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Feuil1" sheetId="1" r:id="rId1"/>
    <sheet name="Feuil2" sheetId="2" r:id="rId2"/>
    <sheet name="Feuil3" sheetId="3" r:id="rId3"/>
  </sheets>
  <externalReferences>
    <externalReference r:id="rId4"/>
  </externalReferences>
  <calcPr calcId="144525" refMode="R1C1" concurrentCalc="0"/>
</workbook>
</file>

<file path=xl/calcChain.xml><?xml version="1.0" encoding="utf-8"?>
<calcChain xmlns="http://schemas.openxmlformats.org/spreadsheetml/2006/main">
  <c r="AT1091" i="1" l="1"/>
  <c r="AU1091" i="1"/>
  <c r="AT1090" i="1"/>
  <c r="AU1090" i="1"/>
  <c r="AT1089" i="1"/>
  <c r="AU1089" i="1"/>
  <c r="AT1088" i="1"/>
  <c r="AU1088" i="1"/>
  <c r="AT1087" i="1"/>
  <c r="AU1087" i="1"/>
  <c r="AT1086" i="1"/>
  <c r="AU1086" i="1"/>
  <c r="AT1085" i="1"/>
  <c r="AU1085" i="1"/>
  <c r="AT1084" i="1"/>
  <c r="AU1084" i="1"/>
  <c r="AT1083" i="1"/>
  <c r="AU1083" i="1"/>
  <c r="AT1082" i="1"/>
  <c r="AU1082" i="1"/>
  <c r="AT1081" i="1"/>
  <c r="AU1081" i="1"/>
  <c r="AT1080" i="1"/>
  <c r="AU1080" i="1"/>
  <c r="AT1079" i="1"/>
  <c r="AU1079" i="1"/>
  <c r="AT1078" i="1"/>
  <c r="AU1078" i="1"/>
  <c r="AT1077" i="1"/>
  <c r="AU1077" i="1"/>
  <c r="AT1076" i="1"/>
  <c r="AU1076" i="1"/>
  <c r="AT1075" i="1"/>
  <c r="AU1075" i="1"/>
  <c r="AT1074" i="1"/>
  <c r="AU1074" i="1"/>
  <c r="AT1073" i="1"/>
  <c r="AU1073" i="1"/>
  <c r="AT1072" i="1"/>
  <c r="AU1072" i="1"/>
  <c r="AT1071" i="1"/>
  <c r="AU1071" i="1"/>
  <c r="AT1070" i="1"/>
  <c r="AU1070" i="1"/>
  <c r="AT1069" i="1"/>
  <c r="AU1069" i="1"/>
  <c r="AT1068" i="1"/>
  <c r="AU1068" i="1"/>
  <c r="AT1067" i="1"/>
  <c r="AU1067" i="1"/>
  <c r="AT1066" i="1"/>
  <c r="AU1066" i="1"/>
  <c r="AT1065" i="1"/>
  <c r="AU1065" i="1"/>
  <c r="AT1064" i="1"/>
  <c r="AU1064" i="1"/>
  <c r="AT1063" i="1"/>
  <c r="AU1063" i="1"/>
  <c r="AT1062" i="1"/>
  <c r="AU1062" i="1"/>
  <c r="AT1061" i="1"/>
  <c r="AU1061" i="1"/>
  <c r="AT1060" i="1"/>
  <c r="AU1060" i="1"/>
  <c r="AT1059" i="1"/>
  <c r="AU1059" i="1"/>
  <c r="AT1058" i="1"/>
  <c r="AU1058" i="1"/>
  <c r="AT1057" i="1"/>
  <c r="AU1057" i="1"/>
  <c r="AT1056" i="1"/>
  <c r="AU1056" i="1"/>
  <c r="AT1055" i="1"/>
  <c r="AU1055" i="1"/>
  <c r="AT1054" i="1"/>
  <c r="AU1054" i="1"/>
  <c r="AT1053" i="1"/>
  <c r="AU1053" i="1"/>
  <c r="AT1052" i="1"/>
  <c r="AU1052" i="1"/>
  <c r="AT1051" i="1"/>
  <c r="AU1051" i="1"/>
  <c r="AT1050" i="1"/>
  <c r="AU1050" i="1"/>
  <c r="AT1049" i="1"/>
  <c r="AU1049" i="1"/>
  <c r="AT1048" i="1"/>
  <c r="AU1048" i="1"/>
  <c r="AT1047" i="1"/>
  <c r="AU1047" i="1"/>
  <c r="AT1046" i="1"/>
  <c r="AU1046" i="1"/>
  <c r="AT1045" i="1"/>
  <c r="AU1045" i="1"/>
  <c r="AT1044" i="1"/>
  <c r="AU1044" i="1"/>
  <c r="AT1043" i="1"/>
  <c r="AU1043" i="1"/>
  <c r="AT1042" i="1"/>
  <c r="AU1042" i="1"/>
  <c r="AT1041" i="1"/>
  <c r="AU1041" i="1"/>
  <c r="AT1040" i="1"/>
  <c r="AU1040" i="1"/>
  <c r="AT1039" i="1"/>
  <c r="AU1039" i="1"/>
  <c r="AT1038" i="1"/>
  <c r="AU1038" i="1"/>
  <c r="AT1037" i="1"/>
  <c r="AU1037" i="1"/>
  <c r="AT1036" i="1"/>
  <c r="AU1036" i="1"/>
  <c r="AT1035" i="1"/>
  <c r="AU1035" i="1"/>
  <c r="AT1034" i="1"/>
  <c r="AU1034" i="1"/>
  <c r="AT1033" i="1"/>
  <c r="AU1033" i="1"/>
  <c r="AT1032" i="1"/>
  <c r="AU1032" i="1"/>
  <c r="AT1031" i="1"/>
  <c r="AU1031" i="1"/>
  <c r="AT1030" i="1"/>
  <c r="AU1030" i="1"/>
  <c r="AT1029" i="1"/>
  <c r="AU1029" i="1"/>
  <c r="AT1028" i="1"/>
  <c r="AU1028" i="1"/>
  <c r="AT1027" i="1"/>
  <c r="AU1027" i="1"/>
  <c r="AT1026" i="1"/>
  <c r="AU1026" i="1"/>
  <c r="AT1025" i="1"/>
  <c r="AU1025" i="1"/>
  <c r="AT1024" i="1"/>
  <c r="AU1024" i="1"/>
  <c r="AT1023" i="1"/>
  <c r="AU1023" i="1"/>
  <c r="AT1022" i="1"/>
  <c r="AU1022" i="1"/>
  <c r="AT1021" i="1"/>
  <c r="AU1021" i="1"/>
  <c r="AT1020" i="1"/>
  <c r="AU1020" i="1"/>
  <c r="AT1019" i="1"/>
  <c r="AU1019" i="1"/>
  <c r="AT1018" i="1"/>
  <c r="AU1018" i="1"/>
  <c r="AT1017" i="1"/>
  <c r="AU1017" i="1"/>
  <c r="AT1016" i="1"/>
  <c r="AU1016" i="1"/>
  <c r="AT1015" i="1"/>
  <c r="AU1015" i="1"/>
  <c r="AT1014" i="1"/>
  <c r="AU1014" i="1"/>
  <c r="AT1013" i="1"/>
  <c r="AU1013" i="1"/>
  <c r="AT1012" i="1"/>
  <c r="AU1012" i="1"/>
  <c r="AT1011" i="1"/>
  <c r="AU1011" i="1"/>
  <c r="AT1010" i="1"/>
  <c r="AU1010" i="1"/>
  <c r="AT1009" i="1"/>
  <c r="AU1009" i="1"/>
  <c r="AT1008" i="1"/>
  <c r="AU1008" i="1"/>
  <c r="AT1007" i="1"/>
  <c r="AU1007" i="1"/>
  <c r="AT1006" i="1"/>
  <c r="AU1006" i="1"/>
  <c r="AT1005" i="1"/>
  <c r="AU1005" i="1"/>
  <c r="AT1004" i="1"/>
  <c r="AU1004" i="1"/>
  <c r="AT1003" i="1"/>
  <c r="AU1003" i="1"/>
  <c r="AT1002" i="1"/>
  <c r="AU1002" i="1"/>
  <c r="AT1001" i="1"/>
  <c r="AU1001" i="1"/>
  <c r="AT1000" i="1"/>
  <c r="AU1000" i="1"/>
  <c r="AT999" i="1"/>
  <c r="AU999" i="1"/>
  <c r="AT998" i="1"/>
  <c r="AU998" i="1"/>
  <c r="AT997" i="1"/>
  <c r="AU997" i="1"/>
  <c r="AT996" i="1"/>
  <c r="AU996" i="1"/>
  <c r="AT995" i="1"/>
  <c r="AU995" i="1"/>
  <c r="AT994" i="1"/>
  <c r="AU994" i="1"/>
  <c r="AT993" i="1"/>
  <c r="AU993" i="1"/>
  <c r="AT992" i="1"/>
  <c r="AU992" i="1"/>
  <c r="AT991" i="1"/>
  <c r="AU991" i="1"/>
  <c r="AT990" i="1"/>
  <c r="AU990" i="1"/>
  <c r="AT989" i="1"/>
  <c r="AU989" i="1"/>
  <c r="AT988" i="1"/>
  <c r="AU988" i="1"/>
  <c r="AT987" i="1"/>
  <c r="AU987" i="1"/>
  <c r="AT986" i="1"/>
  <c r="AU986" i="1"/>
  <c r="AT985" i="1"/>
  <c r="AU985" i="1"/>
  <c r="AT984" i="1"/>
  <c r="AU984" i="1"/>
  <c r="AT983" i="1"/>
  <c r="AU983" i="1"/>
  <c r="AT982" i="1"/>
  <c r="AU982" i="1"/>
  <c r="AT981" i="1"/>
  <c r="AU981" i="1"/>
  <c r="AT980" i="1"/>
  <c r="AU980" i="1"/>
  <c r="AT979" i="1"/>
  <c r="AU979" i="1"/>
  <c r="AT978" i="1"/>
  <c r="AU978" i="1"/>
  <c r="AT977" i="1"/>
  <c r="AU977" i="1"/>
  <c r="AT976" i="1"/>
  <c r="AU976" i="1"/>
  <c r="AT975" i="1"/>
  <c r="AU975" i="1"/>
  <c r="AT974" i="1"/>
  <c r="AU974" i="1"/>
  <c r="AT973" i="1"/>
  <c r="AU973" i="1"/>
  <c r="AT972" i="1"/>
  <c r="AU972" i="1"/>
  <c r="AT971" i="1"/>
  <c r="AU971" i="1"/>
  <c r="AT970" i="1"/>
  <c r="AU970" i="1"/>
  <c r="AT969" i="1"/>
  <c r="AU969" i="1"/>
  <c r="AT968" i="1"/>
  <c r="AU968" i="1"/>
  <c r="AT967" i="1"/>
  <c r="AU967" i="1"/>
  <c r="AT966" i="1"/>
  <c r="AU966" i="1"/>
  <c r="AT965" i="1"/>
  <c r="AU965" i="1"/>
  <c r="AT964" i="1"/>
  <c r="AU964" i="1"/>
  <c r="AT963" i="1"/>
  <c r="AU963" i="1"/>
  <c r="AT962" i="1"/>
  <c r="AU962" i="1"/>
  <c r="AT961" i="1"/>
  <c r="AU961" i="1"/>
  <c r="AT960" i="1"/>
  <c r="AU960" i="1"/>
  <c r="AT959" i="1"/>
  <c r="AU959" i="1"/>
  <c r="AT958" i="1"/>
  <c r="AU958" i="1"/>
  <c r="AT957" i="1"/>
  <c r="AU957" i="1"/>
  <c r="AT956" i="1"/>
  <c r="AU956" i="1"/>
  <c r="AT955" i="1"/>
  <c r="AU955" i="1"/>
  <c r="AT954" i="1"/>
  <c r="AU954" i="1"/>
  <c r="AT953" i="1"/>
  <c r="AU953" i="1"/>
  <c r="AT952" i="1"/>
  <c r="AU952" i="1"/>
  <c r="AT951" i="1"/>
  <c r="AU951" i="1"/>
  <c r="AT950" i="1"/>
  <c r="AU950" i="1"/>
  <c r="AT949" i="1"/>
  <c r="AU949" i="1"/>
  <c r="AT948" i="1"/>
  <c r="AU948" i="1"/>
  <c r="AT947" i="1"/>
  <c r="AU947" i="1"/>
  <c r="AT946" i="1"/>
  <c r="AU946" i="1"/>
  <c r="AT945" i="1"/>
  <c r="AU945" i="1"/>
  <c r="AT944" i="1"/>
  <c r="AU944" i="1"/>
  <c r="AT943" i="1"/>
  <c r="AU943" i="1"/>
  <c r="AT942" i="1"/>
  <c r="AU942" i="1"/>
  <c r="AT941" i="1"/>
  <c r="AU941" i="1"/>
  <c r="AT940" i="1"/>
  <c r="AU940" i="1"/>
  <c r="AT939" i="1"/>
  <c r="AU939" i="1"/>
  <c r="AT938" i="1"/>
  <c r="AU938" i="1"/>
  <c r="AT937" i="1"/>
  <c r="AU937" i="1"/>
  <c r="AT936" i="1"/>
  <c r="AU936" i="1"/>
  <c r="AT935" i="1"/>
  <c r="AU935" i="1"/>
  <c r="AT934" i="1"/>
  <c r="AU934" i="1"/>
  <c r="AT933" i="1"/>
  <c r="AU933" i="1"/>
  <c r="AT932" i="1"/>
  <c r="AU932" i="1"/>
  <c r="AT931" i="1"/>
  <c r="AU931" i="1"/>
  <c r="AT930" i="1"/>
  <c r="AU930" i="1"/>
  <c r="AT929" i="1"/>
  <c r="AU929" i="1"/>
  <c r="AT928" i="1"/>
  <c r="AU928" i="1"/>
  <c r="AT927" i="1"/>
  <c r="AU927" i="1"/>
  <c r="AT926" i="1"/>
  <c r="AU926" i="1"/>
  <c r="AT925" i="1"/>
  <c r="AU925" i="1"/>
  <c r="AT924" i="1"/>
  <c r="AU924" i="1"/>
  <c r="AT923" i="1"/>
  <c r="AU923" i="1"/>
  <c r="AT922" i="1"/>
  <c r="AU922" i="1"/>
  <c r="AT921" i="1"/>
  <c r="AU921" i="1"/>
  <c r="AT920" i="1"/>
  <c r="AU920" i="1"/>
  <c r="AT919" i="1"/>
  <c r="AU919" i="1"/>
  <c r="AT918" i="1"/>
  <c r="AU918" i="1"/>
  <c r="AT917" i="1"/>
  <c r="AU917" i="1"/>
  <c r="AT916" i="1"/>
  <c r="AU916" i="1"/>
  <c r="AT915" i="1"/>
  <c r="AU915" i="1"/>
  <c r="AT914" i="1"/>
  <c r="AU914" i="1"/>
  <c r="AT913" i="1"/>
  <c r="AU913" i="1"/>
  <c r="AT912" i="1"/>
  <c r="AU912" i="1"/>
  <c r="AT911" i="1"/>
  <c r="AU911" i="1"/>
  <c r="AT910" i="1"/>
  <c r="AU910" i="1"/>
  <c r="AT909" i="1"/>
  <c r="AU909" i="1"/>
  <c r="AT908" i="1"/>
  <c r="AU908" i="1"/>
  <c r="AT907" i="1"/>
  <c r="AU907" i="1"/>
  <c r="AT906" i="1"/>
  <c r="AU906" i="1"/>
  <c r="AT905" i="1"/>
  <c r="AU905" i="1"/>
  <c r="AT904" i="1"/>
  <c r="AU904" i="1"/>
  <c r="AT903" i="1"/>
  <c r="AU903" i="1"/>
  <c r="AT902" i="1"/>
  <c r="AU902" i="1"/>
  <c r="AT901" i="1"/>
  <c r="AU901" i="1"/>
  <c r="AT900" i="1"/>
  <c r="AU900" i="1"/>
  <c r="AT899" i="1"/>
  <c r="AU899" i="1"/>
  <c r="AT898" i="1"/>
  <c r="AU898" i="1"/>
  <c r="AT897" i="1"/>
  <c r="AU897" i="1"/>
  <c r="AT896" i="1"/>
  <c r="AU896" i="1"/>
  <c r="AT895" i="1"/>
  <c r="AU895" i="1"/>
  <c r="AT894" i="1"/>
  <c r="AU894" i="1"/>
  <c r="AT893" i="1"/>
  <c r="AU893" i="1"/>
  <c r="AT892" i="1"/>
  <c r="AU892" i="1"/>
  <c r="AT891" i="1"/>
  <c r="AU891" i="1"/>
  <c r="AT890" i="1"/>
  <c r="AU890" i="1"/>
  <c r="AT889" i="1"/>
  <c r="AU889" i="1"/>
  <c r="AT888" i="1"/>
  <c r="AU888" i="1"/>
  <c r="AT887" i="1"/>
  <c r="AU887" i="1"/>
  <c r="AT886" i="1"/>
  <c r="AU886" i="1"/>
  <c r="AT885" i="1"/>
  <c r="AU885" i="1"/>
  <c r="AT884" i="1"/>
  <c r="AU884" i="1"/>
  <c r="AT883" i="1"/>
  <c r="AU883" i="1"/>
  <c r="AT882" i="1"/>
  <c r="AU882" i="1"/>
  <c r="AT881" i="1"/>
  <c r="AU881" i="1"/>
  <c r="AT880" i="1"/>
  <c r="AU880" i="1"/>
  <c r="AT879" i="1"/>
  <c r="AU879" i="1"/>
  <c r="AT878" i="1"/>
  <c r="AU878" i="1"/>
  <c r="AT877" i="1"/>
  <c r="AU877" i="1"/>
  <c r="AT876" i="1"/>
  <c r="AU876" i="1"/>
  <c r="AT875" i="1"/>
  <c r="AU875" i="1"/>
  <c r="AT874" i="1"/>
  <c r="AU874" i="1"/>
  <c r="AT873" i="1"/>
  <c r="AU873" i="1"/>
  <c r="AT872" i="1"/>
  <c r="AU872" i="1"/>
  <c r="AT871" i="1"/>
  <c r="AU871" i="1"/>
  <c r="AT870" i="1"/>
  <c r="AU870" i="1"/>
  <c r="AT869" i="1"/>
  <c r="AU869" i="1"/>
  <c r="AT868" i="1"/>
  <c r="AU868" i="1"/>
  <c r="AT867" i="1"/>
  <c r="AU867" i="1"/>
  <c r="AT866" i="1"/>
  <c r="AU866" i="1"/>
  <c r="AT865" i="1"/>
  <c r="AU865" i="1"/>
  <c r="AT864" i="1"/>
  <c r="AU864" i="1"/>
  <c r="AT863" i="1"/>
  <c r="AU863" i="1"/>
  <c r="AT862" i="1"/>
  <c r="AU862" i="1"/>
  <c r="AT861" i="1"/>
  <c r="AU861" i="1"/>
  <c r="AT860" i="1"/>
  <c r="AU860" i="1"/>
  <c r="AT859" i="1"/>
  <c r="AU859" i="1"/>
  <c r="AT858" i="1"/>
  <c r="AU858" i="1"/>
  <c r="AT857" i="1"/>
  <c r="AU857" i="1"/>
  <c r="AT856" i="1"/>
  <c r="AU856" i="1"/>
  <c r="AT855" i="1"/>
  <c r="AU855" i="1"/>
  <c r="AT854" i="1"/>
  <c r="AU854" i="1"/>
  <c r="AT853" i="1"/>
  <c r="AU853" i="1"/>
  <c r="AT852" i="1"/>
  <c r="AU852" i="1"/>
  <c r="AT851" i="1"/>
  <c r="AU851" i="1"/>
  <c r="AT850" i="1"/>
  <c r="AU850" i="1"/>
  <c r="AT849" i="1"/>
  <c r="AU849" i="1"/>
  <c r="AT848" i="1"/>
  <c r="AU848" i="1"/>
  <c r="AT847" i="1"/>
  <c r="AU847" i="1"/>
  <c r="AT846" i="1"/>
  <c r="AU846" i="1"/>
  <c r="AT845" i="1"/>
  <c r="AU845" i="1"/>
  <c r="AT844" i="1"/>
  <c r="AU844" i="1"/>
  <c r="AT843" i="1"/>
  <c r="AU843" i="1"/>
  <c r="AT842" i="1"/>
  <c r="AU842" i="1"/>
  <c r="AT841" i="1"/>
  <c r="AU841" i="1"/>
  <c r="AT840" i="1"/>
  <c r="AU840" i="1"/>
  <c r="AT839" i="1"/>
  <c r="AU839" i="1"/>
  <c r="AT838" i="1"/>
  <c r="AU838" i="1"/>
  <c r="AT837" i="1"/>
  <c r="AU837" i="1"/>
  <c r="AT836" i="1"/>
  <c r="AU836" i="1"/>
  <c r="AT835" i="1"/>
  <c r="AU835" i="1"/>
  <c r="AT834" i="1"/>
  <c r="AU834" i="1"/>
  <c r="AT833" i="1"/>
  <c r="AU833" i="1"/>
  <c r="AT832" i="1"/>
  <c r="AU832" i="1"/>
  <c r="AT831" i="1"/>
  <c r="AU831" i="1"/>
  <c r="AT830" i="1"/>
  <c r="AU830" i="1"/>
  <c r="AT829" i="1"/>
  <c r="AU829" i="1"/>
  <c r="AT828" i="1"/>
  <c r="AU828" i="1"/>
  <c r="AT827" i="1"/>
  <c r="AU827" i="1"/>
  <c r="AT826" i="1"/>
  <c r="AU826" i="1"/>
  <c r="AT825" i="1"/>
  <c r="AU825" i="1"/>
  <c r="AT824" i="1"/>
  <c r="AU824" i="1"/>
  <c r="AT823" i="1"/>
  <c r="AU823" i="1"/>
  <c r="AT822" i="1"/>
  <c r="AU822" i="1"/>
  <c r="AT821" i="1"/>
  <c r="AU821" i="1"/>
  <c r="AT820" i="1"/>
  <c r="AU820" i="1"/>
  <c r="AT819" i="1"/>
  <c r="AU819" i="1"/>
  <c r="AT818" i="1"/>
  <c r="AU818" i="1"/>
  <c r="AT817" i="1"/>
  <c r="AU817" i="1"/>
  <c r="AT816" i="1"/>
  <c r="AU816" i="1"/>
  <c r="AT815" i="1"/>
  <c r="AU815" i="1"/>
  <c r="AT814" i="1"/>
  <c r="AU814" i="1"/>
  <c r="AT813" i="1"/>
  <c r="AU813" i="1"/>
  <c r="AT812" i="1"/>
  <c r="AU812" i="1"/>
  <c r="AT811" i="1"/>
  <c r="AU811" i="1"/>
  <c r="AT810" i="1"/>
  <c r="AU810" i="1"/>
  <c r="AT809" i="1"/>
  <c r="AU809" i="1"/>
  <c r="AT808" i="1"/>
  <c r="AU808" i="1"/>
  <c r="AT807" i="1"/>
  <c r="AU807" i="1"/>
  <c r="AT806" i="1"/>
  <c r="AU806" i="1"/>
  <c r="AT805" i="1"/>
  <c r="AU805" i="1"/>
  <c r="AT804" i="1"/>
  <c r="AU804" i="1"/>
  <c r="AT803" i="1"/>
  <c r="AU803" i="1"/>
  <c r="AT802" i="1"/>
  <c r="AU802" i="1"/>
  <c r="AT801" i="1"/>
  <c r="AU801" i="1"/>
  <c r="AT800" i="1"/>
  <c r="AU800" i="1"/>
  <c r="AT799" i="1"/>
  <c r="AU799" i="1"/>
  <c r="AT798" i="1"/>
  <c r="AU798" i="1"/>
  <c r="AT797" i="1"/>
  <c r="AU797" i="1"/>
  <c r="AT796" i="1"/>
  <c r="AU796" i="1"/>
  <c r="AT795" i="1"/>
  <c r="AU795" i="1"/>
  <c r="AT794" i="1"/>
  <c r="AU794" i="1"/>
  <c r="AT793" i="1"/>
  <c r="AU793" i="1"/>
  <c r="AT792" i="1"/>
  <c r="AU792" i="1"/>
  <c r="AT791" i="1"/>
  <c r="AU791" i="1"/>
  <c r="AT790" i="1"/>
  <c r="AU790" i="1"/>
  <c r="AT789" i="1"/>
  <c r="AU789" i="1"/>
  <c r="AT788" i="1"/>
  <c r="AU788" i="1"/>
  <c r="AT787" i="1"/>
  <c r="AU787" i="1"/>
  <c r="AT786" i="1"/>
  <c r="AU786" i="1"/>
  <c r="AT785" i="1"/>
  <c r="AU785" i="1"/>
  <c r="AT784" i="1"/>
  <c r="AU784" i="1"/>
  <c r="AT783" i="1"/>
  <c r="AU783" i="1"/>
  <c r="AT782" i="1"/>
  <c r="AU782" i="1"/>
  <c r="AT781" i="1"/>
  <c r="AU781" i="1"/>
  <c r="AT780" i="1"/>
  <c r="AU780" i="1"/>
  <c r="AT779" i="1"/>
  <c r="AU779" i="1"/>
  <c r="AT778" i="1"/>
  <c r="AU778" i="1"/>
  <c r="AT777" i="1"/>
  <c r="AU777" i="1"/>
  <c r="AT776" i="1"/>
  <c r="AU776" i="1"/>
  <c r="AT775" i="1"/>
  <c r="AU775" i="1"/>
  <c r="AT774" i="1"/>
  <c r="AU774" i="1"/>
  <c r="AT773" i="1"/>
  <c r="AU773" i="1"/>
  <c r="AT772" i="1"/>
  <c r="AU772" i="1"/>
  <c r="AT771" i="1"/>
  <c r="AU771" i="1"/>
  <c r="AT770" i="1"/>
  <c r="AU770" i="1"/>
  <c r="AT769" i="1"/>
  <c r="AU769" i="1"/>
  <c r="AT768" i="1"/>
  <c r="AU768" i="1"/>
  <c r="AT767" i="1"/>
  <c r="AU767" i="1"/>
  <c r="AT766" i="1"/>
  <c r="AU766" i="1"/>
  <c r="AT765" i="1"/>
  <c r="AU765" i="1"/>
  <c r="AT764" i="1"/>
  <c r="AU764" i="1"/>
  <c r="AT763" i="1"/>
  <c r="AU763" i="1"/>
  <c r="AT762" i="1"/>
  <c r="AU762" i="1"/>
  <c r="AT761" i="1"/>
  <c r="AU761" i="1"/>
  <c r="AT760" i="1"/>
  <c r="AU760" i="1"/>
  <c r="AT759" i="1"/>
  <c r="AU759" i="1"/>
  <c r="AT758" i="1"/>
  <c r="AU758" i="1"/>
  <c r="AT757" i="1"/>
  <c r="AU757" i="1"/>
  <c r="AT756" i="1"/>
  <c r="AU756" i="1"/>
  <c r="AT755" i="1"/>
  <c r="AU755" i="1"/>
  <c r="AT754" i="1"/>
  <c r="AU754" i="1"/>
  <c r="AT753" i="1"/>
  <c r="AU753" i="1"/>
  <c r="AT752" i="1"/>
  <c r="AU752" i="1"/>
  <c r="AT751" i="1"/>
  <c r="AU751" i="1"/>
  <c r="AT750" i="1"/>
  <c r="AU750" i="1"/>
  <c r="AT749" i="1"/>
  <c r="AU749" i="1"/>
  <c r="AT748" i="1"/>
  <c r="AU748" i="1"/>
  <c r="AT747" i="1"/>
  <c r="AU747" i="1"/>
  <c r="AT746" i="1"/>
  <c r="AU746" i="1"/>
  <c r="AT745" i="1"/>
  <c r="AU745" i="1"/>
  <c r="AT744" i="1"/>
  <c r="AU744" i="1"/>
  <c r="AT743" i="1"/>
  <c r="AU743" i="1"/>
  <c r="AT742" i="1"/>
  <c r="AU742" i="1"/>
  <c r="AT741" i="1"/>
  <c r="AU741" i="1"/>
  <c r="AT740" i="1"/>
  <c r="AU740" i="1"/>
  <c r="AT739" i="1"/>
  <c r="AU739" i="1"/>
  <c r="AT738" i="1"/>
  <c r="AU738" i="1"/>
  <c r="AT737" i="1"/>
  <c r="AU737" i="1"/>
  <c r="AT736" i="1"/>
  <c r="AU736" i="1"/>
  <c r="AT735" i="1"/>
  <c r="AU735" i="1"/>
  <c r="AT734" i="1"/>
  <c r="AU734" i="1"/>
  <c r="AT733" i="1"/>
  <c r="AU733" i="1"/>
  <c r="AT732" i="1"/>
  <c r="AU732" i="1"/>
  <c r="AT731" i="1"/>
  <c r="AU731" i="1"/>
  <c r="AT730" i="1"/>
  <c r="AU730" i="1"/>
  <c r="AT729" i="1"/>
  <c r="AU729" i="1"/>
  <c r="AT728" i="1"/>
  <c r="AU728" i="1"/>
  <c r="AT727" i="1"/>
  <c r="AU727" i="1"/>
  <c r="AT726" i="1"/>
  <c r="AU726" i="1"/>
  <c r="AT725" i="1"/>
  <c r="AU725" i="1"/>
  <c r="AT724" i="1"/>
  <c r="AU724" i="1"/>
  <c r="AT723" i="1"/>
  <c r="AU723" i="1"/>
  <c r="AT722" i="1"/>
  <c r="AU722" i="1"/>
  <c r="AT721" i="1"/>
  <c r="AU721" i="1"/>
  <c r="AT720" i="1"/>
  <c r="AU720" i="1"/>
  <c r="AT719" i="1"/>
  <c r="AU719" i="1"/>
  <c r="AT718" i="1"/>
  <c r="AU718" i="1"/>
  <c r="AT717" i="1"/>
  <c r="AU717" i="1"/>
  <c r="AT716" i="1"/>
  <c r="AU716" i="1"/>
  <c r="AT715" i="1"/>
  <c r="AU715" i="1"/>
  <c r="AT714" i="1"/>
  <c r="AU714" i="1"/>
  <c r="AT713" i="1"/>
  <c r="AU713" i="1"/>
  <c r="AT712" i="1"/>
  <c r="AU712" i="1"/>
  <c r="AT711" i="1"/>
  <c r="AU711" i="1"/>
  <c r="AT710" i="1"/>
  <c r="AU710" i="1"/>
  <c r="AT709" i="1"/>
  <c r="AU709" i="1"/>
  <c r="AT708" i="1"/>
  <c r="AU708" i="1"/>
  <c r="AT707" i="1"/>
  <c r="AU707" i="1"/>
  <c r="AT706" i="1"/>
  <c r="AU706" i="1"/>
  <c r="AT705" i="1"/>
  <c r="AU705" i="1"/>
  <c r="AT704" i="1"/>
  <c r="AU704" i="1"/>
  <c r="AT703" i="1"/>
  <c r="AU703" i="1"/>
  <c r="AT702" i="1"/>
  <c r="AU702" i="1"/>
  <c r="AT701" i="1"/>
  <c r="AU701" i="1"/>
  <c r="AT700" i="1"/>
  <c r="AU700" i="1"/>
  <c r="AT699" i="1"/>
  <c r="AU699" i="1"/>
  <c r="AT698" i="1"/>
  <c r="AU698" i="1"/>
  <c r="AT697" i="1"/>
  <c r="AU697" i="1"/>
  <c r="AT696" i="1"/>
  <c r="AU696" i="1"/>
  <c r="AT695" i="1"/>
  <c r="AU695" i="1"/>
  <c r="AT694" i="1"/>
  <c r="AU694" i="1"/>
  <c r="AT693" i="1"/>
  <c r="AU693" i="1"/>
  <c r="AT692" i="1"/>
  <c r="AU692" i="1"/>
  <c r="AT691" i="1"/>
  <c r="AU691" i="1"/>
  <c r="AT690" i="1"/>
  <c r="AU690" i="1"/>
  <c r="AT689" i="1"/>
  <c r="AU689" i="1"/>
  <c r="AT688" i="1"/>
  <c r="AU688" i="1"/>
  <c r="AT687" i="1"/>
  <c r="AU687" i="1"/>
  <c r="AT686" i="1"/>
  <c r="AU686" i="1"/>
  <c r="AT685" i="1"/>
  <c r="AU685" i="1"/>
  <c r="AT684" i="1"/>
  <c r="AU684" i="1"/>
  <c r="AT683" i="1"/>
  <c r="AU683" i="1"/>
  <c r="AT682" i="1"/>
  <c r="AU682" i="1"/>
  <c r="AT681" i="1"/>
  <c r="AU681" i="1"/>
  <c r="AT680" i="1"/>
  <c r="AU680" i="1"/>
  <c r="AT679" i="1"/>
  <c r="AU679" i="1"/>
  <c r="AT678" i="1"/>
  <c r="AU678" i="1"/>
  <c r="AT677" i="1"/>
  <c r="AU677" i="1"/>
  <c r="AT676" i="1"/>
  <c r="AU676" i="1"/>
  <c r="AT675" i="1"/>
  <c r="AU675" i="1"/>
  <c r="AT674" i="1"/>
  <c r="AU674" i="1"/>
  <c r="AT673" i="1"/>
  <c r="AU673" i="1"/>
  <c r="AT672" i="1"/>
  <c r="AU672" i="1"/>
  <c r="AT671" i="1"/>
  <c r="AU671" i="1"/>
  <c r="AT670" i="1"/>
  <c r="AU670" i="1"/>
  <c r="AT669" i="1"/>
  <c r="AU669" i="1"/>
  <c r="AT668" i="1"/>
  <c r="AU668" i="1"/>
  <c r="AT667" i="1"/>
  <c r="AU667" i="1"/>
  <c r="AT666" i="1"/>
  <c r="AU666" i="1"/>
  <c r="AT665" i="1"/>
  <c r="AU665" i="1"/>
  <c r="AT664" i="1"/>
  <c r="AU664" i="1"/>
  <c r="AT663" i="1"/>
  <c r="AU663" i="1"/>
  <c r="AT662" i="1"/>
  <c r="AU662" i="1"/>
  <c r="AT661" i="1"/>
  <c r="AU661" i="1"/>
  <c r="AT660" i="1"/>
  <c r="AU660" i="1"/>
  <c r="AT659" i="1"/>
  <c r="AU659" i="1"/>
  <c r="AT658" i="1"/>
  <c r="AU658" i="1"/>
  <c r="AT657" i="1"/>
  <c r="AU657" i="1"/>
  <c r="AT656" i="1"/>
  <c r="AU656" i="1"/>
  <c r="AT655" i="1"/>
  <c r="AU655" i="1"/>
  <c r="AT654" i="1"/>
  <c r="AU654" i="1"/>
  <c r="AT653" i="1"/>
  <c r="AU653" i="1"/>
  <c r="AT652" i="1"/>
  <c r="AU652" i="1"/>
  <c r="AT651" i="1"/>
  <c r="AU651" i="1"/>
  <c r="AT650" i="1"/>
  <c r="AU650" i="1"/>
  <c r="AT649" i="1"/>
  <c r="AU649" i="1"/>
  <c r="AT648" i="1"/>
  <c r="AU648" i="1"/>
  <c r="AT647" i="1"/>
  <c r="AU647" i="1"/>
  <c r="AT646" i="1"/>
  <c r="AU646" i="1"/>
  <c r="AT645" i="1"/>
  <c r="AU645" i="1"/>
  <c r="AT644" i="1"/>
  <c r="AU644" i="1"/>
  <c r="AT643" i="1"/>
  <c r="AU643" i="1"/>
  <c r="AT642" i="1"/>
  <c r="AU642" i="1"/>
  <c r="AT641" i="1"/>
  <c r="AU641" i="1"/>
  <c r="AT640" i="1"/>
  <c r="AU640" i="1"/>
  <c r="AT639" i="1"/>
  <c r="AU639" i="1"/>
  <c r="AT638" i="1"/>
  <c r="AU638" i="1"/>
  <c r="AT637" i="1"/>
  <c r="AU637" i="1"/>
  <c r="AT636" i="1"/>
  <c r="AU636" i="1"/>
  <c r="AT635" i="1"/>
  <c r="AU635" i="1"/>
  <c r="AT634" i="1"/>
  <c r="AU634" i="1"/>
  <c r="AT633" i="1"/>
  <c r="AU633" i="1"/>
  <c r="AT632" i="1"/>
  <c r="AU632" i="1"/>
  <c r="AT631" i="1"/>
  <c r="AU631" i="1"/>
  <c r="AT630" i="1"/>
  <c r="AU630" i="1"/>
  <c r="AT629" i="1"/>
  <c r="AU629" i="1"/>
  <c r="AT628" i="1"/>
  <c r="AU628" i="1"/>
  <c r="AT627" i="1"/>
  <c r="AU627" i="1"/>
  <c r="AT626" i="1"/>
  <c r="AU626" i="1"/>
  <c r="AT625" i="1"/>
  <c r="AU625" i="1"/>
  <c r="AT624" i="1"/>
  <c r="AU624" i="1"/>
  <c r="AT623" i="1"/>
  <c r="AU623" i="1"/>
  <c r="AT622" i="1"/>
  <c r="AU622" i="1"/>
  <c r="AT621" i="1"/>
  <c r="AU621" i="1"/>
  <c r="AT620" i="1"/>
  <c r="AU620" i="1"/>
  <c r="AT619" i="1"/>
  <c r="AU619" i="1"/>
  <c r="AT618" i="1"/>
  <c r="AU618" i="1"/>
  <c r="AT617" i="1"/>
  <c r="AU617" i="1"/>
  <c r="AT616" i="1"/>
  <c r="AU616" i="1"/>
  <c r="AT615" i="1"/>
  <c r="AU615" i="1"/>
  <c r="AT614" i="1"/>
  <c r="AU614" i="1"/>
  <c r="AT613" i="1"/>
  <c r="AU613" i="1"/>
  <c r="AT612" i="1"/>
  <c r="AU612" i="1"/>
  <c r="AT611" i="1"/>
  <c r="AU611" i="1"/>
  <c r="AT610" i="1"/>
  <c r="AU610" i="1"/>
  <c r="AT609" i="1"/>
  <c r="AU609" i="1"/>
  <c r="AT608" i="1"/>
  <c r="AU608" i="1"/>
  <c r="AT607" i="1"/>
  <c r="AU607" i="1"/>
  <c r="AT606" i="1"/>
  <c r="AU606" i="1"/>
  <c r="AT605" i="1"/>
  <c r="AU605" i="1"/>
  <c r="AT604" i="1"/>
  <c r="AU604" i="1"/>
  <c r="AT603" i="1"/>
  <c r="AU603" i="1"/>
  <c r="AT602" i="1"/>
  <c r="AU602" i="1"/>
  <c r="AT601" i="1"/>
  <c r="AU601" i="1"/>
  <c r="AT600" i="1"/>
  <c r="AU600" i="1"/>
  <c r="AT599" i="1"/>
  <c r="AU599" i="1"/>
  <c r="AT598" i="1"/>
  <c r="AU598" i="1"/>
  <c r="AT597" i="1"/>
  <c r="AU597" i="1"/>
  <c r="AT596" i="1"/>
  <c r="AU596" i="1"/>
  <c r="AT595" i="1"/>
  <c r="AU595" i="1"/>
  <c r="AT594" i="1"/>
  <c r="AU594" i="1"/>
  <c r="AT593" i="1"/>
  <c r="AU593" i="1"/>
  <c r="AT592" i="1"/>
  <c r="AU592" i="1"/>
  <c r="AT591" i="1"/>
  <c r="AU591" i="1"/>
  <c r="AT590" i="1"/>
  <c r="AU590" i="1"/>
  <c r="AT589" i="1"/>
  <c r="AU589" i="1"/>
  <c r="AT588" i="1"/>
  <c r="AU588" i="1"/>
  <c r="AT587" i="1"/>
  <c r="AU587" i="1"/>
  <c r="AT586" i="1"/>
  <c r="AU586" i="1"/>
  <c r="AT585" i="1"/>
  <c r="AU585" i="1"/>
  <c r="AT584" i="1"/>
  <c r="AU584" i="1"/>
  <c r="AT583" i="1"/>
  <c r="AU583" i="1"/>
  <c r="AT582" i="1"/>
  <c r="AU582" i="1"/>
  <c r="AT581" i="1"/>
  <c r="AU581" i="1"/>
  <c r="AT580" i="1"/>
  <c r="AU580" i="1"/>
  <c r="AT579" i="1"/>
  <c r="AU579" i="1"/>
  <c r="AT578" i="1"/>
  <c r="AU578" i="1"/>
  <c r="AT577" i="1"/>
  <c r="AU577" i="1"/>
  <c r="AT576" i="1"/>
  <c r="AU576" i="1"/>
  <c r="AT575" i="1"/>
  <c r="AU575" i="1"/>
  <c r="AT574" i="1"/>
  <c r="AU574" i="1"/>
  <c r="AT573" i="1"/>
  <c r="AU573" i="1"/>
  <c r="AT572" i="1"/>
  <c r="AU572" i="1"/>
  <c r="AT571" i="1"/>
  <c r="AU571" i="1"/>
  <c r="AT570" i="1"/>
  <c r="AU570" i="1"/>
  <c r="AT569" i="1"/>
  <c r="AU569" i="1"/>
  <c r="AT568" i="1"/>
  <c r="AU568" i="1"/>
  <c r="AT567" i="1"/>
  <c r="AU567" i="1"/>
  <c r="AT566" i="1"/>
  <c r="AU566" i="1"/>
  <c r="AT565" i="1"/>
  <c r="AU565" i="1"/>
  <c r="AT564" i="1"/>
  <c r="AU564" i="1"/>
  <c r="AT563" i="1"/>
  <c r="AU563" i="1"/>
  <c r="AT562" i="1"/>
  <c r="AU562" i="1"/>
  <c r="AT561" i="1"/>
  <c r="AU561" i="1"/>
  <c r="AT560" i="1"/>
  <c r="AU560" i="1"/>
  <c r="AT559" i="1"/>
  <c r="AU559" i="1"/>
  <c r="AT558" i="1"/>
  <c r="AU558" i="1"/>
  <c r="AT557" i="1"/>
  <c r="AU557" i="1"/>
  <c r="AT556" i="1"/>
  <c r="AU556" i="1"/>
  <c r="AT555" i="1"/>
  <c r="AU555" i="1"/>
  <c r="AT554" i="1"/>
  <c r="AU554" i="1"/>
  <c r="AT553" i="1"/>
  <c r="AU553" i="1"/>
  <c r="AT552" i="1"/>
  <c r="AU552" i="1"/>
  <c r="AT551" i="1"/>
  <c r="AU551" i="1"/>
  <c r="AT550" i="1"/>
  <c r="AU550" i="1"/>
  <c r="AT549" i="1"/>
  <c r="AU549" i="1"/>
  <c r="AT548" i="1"/>
  <c r="AU548" i="1"/>
  <c r="AT547" i="1"/>
  <c r="AU547" i="1"/>
  <c r="AT546" i="1"/>
  <c r="AU546" i="1"/>
  <c r="AT545" i="1"/>
  <c r="AU545" i="1"/>
  <c r="AT544" i="1"/>
  <c r="AU544" i="1"/>
  <c r="AT543" i="1"/>
  <c r="AU543" i="1"/>
  <c r="AT542" i="1"/>
  <c r="AU542" i="1"/>
  <c r="AT541" i="1"/>
  <c r="AU541" i="1"/>
  <c r="AT540" i="1"/>
  <c r="AU540" i="1"/>
  <c r="AT539" i="1"/>
  <c r="AU539" i="1"/>
  <c r="AT538" i="1"/>
  <c r="AU538" i="1"/>
  <c r="AT537" i="1"/>
  <c r="AU537" i="1"/>
  <c r="AT536" i="1"/>
  <c r="AU536" i="1"/>
  <c r="AT535" i="1"/>
  <c r="AU535" i="1"/>
  <c r="AT534" i="1"/>
  <c r="AU534" i="1"/>
  <c r="AT533" i="1"/>
  <c r="AU533" i="1"/>
  <c r="AT532" i="1"/>
  <c r="AU532" i="1"/>
  <c r="AT531" i="1"/>
  <c r="AU531" i="1"/>
  <c r="AT530" i="1"/>
  <c r="AU530" i="1"/>
  <c r="AT529" i="1"/>
  <c r="AU529" i="1"/>
  <c r="AT528" i="1"/>
  <c r="AU528" i="1"/>
  <c r="AT527" i="1"/>
  <c r="AU527" i="1"/>
  <c r="AT526" i="1"/>
  <c r="AU526" i="1"/>
  <c r="AT525" i="1"/>
  <c r="AU525" i="1"/>
  <c r="AT524" i="1"/>
  <c r="AU524" i="1"/>
  <c r="AT523" i="1"/>
  <c r="AU523" i="1"/>
  <c r="AT522" i="1"/>
  <c r="AU522" i="1"/>
  <c r="AT521" i="1"/>
  <c r="AU521" i="1"/>
  <c r="AT520" i="1"/>
  <c r="AU520" i="1"/>
  <c r="AT519" i="1"/>
  <c r="AU519" i="1"/>
  <c r="AT518" i="1"/>
  <c r="AU518" i="1"/>
  <c r="AT517" i="1"/>
  <c r="AU517" i="1"/>
  <c r="AT516" i="1"/>
  <c r="AU516" i="1"/>
  <c r="AT515" i="1"/>
  <c r="AU515" i="1"/>
  <c r="AT514" i="1"/>
  <c r="AU514" i="1"/>
  <c r="AT513" i="1"/>
  <c r="AU513" i="1"/>
  <c r="AT512" i="1"/>
  <c r="AU512" i="1"/>
  <c r="AT511" i="1"/>
  <c r="AU511" i="1"/>
  <c r="AT510" i="1"/>
  <c r="AU510" i="1"/>
  <c r="AT509" i="1"/>
  <c r="AU509" i="1"/>
  <c r="AT508" i="1"/>
  <c r="AU508" i="1"/>
  <c r="AT507" i="1"/>
  <c r="AU507" i="1"/>
  <c r="AT506" i="1"/>
  <c r="AU506" i="1"/>
  <c r="AT505" i="1"/>
  <c r="AU505" i="1"/>
  <c r="AT504" i="1"/>
  <c r="AU504" i="1"/>
  <c r="AT503" i="1"/>
  <c r="AU503" i="1"/>
  <c r="AT502" i="1"/>
  <c r="AU502" i="1"/>
  <c r="AT501" i="1"/>
  <c r="AU501" i="1"/>
  <c r="AT500" i="1"/>
  <c r="AU500" i="1"/>
  <c r="AT499" i="1"/>
  <c r="AU499" i="1"/>
  <c r="AT498" i="1"/>
  <c r="AU498" i="1"/>
  <c r="AT497" i="1"/>
  <c r="AU497" i="1"/>
  <c r="AT496" i="1"/>
  <c r="AU496" i="1"/>
  <c r="AT495" i="1"/>
  <c r="AU495" i="1"/>
  <c r="AT494" i="1"/>
  <c r="AU494" i="1"/>
  <c r="AT493" i="1"/>
  <c r="AU493" i="1"/>
  <c r="AT492" i="1"/>
  <c r="AU492" i="1"/>
  <c r="AT491" i="1"/>
  <c r="AU491" i="1"/>
  <c r="AT490" i="1"/>
  <c r="AU490" i="1"/>
  <c r="AT489" i="1"/>
  <c r="AU489" i="1"/>
  <c r="AT488" i="1"/>
  <c r="AU488" i="1"/>
  <c r="AT487" i="1"/>
  <c r="AU487" i="1"/>
  <c r="AT486" i="1"/>
  <c r="AU486" i="1"/>
  <c r="AT485" i="1"/>
  <c r="AU485" i="1"/>
  <c r="AT484" i="1"/>
  <c r="AU484" i="1"/>
  <c r="AT483" i="1"/>
  <c r="AU483" i="1"/>
  <c r="AT482" i="1"/>
  <c r="AU482" i="1"/>
  <c r="AT481" i="1"/>
  <c r="AU481" i="1"/>
  <c r="AT480" i="1"/>
  <c r="AU480" i="1"/>
  <c r="AT479" i="1"/>
  <c r="AU479" i="1"/>
  <c r="AT478" i="1"/>
  <c r="AU478" i="1"/>
  <c r="AT477" i="1"/>
  <c r="AU477" i="1"/>
  <c r="AT476" i="1"/>
  <c r="AU476" i="1"/>
  <c r="AT475" i="1"/>
  <c r="AU475" i="1"/>
  <c r="AT474" i="1"/>
  <c r="AU474" i="1"/>
  <c r="AT473" i="1"/>
  <c r="AU473" i="1"/>
  <c r="AT472" i="1"/>
  <c r="AU472" i="1"/>
  <c r="AT471" i="1"/>
  <c r="AU471" i="1"/>
  <c r="AT470" i="1"/>
  <c r="AU470" i="1"/>
  <c r="AT469" i="1"/>
  <c r="AU469" i="1"/>
  <c r="AT468" i="1"/>
  <c r="AU468" i="1"/>
  <c r="AT467" i="1"/>
  <c r="AU467" i="1"/>
  <c r="AT466" i="1"/>
  <c r="AU466" i="1"/>
  <c r="AT465" i="1"/>
  <c r="AU465" i="1"/>
  <c r="N465" i="1"/>
  <c r="AT464" i="1"/>
  <c r="AU464" i="1"/>
  <c r="N464" i="1"/>
  <c r="AT463" i="1"/>
  <c r="AU463" i="1"/>
  <c r="N463" i="1"/>
  <c r="AT462" i="1"/>
  <c r="AU462" i="1"/>
  <c r="AT461" i="1"/>
  <c r="AU461" i="1"/>
  <c r="AT460" i="1"/>
  <c r="AU460" i="1"/>
  <c r="AT459" i="1"/>
  <c r="AU459" i="1"/>
  <c r="AT458" i="1"/>
  <c r="AU458" i="1"/>
  <c r="AT457" i="1"/>
  <c r="AU457" i="1"/>
  <c r="AT456" i="1"/>
  <c r="AU456" i="1"/>
  <c r="AT455" i="1"/>
  <c r="AU455" i="1"/>
  <c r="AT454" i="1"/>
  <c r="AU454" i="1"/>
  <c r="AT453" i="1"/>
  <c r="AU453" i="1"/>
  <c r="AT452" i="1"/>
  <c r="AU452" i="1"/>
  <c r="AT451" i="1"/>
  <c r="AU451" i="1"/>
  <c r="AT450" i="1"/>
  <c r="AU450" i="1"/>
  <c r="AT449" i="1"/>
  <c r="AU449" i="1"/>
  <c r="AT448" i="1"/>
  <c r="AU448" i="1"/>
  <c r="AT447" i="1"/>
  <c r="AU447" i="1"/>
  <c r="AT446" i="1"/>
  <c r="AU446" i="1"/>
  <c r="AT445" i="1"/>
  <c r="AU445" i="1"/>
  <c r="AT444" i="1"/>
  <c r="AU444" i="1"/>
  <c r="AT443" i="1"/>
  <c r="AU443" i="1"/>
  <c r="AT442" i="1"/>
  <c r="AU442" i="1"/>
  <c r="AT441" i="1"/>
  <c r="AU441" i="1"/>
  <c r="AT440" i="1"/>
  <c r="AU440" i="1"/>
  <c r="AT439" i="1"/>
  <c r="AU439" i="1"/>
  <c r="AT438" i="1"/>
  <c r="AU438" i="1"/>
  <c r="AT437" i="1"/>
  <c r="AU437" i="1"/>
  <c r="AT436" i="1"/>
  <c r="AU436" i="1"/>
  <c r="AT435" i="1"/>
  <c r="AU435" i="1"/>
  <c r="AT434" i="1"/>
  <c r="AU434" i="1"/>
  <c r="AT433" i="1"/>
  <c r="AU433" i="1"/>
  <c r="AT432" i="1"/>
  <c r="AU432" i="1"/>
  <c r="AT431" i="1"/>
  <c r="AU431" i="1"/>
  <c r="AT430" i="1"/>
  <c r="AU430" i="1"/>
  <c r="AT429" i="1"/>
  <c r="AU429" i="1"/>
  <c r="AT428" i="1"/>
  <c r="AU428" i="1"/>
  <c r="AT427" i="1"/>
  <c r="AU427" i="1"/>
  <c r="AT426" i="1"/>
  <c r="AU426" i="1"/>
  <c r="AT425" i="1"/>
  <c r="AU425" i="1"/>
  <c r="AT424" i="1"/>
  <c r="AU424" i="1"/>
  <c r="AT423" i="1"/>
  <c r="AU423" i="1"/>
  <c r="AT422" i="1"/>
  <c r="AU422" i="1"/>
  <c r="AT421" i="1"/>
  <c r="AU421" i="1"/>
  <c r="N421" i="1"/>
  <c r="AT420" i="1"/>
  <c r="AU420" i="1"/>
  <c r="N420" i="1"/>
  <c r="AT419" i="1"/>
  <c r="AU419" i="1"/>
  <c r="AT418" i="1"/>
  <c r="AU418" i="1"/>
  <c r="AT417" i="1"/>
  <c r="AU417" i="1"/>
  <c r="AT416" i="1"/>
  <c r="AU416" i="1"/>
  <c r="AT415" i="1"/>
  <c r="AU415" i="1"/>
  <c r="N415" i="1"/>
  <c r="AT414" i="1"/>
  <c r="AU414" i="1"/>
  <c r="AT413" i="1"/>
  <c r="AU413" i="1"/>
  <c r="AT412" i="1"/>
  <c r="AU412" i="1"/>
  <c r="AT411" i="1"/>
  <c r="AU411" i="1"/>
  <c r="AT410" i="1"/>
  <c r="AU410" i="1"/>
  <c r="AT409" i="1"/>
  <c r="AU409" i="1"/>
  <c r="AT408" i="1"/>
  <c r="AU408" i="1"/>
  <c r="AT407" i="1"/>
  <c r="AU407" i="1"/>
  <c r="AT406" i="1"/>
  <c r="AU406" i="1"/>
  <c r="AT405" i="1"/>
  <c r="AU405" i="1"/>
  <c r="AT404" i="1"/>
  <c r="AU404" i="1"/>
  <c r="AT403" i="1"/>
  <c r="AU403" i="1"/>
  <c r="AT402" i="1"/>
  <c r="AU402" i="1"/>
  <c r="AT401" i="1"/>
  <c r="AU401" i="1"/>
  <c r="AT400" i="1"/>
  <c r="AU400" i="1"/>
  <c r="AT399" i="1"/>
  <c r="AU399" i="1"/>
  <c r="AT398" i="1"/>
  <c r="AU398" i="1"/>
  <c r="AT397" i="1"/>
  <c r="AU397" i="1"/>
  <c r="AT396" i="1"/>
  <c r="AU396" i="1"/>
  <c r="AT395" i="1"/>
  <c r="AU395" i="1"/>
  <c r="AT394" i="1"/>
  <c r="AU394" i="1"/>
  <c r="AT393" i="1"/>
  <c r="AU393" i="1"/>
  <c r="AT392" i="1"/>
  <c r="AU392" i="1"/>
  <c r="AT391" i="1"/>
  <c r="AU391" i="1"/>
  <c r="AT390" i="1"/>
  <c r="AU390" i="1"/>
  <c r="AT389" i="1"/>
  <c r="AU389" i="1"/>
  <c r="AT388" i="1"/>
  <c r="AU388" i="1"/>
  <c r="AT387" i="1"/>
  <c r="AU387" i="1"/>
  <c r="AT386" i="1"/>
  <c r="AU386" i="1"/>
  <c r="N386" i="1"/>
  <c r="AT385" i="1"/>
  <c r="AU385" i="1"/>
  <c r="N385" i="1"/>
  <c r="AT384" i="1"/>
  <c r="AU384" i="1"/>
  <c r="AT383" i="1"/>
  <c r="AU383" i="1"/>
  <c r="AT382" i="1"/>
  <c r="AU382" i="1"/>
  <c r="AT381" i="1"/>
  <c r="AU381" i="1"/>
  <c r="AT380" i="1"/>
  <c r="AU380" i="1"/>
  <c r="AT379" i="1"/>
  <c r="AU379" i="1"/>
  <c r="AT378" i="1"/>
  <c r="AU378" i="1"/>
  <c r="N378" i="1"/>
  <c r="AT377" i="1"/>
  <c r="AU377" i="1"/>
  <c r="N377" i="1"/>
  <c r="AT376" i="1"/>
  <c r="AU376" i="1"/>
  <c r="AT375" i="1"/>
  <c r="AU375" i="1"/>
  <c r="AT374" i="1"/>
  <c r="AU374" i="1"/>
  <c r="AT373" i="1"/>
  <c r="AU373" i="1"/>
  <c r="AT372" i="1"/>
  <c r="AU372" i="1"/>
  <c r="AT371" i="1"/>
  <c r="AU371" i="1"/>
  <c r="N371" i="1"/>
  <c r="AT370" i="1"/>
  <c r="AU370" i="1"/>
  <c r="AT369" i="1"/>
  <c r="AU369" i="1"/>
  <c r="N369" i="1"/>
  <c r="AT368" i="1"/>
  <c r="AU368" i="1"/>
  <c r="N368" i="1"/>
  <c r="AT367" i="1"/>
  <c r="AU367" i="1"/>
  <c r="N367" i="1"/>
  <c r="AT366" i="1"/>
  <c r="AU366" i="1"/>
  <c r="AT365" i="1"/>
  <c r="AU365" i="1"/>
  <c r="AT364" i="1"/>
  <c r="AU364" i="1"/>
  <c r="AT363" i="1"/>
  <c r="AU363" i="1"/>
  <c r="AT362" i="1"/>
  <c r="AU362" i="1"/>
  <c r="AT361" i="1"/>
  <c r="AU361" i="1"/>
  <c r="AT360" i="1"/>
  <c r="AU360" i="1"/>
  <c r="AT359" i="1"/>
  <c r="AU359" i="1"/>
  <c r="AT358" i="1"/>
  <c r="AU358" i="1"/>
  <c r="AT357" i="1"/>
  <c r="AU357" i="1"/>
  <c r="N357" i="1"/>
  <c r="AT356" i="1"/>
  <c r="AU356" i="1"/>
  <c r="N356" i="1"/>
  <c r="AT355" i="1"/>
  <c r="AU355" i="1"/>
  <c r="N355" i="1"/>
  <c r="AT354" i="1"/>
  <c r="AU354" i="1"/>
  <c r="N354" i="1"/>
  <c r="AT353" i="1"/>
  <c r="AU353" i="1"/>
  <c r="N353" i="1"/>
  <c r="AT352" i="1"/>
  <c r="AU352" i="1"/>
  <c r="N352" i="1"/>
  <c r="AT351" i="1"/>
  <c r="AU351" i="1"/>
  <c r="AT350" i="1"/>
  <c r="AU350" i="1"/>
  <c r="AT349" i="1"/>
  <c r="AU349" i="1"/>
  <c r="AT348" i="1"/>
  <c r="AU348" i="1"/>
  <c r="AT347" i="1"/>
  <c r="AU347" i="1"/>
  <c r="AT346" i="1"/>
  <c r="AU346" i="1"/>
  <c r="AT345" i="1"/>
  <c r="AU345" i="1"/>
  <c r="AT344" i="1"/>
  <c r="AU344" i="1"/>
  <c r="AT343" i="1"/>
  <c r="AU343" i="1"/>
  <c r="AT342" i="1"/>
  <c r="AU342" i="1"/>
  <c r="AT341" i="1"/>
  <c r="AU341" i="1"/>
  <c r="AT340" i="1"/>
  <c r="AU340" i="1"/>
  <c r="AT339" i="1"/>
  <c r="AU339" i="1"/>
  <c r="AT338" i="1"/>
  <c r="AU338" i="1"/>
  <c r="AT337" i="1"/>
  <c r="AU337" i="1"/>
  <c r="AT336" i="1"/>
  <c r="AU336" i="1"/>
  <c r="AT335" i="1"/>
  <c r="AU335" i="1"/>
  <c r="AT334" i="1"/>
  <c r="AU334" i="1"/>
  <c r="AT333" i="1"/>
  <c r="AU333" i="1"/>
  <c r="AT332" i="1"/>
  <c r="AU332" i="1"/>
  <c r="AT331" i="1"/>
  <c r="AU331" i="1"/>
  <c r="AT330" i="1"/>
  <c r="AU330" i="1"/>
  <c r="AT329" i="1"/>
  <c r="AU329" i="1"/>
  <c r="AT328" i="1"/>
  <c r="AU328" i="1"/>
  <c r="AT327" i="1"/>
  <c r="AU327" i="1"/>
  <c r="AT326" i="1"/>
  <c r="AU326" i="1"/>
  <c r="AT325" i="1"/>
  <c r="AU325" i="1"/>
  <c r="AT324" i="1"/>
  <c r="AU324" i="1"/>
  <c r="AT323" i="1"/>
  <c r="AU323" i="1"/>
  <c r="AT322" i="1"/>
  <c r="AU322" i="1"/>
  <c r="AT321" i="1"/>
  <c r="AU321" i="1"/>
  <c r="AT320" i="1"/>
  <c r="AU320" i="1"/>
  <c r="AT319" i="1"/>
  <c r="AU319" i="1"/>
  <c r="AT318" i="1"/>
  <c r="AU318" i="1"/>
  <c r="AT317" i="1"/>
  <c r="AU317" i="1"/>
  <c r="AT316" i="1"/>
  <c r="AU316" i="1"/>
  <c r="AT315" i="1"/>
  <c r="AU315" i="1"/>
  <c r="AT314" i="1"/>
  <c r="AU314" i="1"/>
  <c r="AT313" i="1"/>
  <c r="AU313" i="1"/>
  <c r="AT312" i="1"/>
  <c r="AU312" i="1"/>
  <c r="AT311" i="1"/>
  <c r="AU311" i="1"/>
  <c r="AT310" i="1"/>
  <c r="AU310" i="1"/>
  <c r="AT309" i="1"/>
  <c r="AU309" i="1"/>
  <c r="AT308" i="1"/>
  <c r="AU308" i="1"/>
  <c r="AT307" i="1"/>
  <c r="AU307" i="1"/>
  <c r="AT306" i="1"/>
  <c r="AU306" i="1"/>
  <c r="AT305" i="1"/>
  <c r="AU305" i="1"/>
  <c r="AT304" i="1"/>
  <c r="AU304" i="1"/>
  <c r="AT303" i="1"/>
  <c r="AU303" i="1"/>
  <c r="AT302" i="1"/>
  <c r="AU302" i="1"/>
  <c r="AT301" i="1"/>
  <c r="AU301" i="1"/>
  <c r="AT300" i="1"/>
  <c r="AU300" i="1"/>
  <c r="AT299" i="1"/>
  <c r="AU299" i="1"/>
  <c r="AT298" i="1"/>
  <c r="AU298" i="1"/>
  <c r="AT297" i="1"/>
  <c r="AU297" i="1"/>
  <c r="AT296" i="1"/>
  <c r="AU296" i="1"/>
  <c r="AT295" i="1"/>
  <c r="AU295" i="1"/>
  <c r="AT294" i="1"/>
  <c r="AU294" i="1"/>
  <c r="AT293" i="1"/>
  <c r="AU293" i="1"/>
  <c r="AT292" i="1"/>
  <c r="AU292" i="1"/>
  <c r="AT291" i="1"/>
  <c r="AU291" i="1"/>
  <c r="AT290" i="1"/>
  <c r="AU290" i="1"/>
  <c r="AT289" i="1"/>
  <c r="AU289" i="1"/>
  <c r="AT288" i="1"/>
  <c r="AU288" i="1"/>
  <c r="AT287" i="1"/>
  <c r="AU287" i="1"/>
  <c r="AT286" i="1"/>
  <c r="AU286" i="1"/>
  <c r="AT285" i="1"/>
  <c r="AU285" i="1"/>
  <c r="AT284" i="1"/>
  <c r="AU284" i="1"/>
  <c r="AT283" i="1"/>
  <c r="AU283" i="1"/>
  <c r="AT282" i="1"/>
  <c r="AU282" i="1"/>
  <c r="AT281" i="1"/>
  <c r="AU281" i="1"/>
  <c r="AT280" i="1"/>
  <c r="AU280" i="1"/>
  <c r="AT279" i="1"/>
  <c r="AU279" i="1"/>
  <c r="AT278" i="1"/>
  <c r="AU278" i="1"/>
  <c r="AT277" i="1"/>
  <c r="AU277" i="1"/>
  <c r="AT276" i="1"/>
  <c r="AU276" i="1"/>
  <c r="AT275" i="1"/>
  <c r="AU275" i="1"/>
  <c r="AT274" i="1"/>
  <c r="AU274" i="1"/>
  <c r="AT273" i="1"/>
  <c r="AU273" i="1"/>
  <c r="AT272" i="1"/>
  <c r="AU272" i="1"/>
  <c r="AT271" i="1"/>
  <c r="AU271" i="1"/>
  <c r="AT270" i="1"/>
  <c r="AU270" i="1"/>
  <c r="AT269" i="1"/>
  <c r="AU269" i="1"/>
  <c r="AT268" i="1"/>
  <c r="AU268" i="1"/>
  <c r="AT267" i="1"/>
  <c r="AU267" i="1"/>
  <c r="AT266" i="1"/>
  <c r="AU266" i="1"/>
  <c r="AT265" i="1"/>
  <c r="AU265" i="1"/>
  <c r="AT264" i="1"/>
  <c r="AU264" i="1"/>
  <c r="AT263" i="1"/>
  <c r="AU263" i="1"/>
  <c r="AT262" i="1"/>
  <c r="AU262" i="1"/>
  <c r="AT261" i="1"/>
  <c r="AU261" i="1"/>
  <c r="AT260" i="1"/>
  <c r="AU260" i="1"/>
  <c r="AT259" i="1"/>
  <c r="AU259" i="1"/>
  <c r="AT258" i="1"/>
  <c r="AU258" i="1"/>
  <c r="AT257" i="1"/>
  <c r="AU257" i="1"/>
  <c r="AT256" i="1"/>
  <c r="AU256" i="1"/>
  <c r="AT255" i="1"/>
  <c r="AU255" i="1"/>
  <c r="AT254" i="1"/>
  <c r="AU254" i="1"/>
  <c r="AT253" i="1"/>
  <c r="AU253" i="1"/>
  <c r="AT252" i="1"/>
  <c r="AU252" i="1"/>
  <c r="AT251" i="1"/>
  <c r="AU251" i="1"/>
  <c r="AT250" i="1"/>
  <c r="AU250" i="1"/>
  <c r="AT249" i="1"/>
  <c r="AU249" i="1"/>
  <c r="AT248" i="1"/>
  <c r="AU248" i="1"/>
  <c r="AT247" i="1"/>
  <c r="AU247" i="1"/>
  <c r="AT246" i="1"/>
  <c r="AU246" i="1"/>
  <c r="AT245" i="1"/>
  <c r="AU245" i="1"/>
  <c r="AT244" i="1"/>
  <c r="AU244" i="1"/>
  <c r="AT243" i="1"/>
  <c r="AU243" i="1"/>
  <c r="AT242" i="1"/>
  <c r="AU242" i="1"/>
  <c r="AT241" i="1"/>
  <c r="AU241" i="1"/>
  <c r="AT240" i="1"/>
  <c r="AU240" i="1"/>
  <c r="AT239" i="1"/>
  <c r="AU239" i="1"/>
  <c r="AT238" i="1"/>
  <c r="AU238" i="1"/>
  <c r="AT237" i="1"/>
  <c r="AU237" i="1"/>
  <c r="AT236" i="1"/>
  <c r="AU236" i="1"/>
  <c r="AT235" i="1"/>
  <c r="AU235" i="1"/>
  <c r="AT234" i="1"/>
  <c r="AU234" i="1"/>
  <c r="AT233" i="1"/>
  <c r="AU233" i="1"/>
  <c r="AT232" i="1"/>
  <c r="AU232" i="1"/>
  <c r="AT231" i="1"/>
  <c r="AU231" i="1"/>
  <c r="AT230" i="1"/>
  <c r="AU230" i="1"/>
  <c r="AT229" i="1"/>
  <c r="AU229" i="1"/>
  <c r="AT228" i="1"/>
  <c r="AU228" i="1"/>
  <c r="AT227" i="1"/>
  <c r="AU227" i="1"/>
  <c r="AT226" i="1"/>
  <c r="AU226" i="1"/>
  <c r="AT225" i="1"/>
  <c r="AU225" i="1"/>
  <c r="AT224" i="1"/>
  <c r="AU224" i="1"/>
  <c r="AT223" i="1"/>
  <c r="AU223" i="1"/>
  <c r="AT222" i="1"/>
  <c r="AU222" i="1"/>
  <c r="AT221" i="1"/>
  <c r="AU221" i="1"/>
  <c r="AT220" i="1"/>
  <c r="AU220" i="1"/>
  <c r="AT219" i="1"/>
  <c r="AU219" i="1"/>
  <c r="AT218" i="1"/>
  <c r="AU218" i="1"/>
  <c r="AT217" i="1"/>
  <c r="AU217" i="1"/>
  <c r="AT216" i="1"/>
  <c r="AU216" i="1"/>
  <c r="AT215" i="1"/>
  <c r="AU215" i="1"/>
  <c r="AT214" i="1"/>
  <c r="AU214" i="1"/>
  <c r="AT213" i="1"/>
  <c r="AU213" i="1"/>
  <c r="AT212" i="1"/>
  <c r="AU212" i="1"/>
  <c r="AT211" i="1"/>
  <c r="AU211" i="1"/>
  <c r="AT210" i="1"/>
  <c r="AU210" i="1"/>
  <c r="AT209" i="1"/>
  <c r="AU209" i="1"/>
  <c r="AT208" i="1"/>
  <c r="AU208" i="1"/>
  <c r="AT207" i="1"/>
  <c r="AU207" i="1"/>
  <c r="AT206" i="1"/>
  <c r="AU206" i="1"/>
  <c r="AT205" i="1"/>
  <c r="AU205" i="1"/>
  <c r="AT204" i="1"/>
  <c r="AU204" i="1"/>
  <c r="AT203" i="1"/>
  <c r="AU203" i="1"/>
  <c r="AT202" i="1"/>
  <c r="AU202" i="1"/>
  <c r="AT201" i="1"/>
  <c r="AU201" i="1"/>
  <c r="AT200" i="1"/>
  <c r="AU200" i="1"/>
  <c r="AT199" i="1"/>
  <c r="AU199" i="1"/>
  <c r="AT198" i="1"/>
  <c r="AU198" i="1"/>
  <c r="AT197" i="1"/>
  <c r="AU197" i="1"/>
  <c r="AT196" i="1"/>
  <c r="AU196" i="1"/>
  <c r="AT195" i="1"/>
  <c r="AU195" i="1"/>
  <c r="AT194" i="1"/>
  <c r="AU194" i="1"/>
  <c r="AT193" i="1"/>
  <c r="AU193" i="1"/>
  <c r="AT192" i="1"/>
  <c r="AU192" i="1"/>
  <c r="AT191" i="1"/>
  <c r="AU191" i="1"/>
  <c r="AT190" i="1"/>
  <c r="AU190" i="1"/>
  <c r="AT189" i="1"/>
  <c r="AU189" i="1"/>
  <c r="AT188" i="1"/>
  <c r="AU188" i="1"/>
  <c r="AT187" i="1"/>
  <c r="AU187" i="1"/>
  <c r="AT186" i="1"/>
  <c r="AU186" i="1"/>
  <c r="AT185" i="1"/>
  <c r="AU185" i="1"/>
  <c r="AT184" i="1"/>
  <c r="AU184" i="1"/>
  <c r="AT183" i="1"/>
  <c r="AU183" i="1"/>
  <c r="AT182" i="1"/>
  <c r="AU182" i="1"/>
  <c r="AT181" i="1"/>
  <c r="AU181" i="1"/>
  <c r="AT180" i="1"/>
  <c r="AU180" i="1"/>
  <c r="AT179" i="1"/>
  <c r="AU179" i="1"/>
  <c r="AT178" i="1"/>
  <c r="AU178" i="1"/>
  <c r="AT177" i="1"/>
  <c r="AU177" i="1"/>
  <c r="AT176" i="1"/>
  <c r="AU176" i="1"/>
  <c r="AT175" i="1"/>
  <c r="AU175" i="1"/>
  <c r="AT174" i="1"/>
  <c r="AU174" i="1"/>
  <c r="AT173" i="1"/>
  <c r="AU173" i="1"/>
  <c r="AT172" i="1"/>
  <c r="AU172" i="1"/>
  <c r="AT171" i="1"/>
  <c r="AU171" i="1"/>
  <c r="AT170" i="1"/>
  <c r="AU170" i="1"/>
  <c r="AT169" i="1"/>
  <c r="AU169" i="1"/>
  <c r="AT168" i="1"/>
  <c r="AU168" i="1"/>
  <c r="AT167" i="1"/>
  <c r="AU167" i="1"/>
  <c r="AT166" i="1"/>
  <c r="AU166" i="1"/>
  <c r="AT165" i="1"/>
  <c r="AU165" i="1"/>
  <c r="AT164" i="1"/>
  <c r="AU164" i="1"/>
  <c r="AT163" i="1"/>
  <c r="AU163" i="1"/>
  <c r="AT162" i="1"/>
  <c r="AU162" i="1"/>
  <c r="AT161" i="1"/>
  <c r="AU161" i="1"/>
  <c r="AT160" i="1"/>
  <c r="AU160" i="1"/>
  <c r="AT159" i="1"/>
  <c r="AU159" i="1"/>
  <c r="AT158" i="1"/>
  <c r="AU158" i="1"/>
  <c r="AT157" i="1"/>
  <c r="AU157" i="1"/>
  <c r="AT156" i="1"/>
  <c r="AU156" i="1"/>
  <c r="AT155" i="1"/>
  <c r="AU155" i="1"/>
  <c r="AT154" i="1"/>
  <c r="AU154" i="1"/>
  <c r="AT153" i="1"/>
  <c r="AU153" i="1"/>
  <c r="AT152" i="1"/>
  <c r="AU152" i="1"/>
  <c r="AT151" i="1"/>
  <c r="AU151" i="1"/>
  <c r="AT150" i="1"/>
  <c r="AU150" i="1"/>
  <c r="AT149" i="1"/>
  <c r="AU149" i="1"/>
  <c r="AT148" i="1"/>
  <c r="AU148" i="1"/>
  <c r="AT147" i="1"/>
  <c r="AU147" i="1"/>
  <c r="AT146" i="1"/>
  <c r="AU146" i="1"/>
  <c r="AT145" i="1"/>
  <c r="AU145" i="1"/>
  <c r="AT144" i="1"/>
  <c r="AU144" i="1"/>
  <c r="AT143" i="1"/>
  <c r="AU143" i="1"/>
  <c r="AT142" i="1"/>
  <c r="AU142" i="1"/>
  <c r="AT141" i="1"/>
  <c r="AU141" i="1"/>
  <c r="AT140" i="1"/>
  <c r="AU140" i="1"/>
  <c r="AT139" i="1"/>
  <c r="AU139" i="1"/>
  <c r="AT138" i="1"/>
  <c r="AU138" i="1"/>
  <c r="AT137" i="1"/>
  <c r="AU137" i="1"/>
  <c r="AT136" i="1"/>
  <c r="AU136" i="1"/>
  <c r="AT135" i="1"/>
  <c r="AU135" i="1"/>
  <c r="AT134" i="1"/>
  <c r="AU134" i="1"/>
  <c r="AT133" i="1"/>
  <c r="AU133" i="1"/>
  <c r="AT132" i="1"/>
  <c r="AU132" i="1"/>
  <c r="AT131" i="1"/>
  <c r="AU131" i="1"/>
  <c r="AT130" i="1"/>
  <c r="AU130" i="1"/>
  <c r="AT129" i="1"/>
  <c r="AU129" i="1"/>
  <c r="AT128" i="1"/>
  <c r="AU128" i="1"/>
  <c r="AT127" i="1"/>
  <c r="AU127" i="1"/>
  <c r="AT126" i="1"/>
  <c r="AU126" i="1"/>
  <c r="AT125" i="1"/>
  <c r="AU125" i="1"/>
  <c r="AT124" i="1"/>
  <c r="AU124" i="1"/>
  <c r="AT123" i="1"/>
  <c r="AU123" i="1"/>
  <c r="AT122" i="1"/>
  <c r="AU122" i="1"/>
  <c r="AT121" i="1"/>
  <c r="AU121" i="1"/>
  <c r="AT120" i="1"/>
  <c r="AU120" i="1"/>
  <c r="AT119" i="1"/>
  <c r="AU119" i="1"/>
  <c r="AT118" i="1"/>
  <c r="AU118" i="1"/>
  <c r="AT117" i="1"/>
  <c r="AU117" i="1"/>
  <c r="AT116" i="1"/>
  <c r="AU116" i="1"/>
  <c r="AT115" i="1"/>
  <c r="AU115" i="1"/>
  <c r="AT114" i="1"/>
  <c r="AU114" i="1"/>
  <c r="AT113" i="1"/>
  <c r="AU113" i="1"/>
  <c r="AT112" i="1"/>
  <c r="AU112" i="1"/>
  <c r="AT111" i="1"/>
  <c r="AU111" i="1"/>
  <c r="AT110" i="1"/>
  <c r="AU110" i="1"/>
  <c r="AT109" i="1"/>
  <c r="AU109" i="1"/>
  <c r="AT108" i="1"/>
  <c r="AU108" i="1"/>
  <c r="AT107" i="1"/>
  <c r="AU107" i="1"/>
  <c r="AT106" i="1"/>
  <c r="AU106" i="1"/>
  <c r="AT105" i="1"/>
  <c r="AU105" i="1"/>
  <c r="AT104" i="1"/>
  <c r="AU104" i="1"/>
  <c r="AT103" i="1"/>
  <c r="AU103" i="1"/>
  <c r="AT102" i="1"/>
  <c r="AU102" i="1"/>
  <c r="AT101" i="1"/>
  <c r="AU101" i="1"/>
  <c r="AT100" i="1"/>
  <c r="AU100" i="1"/>
  <c r="AT99" i="1"/>
  <c r="AU99" i="1"/>
  <c r="AT98" i="1"/>
  <c r="AU98" i="1"/>
  <c r="AT97" i="1"/>
  <c r="AU97" i="1"/>
  <c r="AT96" i="1"/>
  <c r="AU96" i="1"/>
  <c r="AT95" i="1"/>
  <c r="AU95" i="1"/>
  <c r="AT94" i="1"/>
  <c r="AU94" i="1"/>
  <c r="AT93" i="1"/>
  <c r="AU93" i="1"/>
  <c r="AT92" i="1"/>
  <c r="AU92" i="1"/>
  <c r="AT91" i="1"/>
  <c r="AU91" i="1"/>
  <c r="AT90" i="1"/>
  <c r="AU90" i="1"/>
  <c r="AT89" i="1"/>
  <c r="AU89" i="1"/>
  <c r="AT88" i="1"/>
  <c r="AU88" i="1"/>
  <c r="AT87" i="1"/>
  <c r="AU87" i="1"/>
  <c r="AT86" i="1"/>
  <c r="AU86" i="1"/>
  <c r="AT85" i="1"/>
  <c r="AU85" i="1"/>
  <c r="AT84" i="1"/>
  <c r="AU84" i="1"/>
  <c r="AT83" i="1"/>
  <c r="AU83" i="1"/>
  <c r="AT82" i="1"/>
  <c r="AU82" i="1"/>
  <c r="AT81" i="1"/>
  <c r="AU81" i="1"/>
  <c r="AT80" i="1"/>
  <c r="AU80" i="1"/>
  <c r="AT79" i="1"/>
  <c r="AU79" i="1"/>
  <c r="AT78" i="1"/>
  <c r="AU78" i="1"/>
  <c r="AT77" i="1"/>
  <c r="AU77" i="1"/>
  <c r="AT76" i="1"/>
  <c r="AU76" i="1"/>
  <c r="AT75" i="1"/>
  <c r="AU75" i="1"/>
  <c r="AT74" i="1"/>
  <c r="AU74" i="1"/>
  <c r="AT73" i="1"/>
  <c r="AU73" i="1"/>
  <c r="AT72" i="1"/>
  <c r="AU72" i="1"/>
  <c r="AT71" i="1"/>
  <c r="AU71" i="1"/>
  <c r="AT70" i="1"/>
  <c r="AU70" i="1"/>
  <c r="AT69" i="1"/>
  <c r="AU69" i="1"/>
  <c r="AT68" i="1"/>
  <c r="AU68" i="1"/>
  <c r="AT67" i="1"/>
  <c r="AU67" i="1"/>
  <c r="AT66" i="1"/>
  <c r="AU66" i="1"/>
  <c r="AT65" i="1"/>
  <c r="AU65" i="1"/>
  <c r="AT64" i="1"/>
  <c r="AU64" i="1"/>
  <c r="AT63" i="1"/>
  <c r="AU63" i="1"/>
  <c r="AT62" i="1"/>
  <c r="AU62" i="1"/>
  <c r="AT61" i="1"/>
  <c r="AU61" i="1"/>
  <c r="AT60" i="1"/>
  <c r="AU60" i="1"/>
  <c r="AT59" i="1"/>
  <c r="AU59" i="1"/>
  <c r="AT58" i="1"/>
  <c r="AU58" i="1"/>
  <c r="AT57" i="1"/>
  <c r="AU57" i="1"/>
  <c r="AT56" i="1"/>
  <c r="AU56" i="1"/>
  <c r="AT55" i="1"/>
  <c r="AU55" i="1"/>
  <c r="AT54" i="1"/>
  <c r="AU54" i="1"/>
  <c r="AT53" i="1"/>
  <c r="AU53" i="1"/>
  <c r="AT52" i="1"/>
  <c r="AU52" i="1"/>
  <c r="AT51" i="1"/>
  <c r="AU51" i="1"/>
  <c r="AT50" i="1"/>
  <c r="AU50" i="1"/>
  <c r="AT49" i="1"/>
  <c r="AU49" i="1"/>
  <c r="AT48" i="1"/>
  <c r="AU48" i="1"/>
  <c r="AT47" i="1"/>
  <c r="AU47" i="1"/>
  <c r="AT46" i="1"/>
  <c r="AU46" i="1"/>
  <c r="AT45" i="1"/>
  <c r="AU45" i="1"/>
  <c r="AT44" i="1"/>
  <c r="AU44" i="1"/>
  <c r="AT43" i="1"/>
  <c r="AU43" i="1"/>
  <c r="AT42" i="1"/>
  <c r="AU42" i="1"/>
  <c r="AT41" i="1"/>
  <c r="AU41" i="1"/>
  <c r="AT40" i="1"/>
  <c r="AU40" i="1"/>
  <c r="AT39" i="1"/>
  <c r="AU39" i="1"/>
  <c r="AT38" i="1"/>
  <c r="AU38" i="1"/>
  <c r="AT37" i="1"/>
  <c r="AU37" i="1"/>
  <c r="AT36" i="1"/>
  <c r="AU36" i="1"/>
  <c r="AT35" i="1"/>
  <c r="AU35" i="1"/>
  <c r="AT34" i="1"/>
  <c r="AU34" i="1"/>
  <c r="AT33" i="1"/>
  <c r="AU33" i="1"/>
  <c r="AT32" i="1"/>
  <c r="AU32" i="1"/>
  <c r="AT31" i="1"/>
  <c r="AU31" i="1"/>
  <c r="AT30" i="1"/>
  <c r="AU30" i="1"/>
  <c r="AT29" i="1"/>
  <c r="AU29" i="1"/>
  <c r="AT28" i="1"/>
  <c r="AU28" i="1"/>
  <c r="AT27" i="1"/>
  <c r="AU27" i="1"/>
  <c r="AT26" i="1"/>
  <c r="AU26" i="1"/>
  <c r="AT25" i="1"/>
  <c r="AU25" i="1"/>
  <c r="AT24" i="1"/>
  <c r="AU24" i="1"/>
  <c r="AT23" i="1"/>
  <c r="AU23" i="1"/>
  <c r="AT22" i="1"/>
  <c r="AU22" i="1"/>
  <c r="AT21" i="1"/>
  <c r="AU21" i="1"/>
  <c r="AT20" i="1"/>
  <c r="AU20" i="1"/>
  <c r="AT19" i="1"/>
  <c r="AU19" i="1"/>
  <c r="AT18" i="1"/>
  <c r="AU18" i="1"/>
  <c r="AT17" i="1"/>
  <c r="AU17" i="1"/>
  <c r="AT16" i="1"/>
  <c r="AU16" i="1"/>
  <c r="AT15" i="1"/>
  <c r="AU15" i="1"/>
  <c r="AT14" i="1"/>
  <c r="AU14" i="1"/>
  <c r="AT13" i="1"/>
  <c r="AU13" i="1"/>
  <c r="AT12" i="1"/>
  <c r="AU12" i="1"/>
  <c r="AT11" i="1"/>
  <c r="AU11" i="1"/>
  <c r="AT10" i="1"/>
  <c r="AU10" i="1"/>
  <c r="AT9" i="1"/>
  <c r="AU9" i="1"/>
  <c r="AT8" i="1"/>
  <c r="AU8" i="1"/>
  <c r="AT7" i="1"/>
  <c r="AU7" i="1"/>
  <c r="AT6" i="1"/>
  <c r="AU6" i="1"/>
  <c r="AT5" i="1"/>
  <c r="AU5" i="1"/>
  <c r="AT4" i="1"/>
  <c r="AU4" i="1"/>
  <c r="AT3" i="1"/>
  <c r="AU3" i="1"/>
  <c r="AT2" i="1"/>
  <c r="AU2" i="1"/>
</calcChain>
</file>

<file path=xl/sharedStrings.xml><?xml version="1.0" encoding="utf-8"?>
<sst xmlns="http://schemas.openxmlformats.org/spreadsheetml/2006/main" count="13136" uniqueCount="2751">
  <si>
    <t>N°</t>
  </si>
  <si>
    <t>NOM AMO</t>
  </si>
  <si>
    <t>Region</t>
  </si>
  <si>
    <t>District</t>
  </si>
  <si>
    <t>Commune</t>
  </si>
  <si>
    <t>Fokontany</t>
  </si>
  <si>
    <t>Localité (village)</t>
  </si>
  <si>
    <t>Nombre de latrine existante avant intervention</t>
  </si>
  <si>
    <t>Milieu (rural/urbain)</t>
  </si>
  <si>
    <t>date de déclenchement</t>
  </si>
  <si>
    <t>Date d'auto-déclartion ODF par la communauté</t>
  </si>
  <si>
    <t>Date de premier rapportage en tant qu'ODF</t>
  </si>
  <si>
    <r>
      <rPr>
        <sz val="11"/>
        <color indexed="36"/>
        <rFont val="Cambria"/>
        <family val="1"/>
      </rPr>
      <t xml:space="preserve">
</t>
    </r>
    <r>
      <rPr>
        <sz val="11"/>
        <color indexed="8"/>
        <rFont val="Cambria"/>
        <family val="1"/>
      </rPr>
      <t>Date de dernièr suivi/vérification</t>
    </r>
  </si>
  <si>
    <t xml:space="preserve">MOIS DU DERNIER RAPPORTAGE </t>
  </si>
  <si>
    <t># ménage du village</t>
  </si>
  <si>
    <t># population totale</t>
  </si>
  <si>
    <t>Longitude (dégré décimal)</t>
  </si>
  <si>
    <t>latitude (dégré décimal)</t>
  </si>
  <si>
    <t>ALTITUDE</t>
  </si>
  <si>
    <t># anciennes ZDAL</t>
  </si>
  <si>
    <t xml:space="preserve"># ZDAL  simplement nettoyées </t>
  </si>
  <si>
    <t># ZDAL transformées</t>
  </si>
  <si>
    <t># latrines en cours de construction</t>
  </si>
  <si>
    <t># LATRINES NON FLYPROOF</t>
  </si>
  <si>
    <t># latrines flyproof partagées</t>
  </si>
  <si>
    <t># latrines flyproof non partagées (par menage)</t>
  </si>
  <si>
    <t># latrines avec dalle lavable, NON flyproof</t>
  </si>
  <si>
    <t># latrines avec dalle lavable, flyproof et partagée</t>
  </si>
  <si>
    <t># latrines avec dalle lavable flyproof par menage (non partagée)</t>
  </si>
  <si>
    <t># de ménages ayant/utilisant DLM (dans le foyer ou pres de latrine)</t>
  </si>
  <si>
    <t># LN emmergeants</t>
  </si>
  <si>
    <t># personnes touchées par FuM</t>
  </si>
  <si>
    <t># personnes touchées par IEC/CCC</t>
  </si>
  <si>
    <t># personnes vulnérables</t>
  </si>
  <si>
    <t>population totale de la région</t>
  </si>
  <si>
    <t>taux d'acces par région</t>
  </si>
  <si>
    <t>année</t>
  </si>
  <si>
    <t>Nom des LN</t>
  </si>
  <si>
    <t>N° tel des LN ou du village</t>
  </si>
  <si>
    <t>Nom du CC responsable</t>
  </si>
  <si>
    <t xml:space="preserve">N° tel de CC </t>
  </si>
  <si>
    <t>Nom et responsabilité du Champion identifié (A mettre dans le village le plus proche de son domicile habituel)</t>
  </si>
  <si>
    <t>Contact du Champion</t>
  </si>
  <si>
    <t>Nom de TA responsable</t>
  </si>
  <si>
    <t xml:space="preserve">N° tel de TA </t>
  </si>
  <si>
    <t>Village ODF ou non ODF?</t>
  </si>
  <si>
    <t>Appréciation par rapport à la cohérence des données rapportées</t>
  </si>
  <si>
    <t>Classification subjective du village ODF (JAUNErouge vert)</t>
  </si>
  <si>
    <t>Observations</t>
  </si>
  <si>
    <t>SPM</t>
  </si>
  <si>
    <t>IHOROMBE</t>
  </si>
  <si>
    <t>IHOSY</t>
  </si>
  <si>
    <t>ANALAVOKA</t>
  </si>
  <si>
    <t>AMBINDA</t>
  </si>
  <si>
    <t>AMBINDA OUEST</t>
  </si>
  <si>
    <t>RURAL</t>
  </si>
  <si>
    <t xml:space="preserve"> 46.369528°</t>
  </si>
  <si>
    <t>-22.574444°</t>
  </si>
  <si>
    <t>TAGNAMILA</t>
  </si>
  <si>
    <t>RAKOTONDRASOA MICHEL</t>
  </si>
  <si>
    <t>ANALALIRY</t>
  </si>
  <si>
    <t>IVONDRONY</t>
  </si>
  <si>
    <t>IVONDRONY CENTRE</t>
  </si>
  <si>
    <t xml:space="preserve"> 46.214735°</t>
  </si>
  <si>
    <t>-22.602770°</t>
  </si>
  <si>
    <t>0</t>
  </si>
  <si>
    <t>AMBODIRANO</t>
  </si>
  <si>
    <t xml:space="preserve"> 46.218290°</t>
  </si>
  <si>
    <t>-22.617962°</t>
  </si>
  <si>
    <t>MARO, ZAFY, LABY</t>
  </si>
  <si>
    <t>JAUNE</t>
  </si>
  <si>
    <t>FASIMBATO SAMBALAHY</t>
  </si>
  <si>
    <t xml:space="preserve"> 46.217303°</t>
  </si>
  <si>
    <t>-22.621905°</t>
  </si>
  <si>
    <t>LALA, DONNEE</t>
  </si>
  <si>
    <t>TANAMBAO ANIVO</t>
  </si>
  <si>
    <t xml:space="preserve"> 46.518981°</t>
  </si>
  <si>
    <t>-22.554527°</t>
  </si>
  <si>
    <t>ARME</t>
  </si>
  <si>
    <t>ROUGE</t>
  </si>
  <si>
    <t>FASIMBATO</t>
  </si>
  <si>
    <t xml:space="preserve"> 46.218282°</t>
  </si>
  <si>
    <t>-22.622460°</t>
  </si>
  <si>
    <t>THEODORE</t>
  </si>
  <si>
    <t>MANGARIVOTRA</t>
  </si>
  <si>
    <t xml:space="preserve"> 46.218353°</t>
  </si>
  <si>
    <t>-22.619706°</t>
  </si>
  <si>
    <t>MARCELLIN, JEAN MICHEL</t>
  </si>
  <si>
    <t>ANDRANOVORY</t>
  </si>
  <si>
    <t xml:space="preserve"> 46.216353°</t>
  </si>
  <si>
    <t>-22.619534°</t>
  </si>
  <si>
    <t>RATOIRA</t>
  </si>
  <si>
    <t>SAHAMBANO</t>
  </si>
  <si>
    <t>BEKILY</t>
  </si>
  <si>
    <t>ANDROTSY</t>
  </si>
  <si>
    <t xml:space="preserve"> 46.288657°</t>
  </si>
  <si>
    <t>-22.507115°</t>
  </si>
  <si>
    <t>BODO, ZANDRY</t>
  </si>
  <si>
    <t>RABEARITSOA OLGA</t>
  </si>
  <si>
    <t>MAHAVAGNO</t>
  </si>
  <si>
    <t xml:space="preserve"> 46.295489°</t>
  </si>
  <si>
    <t>-22.528732°</t>
  </si>
  <si>
    <t>VOZAY GASTON, BERA</t>
  </si>
  <si>
    <t>VERT</t>
  </si>
  <si>
    <t>SOARANO</t>
  </si>
  <si>
    <t xml:space="preserve"> 46.292910°</t>
  </si>
  <si>
    <t>-22.525877°</t>
  </si>
  <si>
    <t>BOBA FERNAND</t>
  </si>
  <si>
    <t>SAKAFIA</t>
  </si>
  <si>
    <t xml:space="preserve"> 46.290694°</t>
  </si>
  <si>
    <t>-22.531667°</t>
  </si>
  <si>
    <t>KARANY</t>
  </si>
  <si>
    <t>337926163/340664848</t>
  </si>
  <si>
    <t>MISONJY</t>
  </si>
  <si>
    <t>MIARY</t>
  </si>
  <si>
    <t xml:space="preserve"> 46.517180°</t>
  </si>
  <si>
    <t>-22.624127°</t>
  </si>
  <si>
    <t>RAKILY</t>
  </si>
  <si>
    <t>SOAKIJA</t>
  </si>
  <si>
    <t xml:space="preserve"> 46.513881°</t>
  </si>
  <si>
    <t>-22.629099°</t>
  </si>
  <si>
    <t>MANJARIVELO</t>
  </si>
  <si>
    <t>AMBATOSIA</t>
  </si>
  <si>
    <t xml:space="preserve"> 46.508651°</t>
  </si>
  <si>
    <t>-22.635006°</t>
  </si>
  <si>
    <t>VANO</t>
  </si>
  <si>
    <t>MAROSAKOA</t>
  </si>
  <si>
    <t xml:space="preserve"> 46.507377°</t>
  </si>
  <si>
    <t>-22.620407°</t>
  </si>
  <si>
    <t>FANAO</t>
  </si>
  <si>
    <t>TANAMBAO</t>
  </si>
  <si>
    <t xml:space="preserve"> 46.511356°</t>
  </si>
  <si>
    <t>-22.632090°</t>
  </si>
  <si>
    <t>SOLO</t>
  </si>
  <si>
    <t>ANJA</t>
  </si>
  <si>
    <t xml:space="preserve"> 46.518071°</t>
  </si>
  <si>
    <t>-22.629012°</t>
  </si>
  <si>
    <t>MAHARITRA, FREDERIC</t>
  </si>
  <si>
    <t>TANANA AMBANY</t>
  </si>
  <si>
    <t xml:space="preserve"> 46.282068°</t>
  </si>
  <si>
    <t>-22.490027°</t>
  </si>
  <si>
    <t>ZAFY, RAJERY</t>
  </si>
  <si>
    <t>33 17 222 14/33 25 443 64</t>
  </si>
  <si>
    <t>ODF NON DOUTEUSE</t>
  </si>
  <si>
    <t>AMPARAMBATOLAVA</t>
  </si>
  <si>
    <t xml:space="preserve"> 46.199429°</t>
  </si>
  <si>
    <t>-22.614699°</t>
  </si>
  <si>
    <t>JONA RETABY</t>
  </si>
  <si>
    <t>RAZAFIMAHAHALIARINIAINA</t>
  </si>
  <si>
    <t>AMPARAMBATOLAVA SOATANIMBARY</t>
  </si>
  <si>
    <t xml:space="preserve"> 46.197442°</t>
  </si>
  <si>
    <t>-22.613104°</t>
  </si>
  <si>
    <t>MISONJY AVARATRA</t>
  </si>
  <si>
    <t xml:space="preserve"> 46.507203°</t>
  </si>
  <si>
    <t>-22.639586°</t>
  </si>
  <si>
    <t>MONJA</t>
  </si>
  <si>
    <t>MISONJY ATSIMO</t>
  </si>
  <si>
    <t xml:space="preserve"> 46.507263°</t>
  </si>
  <si>
    <t>-22.641979°</t>
  </si>
  <si>
    <t>MOTOTSY</t>
  </si>
  <si>
    <t>ZAZARANO AMBONY</t>
  </si>
  <si>
    <t xml:space="preserve"> 46.511568°</t>
  </si>
  <si>
    <t>-22.647613°</t>
  </si>
  <si>
    <t>SOAFENO</t>
  </si>
  <si>
    <t>ZAZARANO AMBANY</t>
  </si>
  <si>
    <t xml:space="preserve"> 46.510656°</t>
  </si>
  <si>
    <t>-22.645812°</t>
  </si>
  <si>
    <t>NGARAKY</t>
  </si>
  <si>
    <t>BESOA ATETY</t>
  </si>
  <si>
    <t xml:space="preserve"> 46.513952°</t>
  </si>
  <si>
    <t>-22.652403°</t>
  </si>
  <si>
    <t>BAO MARIVELO, DANIELA</t>
  </si>
  <si>
    <t>SOAVONONJY</t>
  </si>
  <si>
    <t xml:space="preserve"> 46.193689°</t>
  </si>
  <si>
    <t>-22.611372°</t>
  </si>
  <si>
    <t>TSIMIENGA</t>
  </si>
  <si>
    <t>TSARAMANDROSO</t>
  </si>
  <si>
    <t xml:space="preserve"> 46.202167°</t>
  </si>
  <si>
    <t>-22.612444°</t>
  </si>
  <si>
    <t>REPA, HEVITRA</t>
  </si>
  <si>
    <t>AMBATOVANDA</t>
  </si>
  <si>
    <t xml:space="preserve"> 46.208500°</t>
  </si>
  <si>
    <t>-22.613806°</t>
  </si>
  <si>
    <t>DAMA</t>
  </si>
  <si>
    <t>AGNABOMARY</t>
  </si>
  <si>
    <t xml:space="preserve"> 46.194639°</t>
  </si>
  <si>
    <t>-22.612750°</t>
  </si>
  <si>
    <t>FAHEDY</t>
  </si>
  <si>
    <t>MANAMISOA</t>
  </si>
  <si>
    <t xml:space="preserve"> 46.209591°</t>
  </si>
  <si>
    <t>-22.614110°</t>
  </si>
  <si>
    <t>BIENVENU</t>
  </si>
  <si>
    <t>MANDALIA</t>
  </si>
  <si>
    <t xml:space="preserve"> 46.203722°</t>
  </si>
  <si>
    <t>-22.621087°</t>
  </si>
  <si>
    <t>RANASOA</t>
  </si>
  <si>
    <t>ANKILIMARY</t>
  </si>
  <si>
    <t xml:space="preserve"> 46.207553°</t>
  </si>
  <si>
    <t>-22.622474°</t>
  </si>
  <si>
    <t>TSARATSIRY</t>
  </si>
  <si>
    <t>ANDRIATSIFERANA Sasah Doudou</t>
  </si>
  <si>
    <t>ANAVIAVY</t>
  </si>
  <si>
    <t xml:space="preserve"> 46.188311°</t>
  </si>
  <si>
    <t>-22.612481°</t>
  </si>
  <si>
    <t>SALAMA</t>
  </si>
  <si>
    <t>MORAFENO</t>
  </si>
  <si>
    <t xml:space="preserve"> 46.193045°</t>
  </si>
  <si>
    <t>-22.608699°</t>
  </si>
  <si>
    <t>MAHATOMBO, FANOMEZA</t>
  </si>
  <si>
    <t>TANAMARY</t>
  </si>
  <si>
    <t xml:space="preserve"> 46.202482°</t>
  </si>
  <si>
    <t>-22.614038°</t>
  </si>
  <si>
    <t>GABO MAHALEO, VICTOR</t>
  </si>
  <si>
    <t>ANDAKANA</t>
  </si>
  <si>
    <t>BEFANOVA</t>
  </si>
  <si>
    <t xml:space="preserve"> 46.300039°</t>
  </si>
  <si>
    <t>-22.447243°</t>
  </si>
  <si>
    <t>RAFILY</t>
  </si>
  <si>
    <t xml:space="preserve">BEFANOVA TANAMENA </t>
  </si>
  <si>
    <t xml:space="preserve"> 46.296986°</t>
  </si>
  <si>
    <t>-22.445884°</t>
  </si>
  <si>
    <t>RAZILY</t>
  </si>
  <si>
    <t>MANOMBO</t>
  </si>
  <si>
    <t xml:space="preserve"> 46.306132°</t>
  </si>
  <si>
    <t>-22.433515°</t>
  </si>
  <si>
    <t>SAMBO RANDRIANOMENA CLEONCE</t>
  </si>
  <si>
    <t>MAHATSARA</t>
  </si>
  <si>
    <t xml:space="preserve"> 46.280887°</t>
  </si>
  <si>
    <t>-22.503902°</t>
  </si>
  <si>
    <t>BOTSY, ARLINE</t>
  </si>
  <si>
    <t xml:space="preserve"> 46.327919°</t>
  </si>
  <si>
    <t>-22.416740°</t>
  </si>
  <si>
    <t>MAKA ALPHONSE</t>
  </si>
  <si>
    <t>SOAMAHAVELO</t>
  </si>
  <si>
    <t xml:space="preserve"> 46.326244°</t>
  </si>
  <si>
    <t>-22.420480°</t>
  </si>
  <si>
    <t>SOAVINANY</t>
  </si>
  <si>
    <t xml:space="preserve"> 46.330883°</t>
  </si>
  <si>
    <t>-22.417391°</t>
  </si>
  <si>
    <t xml:space="preserve"> 46.205343°</t>
  </si>
  <si>
    <t>-22.613377°</t>
  </si>
  <si>
    <t>AMBINANY</t>
  </si>
  <si>
    <t xml:space="preserve"> 46.186396°</t>
  </si>
  <si>
    <t>-22.613626°</t>
  </si>
  <si>
    <t>FIHERENA</t>
  </si>
  <si>
    <t xml:space="preserve"> 46.192361°</t>
  </si>
  <si>
    <t>-22.615528°</t>
  </si>
  <si>
    <t>TINAY</t>
  </si>
  <si>
    <t>ANKATSAKATSA</t>
  </si>
  <si>
    <t xml:space="preserve"> 46.196139°</t>
  </si>
  <si>
    <t>-22.609722°</t>
  </si>
  <si>
    <t>REVOVOKY, DOLPHE</t>
  </si>
  <si>
    <t>TANAMBAO AVARATRA</t>
  </si>
  <si>
    <t xml:space="preserve"> 46.519433°</t>
  </si>
  <si>
    <t>-22.552416°</t>
  </si>
  <si>
    <t>IARIBA</t>
  </si>
  <si>
    <t>MIANDRISOA,EVELINE</t>
  </si>
  <si>
    <t>TANAMBAO ATSIMO</t>
  </si>
  <si>
    <t xml:space="preserve"> 46.518533°</t>
  </si>
  <si>
    <t>-22.555918°</t>
  </si>
  <si>
    <t>COCO</t>
  </si>
  <si>
    <t>MAROMANIRY</t>
  </si>
  <si>
    <t xml:space="preserve"> 46.513750°</t>
  </si>
  <si>
    <t>-22.556222°</t>
  </si>
  <si>
    <t>FELIX, NANAHY</t>
  </si>
  <si>
    <t>MAHAVELO</t>
  </si>
  <si>
    <t>MAHAVELO ANDAFIROA</t>
  </si>
  <si>
    <t xml:space="preserve"> 46.598392°</t>
  </si>
  <si>
    <t>-22.488301°</t>
  </si>
  <si>
    <t>BARIVELO, RENE</t>
  </si>
  <si>
    <t>ANTAMBOHITRA</t>
  </si>
  <si>
    <t>ANJA AMBANY</t>
  </si>
  <si>
    <t xml:space="preserve"> 46.311333°</t>
  </si>
  <si>
    <t>-22.350028°</t>
  </si>
  <si>
    <t>NORY</t>
  </si>
  <si>
    <t>TOLOHOMIADY</t>
  </si>
  <si>
    <t xml:space="preserve"> 46.161478°</t>
  </si>
  <si>
    <t>-22.481275°</t>
  </si>
  <si>
    <t>TABERA</t>
  </si>
  <si>
    <t>ANIVORANO</t>
  </si>
  <si>
    <t xml:space="preserve"> 46.601532°</t>
  </si>
  <si>
    <t>-22.491124°</t>
  </si>
  <si>
    <t>LAISOA</t>
  </si>
  <si>
    <t xml:space="preserve"> 46.158194°</t>
  </si>
  <si>
    <t>-22.476248°</t>
  </si>
  <si>
    <t>VAGNONDAHY</t>
  </si>
  <si>
    <t>ANJA BENATO</t>
  </si>
  <si>
    <t xml:space="preserve"> 46.312528°</t>
  </si>
  <si>
    <t>-22.354444°</t>
  </si>
  <si>
    <t>BERTRAND</t>
  </si>
  <si>
    <t>ANJA TSIAGNOLAGNA</t>
  </si>
  <si>
    <t xml:space="preserve"> 46.311427°</t>
  </si>
  <si>
    <t>-22.354593°</t>
  </si>
  <si>
    <t>MANDRANO</t>
  </si>
  <si>
    <t xml:space="preserve"> 46.602222°</t>
  </si>
  <si>
    <t>-22.493056°</t>
  </si>
  <si>
    <t>LAIVELO, STEPHAN</t>
  </si>
  <si>
    <t>BENATO</t>
  </si>
  <si>
    <t>BENATO CENTRE I</t>
  </si>
  <si>
    <t xml:space="preserve"> 46.164861°</t>
  </si>
  <si>
    <t>-22.504972°</t>
  </si>
  <si>
    <t>IZO dit SOSA</t>
  </si>
  <si>
    <t>TANAMBAO AMBIA</t>
  </si>
  <si>
    <t xml:space="preserve"> 46.168583°</t>
  </si>
  <si>
    <t>-22.500917°</t>
  </si>
  <si>
    <t>DANA</t>
  </si>
  <si>
    <t>Luc Omer dit DANA, Ex adjoit au CR Tolohomiady</t>
  </si>
  <si>
    <t>NOSIVELO</t>
  </si>
  <si>
    <t xml:space="preserve"> 46.165806°</t>
  </si>
  <si>
    <t>-22.501361°</t>
  </si>
  <si>
    <t>NINA</t>
  </si>
  <si>
    <t>TANAMBAO MAHASOA</t>
  </si>
  <si>
    <t xml:space="preserve"> 46.206461°</t>
  </si>
  <si>
    <t>-22.417124°</t>
  </si>
  <si>
    <t>BERSON</t>
  </si>
  <si>
    <t>ANDRANOMASY</t>
  </si>
  <si>
    <t>ANDRIANIALIDIA</t>
  </si>
  <si>
    <t xml:space="preserve"> 46.306306°</t>
  </si>
  <si>
    <t>-22.361194°</t>
  </si>
  <si>
    <t>FRANCOIS</t>
  </si>
  <si>
    <t>ANDRAVINDAHY</t>
  </si>
  <si>
    <t xml:space="preserve"> 46.161363°</t>
  </si>
  <si>
    <t>-22.503675°</t>
  </si>
  <si>
    <t xml:space="preserve"> </t>
  </si>
  <si>
    <t>BENATO CENTRE II</t>
  </si>
  <si>
    <t xml:space="preserve"> 46.163067°</t>
  </si>
  <si>
    <t>-22.505830°</t>
  </si>
  <si>
    <t>KAVA</t>
  </si>
  <si>
    <t>MOTOBE</t>
  </si>
  <si>
    <t xml:space="preserve"> 46.613632°</t>
  </si>
  <si>
    <t>-22.470406°</t>
  </si>
  <si>
    <t>BERA, RESA</t>
  </si>
  <si>
    <t xml:space="preserve"> 46.164816°</t>
  </si>
  <si>
    <t>-22.501178°</t>
  </si>
  <si>
    <t>MPIANDRA</t>
  </si>
  <si>
    <t xml:space="preserve">ODF </t>
  </si>
  <si>
    <t xml:space="preserve"> 46.305780°</t>
  </si>
  <si>
    <t>-22.373351°</t>
  </si>
  <si>
    <t>RAGOERGINE</t>
  </si>
  <si>
    <t>MITSINJORANO</t>
  </si>
  <si>
    <t xml:space="preserve"> 46.162534°</t>
  </si>
  <si>
    <t>-22.506338°</t>
  </si>
  <si>
    <t>VOLA</t>
  </si>
  <si>
    <t>MITSINJORANO II</t>
  </si>
  <si>
    <t xml:space="preserve"> 46.161489°</t>
  </si>
  <si>
    <t>-22.506239°</t>
  </si>
  <si>
    <t>FREDY</t>
  </si>
  <si>
    <t xml:space="preserve"> 46.311694°</t>
  </si>
  <si>
    <t>-22.363722°</t>
  </si>
  <si>
    <t>LODY</t>
  </si>
  <si>
    <t xml:space="preserve"> 46.160222°</t>
  </si>
  <si>
    <t>-22.501417°</t>
  </si>
  <si>
    <t>KABARO, CHARLES</t>
  </si>
  <si>
    <t>ANDREANAKOHO</t>
  </si>
  <si>
    <t xml:space="preserve"> 46.305112°</t>
  </si>
  <si>
    <t>-22.372032°</t>
  </si>
  <si>
    <t>MOTOBE ANIVO</t>
  </si>
  <si>
    <t xml:space="preserve"> 46.614283°</t>
  </si>
  <si>
    <t>-22.470515°</t>
  </si>
  <si>
    <t>TSIBELY, ALBERT</t>
  </si>
  <si>
    <t>MOTOBE AVARATRA</t>
  </si>
  <si>
    <t xml:space="preserve"> 46.614440°</t>
  </si>
  <si>
    <t>-22.469562°</t>
  </si>
  <si>
    <t>MAHASOLO, SOJA</t>
  </si>
  <si>
    <t>MOTOBE ATSINANA</t>
  </si>
  <si>
    <t xml:space="preserve"> 46.616597°</t>
  </si>
  <si>
    <t>-22.470145°</t>
  </si>
  <si>
    <t>IABAN'I MAMY</t>
  </si>
  <si>
    <t>MOTOBE ANDREFANA</t>
  </si>
  <si>
    <t xml:space="preserve"> 46.613149°</t>
  </si>
  <si>
    <t>-22.469479°</t>
  </si>
  <si>
    <t>MBONA,BOSCO</t>
  </si>
  <si>
    <t>BESABOHA CENTRE</t>
  </si>
  <si>
    <t xml:space="preserve"> 46.147941°</t>
  </si>
  <si>
    <t>-22.453930°</t>
  </si>
  <si>
    <t>LETSITORY</t>
  </si>
  <si>
    <t>BESABOHA NORD</t>
  </si>
  <si>
    <t xml:space="preserve"> 46.145122°</t>
  </si>
  <si>
    <t>-22.451184°</t>
  </si>
  <si>
    <t>JEAN GUY</t>
  </si>
  <si>
    <t>ANAVIAVY NORD</t>
  </si>
  <si>
    <t xml:space="preserve"> 46.149887°</t>
  </si>
  <si>
    <t>-22.455964°</t>
  </si>
  <si>
    <t>MEZA</t>
  </si>
  <si>
    <t>ISIFOTRA</t>
  </si>
  <si>
    <t xml:space="preserve"> 46.671839°</t>
  </si>
  <si>
    <t>-22.529156°</t>
  </si>
  <si>
    <t>NESY</t>
  </si>
  <si>
    <t>SOAMANDROSO</t>
  </si>
  <si>
    <t xml:space="preserve"> 46.670889°</t>
  </si>
  <si>
    <t>-22.527601°</t>
  </si>
  <si>
    <t>Théophile</t>
  </si>
  <si>
    <t>BESABOHA NORD EST</t>
  </si>
  <si>
    <t xml:space="preserve"> 46.150034°</t>
  </si>
  <si>
    <t>-22.449716°</t>
  </si>
  <si>
    <t>LONGA</t>
  </si>
  <si>
    <t xml:space="preserve"> 46.310138°</t>
  </si>
  <si>
    <t>-22.403824°</t>
  </si>
  <si>
    <t>REFENO</t>
  </si>
  <si>
    <t xml:space="preserve"> 46.320221°</t>
  </si>
  <si>
    <t>-22.407018°</t>
  </si>
  <si>
    <t>VEVE</t>
  </si>
  <si>
    <t>SAMBALAHY</t>
  </si>
  <si>
    <t xml:space="preserve"> 46.166833°</t>
  </si>
  <si>
    <t>-22.511917°</t>
  </si>
  <si>
    <t>MAHATERA</t>
  </si>
  <si>
    <t>ANARAFANJA</t>
  </si>
  <si>
    <t xml:space="preserve"> 46.168444°</t>
  </si>
  <si>
    <t>-22.505194°</t>
  </si>
  <si>
    <t>TSIDINIHY</t>
  </si>
  <si>
    <t>BENATO SUD</t>
  </si>
  <si>
    <t xml:space="preserve"> 46.164611°</t>
  </si>
  <si>
    <t>-22.512222°</t>
  </si>
  <si>
    <t>RANGAHY TRANGA, DOLPHE</t>
  </si>
  <si>
    <t>TANANDAVA NORD</t>
  </si>
  <si>
    <t xml:space="preserve"> 46.505333°</t>
  </si>
  <si>
    <t>-22.550611°</t>
  </si>
  <si>
    <t>MONE, CHRISTINE</t>
  </si>
  <si>
    <t>ANDRANOMANGATSIAKA</t>
  </si>
  <si>
    <t>SOAVINONJY</t>
  </si>
  <si>
    <t xml:space="preserve"> 46.163715°</t>
  </si>
  <si>
    <t>-22.490369°</t>
  </si>
  <si>
    <t>TSIZARAY</t>
  </si>
  <si>
    <t>MIARY BELAMOTY</t>
  </si>
  <si>
    <t xml:space="preserve"> 46.297260°</t>
  </si>
  <si>
    <t>-22.543880°</t>
  </si>
  <si>
    <t>TSIHOAIA</t>
  </si>
  <si>
    <t>VOZAY GASTON</t>
  </si>
  <si>
    <t xml:space="preserve"> 46.300626°</t>
  </si>
  <si>
    <t>-22.543847°</t>
  </si>
  <si>
    <t>DIGNASA</t>
  </si>
  <si>
    <t>MATSINJO ATSIMO</t>
  </si>
  <si>
    <t xml:space="preserve"> 46.300106°</t>
  </si>
  <si>
    <t>-22.541396°</t>
  </si>
  <si>
    <t>TONGA</t>
  </si>
  <si>
    <t xml:space="preserve"> 46.297954°</t>
  </si>
  <si>
    <t>-22.542835°</t>
  </si>
  <si>
    <t>FANOMEZA</t>
  </si>
  <si>
    <t>SAMBALAHITSARA AVARATRA</t>
  </si>
  <si>
    <t xml:space="preserve"> 46.303814°</t>
  </si>
  <si>
    <t>-22.543752°</t>
  </si>
  <si>
    <t>SAMBANY</t>
  </si>
  <si>
    <t>TANAN'i PHILBERT</t>
  </si>
  <si>
    <t xml:space="preserve"> 46.279580°</t>
  </si>
  <si>
    <t>-22.566675°</t>
  </si>
  <si>
    <t>PHILBERT</t>
  </si>
  <si>
    <t>TSARAMIARINA</t>
  </si>
  <si>
    <t xml:space="preserve"> 46.486068°</t>
  </si>
  <si>
    <t>-22.542670°</t>
  </si>
  <si>
    <t>ANDRY</t>
  </si>
  <si>
    <t>CLAUTILDE</t>
  </si>
  <si>
    <t>AMBALAVAOKELY</t>
  </si>
  <si>
    <t xml:space="preserve"> 46.486530°</t>
  </si>
  <si>
    <t>-22.544922°</t>
  </si>
  <si>
    <t>VOARY, JEAN CHRY</t>
  </si>
  <si>
    <t>RATSIMBA</t>
  </si>
  <si>
    <t>TANINIARENA</t>
  </si>
  <si>
    <t xml:space="preserve"> 46.521532°</t>
  </si>
  <si>
    <t>-22.550373°</t>
  </si>
  <si>
    <t>MAMASOA</t>
  </si>
  <si>
    <t>MIANDRISOA</t>
  </si>
  <si>
    <t>ODF FRAGILE ( PRODUIT PAR LES CC)</t>
  </si>
  <si>
    <t>BENONOKY</t>
  </si>
  <si>
    <t xml:space="preserve"> 46.528140°</t>
  </si>
  <si>
    <t>-22.559687°</t>
  </si>
  <si>
    <t>TOLOHY,TSIBOAHA</t>
  </si>
  <si>
    <t>FENOARIVO</t>
  </si>
  <si>
    <t xml:space="preserve"> 46.523514°</t>
  </si>
  <si>
    <t>-22.552649°</t>
  </si>
  <si>
    <t>MORAMANA</t>
  </si>
  <si>
    <t>TANANDREMILA</t>
  </si>
  <si>
    <t xml:space="preserve"> 46.521147°</t>
  </si>
  <si>
    <t>-22.550134°</t>
  </si>
  <si>
    <t>REMILA</t>
  </si>
  <si>
    <t xml:space="preserve"> MIANDRISOA</t>
  </si>
  <si>
    <t>TANAN'i TSIVEVY</t>
  </si>
  <si>
    <t xml:space="preserve"> 46.520366°</t>
  </si>
  <si>
    <t>-22.531584°</t>
  </si>
  <si>
    <t>TSIVEVY</t>
  </si>
  <si>
    <t>SOATANIOMBY</t>
  </si>
  <si>
    <t xml:space="preserve"> 46.518111°</t>
  </si>
  <si>
    <t>-22.534203°</t>
  </si>
  <si>
    <t>GASY</t>
  </si>
  <si>
    <t>SANDRISOA</t>
  </si>
  <si>
    <t xml:space="preserve"> 46.521096°</t>
  </si>
  <si>
    <t>-22.550277°</t>
  </si>
  <si>
    <t>DAFIO</t>
  </si>
  <si>
    <t>AMBALAMANGA</t>
  </si>
  <si>
    <t xml:space="preserve"> 46.592340°</t>
  </si>
  <si>
    <t>-22.492176°</t>
  </si>
  <si>
    <t>TSALAKISA</t>
  </si>
  <si>
    <t>LAHIVELO, LAISOA</t>
  </si>
  <si>
    <t>MAHAVELO NORD</t>
  </si>
  <si>
    <t xml:space="preserve"> 46.591477°</t>
  </si>
  <si>
    <t>-22.493971°</t>
  </si>
  <si>
    <t>RAMITY</t>
  </si>
  <si>
    <t>MAHAVELO EST</t>
  </si>
  <si>
    <t xml:space="preserve"> 46.593154°</t>
  </si>
  <si>
    <t>-22.495303°</t>
  </si>
  <si>
    <t>TENGY</t>
  </si>
  <si>
    <t>MAHAVELO OUEST</t>
  </si>
  <si>
    <t xml:space="preserve"> 46.590846°</t>
  </si>
  <si>
    <t>-22.494626°</t>
  </si>
  <si>
    <t>TSAVOKY</t>
  </si>
  <si>
    <t>MAHAVELO SUD</t>
  </si>
  <si>
    <t xml:space="preserve"> 46.591273°</t>
  </si>
  <si>
    <t>-22.494736°</t>
  </si>
  <si>
    <t>NAKO</t>
  </si>
  <si>
    <t>MAHAVELO ANIVO</t>
  </si>
  <si>
    <t xml:space="preserve"> 46.592052°</t>
  </si>
  <si>
    <t>-22.494906°</t>
  </si>
  <si>
    <t>GNONA</t>
  </si>
  <si>
    <t xml:space="preserve"> 46.415752°</t>
  </si>
  <si>
    <t>-22.568986°</t>
  </si>
  <si>
    <t>TSIHOAIA,PERLINE</t>
  </si>
  <si>
    <t>DIMBY</t>
  </si>
  <si>
    <t>AMBALAMARY</t>
  </si>
  <si>
    <t xml:space="preserve"> 46.416742°</t>
  </si>
  <si>
    <t>-22.571805°</t>
  </si>
  <si>
    <t>PASCAL, BOZY</t>
  </si>
  <si>
    <t xml:space="preserve"> 46.425948°</t>
  </si>
  <si>
    <t>-22.569357°</t>
  </si>
  <si>
    <t>HAJA NATENA, MODY</t>
  </si>
  <si>
    <t>ANTAMARY</t>
  </si>
  <si>
    <t xml:space="preserve"> 46.418844°</t>
  </si>
  <si>
    <t>-22.568215°</t>
  </si>
  <si>
    <t>BOBA, MAHAVALY</t>
  </si>
  <si>
    <t>BESAKOA</t>
  </si>
  <si>
    <t xml:space="preserve"> 46.421609°</t>
  </si>
  <si>
    <t>-22.569098°</t>
  </si>
  <si>
    <t>ARME, ROGER</t>
  </si>
  <si>
    <t>ANKAZOMANGA</t>
  </si>
  <si>
    <t xml:space="preserve"> 46.418170°</t>
  </si>
  <si>
    <t>-22.568854°</t>
  </si>
  <si>
    <t>TSIDISINY, SOLO</t>
  </si>
  <si>
    <t>IAVIMARY</t>
  </si>
  <si>
    <t xml:space="preserve"> 46.415516°</t>
  </si>
  <si>
    <t>-22.568197°</t>
  </si>
  <si>
    <t>VELOJAO, ROVIO</t>
  </si>
  <si>
    <t xml:space="preserve"> 46.670241°</t>
  </si>
  <si>
    <t>-22.520603°</t>
  </si>
  <si>
    <t>TSIAMBAKAY</t>
  </si>
  <si>
    <t>THEOPHILE</t>
  </si>
  <si>
    <t xml:space="preserve"> 46.676499°</t>
  </si>
  <si>
    <t>-22.515373°</t>
  </si>
  <si>
    <t>MAHAVONJY,BIBY TSASAOKY</t>
  </si>
  <si>
    <t xml:space="preserve"> 46.673141°</t>
  </si>
  <si>
    <t>-22.528641°</t>
  </si>
  <si>
    <t>DEAKY</t>
  </si>
  <si>
    <t>APRIKY BEKOPAY</t>
  </si>
  <si>
    <t xml:space="preserve"> 46.474100°</t>
  </si>
  <si>
    <t>-22.678363°</t>
  </si>
  <si>
    <t>KATSILA</t>
  </si>
  <si>
    <t>FREDERIC, VANO, MANJARIVELO</t>
  </si>
  <si>
    <t>BEAGNA</t>
  </si>
  <si>
    <t xml:space="preserve"> 46.480607°</t>
  </si>
  <si>
    <t>-22.678200°</t>
  </si>
  <si>
    <t>FERENA</t>
  </si>
  <si>
    <t>MAHATSINJO</t>
  </si>
  <si>
    <t xml:space="preserve"> 46.498963°</t>
  </si>
  <si>
    <t>-22.693324°</t>
  </si>
  <si>
    <t>ZAFILAHY</t>
  </si>
  <si>
    <t>BEKOPAY</t>
  </si>
  <si>
    <t xml:space="preserve"> 46.500610°</t>
  </si>
  <si>
    <t>-22.670701°</t>
  </si>
  <si>
    <t>DONY</t>
  </si>
  <si>
    <t>AMBARAZY</t>
  </si>
  <si>
    <t xml:space="preserve"> 46.491972°</t>
  </si>
  <si>
    <t>-22.664168°</t>
  </si>
  <si>
    <t>MAHAZOVELO</t>
  </si>
  <si>
    <t>SOAMAHATAMANA ANDREFANDALA</t>
  </si>
  <si>
    <t xml:space="preserve"> 46.495428°</t>
  </si>
  <si>
    <t>-22.661704°</t>
  </si>
  <si>
    <t>BESETY</t>
  </si>
  <si>
    <t>SOAMAHATAMANA I</t>
  </si>
  <si>
    <t xml:space="preserve"> 46.496283°</t>
  </si>
  <si>
    <t>-22.662097°</t>
  </si>
  <si>
    <t>TSANGAMANA</t>
  </si>
  <si>
    <t>SOARAVY</t>
  </si>
  <si>
    <t xml:space="preserve"> 46.498555°</t>
  </si>
  <si>
    <t>-22.654897°</t>
  </si>
  <si>
    <t>DAMONGO</t>
  </si>
  <si>
    <t>AMBARAZY I</t>
  </si>
  <si>
    <t xml:space="preserve"> 46.495227°</t>
  </si>
  <si>
    <t>-22.662283°</t>
  </si>
  <si>
    <t>BAO</t>
  </si>
  <si>
    <t>SOATANA BESAKOA</t>
  </si>
  <si>
    <t xml:space="preserve"> 46.462297°</t>
  </si>
  <si>
    <t>-22.655080°</t>
  </si>
  <si>
    <t>HARY</t>
  </si>
  <si>
    <t>SOATANA I</t>
  </si>
  <si>
    <t xml:space="preserve"> 46.460609°</t>
  </si>
  <si>
    <t>REHANGY</t>
  </si>
  <si>
    <t>SOATANA ATSINANA</t>
  </si>
  <si>
    <t xml:space="preserve"> 46.461280°</t>
  </si>
  <si>
    <t>-22.654910°</t>
  </si>
  <si>
    <t>KIGNA</t>
  </si>
  <si>
    <t>TSAGNIRENA</t>
  </si>
  <si>
    <t xml:space="preserve"> 46.463321°</t>
  </si>
  <si>
    <t>-22.635550°</t>
  </si>
  <si>
    <t>NAFIA</t>
  </si>
  <si>
    <t>BENONOKA</t>
  </si>
  <si>
    <t xml:space="preserve"> 46.459281°</t>
  </si>
  <si>
    <t>-22.678025°</t>
  </si>
  <si>
    <t>BENONOKA AMBALA ATSIMO</t>
  </si>
  <si>
    <t xml:space="preserve"> 46.461992°</t>
  </si>
  <si>
    <t>-22.682081°</t>
  </si>
  <si>
    <t>TSENOY</t>
  </si>
  <si>
    <t>BENONOKA ANDREFA</t>
  </si>
  <si>
    <t xml:space="preserve"> 46.460403°</t>
  </si>
  <si>
    <t>-22.676579°</t>
  </si>
  <si>
    <t>REDEPA</t>
  </si>
  <si>
    <t>BETSAVO</t>
  </si>
  <si>
    <t xml:space="preserve"> 46.461327°</t>
  </si>
  <si>
    <t>-22.682021°</t>
  </si>
  <si>
    <t>LAHINY</t>
  </si>
  <si>
    <t>AMBODIMANGA</t>
  </si>
  <si>
    <t xml:space="preserve"> 46.460057°</t>
  </si>
  <si>
    <t>-22.677532°</t>
  </si>
  <si>
    <t>TSIAILOTSY</t>
  </si>
  <si>
    <t>BEKOPAY AVARATRA</t>
  </si>
  <si>
    <t xml:space="preserve"> 46.499862°</t>
  </si>
  <si>
    <t>-22.671033°</t>
  </si>
  <si>
    <t>TRAHA</t>
  </si>
  <si>
    <t>BEKOPAY ANIVO</t>
  </si>
  <si>
    <t xml:space="preserve"> 46.499551°</t>
  </si>
  <si>
    <t>-22.669488°</t>
  </si>
  <si>
    <t>RAVO</t>
  </si>
  <si>
    <t>AMPANDRATOKA</t>
  </si>
  <si>
    <t xml:space="preserve"> 46.499926°</t>
  </si>
  <si>
    <t>-22.668526°</t>
  </si>
  <si>
    <t>REMAHAZO</t>
  </si>
  <si>
    <t>MAHABO BEKOPAY ANDREFA</t>
  </si>
  <si>
    <t xml:space="preserve"> 46.491433°</t>
  </si>
  <si>
    <t>-22.663492°</t>
  </si>
  <si>
    <t>TSOHARA</t>
  </si>
  <si>
    <t>SAMBORITA BEKOPAY ANDREFA</t>
  </si>
  <si>
    <t xml:space="preserve"> 46.496237°</t>
  </si>
  <si>
    <t>-22.659475°</t>
  </si>
  <si>
    <t>DONGA</t>
  </si>
  <si>
    <t>ANDRANOMENA TSAGNIRENA</t>
  </si>
  <si>
    <t xml:space="preserve"> 46.455556°</t>
  </si>
  <si>
    <t>-22.633940°</t>
  </si>
  <si>
    <t>PELOTY</t>
  </si>
  <si>
    <t>BEKOPAY ATSINANAMBALA</t>
  </si>
  <si>
    <t xml:space="preserve"> 46.499918°</t>
  </si>
  <si>
    <t>-22.669962°</t>
  </si>
  <si>
    <t>PELABY</t>
  </si>
  <si>
    <t>ASOS ALMA</t>
  </si>
  <si>
    <t>ALAOTRA MANGORO</t>
  </si>
  <si>
    <t>AMPARAFARAVOLA</t>
  </si>
  <si>
    <t>Ambodirano</t>
  </si>
  <si>
    <t>Moratelo</t>
  </si>
  <si>
    <t>AMPITANIMAFY (S.4)</t>
  </si>
  <si>
    <t>NA</t>
  </si>
  <si>
    <t>2015- 2016</t>
  </si>
  <si>
    <t>Petera, Randrianarimanana Celestin</t>
  </si>
  <si>
    <t>Balita, Thomson et David</t>
  </si>
  <si>
    <t>0341738995/0332960673</t>
  </si>
  <si>
    <t>AMPITANIMAFY (S.3)</t>
  </si>
  <si>
    <t>Celestine</t>
  </si>
  <si>
    <t>Ambodiatafana</t>
  </si>
  <si>
    <t>Ambodimanga</t>
  </si>
  <si>
    <t>Randriamihaja Bertrand</t>
  </si>
  <si>
    <t>David</t>
  </si>
  <si>
    <t>0341738995/0332960719</t>
  </si>
  <si>
    <t>Vert</t>
  </si>
  <si>
    <t>Ampitanimafy Secteur II Parcelle a</t>
  </si>
  <si>
    <t>Nesy, Nestine</t>
  </si>
  <si>
    <t>AMBODIAVIAVY</t>
  </si>
  <si>
    <t>Razafimiarana Suzanne Mariette</t>
  </si>
  <si>
    <t>Ankoririka</t>
  </si>
  <si>
    <t>Secteur II Parcelle 1</t>
  </si>
  <si>
    <t>Rahavisoa Emile, Rovaniaina Narindrasoa, Rabemanantsoa Michelin</t>
  </si>
  <si>
    <t>Moratelo Ambony Parcelle 3</t>
  </si>
  <si>
    <t>Randrianirina Arsene Eric</t>
  </si>
  <si>
    <t>Jaune</t>
  </si>
  <si>
    <t>Ambohitrinombonana</t>
  </si>
  <si>
    <t>Rasoazanany Monique, Vilar Herve, Rasoazanamanana Haja Marie Elysa</t>
  </si>
  <si>
    <t>Moratelo Ambony Parcelle 2</t>
  </si>
  <si>
    <t>Moratelo Ambony Parcelle 1</t>
  </si>
  <si>
    <t>Randrianarimanana Celestin</t>
  </si>
  <si>
    <t>Ampano</t>
  </si>
  <si>
    <t>AMBATONDRAZAKA</t>
  </si>
  <si>
    <t>Feramanga Nord</t>
  </si>
  <si>
    <t>Feramanga</t>
  </si>
  <si>
    <t>Secteur 1</t>
  </si>
  <si>
    <t>Rasoarivony</t>
  </si>
  <si>
    <t>Evelyne</t>
  </si>
  <si>
    <t>0337328169/0340122096</t>
  </si>
  <si>
    <t>Andranofasika</t>
  </si>
  <si>
    <t>AMBALANONGO</t>
  </si>
  <si>
    <t>Rakotoniaina Jocelyne, Bakolinirina Soatody</t>
  </si>
  <si>
    <t>ANDRANOFASIKA Secteur I</t>
  </si>
  <si>
    <t>Randriamahasoa, Fanomezantsoa Claude, Ralalaharisoa Mariette, Rasoanjanahary Berthine</t>
  </si>
  <si>
    <t>Ambohidehilahy</t>
  </si>
  <si>
    <t>Rasoarimalala Justin, Fanomezantsoa Delphin</t>
  </si>
  <si>
    <t>ANDRANOHASINAKEL Y</t>
  </si>
  <si>
    <t>Rakotoasimbola, Rakotoharisoa</t>
  </si>
  <si>
    <t>ANDRANOHASINA</t>
  </si>
  <si>
    <t>Fanomezantsoa Delphin, Rasoarimalala Justine, Raharinandrianina Marie Rose</t>
  </si>
  <si>
    <t>IMERIMANDROSOKEL Y</t>
  </si>
  <si>
    <t>Rakotoarisoa Paul, Ramiliarison Jean Paul, Sabine</t>
  </si>
  <si>
    <t>Ambodimanga Jesy</t>
  </si>
  <si>
    <t>Ambatomainty</t>
  </si>
  <si>
    <t>Rivo, Aina</t>
  </si>
  <si>
    <t>Vohitsara</t>
  </si>
  <si>
    <t>Ambohimilamina</t>
  </si>
  <si>
    <t>Ambalatany</t>
  </si>
  <si>
    <t>Rakotoniara, Rabenjaka</t>
  </si>
  <si>
    <t>Balita</t>
  </si>
  <si>
    <t>Atsimondalana</t>
  </si>
  <si>
    <t>Rado</t>
  </si>
  <si>
    <t>Ambatosoratra</t>
  </si>
  <si>
    <t>Angoja</t>
  </si>
  <si>
    <t>Mahazoarivo Ambanin-dalalna</t>
  </si>
  <si>
    <t>Rasoamalala Angele</t>
  </si>
  <si>
    <t>Evelyne et Lalaina</t>
  </si>
  <si>
    <t>Mahazoarivo Ambonin-dalana</t>
  </si>
  <si>
    <t>Rakotoharisoa Edmond, Voniharivelo Mahefa</t>
  </si>
  <si>
    <t>Ambalabe Ambony</t>
  </si>
  <si>
    <t>Ramanganirina Elenne, Ratsarasoa</t>
  </si>
  <si>
    <t>Ambalabe Ambany</t>
  </si>
  <si>
    <t>Randriamasina Louis, Randriamasimbola Felicien</t>
  </si>
  <si>
    <t>Morafeno Ampitatsimo</t>
  </si>
  <si>
    <t>Rakotomianintsoa</t>
  </si>
  <si>
    <t>Anivorano</t>
  </si>
  <si>
    <t>Lalaoarimanana Francine, Zafindratody Blandine</t>
  </si>
  <si>
    <t>Antanambazaha</t>
  </si>
  <si>
    <t>Jimmy</t>
  </si>
  <si>
    <t>Angoja Secteur 1</t>
  </si>
  <si>
    <t>Lauveris Ledada</t>
  </si>
  <si>
    <t>Angoja Secteur 2</t>
  </si>
  <si>
    <t>Nary</t>
  </si>
  <si>
    <t>Angoja Secteur 3</t>
  </si>
  <si>
    <t>Dadan'I Manambina</t>
  </si>
  <si>
    <t>Angoja Secteur 4</t>
  </si>
  <si>
    <t>Jean Paul dit Lapah</t>
  </si>
  <si>
    <t>Angoja Secteur 5</t>
  </si>
  <si>
    <t>Eugene</t>
  </si>
  <si>
    <t>Ambohidava</t>
  </si>
  <si>
    <t>Andranomena</t>
  </si>
  <si>
    <t>Ambohimizina</t>
  </si>
  <si>
    <t>MORAMANGA</t>
  </si>
  <si>
    <t>Anosibe Ifody</t>
  </si>
  <si>
    <t>Ambalahorina Parcelle 1</t>
  </si>
  <si>
    <t>Randrianarison Jean Denis Alphonse</t>
  </si>
  <si>
    <t>Rado et Hubert</t>
  </si>
  <si>
    <t>0344867555/0342101885</t>
  </si>
  <si>
    <t>Ambalahorina Parcelle 2</t>
  </si>
  <si>
    <t>Randrianasolo Eloi (dit Solo), Rasoanirina Herilandy (dit Landy)</t>
  </si>
  <si>
    <t>Ambalahorina Parcelle 3</t>
  </si>
  <si>
    <t>Rakotonarivo Lala Herimampianina, Landy</t>
  </si>
  <si>
    <t>Ambolotara</t>
  </si>
  <si>
    <t>Ambohitranivo</t>
  </si>
  <si>
    <t>Rakotondrafara Jean de Dieu, Rasolonirinarisoa Nadia</t>
  </si>
  <si>
    <t>Ambohimanatrika Avaratra</t>
  </si>
  <si>
    <t>Rakotomalala Fils Junior (dit Rakoto)</t>
  </si>
  <si>
    <t>Ambohimanatrika Tsararivotra</t>
  </si>
  <si>
    <t>Andriamampionina Ihasintsoa Cachia, Fanomezantsoa Hariniaina Elie Mampionina</t>
  </si>
  <si>
    <t>Ambohimanatrika Atsimo</t>
  </si>
  <si>
    <t>Fanomezantsoa Hariniaina Elie Mampionina</t>
  </si>
  <si>
    <t>Ambonidobo Barriere</t>
  </si>
  <si>
    <t>Rakotoarivony Rene, Ramanantsoa Noel Chrisitian</t>
  </si>
  <si>
    <t>Andoharano</t>
  </si>
  <si>
    <t>Ravohangimalala Herihasina Chrisitine, Ramanantsoa Noel Christian</t>
  </si>
  <si>
    <t>Ambonidobo Avaratra</t>
  </si>
  <si>
    <t>Marie</t>
  </si>
  <si>
    <t>Miadana</t>
  </si>
  <si>
    <t>Randrianandrasana Ferdinand, Randriatsilavina Herilaza</t>
  </si>
  <si>
    <t>Ambodivato</t>
  </si>
  <si>
    <t>Ralovasoarinirina Antsatiana, Ferdinand</t>
  </si>
  <si>
    <t>Ambodinifody</t>
  </si>
  <si>
    <t>Ampantsona Secteur 3</t>
  </si>
  <si>
    <t>Rasoarimanana Gaurette</t>
  </si>
  <si>
    <t>Anosibe Ifody Tanana</t>
  </si>
  <si>
    <t>Randriantsalama Rodolphe, Ramananjo Elyse, Razanadravony Martine, Clarisse</t>
  </si>
  <si>
    <t>Rouge</t>
  </si>
  <si>
    <t>Anosibe Ampitatsinanana</t>
  </si>
  <si>
    <t>Randrianampina Celestin</t>
  </si>
  <si>
    <t>Ambohimanana</t>
  </si>
  <si>
    <t>Rakotozandriny Henri</t>
  </si>
  <si>
    <t>Ambohidopy</t>
  </si>
  <si>
    <t>Voahangy, Lydia</t>
  </si>
  <si>
    <t>Andranomangalahala I</t>
  </si>
  <si>
    <t>Razafindrabe Jerry Daniel, Soloniaina Emilien, Rakotoarison Tojoniaina Lova</t>
  </si>
  <si>
    <t>Ambohibary Parcelle 1</t>
  </si>
  <si>
    <t>Andrianandrasana Bruno, Ravelomiarilala Tahirisoa, Ravelonjanahary Fanevasoa, Randriamiarintsoa Hajanantenaina</t>
  </si>
  <si>
    <t>Antavolo Tanana</t>
  </si>
  <si>
    <t>Rakotonandrasana Benoit, Rakotovahiny Solofonirina Alfredo</t>
  </si>
  <si>
    <t>Anjozoro</t>
  </si>
  <si>
    <t>Ambohimanga</t>
  </si>
  <si>
    <t>Antevinongo</t>
  </si>
  <si>
    <t>Liza, Solofoniaina</t>
  </si>
  <si>
    <t>Vohitsara ville</t>
  </si>
  <si>
    <t>Antaninambony</t>
  </si>
  <si>
    <t>Gaisol</t>
  </si>
  <si>
    <t>Ankasina</t>
  </si>
  <si>
    <t>Rakotoarimanana Harifidy Martin, Enice</t>
  </si>
  <si>
    <t>Antaninanavaratra</t>
  </si>
  <si>
    <t>Donne, Niry</t>
  </si>
  <si>
    <t>Ambonimilamina</t>
  </si>
  <si>
    <t>Rafidinarivo fidelys, Rafidinirina Patrick</t>
  </si>
  <si>
    <t xml:space="preserve">Ambohibary </t>
  </si>
  <si>
    <t>Rabefandraisana Arthure, Ratsimandresy Fidele</t>
  </si>
  <si>
    <t>Ankarefo</t>
  </si>
  <si>
    <t>Ambohibary an'ala</t>
  </si>
  <si>
    <t>Razafimanantsoa Jean</t>
  </si>
  <si>
    <t>Antanjona Ouest</t>
  </si>
  <si>
    <t>Rakotondramanana</t>
  </si>
  <si>
    <t>Antanimarina Andrefana</t>
  </si>
  <si>
    <t>Fanomesanjanahary Noelson</t>
  </si>
  <si>
    <t>Antanimarina Atsinanana</t>
  </si>
  <si>
    <t>Rakotoniaina Gaston</t>
  </si>
  <si>
    <t>Bekoho</t>
  </si>
  <si>
    <t>Ratsimbazafy Jean Fidele</t>
  </si>
  <si>
    <t>Ambohibary Ambony</t>
  </si>
  <si>
    <t>Ravaomihaja Jacqueline</t>
  </si>
  <si>
    <t>Ambohibary Tanana</t>
  </si>
  <si>
    <t>Razafimanantsoa Jean Basile</t>
  </si>
  <si>
    <t>Ambohibary Passage</t>
  </si>
  <si>
    <t>Rakotonirina Raymond</t>
  </si>
  <si>
    <t>Antanjona Est</t>
  </si>
  <si>
    <t>Razafimahatratra Jimmy Pascal</t>
  </si>
  <si>
    <t>Vohidrazana</t>
  </si>
  <si>
    <t>Tanambao Andrefan-dalana</t>
  </si>
  <si>
    <t>Ledada, Haingo, Tahina et Rado</t>
  </si>
  <si>
    <t>Tsiandrorana Ampita Atsimo</t>
  </si>
  <si>
    <t>Ravoniarisoa Emma</t>
  </si>
  <si>
    <t>Tanambao Atsimon-dalana</t>
  </si>
  <si>
    <t>Rakotonirina Jean Fidele, Razafindraketaka Marie Jeanine, Rasolonirina Sujanne</t>
  </si>
  <si>
    <t>Ambodivoara Ouest</t>
  </si>
  <si>
    <t>Rasoavelonantoandro Hantaniaina, Raedy, Randriamanarivo Jean Robert</t>
  </si>
  <si>
    <t>Lalaina</t>
  </si>
  <si>
    <t>Ambodivoangy</t>
  </si>
  <si>
    <t>Ankoririka Secteur II Parcelle 4</t>
  </si>
  <si>
    <t>Rahavisoa Emile, Rabemanantsoa Michelin</t>
  </si>
  <si>
    <t>Andranomanjalahala II</t>
  </si>
  <si>
    <t>Ambalahorina Parcelle 4</t>
  </si>
  <si>
    <t>RAKOTONARIVO Lala Herinanmponina</t>
  </si>
  <si>
    <t>Ambaniavaratra Ambany Lalana</t>
  </si>
  <si>
    <t>Telolahy Odolphe</t>
  </si>
  <si>
    <t>Ambaniavaratra Ambony Lalana</t>
  </si>
  <si>
    <t>Anosibe Ifody Ambaniatsimo</t>
  </si>
  <si>
    <t>Randriantsalama Rodolphe</t>
  </si>
  <si>
    <t>CAMP Anosibe</t>
  </si>
  <si>
    <t>Razafindravony Martine</t>
  </si>
  <si>
    <t>Anosibe Avaradalana</t>
  </si>
  <si>
    <t>Randriamampianina Celestin, Martine, Clarisse, Elysé, Marcel</t>
  </si>
  <si>
    <t>Ambohiparihy</t>
  </si>
  <si>
    <t>Solo, Joseph, Rija</t>
  </si>
  <si>
    <t>Ambohibary Parcelle 2</t>
  </si>
  <si>
    <t>Ravelonjanahary Fanevasoa</t>
  </si>
  <si>
    <t>Ambohibary Parcelle 3</t>
  </si>
  <si>
    <t>Randriamiarintsoa Hajanantenaina</t>
  </si>
  <si>
    <t>Ambohibary Parcelle 4</t>
  </si>
  <si>
    <t>Ravelomiarilala Tahirisoa</t>
  </si>
  <si>
    <t>Andrangorona</t>
  </si>
  <si>
    <t>Tsarahalana Atsimo Atsinanana</t>
  </si>
  <si>
    <t>Jean Marie,  Paris</t>
  </si>
  <si>
    <t>Evelyne,   Lalaina</t>
  </si>
  <si>
    <t>0337328169/0340122142</t>
  </si>
  <si>
    <t>Ambohibary Parcelle 6</t>
  </si>
  <si>
    <t>Randrianasana Bruno</t>
  </si>
  <si>
    <t>Antsahabe</t>
  </si>
  <si>
    <t>Rakotonandrasana Benoit</t>
  </si>
  <si>
    <t>Ambatomanga</t>
  </si>
  <si>
    <t>Ambohipaniry</t>
  </si>
  <si>
    <t>Ambongamarina</t>
  </si>
  <si>
    <t>Rakotovao</t>
  </si>
  <si>
    <t>Antanandava</t>
  </si>
  <si>
    <t>Rasoarisoa Berthe, Lakomanana, Raheliarisoa</t>
  </si>
  <si>
    <t>Marololo Andrefan-dalana</t>
  </si>
  <si>
    <t>Berthe, Vololoniaina</t>
  </si>
  <si>
    <t>Marololo Vaikin-dalana Avaratra</t>
  </si>
  <si>
    <t>Jacques, Mahazomanana</t>
  </si>
  <si>
    <t>Marololo Vaikin-dalana Atsimo</t>
  </si>
  <si>
    <t>Jacques, Rabenirina Hery</t>
  </si>
  <si>
    <t>Ankoririka Secteur II Parcelle 3</t>
  </si>
  <si>
    <t>Ratsimbarisoa Zoe Ortance, Rahavisoa Emile</t>
  </si>
  <si>
    <t>Ankoririka Secteur II Parcelle 2</t>
  </si>
  <si>
    <t>Razakatody Odette</t>
  </si>
  <si>
    <t>Avaratr'I Manambola</t>
  </si>
  <si>
    <t>Randriantantanina Denis</t>
  </si>
  <si>
    <t>Gare Ambodinifody</t>
  </si>
  <si>
    <t>Randriamanampisoa Fidele</t>
  </si>
  <si>
    <t>Hubert</t>
  </si>
  <si>
    <t>Andaingobongo</t>
  </si>
  <si>
    <t>Rakotosilo Germain</t>
  </si>
  <si>
    <t>Ambatokapaina</t>
  </si>
  <si>
    <t>Razafindrakoto Armand</t>
  </si>
  <si>
    <t>Secteur III Ilany Andrefana</t>
  </si>
  <si>
    <t>Randriambololoson Emile, Rakotosihanaka Augustin</t>
  </si>
  <si>
    <t>Amboasarikely</t>
  </si>
  <si>
    <t>Devalois Félix</t>
  </si>
  <si>
    <t>Ambohimilamina Avaratanana</t>
  </si>
  <si>
    <t>Randriamiarina Nirinjanahary Fanja</t>
  </si>
  <si>
    <t>Ampasitsara I</t>
  </si>
  <si>
    <t>Evariste, Bertin</t>
  </si>
  <si>
    <t>Ambalanongo Est</t>
  </si>
  <si>
    <t>Rasoarimanitra Louise, Clairine</t>
  </si>
  <si>
    <t>Antanambao Borne N 2</t>
  </si>
  <si>
    <t>Randrianarinasy, Andriambavitsiratsy</t>
  </si>
  <si>
    <t>Antsimondrano Est</t>
  </si>
  <si>
    <t>Rasoarinirina Lalao, Ramanantsihefitra Miora, Rabakoharisoa Vohanginirina Lydia</t>
  </si>
  <si>
    <t>Ambodimanga Nord Est</t>
  </si>
  <si>
    <t>Radoarivelo Felix, Charles</t>
  </si>
  <si>
    <t>Ambatomitovana</t>
  </si>
  <si>
    <t>Ambatomitovina Secteur II</t>
  </si>
  <si>
    <t>Romuald</t>
  </si>
  <si>
    <t>Thomson</t>
  </si>
  <si>
    <t>Atsimondrano Ouest</t>
  </si>
  <si>
    <t>Parfait, Razafindradio</t>
  </si>
  <si>
    <t>Ambatomitovina Secteur III</t>
  </si>
  <si>
    <t>Romuald, Suzane</t>
  </si>
  <si>
    <t>Ampilahoana</t>
  </si>
  <si>
    <t>Ampilahoana Ambany</t>
  </si>
  <si>
    <t>Rosette, Evah, Seraphine, Justine, Catherine, Olivia, Willy</t>
  </si>
  <si>
    <t>Analakely Ambalakondro</t>
  </si>
  <si>
    <t>Hery</t>
  </si>
  <si>
    <t>Ambodinonoka</t>
  </si>
  <si>
    <t>Ambodinonoka Sud (faran'ny pavé)</t>
  </si>
  <si>
    <t>Victor, Ernest, Rasoanamboarina</t>
  </si>
  <si>
    <t>Coque à serre</t>
  </si>
  <si>
    <t>Gervais</t>
  </si>
  <si>
    <t>Ambalabe Secteur II</t>
  </si>
  <si>
    <t>Ratsiampoana</t>
  </si>
  <si>
    <t>Avaratry ny Lalamby Ambodinifody</t>
  </si>
  <si>
    <t>Andrianary Christopher</t>
  </si>
  <si>
    <t>Tsarahalana Atsimo Andrefana</t>
  </si>
  <si>
    <t>Randrianarivo Philibert,  Raherimanana Gervais</t>
  </si>
  <si>
    <t>0337328169/0340122143</t>
  </si>
  <si>
    <t xml:space="preserve">Ambalabako </t>
  </si>
  <si>
    <t>Mama Tinne</t>
  </si>
  <si>
    <t>Ambodimanga Atsimo</t>
  </si>
  <si>
    <t>Louisette, Hary</t>
  </si>
  <si>
    <t>Ambodimanga Andrefana et Avaratra</t>
  </si>
  <si>
    <t>Ambohidavakely</t>
  </si>
  <si>
    <t>Ambahamainty</t>
  </si>
  <si>
    <t>Jeanine, Eric, Claudia</t>
  </si>
  <si>
    <t>Ambatomainty Ambany Avaratra</t>
  </si>
  <si>
    <t>Bakoly</t>
  </si>
  <si>
    <t>Ambatomainty Ambony Avaratra</t>
  </si>
  <si>
    <t>Lalie, Raherilalao</t>
  </si>
  <si>
    <t>Ambatomainty Ambany Atsimo</t>
  </si>
  <si>
    <t>Noro</t>
  </si>
  <si>
    <t>Ambatomainty Ambony Atsimo</t>
  </si>
  <si>
    <t>Mangarivotra</t>
  </si>
  <si>
    <t>Bako, Lepa</t>
  </si>
  <si>
    <t>Ambohidavakely Ambany Atsimo</t>
  </si>
  <si>
    <t>Baptistine</t>
  </si>
  <si>
    <t>Antanifotsy Atsimo</t>
  </si>
  <si>
    <t>Tantely, Dany, Aimé</t>
  </si>
  <si>
    <t>Antanifotsy Atsinanana</t>
  </si>
  <si>
    <t>Razanadrafara, Siza</t>
  </si>
  <si>
    <t>Antanifotsy Avaratra Atsinanana</t>
  </si>
  <si>
    <t>Randimbiarimanana Jean, Hery</t>
  </si>
  <si>
    <t>Antanifotsy Avaratra Andrefana</t>
  </si>
  <si>
    <t>Tafita Flavien, Harisoa</t>
  </si>
  <si>
    <t>Antanifotsy Afovoany</t>
  </si>
  <si>
    <t>Randrianiaina Jean Réné, Rakotondrasoa Adelis</t>
  </si>
  <si>
    <t>Tsiandrorana Ambany</t>
  </si>
  <si>
    <t>Haingo, Sujanne, Vololona, Patricien</t>
  </si>
  <si>
    <t>Tananan'I Maire</t>
  </si>
  <si>
    <t>Sekoto</t>
  </si>
  <si>
    <t>Ramaromanjako</t>
  </si>
  <si>
    <t>Beasoandro</t>
  </si>
  <si>
    <t>Ambatomahavelona</t>
  </si>
  <si>
    <t>Rajaofetra</t>
  </si>
  <si>
    <t>Bemalaza</t>
  </si>
  <si>
    <t>Rodolphe</t>
  </si>
  <si>
    <t xml:space="preserve">Antavolo </t>
  </si>
  <si>
    <t>Alfrede, Sitrakiniaina</t>
  </si>
  <si>
    <t>Ambodivoasary</t>
  </si>
  <si>
    <t>Odolphe</t>
  </si>
  <si>
    <t>Ampitandrefan'Ambohibary</t>
  </si>
  <si>
    <t>Bruno</t>
  </si>
  <si>
    <t>Ambodihasina</t>
  </si>
  <si>
    <t>Antsahatsaka</t>
  </si>
  <si>
    <t>Nesibe</t>
  </si>
  <si>
    <t>Soananjakana</t>
  </si>
  <si>
    <t>Rakotomalala</t>
  </si>
  <si>
    <t>Sahapetraka</t>
  </si>
  <si>
    <t>Razafimampiandra Jean Pierre</t>
  </si>
  <si>
    <t>Ambatolampy</t>
  </si>
  <si>
    <t>Elois</t>
  </si>
  <si>
    <t>Andreba</t>
  </si>
  <si>
    <t>Amparihikely Andrefana</t>
  </si>
  <si>
    <t>Genevieve</t>
  </si>
  <si>
    <t>Ankarefo Secteur I</t>
  </si>
  <si>
    <t>Ravelonirina Marie Seheno</t>
  </si>
  <si>
    <t>Ankarefo Secteur II</t>
  </si>
  <si>
    <t>Valerienne Clemence, Ratelovavy Helene</t>
  </si>
  <si>
    <t>Ankarefo Secteur III</t>
  </si>
  <si>
    <t>Raharison Fananintsoa Dinà</t>
  </si>
  <si>
    <t>Ankarefo Secteur IV</t>
  </si>
  <si>
    <t>Remi</t>
  </si>
  <si>
    <t>Ankarefo Secteur V</t>
  </si>
  <si>
    <t>Rakotomanga Solonirina Laizize</t>
  </si>
  <si>
    <t>Ankarefo Secteur VI</t>
  </si>
  <si>
    <t>Raveloarisoa Esther</t>
  </si>
  <si>
    <t>Ankarefo Secteur VII</t>
  </si>
  <si>
    <t>Ravony Aina, Esther</t>
  </si>
  <si>
    <t>Ankarefo Secteur VIII</t>
  </si>
  <si>
    <t>Ravony Aina</t>
  </si>
  <si>
    <t>Ampaihikely Atsinanana</t>
  </si>
  <si>
    <t>Razafindrakalo Angeline, Solohery</t>
  </si>
  <si>
    <t>Antanjona Ampitatsinanana</t>
  </si>
  <si>
    <t>Francine, Voahangy</t>
  </si>
  <si>
    <t>Fanantenana (Ambodirano)</t>
  </si>
  <si>
    <t>Rasoaloarivao Marguerite</t>
  </si>
  <si>
    <t>Ambodirano Secteur IV</t>
  </si>
  <si>
    <t>Rasoanjanahary Jeanette, Nomenanjanahary Lovatiana</t>
  </si>
  <si>
    <t>Ambodirano Secteur III</t>
  </si>
  <si>
    <t>Zavatsoa Natalie</t>
  </si>
  <si>
    <t>Ambodirano Secteur II</t>
  </si>
  <si>
    <t>Njatoarison Maurice</t>
  </si>
  <si>
    <t>Ambodirano Secteur I</t>
  </si>
  <si>
    <t>Ranorosoa Celestine</t>
  </si>
  <si>
    <t>Soananjakana (Ambodirano)</t>
  </si>
  <si>
    <t>Marosoa Irene</t>
  </si>
  <si>
    <t>Ambodirano Ambaniandrefana</t>
  </si>
  <si>
    <t>Harisoaniaina Suzette</t>
  </si>
  <si>
    <t>Ambohimanatrika Ampitavaratra</t>
  </si>
  <si>
    <t>Solonirina Modestine</t>
  </si>
  <si>
    <t>Andranomangalahala Ambany</t>
  </si>
  <si>
    <t>Tojoniaina Lova</t>
  </si>
  <si>
    <t>Ambohimanatrika Ambaniandrefana</t>
  </si>
  <si>
    <t>Patrick, Fils Junior Marius</t>
  </si>
  <si>
    <t>Ambodiatafana Secteur I Parcelle 7</t>
  </si>
  <si>
    <t>Randriambololoson Emile, Solofomalala Leon</t>
  </si>
  <si>
    <t>Ambodiatafana Secteur I Parcelle 6</t>
  </si>
  <si>
    <t>Ambodiatafana Secteur I Parcelle 5</t>
  </si>
  <si>
    <t>Ambodiatafana Secteur I Parcelle 4</t>
  </si>
  <si>
    <t>Ambodiatafana Secteur I Parcelle 3</t>
  </si>
  <si>
    <t>Ambodiatafana Secteur I Parcelle 2</t>
  </si>
  <si>
    <t>Ambodiatafana Secteur I Parcelle 1</t>
  </si>
  <si>
    <t>CEG</t>
  </si>
  <si>
    <t>Randriamasina, Salama</t>
  </si>
  <si>
    <t>Ankasina 4 chemins</t>
  </si>
  <si>
    <t>Germain, Ecostin, Helene</t>
  </si>
  <si>
    <t>Ankasina Centre Ouest</t>
  </si>
  <si>
    <t>Bernardin, Mino</t>
  </si>
  <si>
    <t>Ampasitsara II</t>
  </si>
  <si>
    <t>José, Maurice</t>
  </si>
  <si>
    <t xml:space="preserve">Andranotsara </t>
  </si>
  <si>
    <t>Randriambelo, Rakotoarijaina Solofo</t>
  </si>
  <si>
    <t>Ambatomasina</t>
  </si>
  <si>
    <t>Andrangorona Rano</t>
  </si>
  <si>
    <t>Razane Florette</t>
  </si>
  <si>
    <t>Ambodinonoka Nord</t>
  </si>
  <si>
    <t>Randriamalala Jules, Tongasoa</t>
  </si>
  <si>
    <t>Antsimondrano Secteur I</t>
  </si>
  <si>
    <t>Eulalie</t>
  </si>
  <si>
    <t>Ampilahoana Ambony</t>
  </si>
  <si>
    <t>Rakotonarivo Jean Pierre</t>
  </si>
  <si>
    <t>Aloharano Ambohimahasoa</t>
  </si>
  <si>
    <t>Rakoto, Dolphe, Raosatinina</t>
  </si>
  <si>
    <t>Analakely</t>
  </si>
  <si>
    <t>Ramahatandrina, Zozy</t>
  </si>
  <si>
    <t>Ambalabe Secteur I</t>
  </si>
  <si>
    <t>Rantsiampoana</t>
  </si>
  <si>
    <t>Maladialina</t>
  </si>
  <si>
    <t>JeanBe, Fidelys</t>
  </si>
  <si>
    <t>Sud Goudron</t>
  </si>
  <si>
    <t>Ravola</t>
  </si>
  <si>
    <t>Sahatakona</t>
  </si>
  <si>
    <t>Rabearizafy</t>
  </si>
  <si>
    <t>Tanambao Atsinanana</t>
  </si>
  <si>
    <t>Ammanuel, Josiane</t>
  </si>
  <si>
    <t>Andeona Atsimo</t>
  </si>
  <si>
    <t>Razanamparany Elia, Jean Baptiste</t>
  </si>
  <si>
    <t>Andeona Afovoany</t>
  </si>
  <si>
    <t>Jean Baptiste</t>
  </si>
  <si>
    <t>Marololo Avaratra</t>
  </si>
  <si>
    <t>Marololo Ambony Antsinanana</t>
  </si>
  <si>
    <t>Marololo Andrefana (Afovoany sy Ambony)</t>
  </si>
  <si>
    <t>Randriamazava</t>
  </si>
  <si>
    <t>Marololo Andrefana (Ambany sy Atsimo)</t>
  </si>
  <si>
    <t>Fenoazy, Berthe, Jacques</t>
  </si>
  <si>
    <t>Antanamandroso</t>
  </si>
  <si>
    <t>Rakotovao Sylvestre</t>
  </si>
  <si>
    <t>David, Thomson, Balita</t>
  </si>
  <si>
    <t>Loharano</t>
  </si>
  <si>
    <t>Zo, Kotoasy</t>
  </si>
  <si>
    <t xml:space="preserve">Ambohimanjaka </t>
  </si>
  <si>
    <t>Rodin</t>
  </si>
  <si>
    <t>Balita, Thomson</t>
  </si>
  <si>
    <t>Antanambao Secteur II</t>
  </si>
  <si>
    <t>Marchelin dit Celin</t>
  </si>
  <si>
    <t>0341738995/0332960674</t>
  </si>
  <si>
    <t>Amparamanina</t>
  </si>
  <si>
    <t>Rose de Lima, Joachim</t>
  </si>
  <si>
    <t>0341738995/0332960675</t>
  </si>
  <si>
    <t>Atsimondrano Secteur IV</t>
  </si>
  <si>
    <t>Miora</t>
  </si>
  <si>
    <t>0341738995/0332960676</t>
  </si>
  <si>
    <t>Analakely Ambodimangakely</t>
  </si>
  <si>
    <t>Randriamanjato</t>
  </si>
  <si>
    <t>Ambohimahasoa Secteur II</t>
  </si>
  <si>
    <t>Koto dit Ingahy Rakoto</t>
  </si>
  <si>
    <t>0341738995/0332960678</t>
  </si>
  <si>
    <t>Kalamanga,  Kotondriana</t>
  </si>
  <si>
    <t>0337328169/0340122144</t>
  </si>
  <si>
    <t>Lohafasika</t>
  </si>
  <si>
    <t>Lohafasika Avaratra</t>
  </si>
  <si>
    <t>Ramiza</t>
  </si>
  <si>
    <t>Lohafasika Atsinanana</t>
  </si>
  <si>
    <t>Marcelline, Eric</t>
  </si>
  <si>
    <t>0337328169/0340122097</t>
  </si>
  <si>
    <t>Ambohimadera Ambodinifody</t>
  </si>
  <si>
    <t>Rakotondrafara</t>
  </si>
  <si>
    <t>0344867555/0342101886</t>
  </si>
  <si>
    <t>Lohafasika Andrefana</t>
  </si>
  <si>
    <t>Norosolo, Jeannot</t>
  </si>
  <si>
    <t>0337328169/0340122099</t>
  </si>
  <si>
    <t>Lohafasika Avaradrano</t>
  </si>
  <si>
    <t>Radivason</t>
  </si>
  <si>
    <t>0337328169/0340122100</t>
  </si>
  <si>
    <t>Marofody Aloha</t>
  </si>
  <si>
    <t>Monique, Manantsoa</t>
  </si>
  <si>
    <t>0337328169/0340122101</t>
  </si>
  <si>
    <t>Marofody Anava</t>
  </si>
  <si>
    <t>Pierre, Odette</t>
  </si>
  <si>
    <t>0337328169/0340122102</t>
  </si>
  <si>
    <t>Marofody Anava Ampita</t>
  </si>
  <si>
    <t>Julienne</t>
  </si>
  <si>
    <t>0337328169/0340122103</t>
  </si>
  <si>
    <t>Antanjona Ambohimadera</t>
  </si>
  <si>
    <t>Rasoabolanoro Francine</t>
  </si>
  <si>
    <t>Hubert et Rado</t>
  </si>
  <si>
    <t>Fiadanana Atsimondalana</t>
  </si>
  <si>
    <t>Randrianjanaka Jean Christ</t>
  </si>
  <si>
    <t>Fiadanana Motel Rindra</t>
  </si>
  <si>
    <t>Andriamanantenasoa Daniel</t>
  </si>
  <si>
    <t>0344867555/0342101887</t>
  </si>
  <si>
    <t>Ambodivoara Ambony</t>
  </si>
  <si>
    <t>Rakotondrahaja Henri,  Ernestine Mbolatiana</t>
  </si>
  <si>
    <t>0337328169/0340122145</t>
  </si>
  <si>
    <t>Fiadanana plantation Talapetraka</t>
  </si>
  <si>
    <t>Razanadrsoa Micheline</t>
  </si>
  <si>
    <t>0344867555/0342101889</t>
  </si>
  <si>
    <t>Fiadanana Betsileo + Bungalow</t>
  </si>
  <si>
    <t>Ramaherison Andriatiana</t>
  </si>
  <si>
    <t>0344867555/0342101890</t>
  </si>
  <si>
    <t>Antavolo Atsimo Sect-I</t>
  </si>
  <si>
    <t>RA-Jean Baptiste</t>
  </si>
  <si>
    <t>0344867555/0342101891</t>
  </si>
  <si>
    <t>Antavolo Atsimo Sect-II</t>
  </si>
  <si>
    <t>Rasoarimalala Josephine</t>
  </si>
  <si>
    <t>0344867555/0342101892</t>
  </si>
  <si>
    <t>Antavolo Afovoany</t>
  </si>
  <si>
    <t>Rabe André Norotiana</t>
  </si>
  <si>
    <t>0344867555/0342101893</t>
  </si>
  <si>
    <t>Rahajarimanana Ces, le Pauline</t>
  </si>
  <si>
    <t>0344867555/0342101894</t>
  </si>
  <si>
    <t>Antavolo Avaratra Sect IV</t>
  </si>
  <si>
    <t>Fanjanirina Tantely Julienne</t>
  </si>
  <si>
    <t>0344867555/0342101895</t>
  </si>
  <si>
    <t>Antavolo Avaratra Sect III</t>
  </si>
  <si>
    <t>Nambinintsoa Marie Clairette</t>
  </si>
  <si>
    <t>0344867555/0342101896</t>
  </si>
  <si>
    <t xml:space="preserve">Antavolo Avaratra Sect II </t>
  </si>
  <si>
    <t>Rasoarimalala M Margueritte</t>
  </si>
  <si>
    <t>0344867555/0342101897</t>
  </si>
  <si>
    <t>Antavolo Avaratra Sect I</t>
  </si>
  <si>
    <t>Rakotomalala Hery Michel</t>
  </si>
  <si>
    <t>0344867555/0342101898</t>
  </si>
  <si>
    <t>Antavolo Andrefana</t>
  </si>
  <si>
    <t>Razafimalala Berthine</t>
  </si>
  <si>
    <t>Mahatsinjo Sect-II</t>
  </si>
  <si>
    <t>Rakotondrazara Martin</t>
  </si>
  <si>
    <t xml:space="preserve">Mahatsinjo Sect-I </t>
  </si>
  <si>
    <t>Rakotoniaina Jerome</t>
  </si>
  <si>
    <t>0344867555/0342101899</t>
  </si>
  <si>
    <t>Ambodivoara Ambany</t>
  </si>
  <si>
    <t>Raveloarisoa Georgine, Rakotoniaiana Liva André</t>
  </si>
  <si>
    <t>0337328169/0340122146</t>
  </si>
  <si>
    <t>Atsimonanisozato</t>
  </si>
  <si>
    <t>Rasolofohery dit Hery</t>
  </si>
  <si>
    <t>0344867555/0342101901</t>
  </si>
  <si>
    <t>Antanjona Andrefan'i Lalamby</t>
  </si>
  <si>
    <t>Mme LE MANIRY Claudia</t>
  </si>
  <si>
    <t>0344867555/0342101902</t>
  </si>
  <si>
    <t>Ambodiatafana Secteur II  Parcelle.a</t>
  </si>
  <si>
    <t>Randriambololoson Emile</t>
  </si>
  <si>
    <t>Davida, Thomson, Balita</t>
  </si>
  <si>
    <t>Ambodiatafana Secteur II  Parcelle.b</t>
  </si>
  <si>
    <t>0341738995/0332960677</t>
  </si>
  <si>
    <t>Ambodiatafana Secteur II  Parcelle.c</t>
  </si>
  <si>
    <t>Ambodiatafana Secteur II  Parcelle.d</t>
  </si>
  <si>
    <t>0341738995/0332960679</t>
  </si>
  <si>
    <t>Ambodiatafana Secteur III Parcelle.a</t>
  </si>
  <si>
    <t>Thiery Aurelien</t>
  </si>
  <si>
    <t>0341738995/0332960680</t>
  </si>
  <si>
    <t>Ambodiatafana Secteur III Parcelle.b</t>
  </si>
  <si>
    <t>Rakotosihanaka Augustin</t>
  </si>
  <si>
    <t>0341738995/0332960681</t>
  </si>
  <si>
    <t>Ambodiatafana Secteur III Parcelle.c</t>
  </si>
  <si>
    <t>0341738995/0332960682</t>
  </si>
  <si>
    <t>Ambodiatafana Secteur III Parcelle.d</t>
  </si>
  <si>
    <t>0341738995/0332960683</t>
  </si>
  <si>
    <t>Ambodiatafana Secteur III Bis Parcelle.a</t>
  </si>
  <si>
    <t>0341738995/0332960684</t>
  </si>
  <si>
    <t>Ambodiatafana Secteur III Bis Parcelle.b</t>
  </si>
  <si>
    <t>0341738995/0332960685</t>
  </si>
  <si>
    <t>Ambodiatafana Secteur III Bis Parcelle.c</t>
  </si>
  <si>
    <t>0341738995/0332960686</t>
  </si>
  <si>
    <t>Ambodiatafana Secteur III Bis Parcelle.d</t>
  </si>
  <si>
    <t>0341738995/0332960687</t>
  </si>
  <si>
    <t>Ambodiatafana Secteur III Bis Parcelle.e</t>
  </si>
  <si>
    <t>0341738995/0332960688</t>
  </si>
  <si>
    <t>Ambodimanga - Nord Est Comm</t>
  </si>
  <si>
    <t>Rivo</t>
  </si>
  <si>
    <t>Ambodimanga- Nord West Com</t>
  </si>
  <si>
    <t>Haingoniaina</t>
  </si>
  <si>
    <t>0341738995/0332960689</t>
  </si>
  <si>
    <t>Ambodimanga- Nord West dit Manalasala</t>
  </si>
  <si>
    <t>Yvonne</t>
  </si>
  <si>
    <t>0341738995/0332960690</t>
  </si>
  <si>
    <t>Ambodimanga- Nord Est Antanin'anivo</t>
  </si>
  <si>
    <t>Miarinasoa/Nesy/Melie</t>
  </si>
  <si>
    <t>0341738995/0332960691</t>
  </si>
  <si>
    <t>Ambodimanga- Nord Ouest Antanimbary</t>
  </si>
  <si>
    <t>Rakotomalala,Berthine</t>
  </si>
  <si>
    <t>0341738995/0332960692</t>
  </si>
  <si>
    <t>Atsimondrano Sud Commun</t>
  </si>
  <si>
    <t>Andrianarivelo dit Andry</t>
  </si>
  <si>
    <t>0341738995/0332960693</t>
  </si>
  <si>
    <t>Sud Ouest Comm FJKM</t>
  </si>
  <si>
    <t>Jeannot</t>
  </si>
  <si>
    <t>0341738995/0332960694</t>
  </si>
  <si>
    <t>Ambodimanga Oues Commune</t>
  </si>
  <si>
    <t>Solofo</t>
  </si>
  <si>
    <t>0341738995/0332960695</t>
  </si>
  <si>
    <t>Ambodinonoka Goudron</t>
  </si>
  <si>
    <t>Randriamananjara Richard</t>
  </si>
  <si>
    <t>0341738995/0332960696</t>
  </si>
  <si>
    <t>Mangatamaso</t>
  </si>
  <si>
    <t>Randrianjanahary Mady</t>
  </si>
  <si>
    <t>0341738995/0332960698</t>
  </si>
  <si>
    <t>Mahatera</t>
  </si>
  <si>
    <t>Besata</t>
  </si>
  <si>
    <t>Ambatomainty Est</t>
  </si>
  <si>
    <t>Jean de Dieu</t>
  </si>
  <si>
    <t>0341738995/0332960699</t>
  </si>
  <si>
    <t xml:space="preserve">Antanananambo </t>
  </si>
  <si>
    <t>Ratsiampoina, Dadakajy</t>
  </si>
  <si>
    <t>Thomson et David</t>
  </si>
  <si>
    <t xml:space="preserve">Ambodimanga </t>
  </si>
  <si>
    <t>Bekisoa</t>
  </si>
  <si>
    <t>Kotovao</t>
  </si>
  <si>
    <t>0341738995/0332960701</t>
  </si>
  <si>
    <t>Ambodisatrana Atsimo</t>
  </si>
  <si>
    <t>Rahesimanana Gervais</t>
  </si>
  <si>
    <t>0341738995/0332960702</t>
  </si>
  <si>
    <t>Ambodisatrana Avaratra</t>
  </si>
  <si>
    <t>Andriamisatasoa</t>
  </si>
  <si>
    <t>0341738995/0332960703</t>
  </si>
  <si>
    <t>Antsahalemaka</t>
  </si>
  <si>
    <t>Jocelyn</t>
  </si>
  <si>
    <t>0341738995/0332960700</t>
  </si>
  <si>
    <t>Ambodihasina Avaratra</t>
  </si>
  <si>
    <t>Marie Claire</t>
  </si>
  <si>
    <t>Ambodihasina Atsimo</t>
  </si>
  <si>
    <t>Ralidiarisoa Jean Marie</t>
  </si>
  <si>
    <t>Ambohimanjaka Atsinanana</t>
  </si>
  <si>
    <t>Léon Bemanana</t>
  </si>
  <si>
    <t>Ambohimanjaka Avaratra Andrefana</t>
  </si>
  <si>
    <t>Razafindravelo Mioritsoa</t>
  </si>
  <si>
    <t>0341738995/0332960708</t>
  </si>
  <si>
    <t>Ambohimanjaka Atsimo</t>
  </si>
  <si>
    <t>Zanakolona</t>
  </si>
  <si>
    <t>0341738995/0332960709</t>
  </si>
  <si>
    <t>Ampitanimafy Secteur I Parcelle  a</t>
  </si>
  <si>
    <t>Randrianarimanana Céléstin, Razafindrafara Berthe</t>
  </si>
  <si>
    <t>Davida, Thomson</t>
  </si>
  <si>
    <t>0341738995/0332960706</t>
  </si>
  <si>
    <t>Ampitanimafy Secteur I Parcelle b</t>
  </si>
  <si>
    <t>Randrianarimanana Céléstin, Soamalala</t>
  </si>
  <si>
    <t>0341738995/0332960707</t>
  </si>
  <si>
    <t>Apondra Ambany</t>
  </si>
  <si>
    <t>Rakotoarivony dit Hanta, Rakotonanahary Jean Emmanuel</t>
  </si>
  <si>
    <t>Apondra Ambony</t>
  </si>
  <si>
    <t>Moratelo Ambany Parcelle a</t>
  </si>
  <si>
    <t>Feux Valoa</t>
  </si>
  <si>
    <t>0341738995/0332960710</t>
  </si>
  <si>
    <t>Ambodiatafakely Parcelle a</t>
  </si>
  <si>
    <t xml:space="preserve">Randriambololoson </t>
  </si>
  <si>
    <t>0341738995/0332960711</t>
  </si>
  <si>
    <t>Ambodiatafakely Parcelle b</t>
  </si>
  <si>
    <t>0341738995/0332960712</t>
  </si>
  <si>
    <t>Ambodiatafakely Parcelle c</t>
  </si>
  <si>
    <t>0341738995/0332960713</t>
  </si>
  <si>
    <t>Ambodiatafakely Parcelle d</t>
  </si>
  <si>
    <t>Rasoamanaloka Madeleine, Honorine, Emile</t>
  </si>
  <si>
    <t>0341738995/0332960714</t>
  </si>
  <si>
    <t>Ampanefy</t>
  </si>
  <si>
    <t>Sahondra,  Rahely,  Ramiliarison Juesl</t>
  </si>
  <si>
    <t>0341738995/0332960715</t>
  </si>
  <si>
    <t>Ambatomitovona</t>
  </si>
  <si>
    <t>Antanety</t>
  </si>
  <si>
    <t>Ravelonariso Valisoa,  Rémi</t>
  </si>
  <si>
    <t>0341738995/0332960716</t>
  </si>
  <si>
    <t>Ravelonariso Valisoa</t>
  </si>
  <si>
    <t>0341738995/0332960717</t>
  </si>
  <si>
    <t>Ambodimanga Secteur I</t>
  </si>
  <si>
    <t>0341738995/0332960718</t>
  </si>
  <si>
    <t>Ambalakondro Sud</t>
  </si>
  <si>
    <t>Samy</t>
  </si>
  <si>
    <t>Betsiriry Nord</t>
  </si>
  <si>
    <t>Tomasy</t>
  </si>
  <si>
    <t>Atsinanan'ny Lalamby Ambony</t>
  </si>
  <si>
    <t>Razananirina Cline,  Rasoarinelina Clarisse</t>
  </si>
  <si>
    <t>Evelyne,  Lalaina</t>
  </si>
  <si>
    <t>Usione Pierrot</t>
  </si>
  <si>
    <t>Clarisse,  Cline,  Mamy</t>
  </si>
  <si>
    <t>Secteur 6 Parcelle 1</t>
  </si>
  <si>
    <t>Ravaonasolo Hélène,  Clarisse</t>
  </si>
  <si>
    <t>0337328169/0340122104</t>
  </si>
  <si>
    <t>Secteur 6 Parcelle 2</t>
  </si>
  <si>
    <t>Hélène, Clarisse, Mamy, Perle</t>
  </si>
  <si>
    <t>0337328169/0340122105</t>
  </si>
  <si>
    <t>Secteur 3 Parcelle 1</t>
  </si>
  <si>
    <t>Georgette</t>
  </si>
  <si>
    <t>0337328169/0340122106</t>
  </si>
  <si>
    <t>Secteur 3 Parcelle 2</t>
  </si>
  <si>
    <t>Ratsito Fanantenana</t>
  </si>
  <si>
    <t>0337328169/0340122107</t>
  </si>
  <si>
    <t>Secteur 3 Parcelle 3</t>
  </si>
  <si>
    <t>Ferdinand</t>
  </si>
  <si>
    <t>0337328169/0340122108</t>
  </si>
  <si>
    <t>Secteur 3 Parcelle 4</t>
  </si>
  <si>
    <t>Bonne</t>
  </si>
  <si>
    <t>0337328169/0340122109</t>
  </si>
  <si>
    <t>Atsinanan'ny Lalamby Ambany</t>
  </si>
  <si>
    <t>Razily</t>
  </si>
  <si>
    <t>0337328169/0340122110</t>
  </si>
  <si>
    <t>Garage Pierrot</t>
  </si>
  <si>
    <t>0337328169/0340122111</t>
  </si>
  <si>
    <t>Secteur 2  Parcelle 1</t>
  </si>
  <si>
    <t>Rasoarinirina Perle</t>
  </si>
  <si>
    <t>0337328169/0340122112</t>
  </si>
  <si>
    <t>Secteur 4  Parcelle 3</t>
  </si>
  <si>
    <t>Perle,  Hélène,  Mamy,  Clarisse</t>
  </si>
  <si>
    <t>0337328169/0340122113</t>
  </si>
  <si>
    <t>Secteur 4  Parcelle 2</t>
  </si>
  <si>
    <t>0337328169/0340122114</t>
  </si>
  <si>
    <t>Secteur 4  Parcelle 1</t>
  </si>
  <si>
    <t>Perle,  Mamy</t>
  </si>
  <si>
    <t>0337328169/0340122115</t>
  </si>
  <si>
    <t>Antokazo</t>
  </si>
  <si>
    <t>Antokazo Secteur 4</t>
  </si>
  <si>
    <t>Raharimalala,  Harisoa</t>
  </si>
  <si>
    <t>0337328169/0340122116</t>
  </si>
  <si>
    <t>Antokazo Secteur 3</t>
  </si>
  <si>
    <t>Volahasy,  Véronique</t>
  </si>
  <si>
    <t>0337328169/0340122117</t>
  </si>
  <si>
    <t>Ambohibao Avaratra</t>
  </si>
  <si>
    <t>Rasoaritody</t>
  </si>
  <si>
    <t>0337328169/0340122118</t>
  </si>
  <si>
    <t>Ambohibao Atsinanana</t>
  </si>
  <si>
    <t>Patricia</t>
  </si>
  <si>
    <t>0337328169/0340122119</t>
  </si>
  <si>
    <t>Ambohijatovo</t>
  </si>
  <si>
    <t>Rasoaritody,  Patricia</t>
  </si>
  <si>
    <t>0337328169/0340122120</t>
  </si>
  <si>
    <t>Antokaso Secteur 2</t>
  </si>
  <si>
    <t>Blandine,  Lalaina</t>
  </si>
  <si>
    <t>0337328169/0340122121</t>
  </si>
  <si>
    <t>Antokazo Secteur 1</t>
  </si>
  <si>
    <t>Razanabololona Henriette,  Randrianoavy Pierrot</t>
  </si>
  <si>
    <t>0337328169/0340122122</t>
  </si>
  <si>
    <t>Ambararata</t>
  </si>
  <si>
    <t xml:space="preserve">Usine M A P </t>
  </si>
  <si>
    <t>Rahaingonirina Virginie</t>
  </si>
  <si>
    <t>0337328169/0340122123</t>
  </si>
  <si>
    <t>Aerodrome</t>
  </si>
  <si>
    <t>Razafinirina Véronique,  Velo</t>
  </si>
  <si>
    <t>0337328169/0340122124</t>
  </si>
  <si>
    <t>Feramanga Atsinanan'ny Lalamby Atsimo</t>
  </si>
  <si>
    <t>Raharinelina Clarisse,  Razafinirina Mamy</t>
  </si>
  <si>
    <t>0337328169/0340122125</t>
  </si>
  <si>
    <t>Lohafasika Atsimo Atsinanana</t>
  </si>
  <si>
    <t>Raharijaona Edmond</t>
  </si>
  <si>
    <t>0337328169/0340122126</t>
  </si>
  <si>
    <t>Lohafasika Atsimo Andrefana</t>
  </si>
  <si>
    <t>Rakotondrazafy</t>
  </si>
  <si>
    <t>0337328169/0340122127</t>
  </si>
  <si>
    <t>Tsinjoarivo</t>
  </si>
  <si>
    <t>Randrianandrasana</t>
  </si>
  <si>
    <t>0337328169/0340122128</t>
  </si>
  <si>
    <t>Lohafasika Ouest</t>
  </si>
  <si>
    <t>Rasoamalala Aimée,  Emile</t>
  </si>
  <si>
    <t>0337328169/0340122129</t>
  </si>
  <si>
    <t>Andranovola</t>
  </si>
  <si>
    <t>Razafinatrehina Marie Roseline,  Ratodiarivalo</t>
  </si>
  <si>
    <t>Ankerefo</t>
  </si>
  <si>
    <t>Parking</t>
  </si>
  <si>
    <t>Rasendraharisoa</t>
  </si>
  <si>
    <t>Ampantsona Secteur 2</t>
  </si>
  <si>
    <t>Randrianarimalala Jean Luc</t>
  </si>
  <si>
    <t>0344867555/0342101900</t>
  </si>
  <si>
    <t>Mahatsinjo Secteur 3</t>
  </si>
  <si>
    <t>Razaiarivao Emeline</t>
  </si>
  <si>
    <t>Anekitara</t>
  </si>
  <si>
    <t>Lovanjara Antsa,  Ravelomanantsoa Désiré</t>
  </si>
  <si>
    <t>Ampantsona Secteur 1</t>
  </si>
  <si>
    <t>Rasoloarison Sambert</t>
  </si>
  <si>
    <t>0344867555/0342101903</t>
  </si>
  <si>
    <t>Mahatsara</t>
  </si>
  <si>
    <t>Ranjanivo Hasimbola Elmine</t>
  </si>
  <si>
    <t>David et Thomson</t>
  </si>
  <si>
    <t>Ampitavaratra</t>
  </si>
  <si>
    <t>Rakotomarilahy Jean Louis, Randrianirina Arsène</t>
  </si>
  <si>
    <t>Ankoririka Secteur 1 Parcelle 2</t>
  </si>
  <si>
    <t>Rabemananjara Michelin, Ratsimbaharisoa Zoé, Razafindrazaka Odette, Rahavisoa Emile, Rovaniaina</t>
  </si>
  <si>
    <t>Ankoririka Secteur 1 Parcelle 1</t>
  </si>
  <si>
    <t>Ankoririka Secteur 1 Parcelle 3</t>
  </si>
  <si>
    <t>Moratelo Ambany Parcelle b</t>
  </si>
  <si>
    <t>Razafindrafara Berthe, Raharinirina Sahondra, Rakotoarizaka Félix de Valois, Randrianirina Arsène</t>
  </si>
  <si>
    <t>Moratelo Ambany Parcelle c</t>
  </si>
  <si>
    <t xml:space="preserve">Ambodihasina </t>
  </si>
  <si>
    <t>Ravelonarinoro Blandine, Hantanirina Philomene, Randriamangarivo Emile Jean</t>
  </si>
  <si>
    <t>Betsiriry Centre</t>
  </si>
  <si>
    <t>Ambalazozoro</t>
  </si>
  <si>
    <t>Ambalakondro Sud Ouest</t>
  </si>
  <si>
    <t>Sahamary</t>
  </si>
  <si>
    <t>Ranampionona Tahilo</t>
  </si>
  <si>
    <t>Marovato Anosibe</t>
  </si>
  <si>
    <t>Randrianahiana Tongatsara, Rasoarivelo Odette</t>
  </si>
  <si>
    <t>Marovato Ambonidobo</t>
  </si>
  <si>
    <t>Randrianasolo,  Rakotovahiny Frédéric</t>
  </si>
  <si>
    <t>0344867555/0342101904</t>
  </si>
  <si>
    <t>Ambatotsitonga</t>
  </si>
  <si>
    <t>Ramaroson Justin</t>
  </si>
  <si>
    <t>0344867555/0342101905</t>
  </si>
  <si>
    <t>Ambatomisoratra</t>
  </si>
  <si>
    <t>Zaraniaina Victor</t>
  </si>
  <si>
    <t>0344867555/0342101906</t>
  </si>
  <si>
    <t>Ambohimahatazana</t>
  </si>
  <si>
    <t>Ravaoarimalala Onjaniaina Hanitrarivo</t>
  </si>
  <si>
    <t>0344867555/0342101907</t>
  </si>
  <si>
    <t>Mahamavo</t>
  </si>
  <si>
    <t>Raotondrasana Jean Louis</t>
  </si>
  <si>
    <t>0344867555/0342101908</t>
  </si>
  <si>
    <t>Marovato Ambony</t>
  </si>
  <si>
    <t>Raholinirina Léa Clotilde</t>
  </si>
  <si>
    <t>0344867555/0342101909</t>
  </si>
  <si>
    <t>Antsahalava</t>
  </si>
  <si>
    <t>Ramanantsoa Jean Frédéric</t>
  </si>
  <si>
    <t>0344867555/0342101910</t>
  </si>
  <si>
    <t>Antavolo Atsimo Secteur 3</t>
  </si>
  <si>
    <t>Eddy</t>
  </si>
  <si>
    <t>0344867555/0342101911</t>
  </si>
  <si>
    <t>Ampatakana</t>
  </si>
  <si>
    <t>Ambodivoara</t>
  </si>
  <si>
    <t>Voahangilalao, Zoé Patricia</t>
  </si>
  <si>
    <t>Ambatotsihoarana</t>
  </si>
  <si>
    <t>Avaradrano</t>
  </si>
  <si>
    <t>Ambalabako</t>
  </si>
  <si>
    <t>Tinaharivelo Eliane,  Nirisoa</t>
  </si>
  <si>
    <t>0337328169/0340122130</t>
  </si>
  <si>
    <t>Ambohimanakana</t>
  </si>
  <si>
    <t>Razafindramanga Delphine,  Rabenandrasana</t>
  </si>
  <si>
    <t>0337328169/0340122131</t>
  </si>
  <si>
    <t>Mangalaza</t>
  </si>
  <si>
    <t>Mangalaza Ambany Avaratra</t>
  </si>
  <si>
    <t>Charlotte,  Solo</t>
  </si>
  <si>
    <t>0337328169/0340122132</t>
  </si>
  <si>
    <t>Mangalaza Ampita</t>
  </si>
  <si>
    <t>Charline, Marcellin</t>
  </si>
  <si>
    <t>0337328169/0340122133</t>
  </si>
  <si>
    <t>Avaratsena</t>
  </si>
  <si>
    <t>Rasolonirina,  Zandry Haky</t>
  </si>
  <si>
    <t>0337328169/0340122134</t>
  </si>
  <si>
    <t>Ambatomainty Avaratra</t>
  </si>
  <si>
    <t>Randrianjafinirina dit Dakely</t>
  </si>
  <si>
    <t>0337328169/0340122135</t>
  </si>
  <si>
    <t>Ambohimanjaka Ambany Andrefana</t>
  </si>
  <si>
    <t>Jafetrason</t>
  </si>
  <si>
    <t>0337328169/0340122136</t>
  </si>
  <si>
    <t>Antsaha</t>
  </si>
  <si>
    <t>Razanapetra Florine</t>
  </si>
  <si>
    <t>0337328169/0340122137</t>
  </si>
  <si>
    <t>Andranomananika</t>
  </si>
  <si>
    <t>Ledada</t>
  </si>
  <si>
    <t>0337328169/0340122138</t>
  </si>
  <si>
    <t>Tsarahalana Andrefana Avaratra</t>
  </si>
  <si>
    <t>Randrianarisata,  Ralidiarisoa</t>
  </si>
  <si>
    <t>0337328169/0340122139</t>
  </si>
  <si>
    <t>Tsarahalana Ambany Avaratra</t>
  </si>
  <si>
    <t>Da,  Ndrianary</t>
  </si>
  <si>
    <t>0337328169/0340122140</t>
  </si>
  <si>
    <t>Tsarahalana Atsinanana Avaratra</t>
  </si>
  <si>
    <t>Randriamiaritojo</t>
  </si>
  <si>
    <t>0337328169/0340122141</t>
  </si>
  <si>
    <t>Ambodirafia</t>
  </si>
  <si>
    <t>Rasoarimampionina elisabeth</t>
  </si>
  <si>
    <t>Anosiala</t>
  </si>
  <si>
    <t>Nivo</t>
  </si>
  <si>
    <t>Ampasimatera</t>
  </si>
  <si>
    <t>Antsabo</t>
  </si>
  <si>
    <t>Elianina</t>
  </si>
  <si>
    <t>Antampony</t>
  </si>
  <si>
    <t>Vanine, Solofo</t>
  </si>
  <si>
    <t>Ambohimanarivo</t>
  </si>
  <si>
    <t>Ambohimanarivo Secteur II</t>
  </si>
  <si>
    <t>Razafindranoro, Rasohamahavanona</t>
  </si>
  <si>
    <t>Begoavy</t>
  </si>
  <si>
    <t>Ambodikininina amin'ny lalana</t>
  </si>
  <si>
    <t>Francine</t>
  </si>
  <si>
    <t>Ambodikininina anatiny</t>
  </si>
  <si>
    <t>Josephine</t>
  </si>
  <si>
    <t>Ambodivoara Avaratra</t>
  </si>
  <si>
    <t>Narindra, Rabezanahary Edmond</t>
  </si>
  <si>
    <t>Marovato</t>
  </si>
  <si>
    <t>Randriamasinoro Vincent de Paul, Marie Josiane</t>
  </si>
  <si>
    <t>Amparihikely Avaratra</t>
  </si>
  <si>
    <t>Voahirana, Hanitra</t>
  </si>
  <si>
    <t>0337328169/0340122149</t>
  </si>
  <si>
    <t>Amparihikely Afovoany Andrefana</t>
  </si>
  <si>
    <t>Rasoanaivo Rolland, Rondroniaina Miharizaka</t>
  </si>
  <si>
    <t>Tsaramiafara</t>
  </si>
  <si>
    <t>Ambodipaiso Ambany Avaratra</t>
  </si>
  <si>
    <t>Randriamanjakaharison</t>
  </si>
  <si>
    <t>Rado et Jean Pierre</t>
  </si>
  <si>
    <t>Ambodimpaiso</t>
  </si>
  <si>
    <t>Razafindravao Michelle, Razafindrakoto Jaona</t>
  </si>
  <si>
    <t>Miarinarivo</t>
  </si>
  <si>
    <t>Andrianjafisoa Mbolatiana</t>
  </si>
  <si>
    <t>Tsaramiafara Secteur I</t>
  </si>
  <si>
    <t>Rahajason Maminiaina</t>
  </si>
  <si>
    <t>Tsaramiafara Secteur II</t>
  </si>
  <si>
    <t>Bodo Henintsoa Vanessa</t>
  </si>
  <si>
    <t>Tsaramiafara Secteur III</t>
  </si>
  <si>
    <t>Rakotonirina Jean Luc, Rajaonarivelo Armand</t>
  </si>
  <si>
    <t>Tsaramiafara Secteur IV</t>
  </si>
  <si>
    <t>Ramaroson Jean Bertin</t>
  </si>
  <si>
    <t>Tsaramiafara Secteur V</t>
  </si>
  <si>
    <t>Randriamaherison Jean Rochel, Randriamitaharijaka Charlot</t>
  </si>
  <si>
    <t>Ambodirotra</t>
  </si>
  <si>
    <t>Tafitasoa Jean Paul</t>
  </si>
  <si>
    <t>Andepobe</t>
  </si>
  <si>
    <t>Razairimanana Marie, Razanamalala Fifalina</t>
  </si>
  <si>
    <t>Ambodinifody Secteur I</t>
  </si>
  <si>
    <t>Miray Faniriana Elyhance</t>
  </si>
  <si>
    <t>Ambodinifody Secteur II</t>
  </si>
  <si>
    <t>Nanjaniaina Lefitra Manovosoa</t>
  </si>
  <si>
    <t>Ambodinifody Secteur III</t>
  </si>
  <si>
    <t>Neny Fanja</t>
  </si>
  <si>
    <t>Ambodinifody Secteur IV</t>
  </si>
  <si>
    <t>Suzane</t>
  </si>
  <si>
    <t>Ambodinifody Secteur V</t>
  </si>
  <si>
    <t>Shessine</t>
  </si>
  <si>
    <t>Ambodinifody Secteur VI</t>
  </si>
  <si>
    <t>Niritsalama Frogedie</t>
  </si>
  <si>
    <t>Bedinty</t>
  </si>
  <si>
    <t>Ravaoarisoa Elysée</t>
  </si>
  <si>
    <t>Safamoha Andrefana</t>
  </si>
  <si>
    <t>Rasoamampionina Perline</t>
  </si>
  <si>
    <t>Hubert, Frederic, Emilien</t>
  </si>
  <si>
    <t>Safamoha Atsinanana</t>
  </si>
  <si>
    <t>Randrianjafy Raymond</t>
  </si>
  <si>
    <t>Rasoarilalao Paulette</t>
  </si>
  <si>
    <t>Safamoha Atsimo</t>
  </si>
  <si>
    <t>Randrianandrasana Francois</t>
  </si>
  <si>
    <t>Tsarafasina</t>
  </si>
  <si>
    <t>Ambohipeno</t>
  </si>
  <si>
    <t>Razafindrakoto Florent</t>
  </si>
  <si>
    <t>Ankaivola</t>
  </si>
  <si>
    <t>Rakoarimanana Nirina</t>
  </si>
  <si>
    <t>Antaninarenina</t>
  </si>
  <si>
    <t>Rakotoarisoa Jean de Dieu</t>
  </si>
  <si>
    <t>Amparihisoa</t>
  </si>
  <si>
    <t>Rabeharisoa Helene</t>
  </si>
  <si>
    <t>Ankaraobato</t>
  </si>
  <si>
    <t>Randriamiarisoa Armon Justin</t>
  </si>
  <si>
    <t>Andasimahavita</t>
  </si>
  <si>
    <t>Razay Esthere Christine</t>
  </si>
  <si>
    <t>Tsarasaotra</t>
  </si>
  <si>
    <t>Rabotoson Andre, Rajaonarison Germain</t>
  </si>
  <si>
    <t>Ampasipotsy</t>
  </si>
  <si>
    <t>Railibera Jean de Dieu</t>
  </si>
  <si>
    <t>Andranosoa I</t>
  </si>
  <si>
    <t>Razafindrasoa Helene</t>
  </si>
  <si>
    <t>Andranosoa II</t>
  </si>
  <si>
    <t>Ravolonihanta joeline</t>
  </si>
  <si>
    <t>Ampitambero</t>
  </si>
  <si>
    <t>Robson Dezy Martin</t>
  </si>
  <si>
    <t>Amboasary</t>
  </si>
  <si>
    <t>Randrianandrasana Kotomaro</t>
  </si>
  <si>
    <t>Betsiriry</t>
  </si>
  <si>
    <t>Manitrarivo Noel</t>
  </si>
  <si>
    <t>Ambalanongo Secteur III</t>
  </si>
  <si>
    <t>Rasoamanantany, Njakaharivola</t>
  </si>
  <si>
    <t>Randria</t>
  </si>
  <si>
    <t>Vohidrazana Faritry ny Sekoly</t>
  </si>
  <si>
    <t>Sata Armand</t>
  </si>
  <si>
    <t>Antsinanan'ny Dobo</t>
  </si>
  <si>
    <t>Hanitra</t>
  </si>
  <si>
    <t>Analabehasina</t>
  </si>
  <si>
    <t>Henriette, Rufin</t>
  </si>
  <si>
    <t>Asahavolo</t>
  </si>
  <si>
    <t>Rakotonirina Clement, Raherinirina Berthine</t>
  </si>
  <si>
    <t>Ambolomborona</t>
  </si>
  <si>
    <t>Razafindranarina, Razanamarina</t>
  </si>
  <si>
    <t>Zety</t>
  </si>
  <si>
    <t>Clarisse, Razanabololona, Soaritody, Evelyne</t>
  </si>
  <si>
    <t>Andoarano</t>
  </si>
  <si>
    <t>Donné</t>
  </si>
  <si>
    <t>Ambodivoamanga</t>
  </si>
  <si>
    <t>Rabena</t>
  </si>
  <si>
    <t>Ambany Andrefana</t>
  </si>
  <si>
    <t>Justin</t>
  </si>
  <si>
    <t>Bematsatso</t>
  </si>
  <si>
    <t>Zarasoa</t>
  </si>
  <si>
    <t>Mahatsinjo</t>
  </si>
  <si>
    <t>Vohipeno</t>
  </si>
  <si>
    <t>Neny</t>
  </si>
  <si>
    <t>Andranodobo I</t>
  </si>
  <si>
    <t>Rija</t>
  </si>
  <si>
    <t>Ambatotsihoarana Afovoany</t>
  </si>
  <si>
    <t>Mary, Patricia</t>
  </si>
  <si>
    <t>Ambatotsihoarana Avaratra</t>
  </si>
  <si>
    <t>Justin, Patricia</t>
  </si>
  <si>
    <t>Tsimondrova Ambany</t>
  </si>
  <si>
    <t>Myriame</t>
  </si>
  <si>
    <t>Tsimondrova Ambony</t>
  </si>
  <si>
    <t>Tody</t>
  </si>
  <si>
    <t>Avaradrova Ambony</t>
  </si>
  <si>
    <t>Arsene</t>
  </si>
  <si>
    <t>Avaradrova Ambany</t>
  </si>
  <si>
    <t>Jeanne</t>
  </si>
  <si>
    <t>Ambohimandroso Secteur I</t>
  </si>
  <si>
    <t>Ralalaharisoa Mariette, Rasoanjanahary Berthe</t>
  </si>
  <si>
    <t>Ambohimandroso Secteur II</t>
  </si>
  <si>
    <t>Rakotoasimbola Julien, Ramaholy Nirina</t>
  </si>
  <si>
    <t>Ambohimandroso Secteur III</t>
  </si>
  <si>
    <t>Rahariarinoro Josiane, Rasoatody Monique, Ramialiarison Jules</t>
  </si>
  <si>
    <t>Ambohimandroso Secteur IV</t>
  </si>
  <si>
    <t>Rakotoasimbola Julien, Randriamalala Monique</t>
  </si>
  <si>
    <t>Ambohimandroso Secteur V</t>
  </si>
  <si>
    <t>Ranoelison Elie, Rasoanjanahary Berthine</t>
  </si>
  <si>
    <t>Ambohimandroso Sect I P.2</t>
  </si>
  <si>
    <t>Ambodiaviavy Parcelle II</t>
  </si>
  <si>
    <t>Razafinirina Suzanne, Rakotonirina Solofoniaina</t>
  </si>
  <si>
    <t xml:space="preserve">Ambodiaviavy Parcelle I </t>
  </si>
  <si>
    <t>Rabetsimiady, Razafinirina Suzanne, Rakotonirina Solofoniaina</t>
  </si>
  <si>
    <t>Rakotoarimanana, Rakotondramanana, Rakotondrasoa Philbert</t>
  </si>
  <si>
    <t>Ambohidava Andrefana</t>
  </si>
  <si>
    <t>Mahambo Andrefana</t>
  </si>
  <si>
    <t>Mahambo Atsinanana</t>
  </si>
  <si>
    <t>Ankoririka S.3      P.I</t>
  </si>
  <si>
    <t>Rabemanantsoa, Rahavisoa Emile, Rahavisoa Elodie, Razafindrazaka Odette, Ravaniaina</t>
  </si>
  <si>
    <t>Ankoririka S.3      P.2</t>
  </si>
  <si>
    <t>Ankoririka S.3      P.3</t>
  </si>
  <si>
    <t>Ankoririka S.3      P.4</t>
  </si>
  <si>
    <t>Lohafasika Nazareta</t>
  </si>
  <si>
    <t>Razafitody</t>
  </si>
  <si>
    <t>Lalaina et Evelyne</t>
  </si>
  <si>
    <t>0337328169/0340122153</t>
  </si>
  <si>
    <t>Ambatomasina Secteur 3</t>
  </si>
  <si>
    <t>Rakotonirina Fanomezantsoa</t>
  </si>
  <si>
    <t>Tsarahalana Afovoany Andrefana</t>
  </si>
  <si>
    <t>Rasamimanana Venance</t>
  </si>
  <si>
    <t>ASOS</t>
  </si>
  <si>
    <t>ANALANJIROFO</t>
  </si>
  <si>
    <t>SOANIERANA IVONGO</t>
  </si>
  <si>
    <t>MENATANY</t>
  </si>
  <si>
    <t>MENAMPANGO</t>
  </si>
  <si>
    <t>VOAHANGY, DENERY, SYVIE, VOAHANGY</t>
  </si>
  <si>
    <t>DAUPHIN</t>
  </si>
  <si>
    <t>033 08 532 09</t>
  </si>
  <si>
    <t>AMBOHIMAHAVELONA</t>
  </si>
  <si>
    <t>RAZAFINDRAKOTO EMMULIEN, VOAHANGY</t>
  </si>
  <si>
    <t>ZELY</t>
  </si>
  <si>
    <t>EMMULIEN RAZAFINDRAKOTO</t>
  </si>
  <si>
    <t>MENATANY AMBONY</t>
  </si>
  <si>
    <t>VOAHANGY, DENERY</t>
  </si>
  <si>
    <t>VAVATENINA</t>
  </si>
  <si>
    <t>AMBOLOFOTSY</t>
  </si>
  <si>
    <t>MAROVANONANA</t>
  </si>
  <si>
    <t>CELESTINE, NOE</t>
  </si>
  <si>
    <t>JUVANCE</t>
  </si>
  <si>
    <t>033 73 024 57</t>
  </si>
  <si>
    <t>FÉNÉRIVE-EST</t>
  </si>
  <si>
    <t>AMBATOHARANANA F-E</t>
  </si>
  <si>
    <t>TSARATAMPONA I</t>
  </si>
  <si>
    <t>AMBALABE (1)</t>
  </si>
  <si>
    <t>VELONTRASINA, FRANCOIS, RAFARALAHY, PITA, GERVAIS</t>
  </si>
  <si>
    <t>Elida</t>
  </si>
  <si>
    <t>034 72 554 54</t>
  </si>
  <si>
    <t>MANAKAMBAHINY</t>
  </si>
  <si>
    <t>VOHITSARA</t>
  </si>
  <si>
    <t>SOLA</t>
  </si>
  <si>
    <t>DOXIE, ERNEST, RAZAKATIANA</t>
  </si>
  <si>
    <t>TANAMARINA</t>
  </si>
  <si>
    <t>AMBODIAZOMAMY</t>
  </si>
  <si>
    <t>STEPHAN, THEODORE, NENIAH</t>
  </si>
  <si>
    <t>033 61 433 93</t>
  </si>
  <si>
    <t>JULIETTE, CLAUDINE</t>
  </si>
  <si>
    <t>CLOVIS</t>
  </si>
  <si>
    <t>034 93 168 08</t>
  </si>
  <si>
    <t>ANTSAMPANAN'NY MENATANY 1</t>
  </si>
  <si>
    <t>VOAHANGY</t>
  </si>
  <si>
    <t>ANTSAMPANAN'NY MENATANY 2</t>
  </si>
  <si>
    <t>JEAN MARC, SERGE</t>
  </si>
  <si>
    <t>ANTSAMPANAN'NY MENATANY 3</t>
  </si>
  <si>
    <t>VOAHANGY, REMI</t>
  </si>
  <si>
    <t>TSARAMAINANDRO</t>
  </si>
  <si>
    <t>AMBOHIMAHANORO</t>
  </si>
  <si>
    <t>034 37 625 60</t>
  </si>
  <si>
    <t>SOLO, FETY</t>
  </si>
  <si>
    <t>O'Brien</t>
  </si>
  <si>
    <t>033 13 989 10</t>
  </si>
  <si>
    <t>MAHASOA</t>
  </si>
  <si>
    <t>FANO</t>
  </si>
  <si>
    <t>*JEAN DE DIEU</t>
  </si>
  <si>
    <t>ANJAHAMBE</t>
  </si>
  <si>
    <t>FIADANANA</t>
  </si>
  <si>
    <t>ANTANANDAVA</t>
  </si>
  <si>
    <t>ROSIE</t>
  </si>
  <si>
    <t>AMPIRANAMBO II</t>
  </si>
  <si>
    <t>AMBATOAMBO 1</t>
  </si>
  <si>
    <t>TAFARA, SOAZETY ALFRED</t>
  </si>
  <si>
    <t>ANJAHAMARINA</t>
  </si>
  <si>
    <t>ANTSIRABE</t>
  </si>
  <si>
    <t>Fredo</t>
  </si>
  <si>
    <t>033 09 887 48</t>
  </si>
  <si>
    <t>AGNAMBORANO</t>
  </si>
  <si>
    <t>033 29 361 27</t>
  </si>
  <si>
    <t>THEODORE, JEAN</t>
  </si>
  <si>
    <t>MAROANTSETRA</t>
  </si>
  <si>
    <t>ANKOFA</t>
  </si>
  <si>
    <t>ANKOFA FARITRA 1</t>
  </si>
  <si>
    <t>ROZIN, THEO</t>
  </si>
  <si>
    <t>PATRICK</t>
  </si>
  <si>
    <t>033 03 215 49</t>
  </si>
  <si>
    <t>ANKOFA FARITRA 2</t>
  </si>
  <si>
    <t>YVON, ROGER</t>
  </si>
  <si>
    <t>FREDO</t>
  </si>
  <si>
    <t>ANKOFA FARITRA 3</t>
  </si>
  <si>
    <t>CLARISSE, VITAL</t>
  </si>
  <si>
    <t>ANKOFA FARITRA 4</t>
  </si>
  <si>
    <t>AUSTINE, DOMINIQUE, NAFO</t>
  </si>
  <si>
    <t>J. Claude</t>
  </si>
  <si>
    <t>033 64 712 61</t>
  </si>
  <si>
    <t>ANKOFA FARITRA 5</t>
  </si>
  <si>
    <t>JEAN CLAUDE, RICHARD</t>
  </si>
  <si>
    <t>MANANARA NORD</t>
  </si>
  <si>
    <t>VANONO</t>
  </si>
  <si>
    <t>ANALANANTSIAKA</t>
  </si>
  <si>
    <t>AMPEFY</t>
  </si>
  <si>
    <t>JOSE, JENI</t>
  </si>
  <si>
    <t>032 66 163 32</t>
  </si>
  <si>
    <t>MANAMBOLOSY</t>
  </si>
  <si>
    <t>IKOLONA</t>
  </si>
  <si>
    <t>CHEF CARREAU</t>
  </si>
  <si>
    <t>SEVERIN</t>
  </si>
  <si>
    <t>032 58 373 13</t>
  </si>
  <si>
    <t>SAHASARY</t>
  </si>
  <si>
    <t>ANDRODOMAIGNY</t>
  </si>
  <si>
    <t>ANALANANTSIAKA PLLE3 OUEST</t>
  </si>
  <si>
    <t>CLEO</t>
  </si>
  <si>
    <t>ANSWALDE</t>
  </si>
  <si>
    <t>AMPASINA MANINGORY</t>
  </si>
  <si>
    <t>AMBATOKINTANA</t>
  </si>
  <si>
    <t>AMBATOKINTANA 1</t>
  </si>
  <si>
    <t>FLORENT, HERY</t>
  </si>
  <si>
    <t>MAHARENAKA 01</t>
  </si>
  <si>
    <t>HERY</t>
  </si>
  <si>
    <t>ELIDA</t>
  </si>
  <si>
    <t>FAHAMBAHY</t>
  </si>
  <si>
    <t>ANTANAMBAO FAHAMBAHY</t>
  </si>
  <si>
    <t>FIDISON</t>
  </si>
  <si>
    <t>ANTSIRAPENJA</t>
  </si>
  <si>
    <t>BABERA</t>
  </si>
  <si>
    <t>VENOR</t>
  </si>
  <si>
    <t>AGNALAVOLA</t>
  </si>
  <si>
    <t>FLORENT</t>
  </si>
  <si>
    <t>ANDILAMAVO, ANALALAVA</t>
  </si>
  <si>
    <t>BERLIN</t>
  </si>
  <si>
    <t>ANTANIFOTSY</t>
  </si>
  <si>
    <t>MAROVINANTO</t>
  </si>
  <si>
    <t>MAROVINANTO C. N°1</t>
  </si>
  <si>
    <t>JEAN FREDDY BABALAHY, ASMENE, ARLIN</t>
  </si>
  <si>
    <t>033 92 451 29</t>
  </si>
  <si>
    <t>JAOSAINA</t>
  </si>
  <si>
    <t>MAROVINANTO C. N°3</t>
  </si>
  <si>
    <t>ZAKA BESY</t>
  </si>
  <si>
    <t>MAROVINANTO C. N°4</t>
  </si>
  <si>
    <t>MISA BE</t>
  </si>
  <si>
    <t>JOACHIN</t>
  </si>
  <si>
    <t>MAROVINANTO C. N°5</t>
  </si>
  <si>
    <t>RASO, SOFA</t>
  </si>
  <si>
    <t>AMBODIVOAPAKA</t>
  </si>
  <si>
    <t>LAURIEN, PRIVA, JULIEN</t>
  </si>
  <si>
    <t>MAROVINANTO C. N°2</t>
  </si>
  <si>
    <t>FRANCISCO</t>
  </si>
  <si>
    <t>PIERRE HELY</t>
  </si>
  <si>
    <t>AMBODIVOANIO</t>
  </si>
  <si>
    <t>TANAMAKOA</t>
  </si>
  <si>
    <t>033 76 760 74 / 032 25 484 88</t>
  </si>
  <si>
    <t>BIEN AIME</t>
  </si>
  <si>
    <t>Severin</t>
  </si>
  <si>
    <t>AMBANJA SAHALAVA</t>
  </si>
  <si>
    <t>AMBODISATRANA</t>
  </si>
  <si>
    <t>AMPASIMAZAVA</t>
  </si>
  <si>
    <t>GEGE, TSINAHINY</t>
  </si>
  <si>
    <t>033 46 020 35</t>
  </si>
  <si>
    <t>JUDICAËL</t>
  </si>
  <si>
    <t>Micka</t>
  </si>
  <si>
    <t>033 09 006 01</t>
  </si>
  <si>
    <t>AMBALAFARY</t>
  </si>
  <si>
    <t>GEGE</t>
  </si>
  <si>
    <t>MAROSEHATRA</t>
  </si>
  <si>
    <t>JULES SERGE, NARCIS</t>
  </si>
  <si>
    <t>033 76 760 74</t>
  </si>
  <si>
    <t>ANDASIBE VVT</t>
  </si>
  <si>
    <t>AMBINANISALOHY</t>
  </si>
  <si>
    <t>NARY, LAURENT</t>
  </si>
  <si>
    <t>FELIX</t>
  </si>
  <si>
    <t>AMPASIMBE MANANTSATRANA</t>
  </si>
  <si>
    <t>AMBODIAMPALY</t>
  </si>
  <si>
    <t>AMBODIRAMBO</t>
  </si>
  <si>
    <t>ROMAIN, DOSIN, ODILE, SOPHIE, CLAUDE, RENE</t>
  </si>
  <si>
    <t>VOHITSINJATSY</t>
  </si>
  <si>
    <t>MAHATSARA, BERA</t>
  </si>
  <si>
    <t>VOLOINA</t>
  </si>
  <si>
    <t>NANDRASANA</t>
  </si>
  <si>
    <t>NANDRASANA1</t>
  </si>
  <si>
    <t>NANDRASANA2</t>
  </si>
  <si>
    <t>NANDRASANA3</t>
  </si>
  <si>
    <t>NANDRASANA6</t>
  </si>
  <si>
    <t>NANDRASANA7</t>
  </si>
  <si>
    <t>MAROHASANA</t>
  </si>
  <si>
    <t>BRUNO</t>
  </si>
  <si>
    <t>JACQUELIN</t>
  </si>
  <si>
    <t>ANDILAMENA</t>
  </si>
  <si>
    <t>034 06 627 43</t>
  </si>
  <si>
    <t>FRANCOISE</t>
  </si>
  <si>
    <t>ANDROVANIO</t>
  </si>
  <si>
    <t>ELIANE</t>
  </si>
  <si>
    <t>NANDRASANA4</t>
  </si>
  <si>
    <t>NANDRASANA5</t>
  </si>
  <si>
    <t>AMBODIVOANIO AGNAVA</t>
  </si>
  <si>
    <t>GUISTINE, DANIEL</t>
  </si>
  <si>
    <t>AMBODIVOANIO C1</t>
  </si>
  <si>
    <t>NIAINASOA</t>
  </si>
  <si>
    <t>SYLVIA, XAVIER</t>
  </si>
  <si>
    <t>AMBODIVOANIO C2</t>
  </si>
  <si>
    <t>FLODINE, ROBINSON DAVID</t>
  </si>
  <si>
    <t>AMBODIVOANIO C3</t>
  </si>
  <si>
    <t>CHARLINE, CELESTIN</t>
  </si>
  <si>
    <t>AMBODIVOANIO C4</t>
  </si>
  <si>
    <t>TOTOMANANA PARSON, ROLLAND</t>
  </si>
  <si>
    <t>DOSIN, SOPHIE, ODILE</t>
  </si>
  <si>
    <t>ANGIDANGABE</t>
  </si>
  <si>
    <t>DONATIEN</t>
  </si>
  <si>
    <t>ANDILAMBE</t>
  </si>
  <si>
    <t>MICKA</t>
  </si>
  <si>
    <t>033 21 820 37</t>
  </si>
  <si>
    <t>PRLIN, DAHY, MAHATSARA</t>
  </si>
  <si>
    <t>AMBODITAIZA</t>
  </si>
  <si>
    <t>PHILEMOND</t>
  </si>
  <si>
    <t>AMBODIMANGAN'I MARIE</t>
  </si>
  <si>
    <t>VELOMISY</t>
  </si>
  <si>
    <t>034 06 892 27 / 033 78 110 91</t>
  </si>
  <si>
    <t>AMBALARONGANA</t>
  </si>
  <si>
    <t>TANAMBAO MAGNARIRÔ</t>
  </si>
  <si>
    <t>DESIRE, SOAZANDRY, JACKY</t>
  </si>
  <si>
    <t>MAROFINARITRA</t>
  </si>
  <si>
    <t>VOHIBOLA</t>
  </si>
  <si>
    <t>MILA, ZEZE</t>
  </si>
  <si>
    <t>ANJANAZANA</t>
  </si>
  <si>
    <t>AMBODIMANDROROFO</t>
  </si>
  <si>
    <t>AMBIA C1</t>
  </si>
  <si>
    <t>MAURICE</t>
  </si>
  <si>
    <t>TAHINA</t>
  </si>
  <si>
    <t>033 62 657 25</t>
  </si>
  <si>
    <t>AMBIA C2</t>
  </si>
  <si>
    <t>SONNIA</t>
  </si>
  <si>
    <t>033 73 062 28</t>
  </si>
  <si>
    <t>MAHATSARA 01</t>
  </si>
  <si>
    <t>LIONNE</t>
  </si>
  <si>
    <t>033 86 844 97</t>
  </si>
  <si>
    <t>JEAN CLAUDE</t>
  </si>
  <si>
    <t>MAHATSARA 02</t>
  </si>
  <si>
    <t>JHONNY, JOSEPH</t>
  </si>
  <si>
    <t>NASY GABRIELLE, RUFIN</t>
  </si>
  <si>
    <t>MAHATSARA 03</t>
  </si>
  <si>
    <t>FELIX RAVILY, RABESON VELONJARA</t>
  </si>
  <si>
    <t>033 61 180 12</t>
  </si>
  <si>
    <t>MAHATSARA 04</t>
  </si>
  <si>
    <t>BE JEAN LOUIS, MAURICE</t>
  </si>
  <si>
    <t>MAHATSARA 05</t>
  </si>
  <si>
    <t>ETIENNE ALBERT, SOLO RENE</t>
  </si>
  <si>
    <t>DAHY</t>
  </si>
  <si>
    <t>MAHATSARA 06</t>
  </si>
  <si>
    <t>PASCAL, BE JEAN LOUIS</t>
  </si>
  <si>
    <t>MAHATSARA 07</t>
  </si>
  <si>
    <t>AINA</t>
  </si>
  <si>
    <t>033 19 054 55</t>
  </si>
  <si>
    <t>MAHATSARA 08</t>
  </si>
  <si>
    <t>MAHATSARA 09</t>
  </si>
  <si>
    <t>ANTOHIDRANOBE</t>
  </si>
  <si>
    <t>DELY</t>
  </si>
  <si>
    <t>ANKAZOMIANKO</t>
  </si>
  <si>
    <t>AMBATOHARANANA</t>
  </si>
  <si>
    <t>DADA</t>
  </si>
  <si>
    <t>TOTO, ETIENNE</t>
  </si>
  <si>
    <t>AMBODIHASINA I</t>
  </si>
  <si>
    <t>TANETILAVA</t>
  </si>
  <si>
    <t>DAVID</t>
  </si>
  <si>
    <t>AMBATOMIPAKA</t>
  </si>
  <si>
    <t>AMBOHIMANGA</t>
  </si>
  <si>
    <t>RAFARASOA, MAURICE, JONASTERE</t>
  </si>
  <si>
    <t>AMBATOMIPAKA PLLE3</t>
  </si>
  <si>
    <t>033 68 254 16</t>
  </si>
  <si>
    <t>CLEMENCE, ALBERTINE</t>
  </si>
  <si>
    <t>AMBATOMIPAKA PLLE1 (ANTSIRADAVA)</t>
  </si>
  <si>
    <t>BENOIT, CLEMENT RATSIMBAZAFY, SEVERINE, ALBERTINE</t>
  </si>
  <si>
    <t>AMBATOMIPAKA PLLE2 (AMBODILAZA)</t>
  </si>
  <si>
    <t>BENOIT, ALBERTINE</t>
  </si>
  <si>
    <t>AMBATOAMBO 2</t>
  </si>
  <si>
    <t>ROSETTE EMELIE, ZAFILAHY</t>
  </si>
  <si>
    <t>AMBODIHAZININA</t>
  </si>
  <si>
    <t>AMBODIHAZININA PLLE 02</t>
  </si>
  <si>
    <t>RATSARA JEAN LOUIS, FENOSOA</t>
  </si>
  <si>
    <t>AMBODIHASINA</t>
  </si>
  <si>
    <t>JONA</t>
  </si>
  <si>
    <t>ANDRANOFOTSY</t>
  </si>
  <si>
    <t>MATSOTARIHINA</t>
  </si>
  <si>
    <t>ANTETEZAMBE P/LLE 01</t>
  </si>
  <si>
    <t>JOSEPH, FABRICIA</t>
  </si>
  <si>
    <t>ANKOFABE</t>
  </si>
  <si>
    <t>MANAMBIA</t>
  </si>
  <si>
    <t>MANAMBIA C1</t>
  </si>
  <si>
    <t>MANAMBIA C2</t>
  </si>
  <si>
    <t>AMBODIMANDRESY</t>
  </si>
  <si>
    <t>BEMANASY 1</t>
  </si>
  <si>
    <t>SYLVER, ZAEALINE</t>
  </si>
  <si>
    <t>AMBODIMANDRESY 1</t>
  </si>
  <si>
    <t>DAHIMARO, JEAN DIDIER</t>
  </si>
  <si>
    <t>AMPASIMBOLA</t>
  </si>
  <si>
    <t>ALEXIS</t>
  </si>
  <si>
    <t>ERNESTE, ESTHER</t>
  </si>
  <si>
    <t>ANTANAMBAOVAO</t>
  </si>
  <si>
    <t>JOSIANE, DARAKA</t>
  </si>
  <si>
    <t>ESTHER</t>
  </si>
  <si>
    <t>FOTSIALANANA</t>
  </si>
  <si>
    <t>TANAMBAO FOTSIALANANA</t>
  </si>
  <si>
    <t>TANAMBAO FOTSIALANANA BORNE 01</t>
  </si>
  <si>
    <t>THIERRY, LAURENT, LEVINTSY, FIDELICE</t>
  </si>
  <si>
    <t>THIERRY, LAURENT, THEDA, FELICITE</t>
  </si>
  <si>
    <t>TANAMBAO FOTSIALANANA BORNE 02</t>
  </si>
  <si>
    <t>BOKA, CETRIN, JEREMY</t>
  </si>
  <si>
    <t>LEVINTSY JEAN LOUIS, FELICIA, FLAVIEN</t>
  </si>
  <si>
    <t>TANAMBAO FOTSIALANANA BORNE 03</t>
  </si>
  <si>
    <t>NORIEN, ANGELINE</t>
  </si>
  <si>
    <t>AUDRIE, MITSOKELY, MAHATODY, LAURENT</t>
  </si>
  <si>
    <t>TANAMBAO FOTSIALANANA BORNE 04</t>
  </si>
  <si>
    <t>BEVAVY ANGELE, BATRY, THELASY, DAHY</t>
  </si>
  <si>
    <t>FELIX, ADRIEN</t>
  </si>
  <si>
    <t>ANTANANDAVA AGNIVO</t>
  </si>
  <si>
    <t>BRENEL, MONIQUE</t>
  </si>
  <si>
    <t>033 09 952 21</t>
  </si>
  <si>
    <t>AMBODIMANDRESY 2</t>
  </si>
  <si>
    <t>EUGENE, INGILO</t>
  </si>
  <si>
    <t>HAOVA BERIAL</t>
  </si>
  <si>
    <t>TANAMBAO FOTSIALANANA BORNE 05</t>
  </si>
  <si>
    <t>ADRIEN, KORIEN, ANGELINE, MITSO</t>
  </si>
  <si>
    <t>RABENARY, VALITERA, ANGEL BEVAVY</t>
  </si>
  <si>
    <t>MAGNARANTSANDRY</t>
  </si>
  <si>
    <t>JOSEPHINE</t>
  </si>
  <si>
    <t>ANTSAMPANANA</t>
  </si>
  <si>
    <t>BIDY ROBIA, MERINALY, FREDO, BEVOHAVY</t>
  </si>
  <si>
    <t>BERA, JEANCE</t>
  </si>
  <si>
    <t>SAHATROTROKA AMBOMANARINA</t>
  </si>
  <si>
    <t>BERA</t>
  </si>
  <si>
    <t>MANOMBO C3</t>
  </si>
  <si>
    <t>MANOMBO C4</t>
  </si>
  <si>
    <t>MANOMBO C1</t>
  </si>
  <si>
    <t>MANOMBO C2</t>
  </si>
  <si>
    <t>AMBODIVAFAHO</t>
  </si>
  <si>
    <t>PATRICE, LAIFINDRA, THIERRY, JEANCE</t>
  </si>
  <si>
    <t>ANTANANDAVA ATSIMO</t>
  </si>
  <si>
    <t>BERLIN, JAOFERA, ESTELIN</t>
  </si>
  <si>
    <t>ANTANANDAVA AVARATRA</t>
  </si>
  <si>
    <t>MARTON, JOSEPH, TANAZY</t>
  </si>
  <si>
    <t>SADIKAMONJO</t>
  </si>
  <si>
    <t>SADIKAMONJO C1</t>
  </si>
  <si>
    <t>SADIKAMONJO C2</t>
  </si>
  <si>
    <t>BEMANASY 2</t>
  </si>
  <si>
    <t>EDISON, JAOFERA</t>
  </si>
  <si>
    <t>VOHIBIRIMO</t>
  </si>
  <si>
    <t>AMBODIMADIRO (P5)</t>
  </si>
  <si>
    <t>ZEZE</t>
  </si>
  <si>
    <t>ISABELLE</t>
  </si>
  <si>
    <t>ANTANAMBAO (P1)</t>
  </si>
  <si>
    <t>033 76 960 43</t>
  </si>
  <si>
    <t>ISABELLE, ARSENE</t>
  </si>
  <si>
    <t>Sonnia</t>
  </si>
  <si>
    <t>SADIKAMONJO C3</t>
  </si>
  <si>
    <t>SADIKAMONJO C4</t>
  </si>
  <si>
    <t>VOHIBIRIMO (P4)</t>
  </si>
  <si>
    <t>PIERRETTE</t>
  </si>
  <si>
    <t>AMBOHITSARA</t>
  </si>
  <si>
    <t>ROGER</t>
  </si>
  <si>
    <t>BE FAUSTIN</t>
  </si>
  <si>
    <t>AMBODIADABO</t>
  </si>
  <si>
    <t>AMBODIADABO Carreau 1</t>
  </si>
  <si>
    <t>RENE</t>
  </si>
  <si>
    <t>AMBODIADABO Carreau 2</t>
  </si>
  <si>
    <t>CELINE</t>
  </si>
  <si>
    <t>AMBODIADABO Carreau 3</t>
  </si>
  <si>
    <t>MAROLAHY</t>
  </si>
  <si>
    <t>MAHANORO</t>
  </si>
  <si>
    <t>AMBOHIMANARIVO</t>
  </si>
  <si>
    <t>ALEXANDRE</t>
  </si>
  <si>
    <t>MIANDRAVATO</t>
  </si>
  <si>
    <t>RAZAFY</t>
  </si>
  <si>
    <t>NOSIMANASY</t>
  </si>
  <si>
    <t>SYLVIE</t>
  </si>
  <si>
    <t>033 74 760 74</t>
  </si>
  <si>
    <t>ANDRAOKABE</t>
  </si>
  <si>
    <t>CHRISTINE</t>
  </si>
  <si>
    <t>RANTOLAVA</t>
  </si>
  <si>
    <t>MAHATSARAHELY (7)</t>
  </si>
  <si>
    <t>VATOVILANY 1</t>
  </si>
  <si>
    <t>MILY</t>
  </si>
  <si>
    <t>BERTHIN, LEBO</t>
  </si>
  <si>
    <t>VATOVILANY 2</t>
  </si>
  <si>
    <t>RASOLO</t>
  </si>
  <si>
    <t>ANDALY (8)</t>
  </si>
  <si>
    <t>SYLVIE, FRANCISCO, MELANIE, TELESY</t>
  </si>
  <si>
    <t>TAKOBOLA</t>
  </si>
  <si>
    <t>ANTSIRABOLO</t>
  </si>
  <si>
    <t>TANAMBAO TAMPOLO</t>
  </si>
  <si>
    <t>AMBALANIRANA</t>
  </si>
  <si>
    <t>BATRY</t>
  </si>
  <si>
    <t>AMBILIDOZERA</t>
  </si>
  <si>
    <t>VENANCE, OLA</t>
  </si>
  <si>
    <t>033 06 320 21</t>
  </si>
  <si>
    <t>OLA</t>
  </si>
  <si>
    <t>ANKASIMBELONA</t>
  </si>
  <si>
    <t>SAMSON</t>
  </si>
  <si>
    <t>AMBODIHAZININA PLLE 05</t>
  </si>
  <si>
    <t>CLAUDIA</t>
  </si>
  <si>
    <t>ANDAVANIOBE</t>
  </si>
  <si>
    <t>AMBOHIPIHAONANA</t>
  </si>
  <si>
    <t>033 41 433 81 / 033 74 121 06</t>
  </si>
  <si>
    <t>LIODA, DADONY, CHARLOTTE, RASOA, SERGE, ARMELLE</t>
  </si>
  <si>
    <t>TAMBORO AMBANY</t>
  </si>
  <si>
    <t>HASIMBELONA, STELIN</t>
  </si>
  <si>
    <t>VOHIBAZAHA</t>
  </si>
  <si>
    <t>PERLINE</t>
  </si>
  <si>
    <t>032 25 484 88</t>
  </si>
  <si>
    <t>SAHAKA</t>
  </si>
  <si>
    <t>AMBODILAITRA</t>
  </si>
  <si>
    <t>THELIE PIERRE, RAZANDRY, IKOSY, RASOLO</t>
  </si>
  <si>
    <t>033 25 802 80</t>
  </si>
  <si>
    <t>CONSTAN PROSPER</t>
  </si>
  <si>
    <t>AMBODIHAZININA PLLE 04</t>
  </si>
  <si>
    <t>THEOPHILE JEAN, ASMINE</t>
  </si>
  <si>
    <t>SAHATSARA</t>
  </si>
  <si>
    <t>TOTOZARA</t>
  </si>
  <si>
    <t>FIADANKELY</t>
  </si>
  <si>
    <t>SILERA GERMAIN, VELONDRAVO CELESTIN</t>
  </si>
  <si>
    <t>VELONDRAVO, SILERA</t>
  </si>
  <si>
    <t>MIORIMIVALANA</t>
  </si>
  <si>
    <t>AMBODIHAZOMAMY</t>
  </si>
  <si>
    <t>RAMBELO</t>
  </si>
  <si>
    <t>JEAN BAOELINA</t>
  </si>
  <si>
    <t>Jean Pierre</t>
  </si>
  <si>
    <t>033 20 161 67</t>
  </si>
  <si>
    <t>DADAZAMANY, NDRIAMANAMPY</t>
  </si>
  <si>
    <t>AMBODIVOARABE P/LLE 1</t>
  </si>
  <si>
    <t>ZEZO</t>
  </si>
  <si>
    <t>NICKIE</t>
  </si>
  <si>
    <t>AMBODIVOARABE P/LLE 2</t>
  </si>
  <si>
    <t>KODAHY EMILIENNE, KALA, MANDIMBY NESTOR, NICKY</t>
  </si>
  <si>
    <t>FAUSTINE</t>
  </si>
  <si>
    <t>AMBODIGAVO</t>
  </si>
  <si>
    <t>BRUNO, JOSE</t>
  </si>
  <si>
    <t>AMPASIMADINIKA</t>
  </si>
  <si>
    <t>DÔ</t>
  </si>
  <si>
    <t>BRUNO, ZAZANY, ELIVA</t>
  </si>
  <si>
    <t>AGNORIMBATO</t>
  </si>
  <si>
    <t>ISABELLE, RENO</t>
  </si>
  <si>
    <t>AMBODIVOARABE P/LLE 3</t>
  </si>
  <si>
    <t>MAMAN'I CLARER</t>
  </si>
  <si>
    <t>AMBODIAMPANA MNNR</t>
  </si>
  <si>
    <t>AMBODIAMPANA</t>
  </si>
  <si>
    <t>ANDONGONAMBO</t>
  </si>
  <si>
    <t>FOKONTANY</t>
  </si>
  <si>
    <t>032 74 541 22</t>
  </si>
  <si>
    <t>NAMANTOANA</t>
  </si>
  <si>
    <t>NAMANTOANA 01</t>
  </si>
  <si>
    <t>HOSSEN, FREDA</t>
  </si>
  <si>
    <t>NAMANTOANA 02</t>
  </si>
  <si>
    <t>RIDA JEROME, JUVANCE</t>
  </si>
  <si>
    <t>NAMANTOANA 03</t>
  </si>
  <si>
    <t>ROGER, BE KAMISY, PASY</t>
  </si>
  <si>
    <t>NAMANTOANA 04</t>
  </si>
  <si>
    <t>BE KAMISY, ROGER</t>
  </si>
  <si>
    <t>NAMANTOANA 05</t>
  </si>
  <si>
    <t>BALANA TOBOLAHY, JULIERA MINO</t>
  </si>
  <si>
    <t>NAMANTOANA 06</t>
  </si>
  <si>
    <t>JEAN CLAUDE, PHILBERT</t>
  </si>
  <si>
    <t>TOTOBE VICTOR</t>
  </si>
  <si>
    <t>NAMANTOANA 08</t>
  </si>
  <si>
    <t>BE MICHEL, JEREMIE</t>
  </si>
  <si>
    <t>FRANCISCO, LEON</t>
  </si>
  <si>
    <t>NAMANTOANA 10</t>
  </si>
  <si>
    <t>JEAN JACQUES, DELISTINE</t>
  </si>
  <si>
    <t>NAMANTOANA 07</t>
  </si>
  <si>
    <t>TOTO MAZAVA, ROGER</t>
  </si>
  <si>
    <t>NAMANTOANA 09</t>
  </si>
  <si>
    <t>AMBOHIBE</t>
  </si>
  <si>
    <t>ANDAKAZERA</t>
  </si>
  <si>
    <t>ANDAKAZERA 1</t>
  </si>
  <si>
    <t>TILDE, NORE</t>
  </si>
  <si>
    <t>LALAHIBE</t>
  </si>
  <si>
    <t>ANDAKAZERA 2</t>
  </si>
  <si>
    <t>FANENTO, KALO JEANETTE, RAKOTOBE, RICHARD</t>
  </si>
  <si>
    <t>-</t>
  </si>
  <si>
    <t>VOHILAVA</t>
  </si>
  <si>
    <t>CELESTINE, DESIMA MICHEL, PATRICK</t>
  </si>
  <si>
    <t>ANDAKAZERA 3</t>
  </si>
  <si>
    <t>COLLETTE, KALO ROSA</t>
  </si>
  <si>
    <t>SARANONJANA</t>
  </si>
  <si>
    <t>SARANONJA PLLE 03</t>
  </si>
  <si>
    <t>GREGOIRE, CORNEIL</t>
  </si>
  <si>
    <t>SARANONJA PLLE 04</t>
  </si>
  <si>
    <t>AMBODIZAVY</t>
  </si>
  <si>
    <t>033 76 760 47</t>
  </si>
  <si>
    <t>ESPERANCE, PAULIN</t>
  </si>
  <si>
    <t>AMBOHIMARINA I</t>
  </si>
  <si>
    <t>ANDASIBE</t>
  </si>
  <si>
    <t>DINA, RANARIVELO FELIX, ROMAIN, BIENVENUE</t>
  </si>
  <si>
    <t>SARANONJA PLLE 01</t>
  </si>
  <si>
    <t>VINCENT, PDT FKT</t>
  </si>
  <si>
    <t>SARANONJA PLLE 02</t>
  </si>
  <si>
    <t>BELAHY DESIRE, CHEF FKT</t>
  </si>
  <si>
    <t>VOHIPENO</t>
  </si>
  <si>
    <t>AMBINANISAHONOTRA</t>
  </si>
  <si>
    <t>AMBINANISAHONOTRA 03</t>
  </si>
  <si>
    <t>TSARA JUSTIN, MARCELIN</t>
  </si>
  <si>
    <t>ANTANAMBIAVY (P3)</t>
  </si>
  <si>
    <t>DOMINIQUE</t>
  </si>
  <si>
    <t>AMBODIRAFIA 1</t>
  </si>
  <si>
    <t>OLIVIA, JULIETTE, CHARLOTTE, SAHOLY</t>
  </si>
  <si>
    <t>AMBODIRAFIA 2</t>
  </si>
  <si>
    <t>NARSICE, BARTHELEMIE, SELLA, DOMINIQUE</t>
  </si>
  <si>
    <t>MAROVOVONANA</t>
  </si>
  <si>
    <t>LOHARANO</t>
  </si>
  <si>
    <t>COCO, DADA</t>
  </si>
  <si>
    <t>033 47 838 93</t>
  </si>
  <si>
    <t>ANGELA, RAMANANA, MARCELLIN</t>
  </si>
  <si>
    <t>AMBODISATRANA C1</t>
  </si>
  <si>
    <t>AMBODISATRANA C2</t>
  </si>
  <si>
    <t>AMBODISATRANA C3</t>
  </si>
  <si>
    <t>MAHARIDAZA</t>
  </si>
  <si>
    <t>LADOANY</t>
  </si>
  <si>
    <t>ETIENNE, DADA</t>
  </si>
  <si>
    <t>AMBALAFOTAKA</t>
  </si>
  <si>
    <t>JESOA MARCELLIN, RAMANANA</t>
  </si>
  <si>
    <t>TSARARIVOTRA</t>
  </si>
  <si>
    <t>ANGELA</t>
  </si>
  <si>
    <t>TELOLAHY</t>
  </si>
  <si>
    <t>VOHITRALANANA</t>
  </si>
  <si>
    <t>SANDRAKAZY</t>
  </si>
  <si>
    <t>AMBOHIMANDROSO</t>
  </si>
  <si>
    <t>AMPITATSIMO</t>
  </si>
  <si>
    <t>AMBODIMANGA I</t>
  </si>
  <si>
    <t>AMBOHIMITSINJO</t>
  </si>
  <si>
    <t>033 18 315 21</t>
  </si>
  <si>
    <t>JOCELINE</t>
  </si>
  <si>
    <t>SAHANDRAZANA</t>
  </si>
  <si>
    <t>PASCAL</t>
  </si>
  <si>
    <t>TSARATANANA</t>
  </si>
  <si>
    <t>BERZA</t>
  </si>
  <si>
    <t>JOSEPHINE, SEVERINE</t>
  </si>
  <si>
    <t>AMBODIVOANIO (P2)</t>
  </si>
  <si>
    <t>CHRISTOPHE</t>
  </si>
  <si>
    <t>033 76 562 43</t>
  </si>
  <si>
    <t>AMBODIBARO</t>
  </si>
  <si>
    <t>AMBODIBARO AMBONY</t>
  </si>
  <si>
    <t>LAIVAO JEAN FRANCOIS</t>
  </si>
  <si>
    <t>033 29 644 13</t>
  </si>
  <si>
    <t>AMBODIBARO EPP</t>
  </si>
  <si>
    <t>JUBELINE</t>
  </si>
  <si>
    <t>AMBODIBARO EST</t>
  </si>
  <si>
    <t>RABE NESTE</t>
  </si>
  <si>
    <t>AMBODIBARO OUEST</t>
  </si>
  <si>
    <t>LEONARD</t>
  </si>
  <si>
    <t>AMBODIBARO C III</t>
  </si>
  <si>
    <t>EDWARD</t>
  </si>
  <si>
    <t>AMBODIADABO C II</t>
  </si>
  <si>
    <t>FAUSTIN</t>
  </si>
  <si>
    <t>AMBODIBARO C I</t>
  </si>
  <si>
    <t>BERTHIN</t>
  </si>
  <si>
    <t>AMBODIBARO AGNAVA</t>
  </si>
  <si>
    <t>TISY ADRIEN</t>
  </si>
  <si>
    <t>AMBODIBARO AMORONDRANO</t>
  </si>
  <si>
    <t>LINA</t>
  </si>
  <si>
    <t>MANJATO</t>
  </si>
  <si>
    <t>MANJATO 1</t>
  </si>
  <si>
    <t>JAFFAR</t>
  </si>
  <si>
    <t>MANJATO 2</t>
  </si>
  <si>
    <t>MANJATO 3</t>
  </si>
  <si>
    <t>ZAKIA, JEAN CHARLES</t>
  </si>
  <si>
    <t>MANJATO 4</t>
  </si>
  <si>
    <t>MANJATO 5</t>
  </si>
  <si>
    <t>NARSICE, ZAKIA</t>
  </si>
  <si>
    <t>ANDRANOMODY SUD</t>
  </si>
  <si>
    <t>JEAN CHARLES</t>
  </si>
  <si>
    <t>ANDRANOMALANY 1</t>
  </si>
  <si>
    <t>034 43 278 32</t>
  </si>
  <si>
    <t>TSIZAKA JEAN ALBERT, JAFFAR</t>
  </si>
  <si>
    <t>ANDRANOMALANY 2</t>
  </si>
  <si>
    <t>JEAN ALBERT</t>
  </si>
  <si>
    <t>ANDRANOMALANY 3</t>
  </si>
  <si>
    <t>ANDRANOMODY NORD</t>
  </si>
  <si>
    <t>ANDRANOMALANY 4</t>
  </si>
  <si>
    <t>ANDRANOMALANY 5</t>
  </si>
  <si>
    <t>JAFFAR, JEAN CHARLES</t>
  </si>
  <si>
    <t>FAMPANAMBO</t>
  </si>
  <si>
    <t>ANDROVOANIO (PLLE 5)</t>
  </si>
  <si>
    <t>BENJAMINE, LAURENTINE</t>
  </si>
  <si>
    <t>FAMPANAMBO AGNIVO</t>
  </si>
  <si>
    <t>TOTOSON, PHILBERT</t>
  </si>
  <si>
    <t>SAHASOA</t>
  </si>
  <si>
    <t>SAMARINE, RODY</t>
  </si>
  <si>
    <t>SAHASOA PLLE 6</t>
  </si>
  <si>
    <t>FLORIEN</t>
  </si>
  <si>
    <t>MAHASORONA 1 (7)</t>
  </si>
  <si>
    <t>PRIISCA, CHARLES</t>
  </si>
  <si>
    <t>033 49 406 91</t>
  </si>
  <si>
    <t>ZETORISY</t>
  </si>
  <si>
    <t>MAHASORONA 2 (8)</t>
  </si>
  <si>
    <t>SAHASOA PLLE 1</t>
  </si>
  <si>
    <t>DOMINIQUE VINCENT</t>
  </si>
  <si>
    <t>SAHASOA PLLE 2</t>
  </si>
  <si>
    <t>ROLLAND MAHAFALY</t>
  </si>
  <si>
    <t>TOVOLAHY, JULIEN</t>
  </si>
  <si>
    <t>SAHASOA PLLE 3</t>
  </si>
  <si>
    <t>MALADY CELESTIN</t>
  </si>
  <si>
    <t>MAHAFALY JEAN CLAUDE, EMMANUELLE</t>
  </si>
  <si>
    <t>SAHASOA PLLE 4</t>
  </si>
  <si>
    <t>PIERROT</t>
  </si>
  <si>
    <t>SAHASOA PLLE 5</t>
  </si>
  <si>
    <t>VELOMASINA, KALO ROSALIE</t>
  </si>
  <si>
    <t>JUSTIN, EUGENE CLAUDE</t>
  </si>
  <si>
    <t>MAROGISY</t>
  </si>
  <si>
    <t>TSARATANANA 01 (MAROGISY)</t>
  </si>
  <si>
    <t>NAZY RENO</t>
  </si>
  <si>
    <t>JULIEN</t>
  </si>
  <si>
    <t>TSARATANANA 02 (MAROGISY)</t>
  </si>
  <si>
    <t>JEAN CLAUDE, TOTOZANDRY, PHILBERT</t>
  </si>
  <si>
    <t>TSARATANANA 03 (MAROGISY)</t>
  </si>
  <si>
    <t>PHILBERT, VERONIQUE</t>
  </si>
  <si>
    <t>TSARATANANA 04 (MAROGISY)</t>
  </si>
  <si>
    <t>JUSTINE</t>
  </si>
  <si>
    <t>RAFENO GASTON, PATRICE</t>
  </si>
  <si>
    <t>IVATO</t>
  </si>
  <si>
    <t>IVATO C1</t>
  </si>
  <si>
    <t>AMBATOMIRAHAVAVY 1</t>
  </si>
  <si>
    <t>AMBATOMIRAHAVAVY 2</t>
  </si>
  <si>
    <t>IVATO C2</t>
  </si>
  <si>
    <t>AMBINANITELO</t>
  </si>
  <si>
    <t>VALAMBAHOAKA</t>
  </si>
  <si>
    <t>SAHORANA</t>
  </si>
  <si>
    <t>Dauphin</t>
  </si>
  <si>
    <t>ANTANANAMBONY 1</t>
  </si>
  <si>
    <t>AMBOHIMARINA II</t>
  </si>
  <si>
    <t>ROLIN</t>
  </si>
  <si>
    <t>ANTANANAMBONY 2</t>
  </si>
  <si>
    <t>BIOFIKA</t>
  </si>
  <si>
    <t>AMBAVOROBE</t>
  </si>
  <si>
    <t>RODIN</t>
  </si>
  <si>
    <t>ANJINJA</t>
  </si>
  <si>
    <t>AMBODIVOHITRA</t>
  </si>
  <si>
    <t>MANAMBOLO</t>
  </si>
  <si>
    <t>ANDRANOFOTSIHELY -  AMBODILETISY</t>
  </si>
  <si>
    <t>SOAZAFY MARIE, SAHONDRA</t>
  </si>
  <si>
    <t>ANDRAVINDALANDANA</t>
  </si>
  <si>
    <t>BEFANDROTRARANA</t>
  </si>
  <si>
    <t>ELIENCE, BELIA</t>
  </si>
  <si>
    <t>ANALALAVA</t>
  </si>
  <si>
    <t>ANALALAVA AVARATRA</t>
  </si>
  <si>
    <t>VENANCE, SIDY</t>
  </si>
  <si>
    <t>033 67 579 16</t>
  </si>
  <si>
    <t>BE NESTOR, BERTHIN</t>
  </si>
  <si>
    <t>ANTSAMPANAN'NY MAHAZO</t>
  </si>
  <si>
    <t>HENRY, FELIX, JULIOT</t>
  </si>
  <si>
    <t>ANTANAMBAO MAHAZO</t>
  </si>
  <si>
    <t>LOUIS, CHRISTO, CLAUDIO</t>
  </si>
  <si>
    <t>ANALALAVA QUARTIER EPP</t>
  </si>
  <si>
    <t>RANDRIAMARO JUSTIN, ROMANICK, ANGELO</t>
  </si>
  <si>
    <t>MARIARANO</t>
  </si>
  <si>
    <t>SARAHANDRANO 1</t>
  </si>
  <si>
    <t>SARAHANDRANO 2</t>
  </si>
  <si>
    <t>SARAHANDRANO 3</t>
  </si>
  <si>
    <t>ANTENIMENA</t>
  </si>
  <si>
    <t>DISTE, STEVIO</t>
  </si>
  <si>
    <t>RANTAVATOBE</t>
  </si>
  <si>
    <t>AMBOHIBOLA C1</t>
  </si>
  <si>
    <t>RANASY, ERNEST</t>
  </si>
  <si>
    <t>AMBOHIBOLA C2</t>
  </si>
  <si>
    <t>TELERIN, FERAN</t>
  </si>
  <si>
    <t>ANALANDETISY</t>
  </si>
  <si>
    <t>AMBATOKINTANA OUEST</t>
  </si>
  <si>
    <t>ANTANANKORO OUEST</t>
  </si>
  <si>
    <t>AMBATOHARANANA I VVT</t>
  </si>
  <si>
    <t>AMBODIMANGASOA 1 (AMBONY)</t>
  </si>
  <si>
    <t>HELENE</t>
  </si>
  <si>
    <t>AMBODIMANGASOA 2 (AMBANY)</t>
  </si>
  <si>
    <t>AMBODIMANGASOA 3 (NORD)</t>
  </si>
  <si>
    <t>ANTANETILAVA II</t>
  </si>
  <si>
    <t>ANTANETILAVA II 01</t>
  </si>
  <si>
    <t>DIEU DONNE, CIPRIN</t>
  </si>
  <si>
    <t>ANTANETILAVA II 02</t>
  </si>
  <si>
    <t>JUVANCE, DIEU DONNE</t>
  </si>
  <si>
    <t>ANTANETILAVA II 03</t>
  </si>
  <si>
    <t>TESY LUCIEN</t>
  </si>
  <si>
    <t>BEFENO MAURELE</t>
  </si>
  <si>
    <t>ANTANETILAVA II 04</t>
  </si>
  <si>
    <t>ARISTIDE SIZA</t>
  </si>
  <si>
    <t>INDALANA JEAN CLAUDE</t>
  </si>
  <si>
    <t>ANTANETILAVA II 05</t>
  </si>
  <si>
    <t>MANANDAZA EDER, BABALAHY</t>
  </si>
  <si>
    <t>ANTANETILAVA II 06</t>
  </si>
  <si>
    <t>BABALAHY, EDER</t>
  </si>
  <si>
    <t>ANTANETILAVA II 07</t>
  </si>
  <si>
    <t>ERIC, THEOPHILE</t>
  </si>
  <si>
    <t>NORIENT</t>
  </si>
  <si>
    <t>ANTANETILAVA II 08</t>
  </si>
  <si>
    <t>IRENE, FLORENCE</t>
  </si>
  <si>
    <t>SAHAMADIO</t>
  </si>
  <si>
    <t>FREDERICK, SERGINE</t>
  </si>
  <si>
    <t>AMBOHIMILAMINA C1 (PLLE 1)</t>
  </si>
  <si>
    <t>AMBOHIMILAMINA C2 (PLLE 2)</t>
  </si>
  <si>
    <t>JAONARISO, JEAN CHARLES</t>
  </si>
  <si>
    <t>AMBOHIMILAMINA C3  (PLLE 3)</t>
  </si>
  <si>
    <t>ZERANA, TOTO JEAN CHARLES, MALAY</t>
  </si>
  <si>
    <t>AMPIADANANA</t>
  </si>
  <si>
    <t>VINANIMBIDY</t>
  </si>
  <si>
    <t>VINANIMBIDY C1</t>
  </si>
  <si>
    <t>KALZE, MARTINE</t>
  </si>
  <si>
    <t>VINANIMBIDY C2</t>
  </si>
  <si>
    <t>FELISTINE, ARMANDINE</t>
  </si>
  <si>
    <t>VINANIMBIDY C3</t>
  </si>
  <si>
    <t>NORBERTINE, DESIRE</t>
  </si>
  <si>
    <t>VINANIMBIDY C4</t>
  </si>
  <si>
    <t>VINANIMBIDY C5</t>
  </si>
  <si>
    <t>MARGINETTE, WILLIAM</t>
  </si>
  <si>
    <t>VINANIMBIDY C6</t>
  </si>
  <si>
    <t>DESIRE, TELINE</t>
  </si>
  <si>
    <t>AMBOHIMIARINA</t>
  </si>
  <si>
    <t>AMBODIBONARA II</t>
  </si>
  <si>
    <t>AMBODIBONARA II 1</t>
  </si>
  <si>
    <t>AMSTRONGUE, BOTOTSARA</t>
  </si>
  <si>
    <t>AMBODIBONARA II 2</t>
  </si>
  <si>
    <t>JUDICAEL</t>
  </si>
  <si>
    <t>SISILITOMBO</t>
  </si>
  <si>
    <t>AMBODIBONARA II 3</t>
  </si>
  <si>
    <t>RAKOTOMANGA THOMAS</t>
  </si>
  <si>
    <t>AMPATAKANA</t>
  </si>
  <si>
    <t>INESTE, BE HONORE, ELIA</t>
  </si>
  <si>
    <t>SAHAVOLOMAINA 1 (SUD)</t>
  </si>
  <si>
    <t>CLAUDIA, PERLINE</t>
  </si>
  <si>
    <t>SAHAVOLOMAINA 2 (NORD)</t>
  </si>
  <si>
    <t>TANAMBAO C1</t>
  </si>
  <si>
    <t>TOLIN, CLAIRE, FRANCOIS</t>
  </si>
  <si>
    <t>TANAMBAO C2</t>
  </si>
  <si>
    <t>ANDAKOROBE</t>
  </si>
  <si>
    <t>AMBATOHARANANA I</t>
  </si>
  <si>
    <t>MANAFIDY</t>
  </si>
  <si>
    <t>ANTANANKORO EST</t>
  </si>
  <si>
    <t>TANAMBAO I</t>
  </si>
  <si>
    <t>TANAMBAO II</t>
  </si>
  <si>
    <t>AMPATAKANA C1</t>
  </si>
  <si>
    <t>BENORO, DOMINIQUE</t>
  </si>
  <si>
    <t>BENAVONY</t>
  </si>
  <si>
    <t>HARIMANANA, AURELIE</t>
  </si>
  <si>
    <t>AMPATAKANA C2</t>
  </si>
  <si>
    <t>PAULIN, MEDE</t>
  </si>
  <si>
    <t>AMPATAKANA C3</t>
  </si>
  <si>
    <t>FRANCKO, RAHANTA</t>
  </si>
  <si>
    <t>AMPATAKANA C4</t>
  </si>
  <si>
    <t>JULIETTE, JULIA</t>
  </si>
  <si>
    <t>AMBATOKINTANA EST</t>
  </si>
  <si>
    <t>MAHAMBO</t>
  </si>
  <si>
    <t>MAHAMBO PLLE1</t>
  </si>
  <si>
    <t>MAHAMBO PLLE2</t>
  </si>
  <si>
    <t>FERDINAND</t>
  </si>
  <si>
    <t>MAHAMBO PLLE3</t>
  </si>
  <si>
    <t>SOAZY, FERDINAND</t>
  </si>
  <si>
    <t>MAHAMBO PLLE4</t>
  </si>
  <si>
    <t>SAHAFOTAKA</t>
  </si>
  <si>
    <t>AMPASIMBOLA SUD</t>
  </si>
  <si>
    <t>GILBERT, FELIX, NORBERT</t>
  </si>
  <si>
    <t>AMPASIMBOLA NORD</t>
  </si>
  <si>
    <t>AMBALABE I</t>
  </si>
  <si>
    <t>AMBALABE P/LLE 3</t>
  </si>
  <si>
    <t>VERONIQUE, LINAH, VINCENT</t>
  </si>
  <si>
    <t>AMBALABE P/LLE 4</t>
  </si>
  <si>
    <t>ARNESTE, PERPETUE,GERTRUDE</t>
  </si>
  <si>
    <t>AMBALABE P/LLE 1</t>
  </si>
  <si>
    <t>DAMASE, NICOLAS, LEONIE</t>
  </si>
  <si>
    <t>AMBALABE P/LLE 2</t>
  </si>
  <si>
    <t>VENANCE, SINA DOXIE, MARIE ALDAS</t>
  </si>
  <si>
    <t>ANKOLAKA</t>
  </si>
  <si>
    <t>EUGENE</t>
  </si>
  <si>
    <t>TANAMBAO ANTSAPANANA</t>
  </si>
  <si>
    <t>SAHAFOTAKA SUD</t>
  </si>
  <si>
    <t>KAMISY, DESIRE, COSTANT, JACQUELIN, LAURENT, ELISE, TSIMA, PATRICIA, SABOTSY, THOMAS, MICHEL</t>
  </si>
  <si>
    <t>033 70 965 22</t>
  </si>
  <si>
    <t>FELIX, NORBERT, TSIMA, DESIRE, COSTAN, ELISE, JOCELYN, REGIS, DOMINIQUE, SABOTSY, PATRICIA</t>
  </si>
  <si>
    <t>MAROKISO AMBONY</t>
  </si>
  <si>
    <t>GUISTAVE</t>
  </si>
  <si>
    <t>FELIX, NORBERT</t>
  </si>
  <si>
    <t>AMBODISATRANA PLLE1</t>
  </si>
  <si>
    <t>ODILE</t>
  </si>
  <si>
    <t>AMBODISATRANA PLLE2</t>
  </si>
  <si>
    <t>AMBODISATRANA PLLE3</t>
  </si>
  <si>
    <t>AMBODIMANGA C1</t>
  </si>
  <si>
    <t>EFREMO</t>
  </si>
  <si>
    <t>AMPITANDREFANA</t>
  </si>
  <si>
    <t>CELESTIN</t>
  </si>
  <si>
    <t>ANTANAMBAO I</t>
  </si>
  <si>
    <t>RABENASOLO</t>
  </si>
  <si>
    <t>AMPANDRANA</t>
  </si>
  <si>
    <t>MARIE LOUISE</t>
  </si>
  <si>
    <t>ANDRANTAMBE</t>
  </si>
  <si>
    <t>ANDRANTAMBE (CENTRE)</t>
  </si>
  <si>
    <t>EMMANUEL, DENISE, CHANTAL, FARALAHY, NORINE, MICHEL</t>
  </si>
  <si>
    <t>OLIVIER, VERONIQUE, VOLATINA</t>
  </si>
  <si>
    <t>ANTANAMBAO II</t>
  </si>
  <si>
    <t>DOLICE</t>
  </si>
  <si>
    <t>AMBODIVANY</t>
  </si>
  <si>
    <t>033 76 290 83</t>
  </si>
  <si>
    <t>VERONETTE, EUPHRASIE</t>
  </si>
  <si>
    <t>ALFRED, JERSON, MAHAVAVY, EVARISTE, HONORE</t>
  </si>
  <si>
    <t>VERONETTE</t>
  </si>
  <si>
    <t>TSARATAMPONA</t>
  </si>
  <si>
    <t>AUGUSTIN, RABEGNASY, PIERRETTE, LAURENT, AFILINE</t>
  </si>
  <si>
    <t>EUFRASIE, VERONETTE</t>
  </si>
  <si>
    <t>MADIOTSIFAFANA</t>
  </si>
  <si>
    <t>MADIOTSIFAFANA 1 (AGNOLAKELY)</t>
  </si>
  <si>
    <t>MADIOTSIFAFANA 2 (ANTANANANIVO)</t>
  </si>
  <si>
    <t>VATOVE</t>
  </si>
  <si>
    <t>VATOVE 1</t>
  </si>
  <si>
    <t>PARFAIT</t>
  </si>
  <si>
    <t>VATOVE 2</t>
  </si>
  <si>
    <t>MAROMENA</t>
  </si>
  <si>
    <t>ALEXIS, PERLINE, TIDAHY, ESTELLA, VICTOR, SAMUEL, MARIZINY, SOAMANANA</t>
  </si>
  <si>
    <t>ETIENNE, VERONETTE</t>
  </si>
  <si>
    <t>ANJAHAMBE 1</t>
  </si>
  <si>
    <t>ANJAHAMBE 2</t>
  </si>
  <si>
    <t>RAVELOSONINA</t>
  </si>
  <si>
    <t>ANDRANOVELONA</t>
  </si>
  <si>
    <t>RANDRIA, OLIVIER, ODETTE, CHRISTINE,</t>
  </si>
  <si>
    <t>ETIENNE, VERONETTE,  EUPHRASIE</t>
  </si>
  <si>
    <t>ANTANAMBAO</t>
  </si>
  <si>
    <t>AMBODITSIFA</t>
  </si>
  <si>
    <t>AMBODIMANGA C2</t>
  </si>
  <si>
    <t>JAONARISOA</t>
  </si>
  <si>
    <t>ANTSIRATENINA</t>
  </si>
  <si>
    <t>TOTO ANDRE</t>
  </si>
  <si>
    <t>AMBALAHADY</t>
  </si>
  <si>
    <t>032 75 990 88</t>
  </si>
  <si>
    <t>ANKOLAMBITSY</t>
  </si>
  <si>
    <t>PAULIN, JAFFAR</t>
  </si>
  <si>
    <t>ANTSEPOKABE</t>
  </si>
  <si>
    <t>NARISOA, CLAUDIA, ELISABETH, VELONDRAZANA</t>
  </si>
  <si>
    <t>ETIENNE, EUFRASIE, VERONETTE</t>
  </si>
  <si>
    <t>ANTENINDRIVOTRA</t>
  </si>
  <si>
    <t>GERVAIS, DELY</t>
  </si>
  <si>
    <t>VERONETTE, EUFRASIE, ETIENNE</t>
  </si>
  <si>
    <t>AMPIRANAMBO (ANDASIBE)</t>
  </si>
  <si>
    <t>MAURICE, ZENY</t>
  </si>
  <si>
    <t>AMBODIVOANGY 1</t>
  </si>
  <si>
    <t>AMBODIVOANGY 2</t>
  </si>
  <si>
    <t>AMBODIMANGA C3</t>
  </si>
  <si>
    <t>RAFARA</t>
  </si>
  <si>
    <t>ANTEVIALA</t>
  </si>
  <si>
    <t>FERDINAND, RABEZANDRY, NETY, CHRISTINE</t>
  </si>
  <si>
    <t xml:space="preserve">VERONETTE, </t>
  </si>
  <si>
    <t>AMBODIAMPANA CENTRE</t>
  </si>
  <si>
    <t>AMBODIHINTSINA</t>
  </si>
  <si>
    <t>FREDERIC, JOSEPH, JOSOA, JUVENCE, RANAIVOSON, CLERINE</t>
  </si>
  <si>
    <t>ANTANANKORO</t>
  </si>
  <si>
    <t>AMBINANISAHALAVA1</t>
  </si>
  <si>
    <t>ANTAKOTAKO</t>
  </si>
  <si>
    <t>AMPANOBE</t>
  </si>
  <si>
    <t>BITOLONA</t>
  </si>
  <si>
    <t>ANKADIBE</t>
  </si>
  <si>
    <t>AMBODIANTAFANA (S4)</t>
  </si>
  <si>
    <t>DELPHINE, JEAN ROBIN</t>
  </si>
  <si>
    <t>034 41 41 10</t>
  </si>
  <si>
    <t>TAKOLY</t>
  </si>
  <si>
    <t>TAKOLY S1</t>
  </si>
  <si>
    <t>BE JACQUES, JAMINA</t>
  </si>
  <si>
    <t>NORIAH</t>
  </si>
  <si>
    <t>LINDA, NANAH</t>
  </si>
  <si>
    <t>ARMEL</t>
  </si>
  <si>
    <t>AMBOHIMOKO</t>
  </si>
  <si>
    <t>AMBOHIMOKO C1</t>
  </si>
  <si>
    <t>GILBERT</t>
  </si>
  <si>
    <t>MAROMIANDRA</t>
  </si>
  <si>
    <t>AMPAFATRA</t>
  </si>
  <si>
    <t>AMPAFATRA 1</t>
  </si>
  <si>
    <t>AMBODIAMBORA</t>
  </si>
  <si>
    <t>FELICIA,VICTOR TANTARA</t>
  </si>
  <si>
    <t>MAHATERA NORD, SUD</t>
  </si>
  <si>
    <t>VICTOR TANTARA</t>
  </si>
  <si>
    <t>ANJAHAMARINA PLLE 1</t>
  </si>
  <si>
    <t>ALEXANDRA, NOELINE</t>
  </si>
  <si>
    <t>SOSO, RAOEL</t>
  </si>
  <si>
    <t>ANJAHAMARINA PLLE 2</t>
  </si>
  <si>
    <t>LEON</t>
  </si>
  <si>
    <t>RALISON MICHEL, SAMUEL ALEXANDRE</t>
  </si>
  <si>
    <t>ANJAHAMARINA PLLE 3</t>
  </si>
  <si>
    <t>NOELINE ROSINAH</t>
  </si>
  <si>
    <t>ANJAHAMARINA PLLE 4</t>
  </si>
  <si>
    <t>SAMUEL ALEXANDRE</t>
  </si>
  <si>
    <t>FAHAMBAHY II</t>
  </si>
  <si>
    <t>BEMORA, DOSIMON</t>
  </si>
  <si>
    <t>FAHAMBAHY QUARTIER ADJOINT</t>
  </si>
  <si>
    <t>ARTHUR</t>
  </si>
  <si>
    <t>FAHAMBAHY QUARTIER EPP</t>
  </si>
  <si>
    <t>MARTIN EVARISTE</t>
  </si>
  <si>
    <t>QUARTIER SERANAMBAC</t>
  </si>
  <si>
    <t>AMPAFATRA 2</t>
  </si>
  <si>
    <t>AMBOHIMOKO C2</t>
  </si>
  <si>
    <t>JEAN NOEL, NORO</t>
  </si>
  <si>
    <t>AMPAFATRA 3</t>
  </si>
  <si>
    <t>FAHAMBAHY III</t>
  </si>
  <si>
    <t>BENOIT</t>
  </si>
  <si>
    <t>FAHAMBAHY IV</t>
  </si>
  <si>
    <t>FAHAMBAHY QUARTIER TERRAIN</t>
  </si>
  <si>
    <t>RASOA MARIETTE, RABEAVO JEAN</t>
  </si>
  <si>
    <t>FAHAMBAHY I</t>
  </si>
  <si>
    <t>AMBODIMANGAMARO EST</t>
  </si>
  <si>
    <t>ZAMANIMILA</t>
  </si>
  <si>
    <t>AMBODIMANGAMARO OUEST</t>
  </si>
  <si>
    <t>BRUNEL, ARTHURE</t>
  </si>
  <si>
    <t>AMBODIHAZININA PLLE 06</t>
  </si>
  <si>
    <t>GERMAINE</t>
  </si>
  <si>
    <t>AMBODIHAZININA PLLE 07</t>
  </si>
  <si>
    <t>SUZIE</t>
  </si>
  <si>
    <t>LANEFITRA (S5)</t>
  </si>
  <si>
    <t>SAHAMBATRA</t>
  </si>
  <si>
    <t>AMBODIMANGAMARO AGNAVA</t>
  </si>
  <si>
    <t>BE JUSTIN, REGIS, CLOVIS</t>
  </si>
  <si>
    <t>AMBODIHAZININA PLLE 08</t>
  </si>
  <si>
    <t>TANANANIVOLENTSY</t>
  </si>
  <si>
    <t>TANANANIVOMANGA</t>
  </si>
  <si>
    <t>SAHAMELOKA</t>
  </si>
  <si>
    <t>SAKATIHINA</t>
  </si>
  <si>
    <t>ANTSIRANAMBATO</t>
  </si>
  <si>
    <t>ANALAMPOTSY</t>
  </si>
  <si>
    <t>ANDOHARIANA</t>
  </si>
  <si>
    <t>SOPHIE</t>
  </si>
  <si>
    <t>DONATIEN, JUDICAËL</t>
  </si>
  <si>
    <t>ANDILANKELY</t>
  </si>
  <si>
    <t>ANDILANKELY 1</t>
  </si>
  <si>
    <t>033 72 096 34</t>
  </si>
  <si>
    <t>PAULIN</t>
  </si>
  <si>
    <t>ANDILANKELY 2</t>
  </si>
  <si>
    <t>JAMES</t>
  </si>
  <si>
    <t>ANDILANKELY 3/1 (3)</t>
  </si>
  <si>
    <t>033 19 951 73</t>
  </si>
  <si>
    <t>PAULIN, CELESTIN</t>
  </si>
  <si>
    <t>ANDILANKELY 3/2 (4)</t>
  </si>
  <si>
    <t>ANDILANKELY 4 NORD (5)</t>
  </si>
  <si>
    <t>ALPHONSE</t>
  </si>
  <si>
    <t>ANDILANKELY 4 SUD (6)</t>
  </si>
  <si>
    <t>PAULIN, CLINJI</t>
  </si>
  <si>
    <t>AGNAMBOAMBO</t>
  </si>
  <si>
    <t>SOMISIKA</t>
  </si>
  <si>
    <t>VOHITSARA PLLE1</t>
  </si>
  <si>
    <t>VOHITSARA PLLE2</t>
  </si>
  <si>
    <t>VOHITSARA PLLE3</t>
  </si>
  <si>
    <t>TSARABONGA 1</t>
  </si>
  <si>
    <t>TSARABONGA 2</t>
  </si>
  <si>
    <t>AMBODIBONARA</t>
  </si>
  <si>
    <t>AMBALAMANASY</t>
  </si>
  <si>
    <t>ROBERT</t>
  </si>
  <si>
    <t>MAHATERA 1</t>
  </si>
  <si>
    <t>MAHATERA 2</t>
  </si>
  <si>
    <t>MAHATERA 3</t>
  </si>
  <si>
    <t>MAHATERA 4</t>
  </si>
  <si>
    <t>MAHATERA 5</t>
  </si>
  <si>
    <t>PATRICE</t>
  </si>
  <si>
    <t>MAHATERA 6</t>
  </si>
  <si>
    <t>MAHATERA 7</t>
  </si>
  <si>
    <t>MAHATERA 8</t>
  </si>
  <si>
    <t>AMBINANISAHALAVA2</t>
  </si>
  <si>
    <t>AMBODIROTRA (P/LLE1)</t>
  </si>
  <si>
    <t>CELIN, FELICIEN</t>
  </si>
  <si>
    <t>LAMANONANA NORD</t>
  </si>
  <si>
    <t>ARSENE</t>
  </si>
  <si>
    <t>033 24 550 72 / 033 24 173 37</t>
  </si>
  <si>
    <t>EVARISTE</t>
  </si>
  <si>
    <t>LAMANONANA SUD</t>
  </si>
  <si>
    <t>EVARISTE, ARSENE, MARIE</t>
  </si>
  <si>
    <t>033 06 044 94</t>
  </si>
  <si>
    <t>FELIX TSARATOMBO, XAVIER  JEAN CLAUDE</t>
  </si>
  <si>
    <t>TANAMBAO MAROGISY</t>
  </si>
  <si>
    <t>FELICIEN, JULIO</t>
  </si>
  <si>
    <t>MATSOKELY</t>
  </si>
  <si>
    <t>TANAMBAO MATSOKELY 1</t>
  </si>
  <si>
    <t>RATSIRY, OLIX</t>
  </si>
  <si>
    <t>TANAMBAO MATSOKELY 2</t>
  </si>
  <si>
    <t>SYLVER</t>
  </si>
  <si>
    <t>CHRYSANTE</t>
  </si>
  <si>
    <t>TANAMBAO MATSOKELY 3</t>
  </si>
  <si>
    <t>TANAMBAO MATSOKELY 4</t>
  </si>
  <si>
    <t>PIERRE CHRYSANTE</t>
  </si>
  <si>
    <t>ANTSIRANAMBATO II</t>
  </si>
  <si>
    <t>AGNOLAKELY</t>
  </si>
  <si>
    <t>ROBERTO</t>
  </si>
  <si>
    <t>STEPHAN, TOVO, CELESTIN</t>
  </si>
  <si>
    <t>ANTAFARA</t>
  </si>
  <si>
    <t>STEPHAN</t>
  </si>
  <si>
    <t>ZAROMY, BONIFACE</t>
  </si>
  <si>
    <t>MATSOKELY POINTEMENT</t>
  </si>
  <si>
    <t>ME</t>
  </si>
  <si>
    <t>AMPASIMAZAVA P/LLE2</t>
  </si>
  <si>
    <t>AMPASIMAZAVA P/LLE6</t>
  </si>
  <si>
    <t>FERDINE, ELISABETH, VICTORINE</t>
  </si>
  <si>
    <t>AMPASIMAZAVA P/LLE5</t>
  </si>
  <si>
    <t>FREDY, MAHAFIDY</t>
  </si>
  <si>
    <t>AMPASIMAZAVA P/LLE7</t>
  </si>
  <si>
    <t>AMPASIMAZAVA P/LLE3</t>
  </si>
  <si>
    <t>FLORENT, ELISABETH, FERDINE</t>
  </si>
  <si>
    <t>AMPASIMAZAVA P/LLE4</t>
  </si>
  <si>
    <t>VICTORINE</t>
  </si>
  <si>
    <t>AMPASIMAZAVA P/LLE8</t>
  </si>
  <si>
    <t>ZARA, MARTINE</t>
  </si>
  <si>
    <t>TANAMBAO ANJANAZANA</t>
  </si>
  <si>
    <t>TANAMBAO ANJANAZANA 01</t>
  </si>
  <si>
    <t>TANAMBAO ANJANAZANA 02</t>
  </si>
  <si>
    <t>TANAMBAO ANJANAZANA 03</t>
  </si>
  <si>
    <t>NOSY MANAMBOLO</t>
  </si>
  <si>
    <t>AMBOHITSARALAZA</t>
  </si>
  <si>
    <t>AMBODIKANELY</t>
  </si>
  <si>
    <t>LYDIA</t>
  </si>
  <si>
    <t>EUGENIE</t>
  </si>
  <si>
    <t>DERIC</t>
  </si>
  <si>
    <t>FLORENT, SYLVESTRE</t>
  </si>
  <si>
    <t>SAHASINDRO</t>
  </si>
  <si>
    <t>SAHASINDRO1</t>
  </si>
  <si>
    <t>ANTSALOVANA</t>
  </si>
  <si>
    <t>SAHASINDRO2</t>
  </si>
  <si>
    <t>SAHASINDRO3</t>
  </si>
  <si>
    <t>SAHASINDRO4</t>
  </si>
  <si>
    <t>MARANINA</t>
  </si>
  <si>
    <t>MAHARANINA2</t>
  </si>
  <si>
    <t>HENRY, RAYMOND</t>
  </si>
  <si>
    <t>MAHARANINA1</t>
  </si>
  <si>
    <t>MICHEL</t>
  </si>
  <si>
    <t>MAHARANINA3</t>
  </si>
  <si>
    <t>RAJOELISON, JEAN REMIE</t>
  </si>
  <si>
    <t>SAHANAMA</t>
  </si>
  <si>
    <t>SAHANAMA 1</t>
  </si>
  <si>
    <t>SAHANAMA 2</t>
  </si>
  <si>
    <t>SAHANAMA 3</t>
  </si>
  <si>
    <t>MIcka</t>
  </si>
  <si>
    <t>ANTANAMBAO (AMBODIMANGA)</t>
  </si>
  <si>
    <t>*COSAN, CHEF CARREAU, ADJ FKT</t>
  </si>
  <si>
    <t>AMPOTAKA</t>
  </si>
  <si>
    <t>ANDAPA</t>
  </si>
  <si>
    <t>ANALAMBANIO</t>
  </si>
  <si>
    <t>RAZOMY, GASPARD</t>
  </si>
  <si>
    <t>AMPAHIBE</t>
  </si>
  <si>
    <t>MARTHA</t>
  </si>
  <si>
    <t>MARIETTE, COLLIN</t>
  </si>
  <si>
    <t>FLAVIEN, MELANIE</t>
  </si>
  <si>
    <t>ANDAFAZA</t>
  </si>
  <si>
    <t>KILDY</t>
  </si>
  <si>
    <t>FLAVIEN, COLLIN, VERONIQUE</t>
  </si>
  <si>
    <t>ANJAHAMBE I</t>
  </si>
  <si>
    <t>VERONIQUE, ARVIN, COLLIN, BONIFACE, SUANE, CONSTAN, AMEDEE</t>
  </si>
  <si>
    <t>FLAVIEN</t>
  </si>
  <si>
    <t>TANAMBAOVAO</t>
  </si>
  <si>
    <t>COLLIN, BESOLO</t>
  </si>
  <si>
    <t>ANJAHAMBE II P1</t>
  </si>
  <si>
    <t xml:space="preserve">COLLIN, JACKY, BESOLO, MISAINA, MARODADY, TOANDRO, FELIX, FRANCIS, JULIETTE, DONNE, MARCELLIN, FLAVIEN, NARCIS, ZOMA, </t>
  </si>
  <si>
    <t>032 57 180 73</t>
  </si>
  <si>
    <t>MAHASOA PLLE 1</t>
  </si>
  <si>
    <t>MAHASOA PLLE 2</t>
  </si>
  <si>
    <t>MAHASOA PLLE 3</t>
  </si>
  <si>
    <t>AMBODIMANGA SAHANTSIHANAKA</t>
  </si>
  <si>
    <t>AMPENAOMBY</t>
  </si>
  <si>
    <t>ARSON</t>
  </si>
  <si>
    <t>JAOZARA, RABEZANDRY, THEODORE</t>
  </si>
  <si>
    <t>AMBODIMANGA QUARTIER ECOLE</t>
  </si>
  <si>
    <t>VAVIZAY</t>
  </si>
  <si>
    <t>CELESTINE, ETIENNE</t>
  </si>
  <si>
    <t>LADIMITA (AMBODIAMPANA)</t>
  </si>
  <si>
    <t>RABESOA, DEZY</t>
  </si>
  <si>
    <t>SANTSIANAKA</t>
  </si>
  <si>
    <t>NARISSE, BENJA</t>
  </si>
  <si>
    <t>TOMBO RENE, BERTHIN</t>
  </si>
  <si>
    <t>AMBODIHAZOVOLA</t>
  </si>
  <si>
    <t>AMBODIHAZOVOLA P/LLE1</t>
  </si>
  <si>
    <t>GABRIEL</t>
  </si>
  <si>
    <t>ROSEPHINE</t>
  </si>
  <si>
    <t>AMBODIHAZOVOLA P/LLE4</t>
  </si>
  <si>
    <t>ANGELA, SOLANGE</t>
  </si>
  <si>
    <t>GABRIEL, ROSEPHINE</t>
  </si>
  <si>
    <t>AMPASIMBOLA PLLE2</t>
  </si>
  <si>
    <t>LOUIS OSCAR</t>
  </si>
  <si>
    <t>AMPASIMBOLA PLLE3</t>
  </si>
  <si>
    <t>AMPASIMBOLA PLLE4</t>
  </si>
  <si>
    <t>AMBODIHAZOVOLA P/LLE5</t>
  </si>
  <si>
    <t>RAOSALINE</t>
  </si>
  <si>
    <t>MATHILDA, FELICIEN, ROSEPHINE</t>
  </si>
  <si>
    <t>AMBODIHAZOVOLA P/LLE2</t>
  </si>
  <si>
    <t>FARA, ZEZE</t>
  </si>
  <si>
    <t>AMBODIHAZOVOLA P/LLE3</t>
  </si>
  <si>
    <t>CLEBERT</t>
  </si>
  <si>
    <t>AMBODIMANGA P4 (AMBODIMANGATELO)</t>
  </si>
  <si>
    <t>ADOLPH, JACQUELIN</t>
  </si>
  <si>
    <t>MAROAOMBY</t>
  </si>
  <si>
    <t>ANTSIRAGAVO (PLLE 6)</t>
  </si>
  <si>
    <t>MAHASOA 1</t>
  </si>
  <si>
    <t>OLIVIER, MONIQUE</t>
  </si>
  <si>
    <t>033 04 215 37</t>
  </si>
  <si>
    <t>MAHASOA 2</t>
  </si>
  <si>
    <t>RENE, DITY RIEL, ESPERENCE, CELESTINE, FELICIEN</t>
  </si>
  <si>
    <t>MAHASOA 4</t>
  </si>
  <si>
    <t>VINCENT, CLAUDINE, MODY BERTHIN</t>
  </si>
  <si>
    <t>MAHASOA 3</t>
  </si>
  <si>
    <t>DITY, LEONTINE, GAETAN</t>
  </si>
  <si>
    <t>032 69 966 64 / 033 04 215 37</t>
  </si>
  <si>
    <t>NICOLAS, FIDEL</t>
  </si>
  <si>
    <t>MAHASOA 5</t>
  </si>
  <si>
    <t>MARORAZANA GERMAIN</t>
  </si>
  <si>
    <t>MAHASOA 6</t>
  </si>
  <si>
    <t>FREDERIC, JEAN LUCIEN</t>
  </si>
  <si>
    <t>Brigitte</t>
  </si>
  <si>
    <t>FELICITE</t>
  </si>
  <si>
    <t>CHRISTINE, RANARY</t>
  </si>
  <si>
    <t>BENADIA, RENETSIMANOFY</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</si>
</sst>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1" formatCode="_-* #,##0\ _A_r_-;\-* #,##0\ _A_r_-;_-* &quot;-&quot;\ _A_r_-;_-@_-"/>
    <numFmt numFmtId="43" formatCode="_-* #,##0.00\ _A_r_-;\-* #,##0.00\ _A_r_-;_-* &quot;-&quot;??\ _A_r_-;_-@_-"/>
    <numFmt numFmtId="164" formatCode="[$-40C]mmm\-yy;@"/>
    <numFmt numFmtId="165" formatCode="[$-F800]dddd\,\ mmmm\ dd\,\ yyyy"/>
    <numFmt numFmtId="166" formatCode="dd/mm/yy;@"/>
    <numFmt numFmtId="167" formatCode="yyyy"/>
    <numFmt numFmtId="168" formatCode="0#&quot; &quot;##&quot; &quot;##&quot; &quot;##&quot; &quot;##"/>
    <numFmt numFmtId="170" formatCode="[$-40C]d\-mmm\-yy;@"/>
    <numFmt numFmtId="171" formatCode="[$-40C]dd\-mmm\-yy;@"/>
    <numFmt numFmtId="172" formatCode="_-* #,##0.00\ _€_-;\-* #,##0.00\ _€_-;_-* &quot;-&quot;??\ _€_-;_-@_-"/>
    <numFmt numFmtId="173" formatCode="[$-40C]mmmm\-yy;@"/>
    <numFmt numFmtId="174" formatCode="_-* #,##0\ _€_-;\-* #,##0\ _€_-;_-* &quot;-&quot;??\ _€_-;_-@_-"/>
    <numFmt numFmtId="175" formatCode="_-* #,##0.00000000000\ _€_-;\-* #,##0.00000000000\ _€_-;_-* &quot;-&quot;??\ _€_-;_-@_-"/>
  </numFmts>
  <fonts count="14" x14ac:knownFonts="1">
    <font>
      <sz val="11"/>
      <color theme="1"/>
      <name val="Calibri"/>
      <family val="2"/>
      <scheme val="minor"/>
    </font>
    <font>
      <sz val="11"/>
      <color theme="1"/>
      <name val="Calibri"/>
      <family val="2"/>
      <scheme val="minor"/>
    </font>
    <font>
      <sz val="12"/>
      <color theme="1"/>
      <name val="Calibri"/>
      <family val="2"/>
      <scheme val="minor"/>
    </font>
    <font>
      <sz val="11"/>
      <color theme="1"/>
      <name val="Cambria"/>
      <family val="1"/>
    </font>
    <font>
      <sz val="11"/>
      <color rgb="FFFF0000"/>
      <name val="Cambria"/>
      <family val="1"/>
    </font>
    <font>
      <sz val="11"/>
      <color indexed="36"/>
      <name val="Cambria"/>
      <family val="1"/>
    </font>
    <font>
      <sz val="11"/>
      <color indexed="8"/>
      <name val="Cambria"/>
      <family val="1"/>
    </font>
    <font>
      <sz val="11"/>
      <name val="Cambria"/>
      <family val="1"/>
    </font>
    <font>
      <sz val="10"/>
      <color theme="1"/>
      <name val="Calibri"/>
      <family val="2"/>
      <scheme val="minor"/>
    </font>
    <font>
      <sz val="11"/>
      <name val="Calibri"/>
      <family val="2"/>
      <scheme val="minor"/>
    </font>
    <font>
      <sz val="10"/>
      <name val="Arial"/>
      <family val="2"/>
    </font>
    <font>
      <sz val="11"/>
      <color rgb="FF000000"/>
      <name val="Cambria"/>
      <family val="1"/>
    </font>
    <font>
      <sz val="11"/>
      <color indexed="8"/>
      <name val="Calibri"/>
      <family val="2"/>
    </font>
    <font>
      <b/>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41EEF7"/>
        <bgColor indexed="64"/>
      </patternFill>
    </fill>
    <fill>
      <patternFill patternType="solid">
        <fgColor theme="5" tint="-0.249977111117893"/>
        <bgColor indexed="64"/>
      </patternFill>
    </fill>
    <fill>
      <patternFill patternType="solid">
        <fgColor rgb="FFFFFFFF"/>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theme="4"/>
      </top>
      <bottom/>
      <diagonal/>
    </border>
    <border>
      <left style="thin">
        <color theme="1"/>
      </left>
      <right style="thin">
        <color theme="1"/>
      </right>
      <top style="thin">
        <color theme="9" tint="0.39997558519241921"/>
      </top>
      <bottom style="thin">
        <color theme="1"/>
      </bottom>
      <diagonal/>
    </border>
    <border>
      <left style="thin">
        <color theme="1"/>
      </left>
      <right style="thin">
        <color auto="1"/>
      </right>
      <top style="thin">
        <color theme="4"/>
      </top>
      <bottom style="thin">
        <color theme="1"/>
      </bottom>
      <diagonal/>
    </border>
    <border>
      <left style="thin">
        <color theme="1"/>
      </left>
      <right style="thin">
        <color theme="1"/>
      </right>
      <top style="thin">
        <color theme="1"/>
      </top>
      <bottom style="thin">
        <color theme="1"/>
      </bottom>
      <diagonal/>
    </border>
    <border>
      <left style="thin">
        <color theme="1"/>
      </left>
      <right style="thin">
        <color auto="1"/>
      </right>
      <top style="thin">
        <color theme="1"/>
      </top>
      <bottom style="thin">
        <color theme="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1">
    <xf numFmtId="0" fontId="0" fillId="0" borderId="0"/>
    <xf numFmtId="43" fontId="1" fillId="0" borderId="0" applyFont="0" applyFill="0" applyBorder="0" applyAlignment="0" applyProtection="0"/>
    <xf numFmtId="41" fontId="1" fillId="0" borderId="0" applyFont="0" applyFill="0" applyBorder="0" applyAlignment="0" applyProtection="0"/>
    <xf numFmtId="0" fontId="2" fillId="0" borderId="0"/>
    <xf numFmtId="0" fontId="2" fillId="0" borderId="0"/>
    <xf numFmtId="0" fontId="10" fillId="0" borderId="0"/>
    <xf numFmtId="0" fontId="2" fillId="0" borderId="0"/>
    <xf numFmtId="0" fontId="2" fillId="0" borderId="0"/>
    <xf numFmtId="0" fontId="2" fillId="0" borderId="0"/>
    <xf numFmtId="172" fontId="12" fillId="0" borderId="0" applyFont="0" applyFill="0" applyBorder="0" applyAlignment="0" applyProtection="0"/>
    <xf numFmtId="0" fontId="2" fillId="0" borderId="0"/>
  </cellStyleXfs>
  <cellXfs count="176">
    <xf numFmtId="0" fontId="0" fillId="0" borderId="0" xfId="0"/>
    <xf numFmtId="41" fontId="3" fillId="2" borderId="1" xfId="2" applyFont="1" applyFill="1" applyBorder="1" applyAlignment="1" applyProtection="1">
      <alignment horizontal="center" vertical="center" wrapText="1"/>
      <protection hidden="1"/>
    </xf>
    <xf numFmtId="0" fontId="3" fillId="2" borderId="1" xfId="0" applyFont="1" applyFill="1" applyBorder="1" applyAlignment="1" applyProtection="1">
      <alignment horizontal="center" vertical="center" wrapText="1"/>
      <protection hidden="1"/>
    </xf>
    <xf numFmtId="164" fontId="3" fillId="3" borderId="1" xfId="0" applyNumberFormat="1" applyFont="1" applyFill="1" applyBorder="1" applyAlignment="1" applyProtection="1">
      <alignment horizontal="center" vertical="center" wrapText="1"/>
      <protection hidden="1"/>
    </xf>
    <xf numFmtId="0" fontId="3" fillId="3" borderId="1" xfId="0" applyFont="1" applyFill="1" applyBorder="1" applyAlignment="1" applyProtection="1">
      <alignment horizontal="center" vertical="center" wrapText="1"/>
      <protection hidden="1"/>
    </xf>
    <xf numFmtId="165" fontId="4" fillId="3" borderId="1" xfId="0" applyNumberFormat="1" applyFont="1" applyFill="1" applyBorder="1" applyAlignment="1" applyProtection="1">
      <alignment horizontal="center" vertical="center" wrapText="1"/>
      <protection hidden="1"/>
    </xf>
    <xf numFmtId="164" fontId="4" fillId="3"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3" fillId="2" borderId="1" xfId="0" applyNumberFormat="1" applyFont="1" applyFill="1" applyBorder="1" applyAlignment="1" applyProtection="1">
      <alignment horizontal="center" vertical="center" wrapText="1"/>
      <protection hidden="1"/>
    </xf>
    <xf numFmtId="1" fontId="7" fillId="2" borderId="1" xfId="0" applyNumberFormat="1" applyFont="1" applyFill="1" applyBorder="1" applyAlignment="1" applyProtection="1">
      <alignment horizontal="center" vertical="center" wrapText="1"/>
      <protection hidden="1"/>
    </xf>
    <xf numFmtId="0" fontId="3" fillId="4" borderId="1" xfId="0" applyFont="1" applyFill="1" applyBorder="1" applyAlignment="1" applyProtection="1">
      <alignment horizontal="center" vertical="center" wrapText="1"/>
      <protection hidden="1"/>
    </xf>
    <xf numFmtId="164" fontId="3" fillId="5" borderId="1" xfId="0" applyNumberFormat="1" applyFont="1" applyFill="1" applyBorder="1" applyAlignment="1" applyProtection="1">
      <alignment horizontal="center" vertical="center" wrapText="1"/>
      <protection hidden="1"/>
    </xf>
    <xf numFmtId="0" fontId="8" fillId="2" borderId="0" xfId="0" applyFont="1" applyFill="1" applyBorder="1" applyAlignment="1" applyProtection="1">
      <alignment horizontal="center" vertical="center" wrapText="1"/>
      <protection locked="0"/>
    </xf>
    <xf numFmtId="41" fontId="9" fillId="0" borderId="1" xfId="2" applyFont="1" applyFill="1" applyBorder="1" applyAlignment="1" applyProtection="1">
      <alignment horizontal="left"/>
      <protection locked="0"/>
    </xf>
    <xf numFmtId="0" fontId="9" fillId="0" borderId="1" xfId="0" applyFont="1" applyFill="1" applyBorder="1" applyAlignment="1" applyProtection="1">
      <alignment horizontal="left"/>
      <protection locked="0"/>
    </xf>
    <xf numFmtId="0" fontId="9" fillId="0" borderId="1" xfId="3" applyFont="1" applyFill="1" applyBorder="1" applyAlignment="1" applyProtection="1">
      <alignment horizontal="left"/>
      <protection locked="0"/>
    </xf>
    <xf numFmtId="0" fontId="9" fillId="2" borderId="1" xfId="4" applyFont="1" applyFill="1" applyBorder="1" applyAlignment="1" applyProtection="1">
      <protection locked="0"/>
    </xf>
    <xf numFmtId="14" fontId="1" fillId="3" borderId="1" xfId="0" applyNumberFormat="1" applyFont="1" applyFill="1" applyBorder="1" applyProtection="1">
      <protection locked="0"/>
    </xf>
    <xf numFmtId="166" fontId="9" fillId="3" borderId="1" xfId="5" applyNumberFormat="1" applyFont="1" applyFill="1" applyBorder="1" applyAlignment="1" applyProtection="1">
      <alignment horizontal="right" vertical="center"/>
      <protection locked="0"/>
    </xf>
    <xf numFmtId="14" fontId="9" fillId="3" borderId="1" xfId="5" applyNumberFormat="1" applyFont="1" applyFill="1" applyBorder="1" applyAlignment="1" applyProtection="1">
      <alignment horizontal="right" vertical="center"/>
      <protection locked="0"/>
    </xf>
    <xf numFmtId="164" fontId="1" fillId="3" borderId="1" xfId="0" applyNumberFormat="1" applyFont="1" applyFill="1" applyBorder="1" applyProtection="1">
      <protection locked="0"/>
    </xf>
    <xf numFmtId="0" fontId="9" fillId="0" borderId="1" xfId="6" applyFont="1" applyBorder="1" applyProtection="1">
      <protection locked="0"/>
    </xf>
    <xf numFmtId="1" fontId="9" fillId="2" borderId="1" xfId="5" applyNumberFormat="1" applyFont="1" applyFill="1" applyBorder="1" applyAlignment="1" applyProtection="1">
      <alignment vertical="center"/>
      <protection locked="0"/>
    </xf>
    <xf numFmtId="1" fontId="9" fillId="0" borderId="1" xfId="4" applyNumberFormat="1" applyFont="1" applyFill="1" applyBorder="1" applyAlignment="1" applyProtection="1">
      <protection locked="0"/>
    </xf>
    <xf numFmtId="1" fontId="9" fillId="2" borderId="1" xfId="4" applyNumberFormat="1" applyFont="1" applyFill="1" applyBorder="1" applyAlignment="1" applyProtection="1">
      <protection locked="0"/>
    </xf>
    <xf numFmtId="0" fontId="9" fillId="0" borderId="1" xfId="0" applyFont="1" applyBorder="1" applyProtection="1">
      <protection locked="0"/>
    </xf>
    <xf numFmtId="0" fontId="9" fillId="0" borderId="1" xfId="4" applyFont="1" applyFill="1" applyBorder="1" applyAlignment="1" applyProtection="1">
      <protection locked="0"/>
    </xf>
    <xf numFmtId="0" fontId="3" fillId="2" borderId="1" xfId="0" applyFont="1" applyFill="1" applyBorder="1" applyAlignment="1" applyProtection="1">
      <alignment horizontal="center" vertical="center"/>
      <protection locked="0"/>
    </xf>
    <xf numFmtId="167" fontId="1" fillId="2" borderId="1" xfId="0" applyNumberFormat="1" applyFont="1" applyFill="1" applyBorder="1" applyAlignment="1" applyProtection="1">
      <alignment horizontal="center" vertical="center"/>
      <protection locked="0"/>
    </xf>
    <xf numFmtId="0" fontId="1" fillId="0" borderId="1" xfId="0" applyFont="1" applyFill="1" applyBorder="1" applyAlignment="1" applyProtection="1">
      <alignment horizontal="right" vertical="center" wrapText="1"/>
      <protection locked="0"/>
    </xf>
    <xf numFmtId="0" fontId="1" fillId="2" borderId="1" xfId="0" applyFont="1" applyFill="1" applyBorder="1" applyAlignment="1" applyProtection="1">
      <alignment horizontal="center"/>
      <protection locked="0"/>
    </xf>
    <xf numFmtId="0" fontId="1" fillId="2" borderId="1" xfId="0" applyFont="1" applyFill="1" applyBorder="1" applyAlignment="1" applyProtection="1">
      <alignment horizontal="center" vertical="center"/>
      <protection locked="0"/>
    </xf>
    <xf numFmtId="164" fontId="3" fillId="5" borderId="1" xfId="0" applyNumberFormat="1" applyFont="1" applyFill="1" applyBorder="1" applyAlignment="1" applyProtection="1">
      <alignment horizontal="center" vertical="center"/>
      <protection hidden="1"/>
    </xf>
    <xf numFmtId="0" fontId="3" fillId="2" borderId="1" xfId="0" applyFont="1" applyFill="1" applyBorder="1" applyAlignment="1" applyProtection="1">
      <alignment horizontal="center" vertical="center" wrapText="1"/>
      <protection locked="0"/>
    </xf>
    <xf numFmtId="0" fontId="8" fillId="2" borderId="0" xfId="0" applyFont="1" applyFill="1" applyBorder="1" applyAlignment="1" applyProtection="1">
      <alignment horizontal="left"/>
      <protection locked="0"/>
    </xf>
    <xf numFmtId="0" fontId="9" fillId="2" borderId="1" xfId="5" applyFont="1" applyFill="1" applyBorder="1" applyAlignment="1" applyProtection="1">
      <alignment horizontal="left" vertical="center"/>
      <protection locked="0"/>
    </xf>
    <xf numFmtId="49" fontId="1" fillId="2" borderId="1" xfId="0" applyNumberFormat="1" applyFont="1" applyFill="1" applyBorder="1" applyAlignment="1" applyProtection="1">
      <alignment horizontal="center" vertical="center"/>
      <protection locked="0"/>
    </xf>
    <xf numFmtId="0" fontId="9" fillId="2" borderId="1" xfId="3" applyFont="1" applyFill="1" applyBorder="1" applyAlignment="1" applyProtection="1">
      <alignment horizontal="left"/>
      <protection locked="0"/>
    </xf>
    <xf numFmtId="0" fontId="9" fillId="0" borderId="1" xfId="3" applyFont="1" applyBorder="1" applyProtection="1">
      <protection locked="0"/>
    </xf>
    <xf numFmtId="0" fontId="9" fillId="2" borderId="1" xfId="3" applyFont="1" applyFill="1" applyBorder="1" applyProtection="1">
      <protection locked="0"/>
    </xf>
    <xf numFmtId="1" fontId="9" fillId="0" borderId="1" xfId="3" applyNumberFormat="1" applyFont="1" applyBorder="1" applyProtection="1">
      <protection locked="0"/>
    </xf>
    <xf numFmtId="1" fontId="9" fillId="0" borderId="1" xfId="7" applyNumberFormat="1" applyFont="1" applyFill="1" applyBorder="1" applyAlignment="1" applyProtection="1">
      <alignment horizontal="right"/>
      <protection locked="0"/>
    </xf>
    <xf numFmtId="1" fontId="9" fillId="0" borderId="1" xfId="0" applyNumberFormat="1" applyFont="1" applyBorder="1" applyProtection="1">
      <protection locked="0"/>
    </xf>
    <xf numFmtId="1" fontId="9" fillId="0" borderId="1" xfId="7" applyNumberFormat="1" applyFont="1" applyFill="1" applyBorder="1" applyProtection="1">
      <protection locked="0"/>
    </xf>
    <xf numFmtId="0" fontId="9" fillId="2" borderId="1" xfId="5" applyFont="1" applyFill="1" applyBorder="1" applyAlignment="1" applyProtection="1">
      <alignment vertical="center"/>
      <protection locked="0"/>
    </xf>
    <xf numFmtId="0" fontId="9" fillId="0" borderId="1" xfId="6" applyFont="1" applyFill="1" applyBorder="1" applyProtection="1">
      <protection locked="0"/>
    </xf>
    <xf numFmtId="0" fontId="9" fillId="2" borderId="1" xfId="8" applyFont="1" applyFill="1" applyBorder="1" applyAlignment="1" applyProtection="1">
      <alignment vertical="center"/>
      <protection locked="0"/>
    </xf>
    <xf numFmtId="1" fontId="9" fillId="0" borderId="1" xfId="0" applyNumberFormat="1" applyFont="1" applyFill="1" applyBorder="1" applyProtection="1">
      <protection locked="0"/>
    </xf>
    <xf numFmtId="0" fontId="1" fillId="2" borderId="1" xfId="0" applyFont="1" applyFill="1" applyBorder="1" applyAlignment="1" applyProtection="1">
      <alignment horizontal="center" vertical="center" wrapText="1"/>
      <protection locked="0"/>
    </xf>
    <xf numFmtId="1" fontId="9" fillId="0" borderId="1" xfId="3" applyNumberFormat="1" applyFont="1" applyFill="1" applyBorder="1" applyProtection="1">
      <protection locked="0"/>
    </xf>
    <xf numFmtId="0" fontId="9" fillId="2" borderId="1" xfId="6" applyFont="1" applyFill="1" applyBorder="1" applyProtection="1">
      <protection locked="0"/>
    </xf>
    <xf numFmtId="0" fontId="1" fillId="0" borderId="1" xfId="0" applyFont="1" applyFill="1" applyBorder="1" applyAlignment="1" applyProtection="1">
      <alignment horizontal="center" vertical="center"/>
      <protection locked="0"/>
    </xf>
    <xf numFmtId="0" fontId="9" fillId="0" borderId="1" xfId="0" applyFont="1" applyFill="1" applyBorder="1" applyProtection="1">
      <protection locked="0"/>
    </xf>
    <xf numFmtId="0" fontId="9" fillId="0" borderId="1" xfId="3" applyFont="1" applyFill="1" applyBorder="1" applyProtection="1">
      <protection locked="0"/>
    </xf>
    <xf numFmtId="0" fontId="9" fillId="2" borderId="1" xfId="6" applyNumberFormat="1" applyFont="1" applyFill="1" applyBorder="1" applyProtection="1">
      <protection locked="0"/>
    </xf>
    <xf numFmtId="1" fontId="9" fillId="2" borderId="1" xfId="8" applyNumberFormat="1" applyFont="1" applyFill="1" applyBorder="1" applyAlignment="1" applyProtection="1">
      <alignment vertical="center"/>
      <protection locked="0"/>
    </xf>
    <xf numFmtId="1" fontId="9" fillId="0" borderId="1" xfId="5" applyNumberFormat="1" applyFont="1" applyFill="1" applyBorder="1" applyAlignment="1" applyProtection="1">
      <alignment vertical="center"/>
      <protection locked="0"/>
    </xf>
    <xf numFmtId="0" fontId="1" fillId="0" borderId="1" xfId="0" applyFont="1" applyBorder="1" applyProtection="1">
      <protection locked="0"/>
    </xf>
    <xf numFmtId="1" fontId="1" fillId="0" borderId="1" xfId="0" applyNumberFormat="1" applyFont="1" applyBorder="1" applyProtection="1">
      <protection locked="0"/>
    </xf>
    <xf numFmtId="1" fontId="1" fillId="0" borderId="1" xfId="0" applyNumberFormat="1" applyFont="1" applyFill="1" applyBorder="1" applyProtection="1">
      <protection locked="0"/>
    </xf>
    <xf numFmtId="0" fontId="9" fillId="0" borderId="2" xfId="0" applyFont="1" applyBorder="1" applyAlignment="1" applyProtection="1">
      <alignment horizontal="left"/>
      <protection locked="0"/>
    </xf>
    <xf numFmtId="0" fontId="9" fillId="2" borderId="1" xfId="4" applyFont="1" applyFill="1" applyBorder="1" applyProtection="1">
      <protection locked="0"/>
    </xf>
    <xf numFmtId="0" fontId="9" fillId="0" borderId="1" xfId="4" applyFont="1" applyFill="1" applyBorder="1" applyProtection="1">
      <protection locked="0"/>
    </xf>
    <xf numFmtId="166" fontId="9" fillId="3" borderId="2" xfId="5" applyNumberFormat="1" applyFont="1" applyFill="1" applyBorder="1" applyAlignment="1" applyProtection="1">
      <alignment horizontal="center" vertical="center"/>
      <protection locked="0"/>
    </xf>
    <xf numFmtId="14" fontId="9" fillId="3" borderId="2" xfId="5" applyNumberFormat="1" applyFont="1" applyFill="1" applyBorder="1" applyAlignment="1" applyProtection="1">
      <alignment horizontal="center" vertical="center"/>
      <protection locked="0"/>
    </xf>
    <xf numFmtId="164" fontId="1" fillId="3" borderId="2" xfId="0" applyNumberFormat="1" applyFont="1" applyFill="1" applyBorder="1" applyAlignment="1" applyProtection="1">
      <alignment horizontal="center"/>
      <protection locked="0"/>
    </xf>
    <xf numFmtId="0" fontId="9" fillId="2" borderId="1" xfId="4" applyFont="1" applyFill="1" applyBorder="1" applyAlignment="1" applyProtection="1">
      <alignment horizontal="right"/>
      <protection locked="0"/>
    </xf>
    <xf numFmtId="0" fontId="9" fillId="0" borderId="2" xfId="6" applyNumberFormat="1" applyFont="1" applyBorder="1" applyAlignment="1" applyProtection="1">
      <protection locked="0"/>
    </xf>
    <xf numFmtId="1" fontId="9" fillId="2" borderId="1" xfId="5" applyNumberFormat="1" applyFont="1" applyFill="1" applyBorder="1" applyAlignment="1" applyProtection="1">
      <alignment horizontal="right" vertical="center"/>
      <protection locked="0"/>
    </xf>
    <xf numFmtId="1" fontId="9" fillId="2" borderId="1" xfId="5" applyNumberFormat="1" applyFont="1" applyFill="1" applyBorder="1" applyAlignment="1" applyProtection="1">
      <alignment horizontal="right"/>
      <protection locked="0"/>
    </xf>
    <xf numFmtId="1" fontId="9" fillId="0" borderId="1" xfId="4" applyNumberFormat="1" applyFont="1" applyFill="1" applyBorder="1" applyAlignment="1" applyProtection="1">
      <alignment horizontal="right"/>
      <protection locked="0"/>
    </xf>
    <xf numFmtId="1" fontId="9" fillId="0" borderId="2" xfId="4" applyNumberFormat="1" applyFont="1" applyBorder="1" applyAlignment="1" applyProtection="1">
      <protection locked="0"/>
    </xf>
    <xf numFmtId="1" fontId="9" fillId="0" borderId="2" xfId="3" applyNumberFormat="1" applyFont="1" applyBorder="1" applyAlignment="1" applyProtection="1">
      <alignment horizontal="right"/>
      <protection locked="0"/>
    </xf>
    <xf numFmtId="0" fontId="9" fillId="6" borderId="2" xfId="4" applyNumberFormat="1" applyFont="1" applyFill="1" applyBorder="1" applyAlignment="1" applyProtection="1">
      <protection locked="0"/>
    </xf>
    <xf numFmtId="41" fontId="3" fillId="2" borderId="2" xfId="2" applyFont="1"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locked="0"/>
    </xf>
    <xf numFmtId="167" fontId="3" fillId="2" borderId="2" xfId="0" applyNumberFormat="1" applyFont="1" applyFill="1" applyBorder="1" applyAlignment="1" applyProtection="1">
      <alignment horizontal="center" vertical="center"/>
      <protection locked="0"/>
    </xf>
    <xf numFmtId="0" fontId="3" fillId="2" borderId="2" xfId="0" applyFont="1" applyFill="1" applyBorder="1" applyAlignment="1" applyProtection="1">
      <alignment horizontal="left" vertical="center" indent="1"/>
      <protection locked="0"/>
    </xf>
    <xf numFmtId="168" fontId="3" fillId="2" borderId="2" xfId="0" applyNumberFormat="1"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wrapText="1"/>
      <protection locked="0"/>
    </xf>
    <xf numFmtId="1" fontId="9" fillId="2" borderId="1" xfId="4" applyNumberFormat="1" applyFont="1" applyFill="1" applyBorder="1" applyAlignment="1" applyProtection="1">
      <alignment horizontal="right"/>
      <protection locked="0"/>
    </xf>
    <xf numFmtId="0" fontId="9" fillId="0" borderId="1" xfId="3" applyFont="1" applyBorder="1" applyAlignment="1" applyProtection="1">
      <alignment horizontal="right"/>
      <protection locked="0"/>
    </xf>
    <xf numFmtId="1" fontId="9" fillId="0" borderId="1" xfId="3" applyNumberFormat="1" applyFont="1" applyBorder="1" applyAlignment="1" applyProtection="1">
      <alignment horizontal="right"/>
      <protection locked="0"/>
    </xf>
    <xf numFmtId="1" fontId="9" fillId="0" borderId="1" xfId="6" applyNumberFormat="1" applyFont="1" applyFill="1" applyBorder="1" applyAlignment="1" applyProtection="1">
      <alignment horizontal="right"/>
      <protection locked="0"/>
    </xf>
    <xf numFmtId="0" fontId="9" fillId="0" borderId="1" xfId="0" applyFont="1" applyBorder="1" applyAlignment="1" applyProtection="1">
      <alignment horizontal="right"/>
      <protection locked="0"/>
    </xf>
    <xf numFmtId="1" fontId="9" fillId="0" borderId="1" xfId="0" applyNumberFormat="1" applyFont="1" applyBorder="1" applyAlignment="1" applyProtection="1">
      <alignment horizontal="right"/>
      <protection locked="0"/>
    </xf>
    <xf numFmtId="0" fontId="9" fillId="2" borderId="1" xfId="5" applyFont="1" applyFill="1" applyBorder="1" applyAlignment="1" applyProtection="1">
      <alignment horizontal="right" vertical="center"/>
      <protection locked="0"/>
    </xf>
    <xf numFmtId="0" fontId="9" fillId="0" borderId="2" xfId="3" applyNumberFormat="1" applyFont="1" applyBorder="1" applyAlignment="1" applyProtection="1">
      <alignment horizontal="left"/>
      <protection locked="0"/>
    </xf>
    <xf numFmtId="0" fontId="9" fillId="0" borderId="1" xfId="5" applyFont="1" applyFill="1" applyBorder="1" applyAlignment="1" applyProtection="1">
      <alignment vertical="center"/>
      <protection locked="0"/>
    </xf>
    <xf numFmtId="0" fontId="9" fillId="0" borderId="1" xfId="4" applyFont="1" applyFill="1" applyBorder="1" applyAlignment="1" applyProtection="1">
      <alignment horizontal="right"/>
      <protection locked="0"/>
    </xf>
    <xf numFmtId="0" fontId="9" fillId="0" borderId="2" xfId="6" applyNumberFormat="1" applyFont="1" applyFill="1" applyBorder="1" applyAlignment="1" applyProtection="1">
      <protection locked="0"/>
    </xf>
    <xf numFmtId="1" fontId="9" fillId="0" borderId="1" xfId="3" applyNumberFormat="1" applyFont="1" applyFill="1" applyBorder="1" applyAlignment="1" applyProtection="1">
      <alignment horizontal="right"/>
      <protection locked="0"/>
    </xf>
    <xf numFmtId="1" fontId="9" fillId="0" borderId="2" xfId="4" applyNumberFormat="1" applyFont="1" applyFill="1" applyBorder="1" applyAlignment="1" applyProtection="1">
      <protection locked="0"/>
    </xf>
    <xf numFmtId="1" fontId="9" fillId="0" borderId="2" xfId="3" applyNumberFormat="1" applyFont="1" applyFill="1" applyBorder="1" applyAlignment="1" applyProtection="1">
      <alignment horizontal="right"/>
      <protection locked="0"/>
    </xf>
    <xf numFmtId="0" fontId="3" fillId="0" borderId="2" xfId="0" applyFont="1" applyFill="1" applyBorder="1" applyAlignment="1" applyProtection="1">
      <alignment horizontal="left" vertical="center" indent="1"/>
      <protection locked="0"/>
    </xf>
    <xf numFmtId="168" fontId="3" fillId="0" borderId="2" xfId="0" applyNumberFormat="1"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wrapText="1"/>
      <protection locked="0"/>
    </xf>
    <xf numFmtId="0" fontId="9" fillId="0" borderId="1" xfId="3" applyFont="1" applyFill="1" applyBorder="1" applyAlignment="1" applyProtection="1">
      <alignment horizontal="right"/>
      <protection locked="0"/>
    </xf>
    <xf numFmtId="1" fontId="9" fillId="0" borderId="1" xfId="0" applyNumberFormat="1" applyFont="1" applyFill="1" applyBorder="1" applyAlignment="1" applyProtection="1">
      <alignment horizontal="right"/>
      <protection locked="0"/>
    </xf>
    <xf numFmtId="0" fontId="9" fillId="0" borderId="2" xfId="3" applyNumberFormat="1" applyFont="1" applyFill="1" applyBorder="1" applyAlignment="1" applyProtection="1">
      <alignment horizontal="left"/>
      <protection locked="0"/>
    </xf>
    <xf numFmtId="0" fontId="9" fillId="2" borderId="2" xfId="4" applyNumberFormat="1" applyFont="1" applyFill="1" applyBorder="1" applyAlignment="1" applyProtection="1">
      <protection locked="0"/>
    </xf>
    <xf numFmtId="1" fontId="9" fillId="2" borderId="2" xfId="5" applyNumberFormat="1" applyFont="1" applyFill="1" applyBorder="1" applyAlignment="1" applyProtection="1">
      <alignment vertical="center"/>
      <protection locked="0"/>
    </xf>
    <xf numFmtId="0" fontId="9" fillId="0" borderId="2" xfId="4" applyNumberFormat="1" applyFont="1" applyBorder="1" applyAlignment="1" applyProtection="1">
      <protection locked="0"/>
    </xf>
    <xf numFmtId="0" fontId="11" fillId="7" borderId="2" xfId="0" applyFont="1" applyFill="1" applyBorder="1" applyAlignment="1" applyProtection="1">
      <alignment horizontal="left" vertical="center" indent="1"/>
      <protection locked="0"/>
    </xf>
    <xf numFmtId="0" fontId="9" fillId="0" borderId="2" xfId="4" applyNumberFormat="1" applyFont="1" applyFill="1" applyBorder="1" applyAlignment="1" applyProtection="1">
      <protection locked="0"/>
    </xf>
    <xf numFmtId="1" fontId="9" fillId="0" borderId="2" xfId="5" applyNumberFormat="1" applyFont="1" applyFill="1" applyBorder="1" applyAlignment="1" applyProtection="1">
      <alignment vertical="center"/>
      <protection locked="0"/>
    </xf>
    <xf numFmtId="0" fontId="9" fillId="0" borderId="2" xfId="0" applyFont="1" applyFill="1" applyBorder="1" applyAlignment="1" applyProtection="1">
      <alignment horizontal="left"/>
      <protection locked="0"/>
    </xf>
    <xf numFmtId="0" fontId="9" fillId="0" borderId="2" xfId="3" quotePrefix="1" applyNumberFormat="1" applyFont="1" applyFill="1" applyBorder="1" applyAlignment="1" applyProtection="1">
      <alignment horizontal="left"/>
      <protection locked="0"/>
    </xf>
    <xf numFmtId="0" fontId="3" fillId="2" borderId="2" xfId="0" applyFont="1" applyFill="1" applyBorder="1" applyAlignment="1" applyProtection="1">
      <alignment horizontal="left" vertical="center" wrapText="1" indent="1"/>
      <protection locked="0"/>
    </xf>
    <xf numFmtId="166" fontId="9" fillId="3" borderId="2" xfId="5" applyNumberFormat="1" applyFont="1" applyFill="1" applyBorder="1" applyAlignment="1" applyProtection="1">
      <alignment horizontal="right" vertical="center"/>
      <protection locked="0"/>
    </xf>
    <xf numFmtId="14" fontId="9" fillId="3" borderId="2" xfId="5" applyNumberFormat="1" applyFont="1" applyFill="1" applyBorder="1" applyAlignment="1" applyProtection="1">
      <alignment horizontal="right" vertical="center"/>
      <protection locked="0"/>
    </xf>
    <xf numFmtId="1" fontId="9" fillId="2" borderId="2" xfId="4" applyNumberFormat="1" applyFont="1" applyFill="1" applyBorder="1" applyAlignment="1" applyProtection="1">
      <protection locked="0"/>
    </xf>
    <xf numFmtId="0" fontId="9" fillId="0" borderId="1" xfId="1" applyNumberFormat="1" applyFont="1" applyBorder="1" applyAlignment="1" applyProtection="1">
      <alignment horizontal="center" vertical="center"/>
      <protection locked="0"/>
    </xf>
    <xf numFmtId="0" fontId="9" fillId="0" borderId="1" xfId="0" applyNumberFormat="1" applyFont="1" applyBorder="1" applyAlignment="1" applyProtection="1">
      <alignment horizontal="left"/>
      <protection locked="0"/>
    </xf>
    <xf numFmtId="0" fontId="9" fillId="0" borderId="1" xfId="0" applyNumberFormat="1" applyFont="1" applyBorder="1" applyProtection="1">
      <protection locked="0"/>
    </xf>
    <xf numFmtId="0" fontId="9" fillId="0" borderId="1" xfId="4" applyNumberFormat="1" applyFont="1" applyBorder="1" applyAlignment="1" applyProtection="1">
      <protection locked="0"/>
    </xf>
    <xf numFmtId="0" fontId="9" fillId="0" borderId="1" xfId="3" applyNumberFormat="1" applyFont="1" applyBorder="1" applyAlignment="1" applyProtection="1">
      <alignment horizontal="left"/>
      <protection locked="0"/>
    </xf>
    <xf numFmtId="170" fontId="9" fillId="0" borderId="1" xfId="0" applyNumberFormat="1" applyFont="1" applyBorder="1" applyAlignment="1" applyProtection="1">
      <alignment vertical="center"/>
      <protection locked="0"/>
    </xf>
    <xf numFmtId="170" fontId="9" fillId="0" borderId="1" xfId="1" applyNumberFormat="1" applyFont="1" applyBorder="1" applyAlignment="1" applyProtection="1">
      <alignment vertical="center"/>
      <protection locked="0"/>
    </xf>
    <xf numFmtId="14" fontId="9" fillId="0" borderId="1" xfId="1" applyNumberFormat="1" applyFont="1" applyBorder="1" applyAlignment="1" applyProtection="1">
      <alignment vertical="center"/>
      <protection locked="0"/>
    </xf>
    <xf numFmtId="171" fontId="9" fillId="0" borderId="1" xfId="0" applyNumberFormat="1" applyFont="1" applyBorder="1" applyProtection="1">
      <protection locked="0"/>
    </xf>
    <xf numFmtId="173" fontId="9" fillId="0" borderId="1" xfId="9" applyNumberFormat="1" applyFont="1" applyBorder="1" applyAlignment="1" applyProtection="1">
      <alignment horizontal="right" vertical="center"/>
      <protection locked="0"/>
    </xf>
    <xf numFmtId="1" fontId="9" fillId="0" borderId="1" xfId="0" applyNumberFormat="1" applyFont="1" applyBorder="1" applyAlignment="1" applyProtection="1">
      <alignment vertical="center"/>
      <protection locked="0"/>
    </xf>
    <xf numFmtId="174" fontId="9" fillId="0" borderId="1" xfId="1" applyNumberFormat="1" applyFont="1" applyBorder="1" applyAlignment="1" applyProtection="1">
      <protection locked="0"/>
    </xf>
    <xf numFmtId="175" fontId="1" fillId="0" borderId="4" xfId="1" applyNumberFormat="1" applyFont="1" applyBorder="1" applyProtection="1">
      <protection locked="0"/>
    </xf>
    <xf numFmtId="174" fontId="9" fillId="0" borderId="1" xfId="1" applyNumberFormat="1" applyFont="1" applyBorder="1" applyProtection="1">
      <protection locked="0"/>
    </xf>
    <xf numFmtId="1" fontId="9" fillId="0" borderId="1" xfId="1" applyNumberFormat="1" applyFont="1" applyBorder="1" applyAlignment="1" applyProtection="1">
      <alignment vertical="center"/>
      <protection locked="0"/>
    </xf>
    <xf numFmtId="1" fontId="9" fillId="0" borderId="1" xfId="1" applyNumberFormat="1" applyFont="1" applyBorder="1" applyAlignment="1" applyProtection="1">
      <protection locked="0"/>
    </xf>
    <xf numFmtId="1" fontId="9" fillId="0" borderId="1" xfId="1" applyNumberFormat="1" applyFont="1" applyBorder="1" applyAlignment="1" applyProtection="1">
      <alignment horizontal="center"/>
      <protection locked="0"/>
    </xf>
    <xf numFmtId="174" fontId="7" fillId="0" borderId="1" xfId="1" applyNumberFormat="1" applyFont="1" applyBorder="1" applyAlignment="1" applyProtection="1">
      <alignment horizontal="center" vertical="center"/>
      <protection locked="0"/>
    </xf>
    <xf numFmtId="174" fontId="9" fillId="0" borderId="5" xfId="1" applyNumberFormat="1" applyFont="1" applyBorder="1" applyProtection="1">
      <protection locked="0"/>
    </xf>
    <xf numFmtId="172" fontId="9" fillId="0" borderId="5" xfId="1" applyNumberFormat="1" applyFont="1" applyBorder="1" applyProtection="1">
      <protection locked="0"/>
    </xf>
    <xf numFmtId="172" fontId="7" fillId="0" borderId="1" xfId="1" applyNumberFormat="1" applyFont="1" applyBorder="1" applyAlignment="1" applyProtection="1">
      <alignment horizontal="center" vertical="center"/>
      <protection locked="0"/>
    </xf>
    <xf numFmtId="168" fontId="7" fillId="0" borderId="1" xfId="0" applyNumberFormat="1" applyFont="1" applyBorder="1" applyAlignment="1" applyProtection="1">
      <alignment vertical="center"/>
      <protection locked="0"/>
    </xf>
    <xf numFmtId="0" fontId="9" fillId="0" borderId="6" xfId="0" applyNumberFormat="1" applyFont="1" applyBorder="1" applyProtection="1">
      <protection locked="0"/>
    </xf>
    <xf numFmtId="170" fontId="9" fillId="0" borderId="1" xfId="0" applyNumberFormat="1" applyFont="1" applyBorder="1" applyProtection="1">
      <protection locked="0"/>
    </xf>
    <xf numFmtId="174" fontId="9" fillId="0" borderId="1" xfId="1" applyNumberFormat="1" applyFont="1" applyBorder="1" applyAlignment="1" applyProtection="1">
      <alignment horizontal="center"/>
      <protection locked="0"/>
    </xf>
    <xf numFmtId="174" fontId="9" fillId="0" borderId="7" xfId="1" applyNumberFormat="1" applyFont="1" applyBorder="1" applyProtection="1">
      <protection locked="0"/>
    </xf>
    <xf numFmtId="0" fontId="9" fillId="0" borderId="8" xfId="0" applyNumberFormat="1" applyFont="1" applyBorder="1" applyProtection="1">
      <protection locked="0"/>
    </xf>
    <xf numFmtId="1" fontId="9" fillId="0" borderId="1" xfId="1" applyNumberFormat="1" applyFont="1" applyBorder="1" applyProtection="1">
      <protection locked="0"/>
    </xf>
    <xf numFmtId="1" fontId="9" fillId="0" borderId="1" xfId="1" applyNumberFormat="1" applyFont="1" applyBorder="1" applyAlignment="1" applyProtection="1">
      <alignment horizontal="right"/>
      <protection locked="0"/>
    </xf>
    <xf numFmtId="170" fontId="9" fillId="0" borderId="1" xfId="0" applyNumberFormat="1" applyFont="1" applyBorder="1" applyAlignment="1" applyProtection="1">
      <protection locked="0"/>
    </xf>
    <xf numFmtId="14" fontId="9" fillId="0" borderId="1" xfId="0" applyNumberFormat="1" applyFont="1" applyBorder="1" applyAlignment="1" applyProtection="1">
      <protection locked="0"/>
    </xf>
    <xf numFmtId="14" fontId="9" fillId="0" borderId="1" xfId="0" applyNumberFormat="1" applyFont="1" applyBorder="1" applyProtection="1">
      <protection locked="0"/>
    </xf>
    <xf numFmtId="173" fontId="9" fillId="0" borderId="1" xfId="9" applyNumberFormat="1" applyFont="1" applyBorder="1" applyAlignment="1" applyProtection="1">
      <alignment horizontal="right"/>
      <protection locked="0"/>
    </xf>
    <xf numFmtId="174" fontId="9" fillId="0" borderId="1" xfId="1" applyNumberFormat="1" applyFont="1" applyBorder="1" applyAlignment="1" applyProtection="1">
      <alignment vertical="center"/>
      <protection locked="0"/>
    </xf>
    <xf numFmtId="173" fontId="7" fillId="0" borderId="1" xfId="10" applyNumberFormat="1" applyFont="1" applyBorder="1" applyAlignment="1" applyProtection="1">
      <alignment horizontal="right" vertical="center"/>
      <protection locked="0"/>
    </xf>
    <xf numFmtId="0" fontId="9" fillId="0" borderId="1" xfId="0" applyNumberFormat="1" applyFont="1" applyBorder="1" applyAlignment="1" applyProtection="1">
      <alignment horizontal="left" vertical="center"/>
      <protection locked="0"/>
    </xf>
    <xf numFmtId="0" fontId="9" fillId="0" borderId="1" xfId="0" applyNumberFormat="1" applyFont="1" applyBorder="1" applyAlignment="1" applyProtection="1">
      <protection locked="0"/>
    </xf>
    <xf numFmtId="173" fontId="7" fillId="0" borderId="1" xfId="0" applyNumberFormat="1" applyFont="1" applyBorder="1" applyAlignment="1" applyProtection="1">
      <alignment horizontal="right" vertical="center"/>
      <protection locked="0"/>
    </xf>
    <xf numFmtId="175" fontId="9" fillId="0" borderId="4" xfId="1" applyNumberFormat="1" applyFont="1" applyBorder="1" applyProtection="1">
      <protection locked="0"/>
    </xf>
    <xf numFmtId="174" fontId="13" fillId="0" borderId="1" xfId="1" applyNumberFormat="1" applyFont="1" applyBorder="1" applyProtection="1">
      <protection locked="0"/>
    </xf>
    <xf numFmtId="174" fontId="13" fillId="0" borderId="9" xfId="1" applyNumberFormat="1" applyFont="1" applyBorder="1" applyProtection="1">
      <protection locked="0"/>
    </xf>
    <xf numFmtId="174" fontId="9" fillId="0" borderId="9" xfId="1" applyNumberFormat="1" applyFont="1" applyBorder="1" applyProtection="1">
      <protection locked="0"/>
    </xf>
    <xf numFmtId="14" fontId="9" fillId="0" borderId="1" xfId="0" applyNumberFormat="1" applyFont="1" applyBorder="1" applyAlignment="1" applyProtection="1">
      <alignment vertical="center"/>
      <protection locked="0"/>
    </xf>
    <xf numFmtId="170" fontId="9" fillId="0" borderId="1" xfId="1" applyNumberFormat="1" applyFont="1" applyBorder="1" applyProtection="1">
      <protection locked="0"/>
    </xf>
    <xf numFmtId="14" fontId="9" fillId="0" borderId="1" xfId="1" applyNumberFormat="1" applyFont="1" applyBorder="1" applyProtection="1">
      <protection locked="0"/>
    </xf>
    <xf numFmtId="170" fontId="9" fillId="3" borderId="1" xfId="5" applyNumberFormat="1" applyFont="1" applyFill="1" applyBorder="1" applyAlignment="1" applyProtection="1">
      <alignment horizontal="right" vertical="center"/>
      <protection locked="0"/>
    </xf>
    <xf numFmtId="170" fontId="9" fillId="0" borderId="1" xfId="1" applyNumberFormat="1" applyFont="1" applyBorder="1" applyAlignment="1" applyProtection="1">
      <protection locked="0"/>
    </xf>
    <xf numFmtId="14" fontId="9" fillId="0" borderId="1" xfId="1" applyNumberFormat="1" applyFont="1" applyBorder="1" applyAlignment="1" applyProtection="1">
      <protection locked="0"/>
    </xf>
    <xf numFmtId="174" fontId="13" fillId="0" borderId="1" xfId="1" applyNumberFormat="1" applyFont="1" applyBorder="1" applyAlignment="1" applyProtection="1">
      <alignment horizontal="center"/>
      <protection locked="0"/>
    </xf>
    <xf numFmtId="1" fontId="9" fillId="0" borderId="1" xfId="1" applyNumberFormat="1" applyFont="1" applyBorder="1" applyAlignment="1" applyProtection="1">
      <alignment horizontal="right" vertical="center"/>
      <protection locked="0"/>
    </xf>
    <xf numFmtId="174" fontId="9" fillId="0" borderId="1" xfId="1" applyNumberFormat="1" applyFont="1" applyBorder="1" applyAlignment="1" applyProtection="1">
      <alignment horizontal="right"/>
      <protection locked="0"/>
    </xf>
    <xf numFmtId="174" fontId="9" fillId="0" borderId="1" xfId="1" applyNumberFormat="1" applyFont="1" applyBorder="1" applyAlignment="1" applyProtection="1">
      <alignment horizontal="center" vertical="center"/>
      <protection locked="0"/>
    </xf>
    <xf numFmtId="1" fontId="9" fillId="0" borderId="1" xfId="1" applyNumberFormat="1" applyFont="1" applyBorder="1" applyAlignment="1" applyProtection="1">
      <alignment horizontal="center" vertical="center"/>
      <protection locked="0"/>
    </xf>
    <xf numFmtId="170" fontId="9" fillId="0" borderId="10" xfId="0" applyNumberFormat="1" applyFont="1" applyBorder="1" applyProtection="1">
      <protection locked="0"/>
    </xf>
    <xf numFmtId="1" fontId="9" fillId="0" borderId="1" xfId="0" applyNumberFormat="1" applyFont="1" applyBorder="1" applyAlignment="1" applyProtection="1">
      <alignment horizontal="right" vertical="center"/>
      <protection locked="0"/>
    </xf>
    <xf numFmtId="0" fontId="9" fillId="0" borderId="1" xfId="0" applyNumberFormat="1" applyFont="1" applyBorder="1" applyAlignment="1" applyProtection="1">
      <alignment vertical="center"/>
      <protection locked="0"/>
    </xf>
    <xf numFmtId="170" fontId="9" fillId="0" borderId="1" xfId="0" applyNumberFormat="1" applyFont="1" applyBorder="1" applyAlignment="1" applyProtection="1">
      <alignment horizontal="right" vertical="center"/>
      <protection locked="0"/>
    </xf>
    <xf numFmtId="14" fontId="9" fillId="0" borderId="1" xfId="0" applyNumberFormat="1" applyFont="1" applyBorder="1" applyAlignment="1" applyProtection="1">
      <alignment horizontal="right" vertical="center"/>
      <protection locked="0"/>
    </xf>
    <xf numFmtId="170" fontId="9" fillId="0" borderId="1" xfId="0" applyNumberFormat="1" applyFont="1" applyBorder="1" applyAlignment="1" applyProtection="1">
      <alignment horizontal="right"/>
      <protection locked="0"/>
    </xf>
    <xf numFmtId="170" fontId="9" fillId="0" borderId="10" xfId="0" applyNumberFormat="1" applyFont="1" applyBorder="1" applyAlignment="1" applyProtection="1">
      <protection locked="0"/>
    </xf>
    <xf numFmtId="174" fontId="9" fillId="0" borderId="9" xfId="1" applyNumberFormat="1" applyFont="1" applyBorder="1" applyAlignment="1" applyProtection="1">
      <protection locked="0"/>
    </xf>
    <xf numFmtId="170" fontId="9" fillId="0" borderId="10" xfId="0" applyNumberFormat="1" applyFont="1" applyBorder="1" applyAlignment="1" applyProtection="1">
      <alignment vertical="center"/>
      <protection locked="0"/>
    </xf>
    <xf numFmtId="174" fontId="9" fillId="0" borderId="1" xfId="1" applyNumberFormat="1" applyFont="1" applyBorder="1" applyAlignment="1" applyProtection="1">
      <alignment horizontal="left"/>
      <protection locked="0"/>
    </xf>
  </cellXfs>
  <cellStyles count="11">
    <cellStyle name="Milliers" xfId="1" builtinId="3"/>
    <cellStyle name="Milliers [0]" xfId="2" builtinId="6"/>
    <cellStyle name="Milliers 2" xfId="9"/>
    <cellStyle name="Normal" xfId="0" builtinId="0"/>
    <cellStyle name="Normal 2 2" xfId="5"/>
    <cellStyle name="Normal 2 2 2" xfId="8"/>
    <cellStyle name="Normal 2 2 2 2" xfId="10"/>
    <cellStyle name="Normal 55 2" xfId="4"/>
    <cellStyle name="Normal 57 2" xfId="3"/>
    <cellStyle name="Normal 58" xfId="6"/>
    <cellStyle name="Normal 58 2" xfId="7"/>
  </cellStyles>
  <dxfs count="5665">
    <dxf>
      <fill>
        <patternFill>
          <bgColor theme="0"/>
        </patternFill>
      </fill>
    </dxf>
    <dxf>
      <font>
        <condense val="0"/>
        <extend val="0"/>
        <color rgb="FF9C6500"/>
      </font>
      <fill>
        <patternFill>
          <bgColor rgb="FFFFEB9C"/>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patternFill>
      </fill>
    </dxf>
    <dxf>
      <font>
        <condense val="0"/>
        <extend val="0"/>
        <color rgb="FF9C6500"/>
      </font>
      <fill>
        <patternFill>
          <bgColor rgb="FFFFEB9C"/>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b/>
        <i val="0"/>
        <color rgb="FF9C0006"/>
      </font>
      <fill>
        <patternFill patternType="none">
          <bgColor auto="1"/>
        </patternFill>
      </fill>
    </dxf>
    <dxf>
      <font>
        <b/>
        <i val="0"/>
        <color rgb="FF9C0006"/>
      </font>
      <fill>
        <patternFill patternType="none">
          <bgColor auto="1"/>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dxf>
    <dxf>
      <font>
        <color rgb="FF9C0006"/>
      </font>
      <fill>
        <patternFill>
          <bgColor theme="2"/>
        </patternFill>
      </fill>
    </dxf>
    <dxf>
      <font>
        <color rgb="FF9C0006"/>
      </font>
      <fill>
        <patternFill>
          <bgColor them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auto="1"/>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auto="1"/>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fill>
        <patternFill>
          <bgColor them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theme="1"/>
      </font>
      <fill>
        <patternFill>
          <bgColor theme="9" tint="0.39994506668294322"/>
        </patternFill>
      </fill>
    </dxf>
    <dxf>
      <font>
        <color theme="1"/>
      </font>
      <fill>
        <patternFill>
          <bgColor rgb="FFFEFBA6"/>
        </patternFill>
      </fill>
    </dxf>
    <dxf>
      <font>
        <color theme="1"/>
      </font>
      <fill>
        <patternFill>
          <bgColor rgb="FFFF6A50"/>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theme="1"/>
      </font>
      <fill>
        <patternFill>
          <bgColor theme="9" tint="0.39994506668294322"/>
        </patternFill>
      </fill>
    </dxf>
    <dxf>
      <font>
        <color theme="1"/>
      </font>
      <fill>
        <patternFill>
          <bgColor rgb="FFFEFBA6"/>
        </patternFill>
      </fill>
    </dxf>
    <dxf>
      <font>
        <color theme="1"/>
      </font>
      <fill>
        <patternFill>
          <bgColor rgb="FFFF6A50"/>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dxf>
    <dxf>
      <font>
        <color rgb="FF9C0006"/>
      </font>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4.9989318521683403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dxf>
    <dxf>
      <font>
        <color rgb="FF9C0006"/>
      </font>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theme="1"/>
      </font>
      <fill>
        <patternFill>
          <bgColor theme="9" tint="0.39994506668294322"/>
        </patternFill>
      </fill>
    </dxf>
    <dxf>
      <font>
        <color theme="1"/>
      </font>
      <fill>
        <patternFill>
          <bgColor rgb="FFFEFBA6"/>
        </patternFill>
      </fill>
    </dxf>
    <dxf>
      <font>
        <color theme="1"/>
      </font>
      <fill>
        <patternFill>
          <bgColor rgb="FFFF6A50"/>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b/>
        <i val="0"/>
        <color rgb="FF9C0006"/>
      </font>
      <fill>
        <patternFill patternType="none">
          <bgColor auto="1"/>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theme="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auto="1"/>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fill>
        <patternFill>
          <bgColor them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2"/>
        </patternFill>
      </fill>
    </dxf>
    <dxf>
      <font>
        <color rgb="FF9C0006"/>
      </font>
    </dxf>
    <dxf>
      <font>
        <color rgb="FF9C0006"/>
      </font>
    </dxf>
    <dxf>
      <font>
        <b/>
        <i val="0"/>
        <color rgb="FF9C0006"/>
      </font>
      <fill>
        <patternFill patternType="none">
          <bgColor auto="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theme="1"/>
      </font>
      <fill>
        <patternFill>
          <bgColor theme="9" tint="0.39994506668294322"/>
        </patternFill>
      </fill>
    </dxf>
    <dxf>
      <font>
        <color theme="1"/>
      </font>
      <fill>
        <patternFill>
          <bgColor rgb="FFFEFBA6"/>
        </patternFill>
      </fill>
    </dxf>
    <dxf>
      <font>
        <color theme="1"/>
      </font>
      <fill>
        <patternFill>
          <bgColor rgb="FFFF6A50"/>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4.9989318521683403E-2"/>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fill>
        <patternFill>
          <bgColor theme="2"/>
        </patternFill>
      </fill>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2"/>
        </patternFill>
      </fill>
    </dxf>
    <dxf>
      <font>
        <color rgb="FF9C0006"/>
      </font>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ill>
        <patternFill>
          <bgColor rgb="FFFFC7CE"/>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b/>
        <i val="0"/>
        <color rgb="FF9C0006"/>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dxf>
    <dxf>
      <font>
        <color rgb="FF9C0006"/>
      </font>
      <fill>
        <patternFill>
          <bgColor theme="0" tint="-0.14996795556505021"/>
        </patternFill>
      </fill>
    </dxf>
    <dxf>
      <font>
        <color rgb="FF9C0006"/>
      </font>
      <fill>
        <patternFill>
          <bgColor theme="2"/>
        </patternFill>
      </fill>
    </dxf>
    <dxf>
      <fill>
        <patternFill>
          <bgColor rgb="FFFFC7CE"/>
        </patternFill>
      </fill>
    </dxf>
    <dxf>
      <font>
        <color rgb="FF9C0006"/>
      </font>
      <fill>
        <patternFill>
          <bgColor theme="0" tint="-4.9989318521683403E-2"/>
        </patternFill>
      </fill>
    </dxf>
    <dxf>
      <font>
        <color rgb="FF9C0006"/>
      </font>
      <fill>
        <patternFill>
          <bgColor theme="2"/>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4.9989318521683403E-2"/>
        </patternFill>
      </fill>
    </dxf>
    <dxf>
      <font>
        <color rgb="FF9C0006"/>
      </font>
      <fill>
        <patternFill>
          <bgColor theme="2"/>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
      <font>
        <color indexed="17"/>
      </font>
      <fill>
        <patternFill patternType="none">
          <bgColor indexed="65"/>
        </patternFill>
      </fill>
    </dxf>
    <dxf>
      <font>
        <b/>
        <i val="0"/>
        <color indexed="10"/>
      </font>
      <fill>
        <patternFill patternType="none">
          <bgColor indexed="65"/>
        </patternFill>
      </fill>
    </dxf>
    <dxf>
      <font>
        <b/>
        <i val="0"/>
        <color indexed="17"/>
      </font>
      <fill>
        <patternFill patternType="none">
          <bgColor indexed="65"/>
        </patternFill>
      </fill>
    </dxf>
    <dxf>
      <font>
        <color rgb="FF9C0006"/>
      </font>
    </dxf>
    <dxf>
      <font>
        <b/>
        <i val="0"/>
        <strike val="0"/>
        <color rgb="FFFF0000"/>
      </font>
      <fill>
        <patternFill patternType="none">
          <bgColor indexed="65"/>
        </patternFill>
      </fill>
    </dxf>
    <dxf>
      <font>
        <b/>
        <i val="0"/>
        <color rgb="FFFF0000"/>
      </font>
      <fill>
        <patternFill patternType="none">
          <bgColor indexed="65"/>
        </patternFill>
      </fill>
    </dxf>
    <dxf>
      <font>
        <color rgb="FF9C0006"/>
      </font>
      <fill>
        <patternFill>
          <bgColor theme="0" tint="-0.14996795556505021"/>
        </patternFill>
      </fill>
    </dxf>
    <dxf>
      <font>
        <color rgb="FF9C0006"/>
      </font>
      <fill>
        <patternFill>
          <bgColor theme="2"/>
        </patternFill>
      </fill>
    </dxf>
    <dxf>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icka/Desktop/Donne/Compilation_AMO_d&#233;c_16-MAJ.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Feuil2"/>
      <sheetName val="Fiche_Suivi"/>
      <sheetName val="Instruction sur le remplissage"/>
      <sheetName val="Fiche_village_FAA à remplir"/>
      <sheetName val="Rap Disponible"/>
      <sheetName val="Par region et par AMO"/>
      <sheetName val="Concordance_ODF"/>
      <sheetName val="Graphes"/>
      <sheetName val="Date_clés_Liens"/>
      <sheetName val="Situation_des_indicateurs"/>
      <sheetName val="TB Mensuel"/>
      <sheetName val="COHERENCE"/>
      <sheetName val="COMPLETUDE DES DONNEES"/>
    </sheetNames>
    <sheetDataSet>
      <sheetData sheetId="0"/>
      <sheetData sheetId="1"/>
      <sheetData sheetId="2"/>
      <sheetData sheetId="3"/>
      <sheetData sheetId="4"/>
      <sheetData sheetId="5"/>
      <sheetData sheetId="6"/>
      <sheetData sheetId="7"/>
      <sheetData sheetId="8"/>
      <sheetData sheetId="9">
        <row r="9">
          <cell r="F9" t="str">
            <v>Nb total de latrines dans le village</v>
          </cell>
          <cell r="G9" t="str">
            <v>nb latrine familiale avec dalle étanche</v>
          </cell>
          <cell r="H9" t="str">
            <v>Existence DLM avec du savon pres de toutes les latrines (OUI/NON)</v>
          </cell>
        </row>
        <row r="10">
          <cell r="F10">
            <v>2</v>
          </cell>
          <cell r="G10">
            <v>0</v>
          </cell>
          <cell r="H10" t="str">
            <v/>
          </cell>
        </row>
        <row r="11">
          <cell r="F11">
            <v>0</v>
          </cell>
          <cell r="G11">
            <v>0</v>
          </cell>
          <cell r="H11" t="str">
            <v/>
          </cell>
        </row>
        <row r="12">
          <cell r="F12">
            <v>4</v>
          </cell>
          <cell r="G12">
            <v>4</v>
          </cell>
          <cell r="H12" t="str">
            <v>OUI</v>
          </cell>
        </row>
        <row r="13">
          <cell r="F13">
            <v>1</v>
          </cell>
          <cell r="G13">
            <v>1</v>
          </cell>
          <cell r="H13" t="str">
            <v>OUI</v>
          </cell>
        </row>
        <row r="14">
          <cell r="F14">
            <v>2</v>
          </cell>
          <cell r="G14">
            <v>2</v>
          </cell>
          <cell r="H14" t="str">
            <v>OUI</v>
          </cell>
        </row>
        <row r="15">
          <cell r="F15">
            <v>1</v>
          </cell>
          <cell r="G15">
            <v>1</v>
          </cell>
          <cell r="H15" t="str">
            <v>OUI</v>
          </cell>
        </row>
        <row r="16">
          <cell r="F16">
            <v>3</v>
          </cell>
          <cell r="G16">
            <v>3</v>
          </cell>
          <cell r="H16" t="str">
            <v>OUI</v>
          </cell>
        </row>
        <row r="17">
          <cell r="F17">
            <v>1</v>
          </cell>
          <cell r="G17">
            <v>1</v>
          </cell>
          <cell r="H17" t="str">
            <v>OUI</v>
          </cell>
        </row>
        <row r="18">
          <cell r="F18">
            <v>4</v>
          </cell>
          <cell r="G18">
            <v>4</v>
          </cell>
          <cell r="H18" t="str">
            <v>OUI</v>
          </cell>
        </row>
        <row r="19">
          <cell r="F19">
            <v>5</v>
          </cell>
          <cell r="G19">
            <v>4</v>
          </cell>
          <cell r="H19" t="str">
            <v>NON</v>
          </cell>
        </row>
        <row r="20">
          <cell r="F20">
            <v>2</v>
          </cell>
          <cell r="G20">
            <v>2</v>
          </cell>
          <cell r="H20" t="str">
            <v>OUI</v>
          </cell>
        </row>
        <row r="21">
          <cell r="F21">
            <v>3</v>
          </cell>
          <cell r="G21">
            <v>3</v>
          </cell>
          <cell r="H21" t="str">
            <v>OUI</v>
          </cell>
        </row>
        <row r="22">
          <cell r="F22">
            <v>1</v>
          </cell>
          <cell r="G22">
            <v>1</v>
          </cell>
          <cell r="H22" t="str">
            <v>OUI</v>
          </cell>
        </row>
        <row r="23">
          <cell r="F23">
            <v>1</v>
          </cell>
          <cell r="G23">
            <v>1</v>
          </cell>
          <cell r="H23" t="str">
            <v>OUI</v>
          </cell>
        </row>
        <row r="24">
          <cell r="F24">
            <v>1</v>
          </cell>
          <cell r="G24">
            <v>1</v>
          </cell>
          <cell r="H24" t="str">
            <v>OUI</v>
          </cell>
        </row>
        <row r="25">
          <cell r="F25">
            <v>2</v>
          </cell>
          <cell r="G25">
            <v>2</v>
          </cell>
          <cell r="H25" t="str">
            <v>OUI</v>
          </cell>
        </row>
        <row r="26">
          <cell r="F26">
            <v>2</v>
          </cell>
          <cell r="G26">
            <v>2</v>
          </cell>
          <cell r="H26" t="str">
            <v>OUI</v>
          </cell>
        </row>
        <row r="27">
          <cell r="F27">
            <v>3</v>
          </cell>
          <cell r="G27">
            <v>3</v>
          </cell>
          <cell r="H27" t="str">
            <v>OUI</v>
          </cell>
        </row>
        <row r="28">
          <cell r="F28">
            <v>5</v>
          </cell>
          <cell r="G28">
            <v>5</v>
          </cell>
          <cell r="H28" t="str">
            <v>OUI</v>
          </cell>
        </row>
        <row r="29">
          <cell r="F29">
            <v>0</v>
          </cell>
          <cell r="G29">
            <v>0</v>
          </cell>
          <cell r="H29" t="str">
            <v/>
          </cell>
        </row>
        <row r="30">
          <cell r="F30">
            <v>0</v>
          </cell>
          <cell r="G30">
            <v>0</v>
          </cell>
          <cell r="H30" t="str">
            <v/>
          </cell>
        </row>
        <row r="31">
          <cell r="F31">
            <v>0</v>
          </cell>
          <cell r="G31">
            <v>0</v>
          </cell>
          <cell r="H31" t="str">
            <v/>
          </cell>
        </row>
        <row r="32">
          <cell r="F32">
            <v>0</v>
          </cell>
          <cell r="G32">
            <v>0</v>
          </cell>
          <cell r="H32" t="str">
            <v/>
          </cell>
        </row>
        <row r="33">
          <cell r="F33">
            <v>0</v>
          </cell>
          <cell r="G33">
            <v>0</v>
          </cell>
          <cell r="H33" t="str">
            <v/>
          </cell>
        </row>
        <row r="34">
          <cell r="F34">
            <v>0</v>
          </cell>
          <cell r="G34">
            <v>0</v>
          </cell>
          <cell r="H34" t="str">
            <v/>
          </cell>
        </row>
        <row r="35">
          <cell r="F35">
            <v>0</v>
          </cell>
          <cell r="G35">
            <v>0</v>
          </cell>
          <cell r="H35" t="str">
            <v/>
          </cell>
        </row>
        <row r="36">
          <cell r="F36">
            <v>0</v>
          </cell>
          <cell r="G36">
            <v>0</v>
          </cell>
          <cell r="H36" t="str">
            <v/>
          </cell>
        </row>
        <row r="37">
          <cell r="F37">
            <v>1</v>
          </cell>
          <cell r="G37">
            <v>1</v>
          </cell>
          <cell r="H37" t="str">
            <v>OUI</v>
          </cell>
        </row>
        <row r="38">
          <cell r="F38">
            <v>1</v>
          </cell>
          <cell r="G38">
            <v>1</v>
          </cell>
          <cell r="H38" t="str">
            <v>OUI</v>
          </cell>
        </row>
        <row r="39">
          <cell r="F39">
            <v>2</v>
          </cell>
          <cell r="G39">
            <v>2</v>
          </cell>
          <cell r="H39" t="str">
            <v>OUI</v>
          </cell>
        </row>
        <row r="40">
          <cell r="F40">
            <v>1</v>
          </cell>
          <cell r="G40">
            <v>1</v>
          </cell>
          <cell r="H40" t="str">
            <v>OUI</v>
          </cell>
        </row>
        <row r="41">
          <cell r="F41">
            <v>0</v>
          </cell>
          <cell r="G41">
            <v>0</v>
          </cell>
          <cell r="H41" t="str">
            <v/>
          </cell>
        </row>
        <row r="42">
          <cell r="F42">
            <v>0</v>
          </cell>
          <cell r="G42">
            <v>0</v>
          </cell>
          <cell r="H42" t="str">
            <v/>
          </cell>
        </row>
        <row r="43">
          <cell r="F43">
            <v>0</v>
          </cell>
          <cell r="G43">
            <v>0</v>
          </cell>
          <cell r="H43" t="str">
            <v/>
          </cell>
        </row>
        <row r="44">
          <cell r="F44">
            <v>2</v>
          </cell>
          <cell r="G44">
            <v>0</v>
          </cell>
          <cell r="H44" t="str">
            <v/>
          </cell>
        </row>
        <row r="45">
          <cell r="F45">
            <v>2</v>
          </cell>
          <cell r="G45">
            <v>2</v>
          </cell>
          <cell r="H45" t="str">
            <v>OUI</v>
          </cell>
        </row>
        <row r="46">
          <cell r="F46">
            <v>4</v>
          </cell>
          <cell r="G46">
            <v>2</v>
          </cell>
          <cell r="H46" t="str">
            <v>NON</v>
          </cell>
        </row>
        <row r="47">
          <cell r="F47">
            <v>1</v>
          </cell>
          <cell r="G47">
            <v>1</v>
          </cell>
          <cell r="H47" t="str">
            <v>OUI</v>
          </cell>
        </row>
        <row r="48">
          <cell r="F48">
            <v>4</v>
          </cell>
          <cell r="G48">
            <v>3</v>
          </cell>
          <cell r="H48" t="str">
            <v>NON</v>
          </cell>
        </row>
        <row r="49">
          <cell r="F49">
            <v>1</v>
          </cell>
          <cell r="G49">
            <v>0</v>
          </cell>
          <cell r="H49" t="str">
            <v/>
          </cell>
        </row>
        <row r="50">
          <cell r="F50">
            <v>6</v>
          </cell>
          <cell r="G50">
            <v>3</v>
          </cell>
          <cell r="H50" t="str">
            <v>NON</v>
          </cell>
        </row>
        <row r="51">
          <cell r="F51">
            <v>2</v>
          </cell>
          <cell r="G51">
            <v>2</v>
          </cell>
          <cell r="H51" t="str">
            <v>OUI</v>
          </cell>
        </row>
        <row r="52">
          <cell r="F52">
            <v>1</v>
          </cell>
          <cell r="G52">
            <v>1</v>
          </cell>
          <cell r="H52" t="str">
            <v>OUI</v>
          </cell>
        </row>
        <row r="53">
          <cell r="F53">
            <v>0</v>
          </cell>
          <cell r="G53">
            <v>0</v>
          </cell>
          <cell r="H53" t="str">
            <v/>
          </cell>
        </row>
        <row r="54">
          <cell r="F54">
            <v>0</v>
          </cell>
          <cell r="G54">
            <v>0</v>
          </cell>
          <cell r="H54" t="str">
            <v/>
          </cell>
        </row>
        <row r="55">
          <cell r="F55">
            <v>2</v>
          </cell>
          <cell r="G55">
            <v>2</v>
          </cell>
          <cell r="H55" t="str">
            <v>OUI</v>
          </cell>
        </row>
        <row r="56">
          <cell r="F56">
            <v>2</v>
          </cell>
          <cell r="G56">
            <v>2</v>
          </cell>
          <cell r="H56" t="str">
            <v>OUI</v>
          </cell>
        </row>
        <row r="57">
          <cell r="F57">
            <v>3</v>
          </cell>
          <cell r="G57">
            <v>3</v>
          </cell>
          <cell r="H57" t="str">
            <v>OUI</v>
          </cell>
        </row>
        <row r="58">
          <cell r="F58">
            <v>3</v>
          </cell>
          <cell r="G58">
            <v>3</v>
          </cell>
          <cell r="H58" t="str">
            <v>OUI</v>
          </cell>
        </row>
        <row r="59">
          <cell r="F59">
            <v>1</v>
          </cell>
          <cell r="G59">
            <v>1</v>
          </cell>
          <cell r="H59" t="str">
            <v>OUI</v>
          </cell>
        </row>
        <row r="60">
          <cell r="F60">
            <v>3</v>
          </cell>
          <cell r="G60">
            <v>3</v>
          </cell>
          <cell r="H60" t="str">
            <v>OUI</v>
          </cell>
        </row>
        <row r="61">
          <cell r="F61">
            <v>3</v>
          </cell>
          <cell r="G61">
            <v>3</v>
          </cell>
          <cell r="H61" t="str">
            <v>OUI</v>
          </cell>
        </row>
        <row r="62">
          <cell r="F62">
            <v>0</v>
          </cell>
          <cell r="G62">
            <v>0</v>
          </cell>
          <cell r="H62" t="str">
            <v/>
          </cell>
        </row>
        <row r="63">
          <cell r="F63">
            <v>2</v>
          </cell>
          <cell r="G63">
            <v>2</v>
          </cell>
          <cell r="H63" t="str">
            <v>OUI</v>
          </cell>
        </row>
        <row r="64">
          <cell r="F64">
            <v>0</v>
          </cell>
          <cell r="G64">
            <v>0</v>
          </cell>
          <cell r="H64" t="str">
            <v/>
          </cell>
        </row>
        <row r="65">
          <cell r="F65">
            <v>1</v>
          </cell>
          <cell r="G65">
            <v>1</v>
          </cell>
          <cell r="H65" t="str">
            <v>OUI</v>
          </cell>
        </row>
        <row r="66">
          <cell r="F66">
            <v>1</v>
          </cell>
          <cell r="G66">
            <v>1</v>
          </cell>
          <cell r="H66" t="str">
            <v>OUI</v>
          </cell>
        </row>
        <row r="67">
          <cell r="F67">
            <v>1</v>
          </cell>
          <cell r="G67">
            <v>1</v>
          </cell>
          <cell r="H67" t="str">
            <v>OUI</v>
          </cell>
        </row>
        <row r="68">
          <cell r="F68">
            <v>1</v>
          </cell>
          <cell r="G68">
            <v>1</v>
          </cell>
          <cell r="H68" t="str">
            <v>OUI</v>
          </cell>
        </row>
        <row r="69">
          <cell r="F69">
            <v>1</v>
          </cell>
          <cell r="G69">
            <v>1</v>
          </cell>
          <cell r="H69" t="str">
            <v>OUI</v>
          </cell>
        </row>
        <row r="70">
          <cell r="F70">
            <v>1</v>
          </cell>
          <cell r="G70">
            <v>1</v>
          </cell>
          <cell r="H70" t="str">
            <v>OUI</v>
          </cell>
        </row>
        <row r="71">
          <cell r="F71">
            <v>1</v>
          </cell>
          <cell r="G71">
            <v>1</v>
          </cell>
          <cell r="H71" t="str">
            <v>OUI</v>
          </cell>
        </row>
        <row r="72">
          <cell r="F72">
            <v>5</v>
          </cell>
          <cell r="G72">
            <v>5</v>
          </cell>
          <cell r="H72" t="str">
            <v>OUI</v>
          </cell>
        </row>
        <row r="73">
          <cell r="F73">
            <v>0</v>
          </cell>
          <cell r="G73">
            <v>0</v>
          </cell>
          <cell r="H73" t="str">
            <v/>
          </cell>
        </row>
        <row r="74">
          <cell r="F74">
            <v>1</v>
          </cell>
          <cell r="G74">
            <v>1</v>
          </cell>
          <cell r="H74" t="str">
            <v>OUI</v>
          </cell>
        </row>
        <row r="75">
          <cell r="F75">
            <v>8</v>
          </cell>
          <cell r="G75">
            <v>8</v>
          </cell>
          <cell r="H75" t="str">
            <v>OUI</v>
          </cell>
        </row>
        <row r="76">
          <cell r="F76">
            <v>1</v>
          </cell>
          <cell r="G76">
            <v>1</v>
          </cell>
          <cell r="H76" t="str">
            <v>OUI</v>
          </cell>
        </row>
        <row r="77">
          <cell r="F77">
            <v>6</v>
          </cell>
          <cell r="G77">
            <v>4</v>
          </cell>
          <cell r="H77" t="str">
            <v>NON</v>
          </cell>
        </row>
        <row r="78">
          <cell r="F78">
            <v>1</v>
          </cell>
          <cell r="G78">
            <v>1</v>
          </cell>
          <cell r="H78" t="str">
            <v>OUI</v>
          </cell>
        </row>
        <row r="79">
          <cell r="F79">
            <v>1</v>
          </cell>
          <cell r="G79">
            <v>1</v>
          </cell>
          <cell r="H79" t="str">
            <v>OUI</v>
          </cell>
        </row>
        <row r="80">
          <cell r="F80">
            <v>2</v>
          </cell>
          <cell r="G80">
            <v>2</v>
          </cell>
          <cell r="H80" t="str">
            <v>OUI</v>
          </cell>
        </row>
        <row r="81">
          <cell r="F81">
            <v>3</v>
          </cell>
          <cell r="G81">
            <v>3</v>
          </cell>
          <cell r="H81" t="str">
            <v>OUI</v>
          </cell>
        </row>
        <row r="82">
          <cell r="F82">
            <v>7</v>
          </cell>
          <cell r="G82">
            <v>6</v>
          </cell>
          <cell r="H82" t="str">
            <v>NON</v>
          </cell>
        </row>
        <row r="83">
          <cell r="F83">
            <v>7</v>
          </cell>
          <cell r="G83">
            <v>7</v>
          </cell>
          <cell r="H83" t="str">
            <v>OUI</v>
          </cell>
        </row>
        <row r="84">
          <cell r="F84">
            <v>6</v>
          </cell>
          <cell r="G84">
            <v>6</v>
          </cell>
          <cell r="H84" t="str">
            <v>OUI</v>
          </cell>
        </row>
        <row r="85">
          <cell r="F85">
            <v>3</v>
          </cell>
          <cell r="G85">
            <v>3</v>
          </cell>
          <cell r="H85" t="str">
            <v>OUI</v>
          </cell>
        </row>
        <row r="86">
          <cell r="F86">
            <v>5</v>
          </cell>
          <cell r="G86">
            <v>5</v>
          </cell>
          <cell r="H86" t="str">
            <v>OUI</v>
          </cell>
        </row>
        <row r="87">
          <cell r="F87">
            <v>0</v>
          </cell>
          <cell r="G87">
            <v>0</v>
          </cell>
          <cell r="H87" t="str">
            <v/>
          </cell>
        </row>
        <row r="88">
          <cell r="F88">
            <v>0</v>
          </cell>
          <cell r="G88">
            <v>0</v>
          </cell>
          <cell r="H88" t="str">
            <v/>
          </cell>
        </row>
        <row r="89">
          <cell r="F89">
            <v>0</v>
          </cell>
          <cell r="G89">
            <v>0</v>
          </cell>
          <cell r="H89" t="str">
            <v/>
          </cell>
        </row>
        <row r="90">
          <cell r="F90">
            <v>5</v>
          </cell>
          <cell r="G90">
            <v>5</v>
          </cell>
          <cell r="H90" t="str">
            <v>OUI</v>
          </cell>
        </row>
        <row r="91">
          <cell r="F91">
            <v>3</v>
          </cell>
          <cell r="G91">
            <v>3</v>
          </cell>
          <cell r="H91" t="str">
            <v>OUI</v>
          </cell>
        </row>
        <row r="92">
          <cell r="F92">
            <v>0</v>
          </cell>
          <cell r="G92">
            <v>0</v>
          </cell>
          <cell r="H92" t="str">
            <v/>
          </cell>
        </row>
        <row r="93">
          <cell r="F93">
            <v>0</v>
          </cell>
          <cell r="G93">
            <v>0</v>
          </cell>
          <cell r="H93" t="str">
            <v/>
          </cell>
        </row>
        <row r="94">
          <cell r="F94">
            <v>0</v>
          </cell>
          <cell r="G94">
            <v>0</v>
          </cell>
          <cell r="H94" t="str">
            <v/>
          </cell>
        </row>
        <row r="95">
          <cell r="F95">
            <v>1</v>
          </cell>
          <cell r="G95">
            <v>1</v>
          </cell>
          <cell r="H95" t="str">
            <v>OUI</v>
          </cell>
        </row>
        <row r="96">
          <cell r="F96">
            <v>1</v>
          </cell>
          <cell r="G96">
            <v>1</v>
          </cell>
          <cell r="H96" t="str">
            <v>OUI</v>
          </cell>
        </row>
        <row r="97">
          <cell r="F97">
            <v>2</v>
          </cell>
          <cell r="G97">
            <v>2</v>
          </cell>
          <cell r="H97" t="str">
            <v>OUI</v>
          </cell>
        </row>
        <row r="98">
          <cell r="F98">
            <v>2</v>
          </cell>
          <cell r="G98">
            <v>2</v>
          </cell>
          <cell r="H98" t="str">
            <v>OUI</v>
          </cell>
        </row>
        <row r="99">
          <cell r="F99">
            <v>2</v>
          </cell>
          <cell r="G99">
            <v>2</v>
          </cell>
          <cell r="H99" t="str">
            <v>OUI</v>
          </cell>
        </row>
        <row r="100">
          <cell r="F100">
            <v>2</v>
          </cell>
          <cell r="G100">
            <v>2</v>
          </cell>
          <cell r="H100" t="str">
            <v>OUI</v>
          </cell>
        </row>
        <row r="101">
          <cell r="F101">
            <v>3</v>
          </cell>
          <cell r="G101">
            <v>3</v>
          </cell>
          <cell r="H101" t="str">
            <v>OUI</v>
          </cell>
        </row>
        <row r="102">
          <cell r="F102">
            <v>10</v>
          </cell>
          <cell r="G102">
            <v>10</v>
          </cell>
          <cell r="H102" t="str">
            <v>OUI</v>
          </cell>
        </row>
        <row r="103">
          <cell r="F103">
            <v>2</v>
          </cell>
          <cell r="G103">
            <v>2</v>
          </cell>
          <cell r="H103" t="str">
            <v>OUI</v>
          </cell>
        </row>
        <row r="104">
          <cell r="F104">
            <v>2</v>
          </cell>
          <cell r="G104">
            <v>2</v>
          </cell>
          <cell r="H104" t="str">
            <v>OUI</v>
          </cell>
        </row>
        <row r="105">
          <cell r="F105">
            <v>0</v>
          </cell>
          <cell r="G105">
            <v>0</v>
          </cell>
          <cell r="H105" t="str">
            <v/>
          </cell>
        </row>
        <row r="106">
          <cell r="F106">
            <v>1</v>
          </cell>
          <cell r="G106">
            <v>1</v>
          </cell>
          <cell r="H106" t="str">
            <v>OUI</v>
          </cell>
        </row>
        <row r="107">
          <cell r="F107">
            <v>1</v>
          </cell>
          <cell r="G107">
            <v>1</v>
          </cell>
          <cell r="H107" t="str">
            <v>OUI</v>
          </cell>
        </row>
        <row r="108">
          <cell r="F108">
            <v>0</v>
          </cell>
          <cell r="G108">
            <v>0</v>
          </cell>
          <cell r="H108" t="str">
            <v/>
          </cell>
        </row>
        <row r="109">
          <cell r="F109">
            <v>0</v>
          </cell>
          <cell r="G109">
            <v>0</v>
          </cell>
          <cell r="H109" t="str">
            <v/>
          </cell>
        </row>
        <row r="110">
          <cell r="F110">
            <v>0</v>
          </cell>
          <cell r="G110">
            <v>0</v>
          </cell>
          <cell r="H110" t="str">
            <v/>
          </cell>
        </row>
        <row r="111">
          <cell r="F111">
            <v>5</v>
          </cell>
          <cell r="G111">
            <v>5</v>
          </cell>
          <cell r="H111" t="str">
            <v>OUI</v>
          </cell>
        </row>
        <row r="112">
          <cell r="F112">
            <v>0</v>
          </cell>
          <cell r="G112">
            <v>0</v>
          </cell>
          <cell r="H112" t="str">
            <v/>
          </cell>
        </row>
        <row r="113">
          <cell r="F113">
            <v>0</v>
          </cell>
          <cell r="G113">
            <v>0</v>
          </cell>
          <cell r="H113" t="str">
            <v/>
          </cell>
        </row>
        <row r="114">
          <cell r="F114">
            <v>0</v>
          </cell>
          <cell r="G114">
            <v>0</v>
          </cell>
          <cell r="H114" t="str">
            <v/>
          </cell>
        </row>
        <row r="115">
          <cell r="F115">
            <v>0</v>
          </cell>
          <cell r="G115">
            <v>0</v>
          </cell>
          <cell r="H115" t="str">
            <v/>
          </cell>
        </row>
        <row r="116">
          <cell r="F116">
            <v>2</v>
          </cell>
          <cell r="G116">
            <v>2</v>
          </cell>
          <cell r="H116" t="str">
            <v>OUI</v>
          </cell>
        </row>
        <row r="117">
          <cell r="F117">
            <v>2</v>
          </cell>
          <cell r="G117">
            <v>2</v>
          </cell>
          <cell r="H117" t="str">
            <v>OUI</v>
          </cell>
        </row>
        <row r="118">
          <cell r="F118">
            <v>2</v>
          </cell>
          <cell r="G118">
            <v>2</v>
          </cell>
          <cell r="H118" t="str">
            <v>OUI</v>
          </cell>
        </row>
        <row r="119">
          <cell r="F119">
            <v>2</v>
          </cell>
          <cell r="G119">
            <v>2</v>
          </cell>
          <cell r="H119" t="str">
            <v>OUI</v>
          </cell>
        </row>
        <row r="120">
          <cell r="F120">
            <v>1</v>
          </cell>
          <cell r="G120">
            <v>1</v>
          </cell>
          <cell r="H120" t="str">
            <v>OUI</v>
          </cell>
        </row>
        <row r="121">
          <cell r="F121">
            <v>0</v>
          </cell>
          <cell r="G121">
            <v>0</v>
          </cell>
          <cell r="H121" t="str">
            <v/>
          </cell>
        </row>
        <row r="122">
          <cell r="F122">
            <v>0</v>
          </cell>
          <cell r="G122">
            <v>0</v>
          </cell>
          <cell r="H122" t="str">
            <v/>
          </cell>
        </row>
        <row r="123">
          <cell r="F123">
            <v>0</v>
          </cell>
          <cell r="G123">
            <v>0</v>
          </cell>
          <cell r="H123" t="str">
            <v/>
          </cell>
        </row>
        <row r="124">
          <cell r="F124">
            <v>0</v>
          </cell>
          <cell r="G124">
            <v>0</v>
          </cell>
          <cell r="H124" t="str">
            <v/>
          </cell>
        </row>
        <row r="125">
          <cell r="F125">
            <v>0</v>
          </cell>
          <cell r="G125">
            <v>0</v>
          </cell>
          <cell r="H125" t="str">
            <v/>
          </cell>
        </row>
        <row r="126">
          <cell r="F126">
            <v>0</v>
          </cell>
          <cell r="G126">
            <v>0</v>
          </cell>
          <cell r="H126" t="str">
            <v/>
          </cell>
        </row>
        <row r="127">
          <cell r="F127">
            <v>0</v>
          </cell>
          <cell r="G127">
            <v>0</v>
          </cell>
          <cell r="H127" t="str">
            <v/>
          </cell>
        </row>
        <row r="128">
          <cell r="F128">
            <v>0</v>
          </cell>
          <cell r="G128">
            <v>0</v>
          </cell>
          <cell r="H128" t="str">
            <v/>
          </cell>
        </row>
        <row r="129">
          <cell r="F129">
            <v>0</v>
          </cell>
          <cell r="G129">
            <v>0</v>
          </cell>
          <cell r="H129" t="str">
            <v/>
          </cell>
        </row>
        <row r="130">
          <cell r="F130">
            <v>2</v>
          </cell>
          <cell r="G130">
            <v>1</v>
          </cell>
          <cell r="H130" t="str">
            <v>NON</v>
          </cell>
        </row>
        <row r="131">
          <cell r="F131">
            <v>2</v>
          </cell>
          <cell r="G131">
            <v>2</v>
          </cell>
          <cell r="H131" t="str">
            <v>OUI</v>
          </cell>
        </row>
        <row r="132">
          <cell r="F132">
            <v>1</v>
          </cell>
          <cell r="G132">
            <v>1</v>
          </cell>
          <cell r="H132" t="str">
            <v>OUI</v>
          </cell>
        </row>
        <row r="133">
          <cell r="F133">
            <v>0</v>
          </cell>
          <cell r="G133">
            <v>0</v>
          </cell>
          <cell r="H133" t="str">
            <v/>
          </cell>
        </row>
        <row r="134">
          <cell r="F134">
            <v>1</v>
          </cell>
          <cell r="G134">
            <v>1</v>
          </cell>
          <cell r="H134" t="str">
            <v>OUI</v>
          </cell>
        </row>
        <row r="135">
          <cell r="F135">
            <v>1</v>
          </cell>
          <cell r="G135">
            <v>1</v>
          </cell>
          <cell r="H135" t="str">
            <v>OUI</v>
          </cell>
        </row>
        <row r="136">
          <cell r="F136">
            <v>2</v>
          </cell>
          <cell r="G136">
            <v>2</v>
          </cell>
          <cell r="H136" t="str">
            <v>OUI</v>
          </cell>
        </row>
        <row r="137">
          <cell r="F137">
            <v>1</v>
          </cell>
          <cell r="G137">
            <v>1</v>
          </cell>
          <cell r="H137" t="str">
            <v>OUI</v>
          </cell>
        </row>
        <row r="138">
          <cell r="F138">
            <v>0</v>
          </cell>
          <cell r="G138">
            <v>0</v>
          </cell>
          <cell r="H138" t="str">
            <v/>
          </cell>
        </row>
        <row r="139">
          <cell r="F139">
            <v>3</v>
          </cell>
          <cell r="G139">
            <v>3</v>
          </cell>
          <cell r="H139" t="str">
            <v>OUI</v>
          </cell>
        </row>
        <row r="140">
          <cell r="F140">
            <v>4</v>
          </cell>
          <cell r="G140">
            <v>4</v>
          </cell>
          <cell r="H140" t="str">
            <v>OUI</v>
          </cell>
        </row>
        <row r="141">
          <cell r="F141">
            <v>1</v>
          </cell>
          <cell r="G141">
            <v>1</v>
          </cell>
          <cell r="H141" t="str">
            <v>OUI</v>
          </cell>
        </row>
        <row r="142">
          <cell r="F142">
            <v>1</v>
          </cell>
          <cell r="G142">
            <v>1</v>
          </cell>
          <cell r="H142" t="str">
            <v>OUI</v>
          </cell>
        </row>
        <row r="143">
          <cell r="F143">
            <v>0</v>
          </cell>
          <cell r="G143">
            <v>0</v>
          </cell>
          <cell r="H143" t="str">
            <v/>
          </cell>
        </row>
        <row r="144">
          <cell r="F144">
            <v>4</v>
          </cell>
          <cell r="G144">
            <v>4</v>
          </cell>
          <cell r="H144" t="str">
            <v>OUI</v>
          </cell>
        </row>
        <row r="145">
          <cell r="F145">
            <v>2</v>
          </cell>
          <cell r="G145">
            <v>2</v>
          </cell>
          <cell r="H145" t="str">
            <v>OUI</v>
          </cell>
        </row>
        <row r="146">
          <cell r="F146">
            <v>2</v>
          </cell>
          <cell r="G146">
            <v>2</v>
          </cell>
          <cell r="H146" t="str">
            <v>OUI</v>
          </cell>
        </row>
        <row r="147">
          <cell r="F147">
            <v>3</v>
          </cell>
          <cell r="G147">
            <v>3</v>
          </cell>
          <cell r="H147" t="str">
            <v>OUI</v>
          </cell>
        </row>
        <row r="148">
          <cell r="F148">
            <v>1</v>
          </cell>
          <cell r="G148">
            <v>1</v>
          </cell>
          <cell r="H148" t="str">
            <v>OUI</v>
          </cell>
        </row>
        <row r="149">
          <cell r="F149">
            <v>0</v>
          </cell>
          <cell r="G149">
            <v>0</v>
          </cell>
          <cell r="H149" t="str">
            <v/>
          </cell>
        </row>
        <row r="150">
          <cell r="F150">
            <v>1</v>
          </cell>
          <cell r="G150">
            <v>1</v>
          </cell>
          <cell r="H150" t="str">
            <v>OUI</v>
          </cell>
        </row>
        <row r="151">
          <cell r="F151">
            <v>1</v>
          </cell>
          <cell r="G151">
            <v>1</v>
          </cell>
          <cell r="H151" t="str">
            <v>OUI</v>
          </cell>
        </row>
        <row r="152">
          <cell r="F152">
            <v>2</v>
          </cell>
          <cell r="G152">
            <v>2</v>
          </cell>
          <cell r="H152" t="str">
            <v>OUI</v>
          </cell>
        </row>
        <row r="153">
          <cell r="F153">
            <v>1</v>
          </cell>
          <cell r="G153">
            <v>1</v>
          </cell>
          <cell r="H153" t="str">
            <v>OUI</v>
          </cell>
        </row>
        <row r="154">
          <cell r="F154">
            <v>0</v>
          </cell>
          <cell r="G154">
            <v>0</v>
          </cell>
          <cell r="H154" t="str">
            <v/>
          </cell>
        </row>
        <row r="155">
          <cell r="F155">
            <v>0</v>
          </cell>
          <cell r="G155">
            <v>0</v>
          </cell>
          <cell r="H155" t="str">
            <v/>
          </cell>
        </row>
        <row r="156">
          <cell r="F156">
            <v>0</v>
          </cell>
          <cell r="G156">
            <v>0</v>
          </cell>
          <cell r="H156" t="str">
            <v/>
          </cell>
        </row>
        <row r="157">
          <cell r="F157">
            <v>2</v>
          </cell>
          <cell r="G157">
            <v>2</v>
          </cell>
          <cell r="H157" t="str">
            <v>OUI</v>
          </cell>
        </row>
        <row r="158">
          <cell r="F158">
            <v>0</v>
          </cell>
          <cell r="G158">
            <v>0</v>
          </cell>
          <cell r="H158" t="str">
            <v/>
          </cell>
        </row>
        <row r="159">
          <cell r="F159">
            <v>0</v>
          </cell>
          <cell r="G159">
            <v>0</v>
          </cell>
          <cell r="H159" t="str">
            <v/>
          </cell>
        </row>
        <row r="160">
          <cell r="F160">
            <v>0</v>
          </cell>
          <cell r="G160">
            <v>0</v>
          </cell>
          <cell r="H160" t="str">
            <v/>
          </cell>
        </row>
        <row r="161">
          <cell r="F161">
            <v>2</v>
          </cell>
          <cell r="G161">
            <v>2</v>
          </cell>
          <cell r="H161" t="str">
            <v>OUI</v>
          </cell>
        </row>
        <row r="162">
          <cell r="F162">
            <v>4</v>
          </cell>
          <cell r="G162">
            <v>4</v>
          </cell>
          <cell r="H162" t="str">
            <v>OUI</v>
          </cell>
        </row>
        <row r="163">
          <cell r="F163">
            <v>0</v>
          </cell>
          <cell r="G163">
            <v>0</v>
          </cell>
          <cell r="H163" t="str">
            <v/>
          </cell>
        </row>
        <row r="164">
          <cell r="F164">
            <v>0</v>
          </cell>
          <cell r="G164">
            <v>0</v>
          </cell>
          <cell r="H164" t="str">
            <v/>
          </cell>
        </row>
        <row r="165">
          <cell r="F165">
            <v>0</v>
          </cell>
          <cell r="G165">
            <v>0</v>
          </cell>
          <cell r="H165" t="str">
            <v/>
          </cell>
        </row>
        <row r="166">
          <cell r="F166">
            <v>2</v>
          </cell>
          <cell r="G166">
            <v>2</v>
          </cell>
          <cell r="H166" t="str">
            <v>OUI</v>
          </cell>
        </row>
        <row r="167">
          <cell r="F167">
            <v>0</v>
          </cell>
          <cell r="G167">
            <v>0</v>
          </cell>
          <cell r="H167" t="str">
            <v/>
          </cell>
        </row>
        <row r="168">
          <cell r="F168">
            <v>0</v>
          </cell>
          <cell r="G168">
            <v>0</v>
          </cell>
          <cell r="H168" t="str">
            <v/>
          </cell>
        </row>
        <row r="169">
          <cell r="F169">
            <v>1</v>
          </cell>
          <cell r="G169">
            <v>1</v>
          </cell>
          <cell r="H169" t="str">
            <v>OUI</v>
          </cell>
        </row>
        <row r="170">
          <cell r="F170">
            <v>0</v>
          </cell>
          <cell r="G170">
            <v>0</v>
          </cell>
          <cell r="H170" t="str">
            <v/>
          </cell>
        </row>
        <row r="171">
          <cell r="F171">
            <v>1</v>
          </cell>
          <cell r="G171">
            <v>1</v>
          </cell>
          <cell r="H171" t="str">
            <v>OUI</v>
          </cell>
        </row>
        <row r="172">
          <cell r="F172">
            <v>0</v>
          </cell>
          <cell r="G172">
            <v>0</v>
          </cell>
          <cell r="H172" t="str">
            <v/>
          </cell>
        </row>
        <row r="173">
          <cell r="F173">
            <v>0</v>
          </cell>
          <cell r="G173">
            <v>0</v>
          </cell>
          <cell r="H173" t="str">
            <v/>
          </cell>
        </row>
        <row r="174">
          <cell r="F174">
            <v>0</v>
          </cell>
          <cell r="G174">
            <v>0</v>
          </cell>
          <cell r="H174" t="str">
            <v/>
          </cell>
        </row>
        <row r="175">
          <cell r="F175">
            <v>0</v>
          </cell>
          <cell r="G175">
            <v>0</v>
          </cell>
          <cell r="H175" t="str">
            <v/>
          </cell>
        </row>
        <row r="176">
          <cell r="F176">
            <v>0</v>
          </cell>
          <cell r="G176">
            <v>0</v>
          </cell>
          <cell r="H176" t="str">
            <v/>
          </cell>
        </row>
        <row r="177">
          <cell r="F177">
            <v>0</v>
          </cell>
          <cell r="G177">
            <v>0</v>
          </cell>
          <cell r="H177" t="str">
            <v/>
          </cell>
        </row>
        <row r="178">
          <cell r="F178">
            <v>0</v>
          </cell>
          <cell r="G178">
            <v>0</v>
          </cell>
          <cell r="H178" t="str">
            <v/>
          </cell>
        </row>
        <row r="179">
          <cell r="F179">
            <v>2</v>
          </cell>
          <cell r="G179">
            <v>2</v>
          </cell>
          <cell r="H179" t="str">
            <v>OUI</v>
          </cell>
        </row>
        <row r="180">
          <cell r="F180">
            <v>5</v>
          </cell>
          <cell r="G180">
            <v>5</v>
          </cell>
          <cell r="H180" t="str">
            <v>OUI</v>
          </cell>
        </row>
        <row r="181">
          <cell r="F181">
            <v>0</v>
          </cell>
          <cell r="G181">
            <v>0</v>
          </cell>
          <cell r="H181" t="str">
            <v/>
          </cell>
        </row>
        <row r="182">
          <cell r="F182">
            <v>1</v>
          </cell>
          <cell r="G182">
            <v>1</v>
          </cell>
          <cell r="H182" t="str">
            <v>OUI</v>
          </cell>
        </row>
        <row r="183">
          <cell r="F183">
            <v>1</v>
          </cell>
          <cell r="G183">
            <v>1</v>
          </cell>
          <cell r="H183" t="str">
            <v>OUI</v>
          </cell>
        </row>
        <row r="184">
          <cell r="F184">
            <v>5</v>
          </cell>
          <cell r="G184">
            <v>5</v>
          </cell>
          <cell r="H184" t="str">
            <v>OUI</v>
          </cell>
        </row>
        <row r="185">
          <cell r="F185">
            <v>1</v>
          </cell>
          <cell r="G185">
            <v>1</v>
          </cell>
          <cell r="H185" t="str">
            <v>OUI</v>
          </cell>
        </row>
        <row r="186">
          <cell r="F186">
            <v>1</v>
          </cell>
          <cell r="G186">
            <v>1</v>
          </cell>
          <cell r="H186" t="str">
            <v>OUI</v>
          </cell>
        </row>
        <row r="187">
          <cell r="F187">
            <v>1</v>
          </cell>
          <cell r="G187">
            <v>1</v>
          </cell>
          <cell r="H187" t="str">
            <v>OUI</v>
          </cell>
        </row>
        <row r="188">
          <cell r="F188">
            <v>1</v>
          </cell>
          <cell r="G188">
            <v>1</v>
          </cell>
          <cell r="H188" t="str">
            <v>OUI</v>
          </cell>
        </row>
        <row r="189">
          <cell r="F189">
            <v>1</v>
          </cell>
          <cell r="G189">
            <v>1</v>
          </cell>
          <cell r="H189" t="str">
            <v>OUI</v>
          </cell>
        </row>
        <row r="190">
          <cell r="F190">
            <v>1</v>
          </cell>
          <cell r="G190">
            <v>1</v>
          </cell>
          <cell r="H190" t="str">
            <v>OUI</v>
          </cell>
        </row>
        <row r="191">
          <cell r="F191">
            <v>1</v>
          </cell>
          <cell r="G191">
            <v>1</v>
          </cell>
          <cell r="H191" t="str">
            <v>OUI</v>
          </cell>
        </row>
        <row r="192">
          <cell r="F192">
            <v>1</v>
          </cell>
          <cell r="G192">
            <v>1</v>
          </cell>
          <cell r="H192" t="str">
            <v>OUI</v>
          </cell>
        </row>
        <row r="193">
          <cell r="F193">
            <v>1</v>
          </cell>
          <cell r="G193">
            <v>1</v>
          </cell>
          <cell r="H193" t="str">
            <v>OUI</v>
          </cell>
        </row>
        <row r="194">
          <cell r="F194">
            <v>1</v>
          </cell>
          <cell r="G194">
            <v>1</v>
          </cell>
          <cell r="H194" t="str">
            <v>OUI</v>
          </cell>
        </row>
        <row r="195">
          <cell r="F195">
            <v>1</v>
          </cell>
          <cell r="G195">
            <v>1</v>
          </cell>
          <cell r="H195" t="str">
            <v>OUI</v>
          </cell>
        </row>
        <row r="196">
          <cell r="F196">
            <v>1</v>
          </cell>
          <cell r="G196">
            <v>1</v>
          </cell>
          <cell r="H196" t="str">
            <v>OUI</v>
          </cell>
        </row>
        <row r="197">
          <cell r="F197">
            <v>1</v>
          </cell>
          <cell r="G197">
            <v>1</v>
          </cell>
          <cell r="H197" t="str">
            <v>OUI</v>
          </cell>
        </row>
        <row r="198">
          <cell r="F198">
            <v>1</v>
          </cell>
          <cell r="G198">
            <v>1</v>
          </cell>
          <cell r="H198" t="str">
            <v>OUI</v>
          </cell>
        </row>
        <row r="199">
          <cell r="F199">
            <v>1</v>
          </cell>
          <cell r="G199">
            <v>1</v>
          </cell>
          <cell r="H199" t="str">
            <v>OUI</v>
          </cell>
        </row>
        <row r="200">
          <cell r="F200">
            <v>1</v>
          </cell>
          <cell r="G200">
            <v>1</v>
          </cell>
          <cell r="H200" t="str">
            <v>OUI</v>
          </cell>
        </row>
        <row r="201">
          <cell r="F201">
            <v>1</v>
          </cell>
          <cell r="G201">
            <v>1</v>
          </cell>
          <cell r="H201" t="str">
            <v>OUI</v>
          </cell>
        </row>
        <row r="202">
          <cell r="F202">
            <v>1</v>
          </cell>
          <cell r="G202">
            <v>1</v>
          </cell>
          <cell r="H202" t="str">
            <v>OUI</v>
          </cell>
        </row>
        <row r="203">
          <cell r="F203">
            <v>1</v>
          </cell>
          <cell r="G203">
            <v>1</v>
          </cell>
          <cell r="H203" t="str">
            <v>OUI</v>
          </cell>
        </row>
        <row r="204">
          <cell r="F204">
            <v>1</v>
          </cell>
          <cell r="G204">
            <v>1</v>
          </cell>
          <cell r="H204" t="str">
            <v>OUI</v>
          </cell>
        </row>
        <row r="205">
          <cell r="F205">
            <v>1</v>
          </cell>
          <cell r="G205">
            <v>1</v>
          </cell>
          <cell r="H205" t="str">
            <v>OUI</v>
          </cell>
        </row>
        <row r="206">
          <cell r="F206">
            <v>1</v>
          </cell>
          <cell r="G206">
            <v>1</v>
          </cell>
          <cell r="H206" t="str">
            <v>OUI</v>
          </cell>
        </row>
        <row r="207">
          <cell r="F207">
            <v>1</v>
          </cell>
          <cell r="G207">
            <v>1</v>
          </cell>
          <cell r="H207" t="str">
            <v>OUI</v>
          </cell>
        </row>
        <row r="208">
          <cell r="F208">
            <v>3</v>
          </cell>
          <cell r="G208">
            <v>3</v>
          </cell>
          <cell r="H208" t="str">
            <v>OUI</v>
          </cell>
        </row>
        <row r="209">
          <cell r="F209">
            <v>3</v>
          </cell>
          <cell r="G209">
            <v>3</v>
          </cell>
          <cell r="H209" t="str">
            <v>OUI</v>
          </cell>
        </row>
        <row r="210">
          <cell r="F210">
            <v>1</v>
          </cell>
          <cell r="G210">
            <v>1</v>
          </cell>
          <cell r="H210" t="str">
            <v>OUI</v>
          </cell>
        </row>
        <row r="211">
          <cell r="F211">
            <v>2</v>
          </cell>
          <cell r="G211">
            <v>2</v>
          </cell>
          <cell r="H211" t="str">
            <v>OUI</v>
          </cell>
        </row>
        <row r="212">
          <cell r="F212">
            <v>1</v>
          </cell>
          <cell r="G212">
            <v>1</v>
          </cell>
          <cell r="H212" t="str">
            <v>OUI</v>
          </cell>
        </row>
        <row r="213">
          <cell r="F213">
            <v>1</v>
          </cell>
          <cell r="G213">
            <v>1</v>
          </cell>
          <cell r="H213" t="str">
            <v>OUI</v>
          </cell>
        </row>
        <row r="214">
          <cell r="F214">
            <v>1</v>
          </cell>
          <cell r="G214">
            <v>1</v>
          </cell>
          <cell r="H214" t="str">
            <v>OUI</v>
          </cell>
        </row>
        <row r="215">
          <cell r="F215">
            <v>1</v>
          </cell>
          <cell r="G215">
            <v>1</v>
          </cell>
          <cell r="H215" t="str">
            <v>OUI</v>
          </cell>
        </row>
        <row r="216">
          <cell r="F216">
            <v>9</v>
          </cell>
          <cell r="G216">
            <v>9</v>
          </cell>
          <cell r="H216" t="str">
            <v>OUI</v>
          </cell>
        </row>
        <row r="217">
          <cell r="F217">
            <v>7</v>
          </cell>
          <cell r="G217">
            <v>7</v>
          </cell>
          <cell r="H217" t="str">
            <v>OUI</v>
          </cell>
        </row>
        <row r="218">
          <cell r="F218">
            <v>8</v>
          </cell>
          <cell r="G218">
            <v>8</v>
          </cell>
          <cell r="H218" t="str">
            <v>OUI</v>
          </cell>
        </row>
        <row r="219">
          <cell r="F219">
            <v>6</v>
          </cell>
          <cell r="G219">
            <v>6</v>
          </cell>
          <cell r="H219" t="str">
            <v>OUI</v>
          </cell>
        </row>
        <row r="220">
          <cell r="F220">
            <v>9</v>
          </cell>
          <cell r="G220">
            <v>9</v>
          </cell>
          <cell r="H220" t="str">
            <v>OUI</v>
          </cell>
        </row>
        <row r="221">
          <cell r="F221">
            <v>8</v>
          </cell>
          <cell r="G221">
            <v>8</v>
          </cell>
          <cell r="H221" t="str">
            <v>OUI</v>
          </cell>
        </row>
        <row r="222">
          <cell r="F222">
            <v>3</v>
          </cell>
          <cell r="G222">
            <v>3</v>
          </cell>
          <cell r="H222" t="str">
            <v>OUI</v>
          </cell>
        </row>
        <row r="223">
          <cell r="F223">
            <v>3</v>
          </cell>
          <cell r="G223">
            <v>3</v>
          </cell>
          <cell r="H223" t="str">
            <v>OUI</v>
          </cell>
        </row>
        <row r="224">
          <cell r="F224">
            <v>2</v>
          </cell>
          <cell r="G224">
            <v>2</v>
          </cell>
          <cell r="H224" t="str">
            <v>OUI</v>
          </cell>
        </row>
        <row r="225">
          <cell r="F225">
            <v>5</v>
          </cell>
          <cell r="G225">
            <v>5</v>
          </cell>
          <cell r="H225" t="str">
            <v>OUI</v>
          </cell>
        </row>
        <row r="226">
          <cell r="F226">
            <v>1</v>
          </cell>
          <cell r="G226">
            <v>1</v>
          </cell>
          <cell r="H226" t="str">
            <v>OUI</v>
          </cell>
        </row>
        <row r="227">
          <cell r="F227">
            <v>3</v>
          </cell>
          <cell r="G227">
            <v>3</v>
          </cell>
          <cell r="H227" t="str">
            <v>OUI</v>
          </cell>
        </row>
        <row r="228">
          <cell r="F228">
            <v>1</v>
          </cell>
          <cell r="G228">
            <v>1</v>
          </cell>
          <cell r="H228" t="str">
            <v>OUI</v>
          </cell>
        </row>
        <row r="229">
          <cell r="F229">
            <v>1</v>
          </cell>
          <cell r="G229">
            <v>1</v>
          </cell>
          <cell r="H229" t="str">
            <v>OUI</v>
          </cell>
        </row>
        <row r="230">
          <cell r="F230">
            <v>2</v>
          </cell>
          <cell r="G230">
            <v>2</v>
          </cell>
          <cell r="H230" t="str">
            <v>OUI</v>
          </cell>
        </row>
        <row r="231">
          <cell r="F231">
            <v>1</v>
          </cell>
          <cell r="G231">
            <v>1</v>
          </cell>
          <cell r="H231" t="str">
            <v>OUI</v>
          </cell>
        </row>
        <row r="232">
          <cell r="F232">
            <v>2</v>
          </cell>
          <cell r="G232">
            <v>2</v>
          </cell>
          <cell r="H232" t="str">
            <v>OUI</v>
          </cell>
        </row>
        <row r="233">
          <cell r="F233">
            <v>1</v>
          </cell>
          <cell r="G233">
            <v>1</v>
          </cell>
          <cell r="H233" t="str">
            <v>OUI</v>
          </cell>
        </row>
        <row r="234">
          <cell r="F234">
            <v>1</v>
          </cell>
          <cell r="G234">
            <v>1</v>
          </cell>
          <cell r="H234" t="str">
            <v>OUI</v>
          </cell>
        </row>
        <row r="235">
          <cell r="F235">
            <v>1</v>
          </cell>
          <cell r="G235">
            <v>1</v>
          </cell>
          <cell r="H235" t="str">
            <v>OUI</v>
          </cell>
        </row>
        <row r="236">
          <cell r="F236">
            <v>1</v>
          </cell>
          <cell r="G236">
            <v>1</v>
          </cell>
          <cell r="H236" t="str">
            <v>OUI</v>
          </cell>
        </row>
        <row r="237">
          <cell r="F237">
            <v>2</v>
          </cell>
          <cell r="G237">
            <v>2</v>
          </cell>
          <cell r="H237" t="str">
            <v>OUI</v>
          </cell>
        </row>
        <row r="238">
          <cell r="F238">
            <v>2</v>
          </cell>
          <cell r="G238">
            <v>2</v>
          </cell>
          <cell r="H238" t="str">
            <v>OUI</v>
          </cell>
        </row>
        <row r="239">
          <cell r="F239">
            <v>2</v>
          </cell>
          <cell r="G239">
            <v>2</v>
          </cell>
          <cell r="H239" t="str">
            <v>OUI</v>
          </cell>
        </row>
        <row r="240">
          <cell r="F240">
            <v>1</v>
          </cell>
          <cell r="G240">
            <v>1</v>
          </cell>
          <cell r="H240" t="str">
            <v>OUI</v>
          </cell>
        </row>
        <row r="241">
          <cell r="F241">
            <v>2</v>
          </cell>
          <cell r="G241">
            <v>2</v>
          </cell>
          <cell r="H241" t="str">
            <v>OUI</v>
          </cell>
        </row>
        <row r="242">
          <cell r="F242">
            <v>1</v>
          </cell>
          <cell r="G242">
            <v>1</v>
          </cell>
          <cell r="H242" t="str">
            <v>OUI</v>
          </cell>
        </row>
        <row r="243">
          <cell r="F243">
            <v>1</v>
          </cell>
          <cell r="G243">
            <v>1</v>
          </cell>
          <cell r="H243" t="str">
            <v>OUI</v>
          </cell>
        </row>
        <row r="244">
          <cell r="F244">
            <v>2</v>
          </cell>
          <cell r="G244">
            <v>2</v>
          </cell>
          <cell r="H244" t="str">
            <v>OUI</v>
          </cell>
        </row>
        <row r="245">
          <cell r="F245">
            <v>2</v>
          </cell>
          <cell r="G245">
            <v>2</v>
          </cell>
          <cell r="H245" t="str">
            <v>OUI</v>
          </cell>
        </row>
        <row r="246">
          <cell r="F246">
            <v>2</v>
          </cell>
          <cell r="G246">
            <v>2</v>
          </cell>
          <cell r="H246" t="str">
            <v>OUI</v>
          </cell>
        </row>
        <row r="247">
          <cell r="F247">
            <v>1</v>
          </cell>
          <cell r="G247">
            <v>1</v>
          </cell>
          <cell r="H247" t="str">
            <v>OUI</v>
          </cell>
        </row>
        <row r="248">
          <cell r="F248">
            <v>1</v>
          </cell>
          <cell r="G248">
            <v>1</v>
          </cell>
          <cell r="H248" t="str">
            <v>OUI</v>
          </cell>
        </row>
        <row r="249">
          <cell r="F249">
            <v>1</v>
          </cell>
          <cell r="G249">
            <v>1</v>
          </cell>
          <cell r="H249" t="str">
            <v>OUI</v>
          </cell>
        </row>
        <row r="250">
          <cell r="F250">
            <v>2</v>
          </cell>
          <cell r="G250">
            <v>2</v>
          </cell>
          <cell r="H250" t="str">
            <v>OUI</v>
          </cell>
        </row>
        <row r="251">
          <cell r="F251">
            <v>4</v>
          </cell>
          <cell r="G251">
            <v>4</v>
          </cell>
          <cell r="H251" t="str">
            <v>OUI</v>
          </cell>
        </row>
        <row r="252">
          <cell r="F252">
            <v>1</v>
          </cell>
          <cell r="G252">
            <v>1</v>
          </cell>
          <cell r="H252" t="str">
            <v>OUI</v>
          </cell>
        </row>
        <row r="253">
          <cell r="F253">
            <v>1</v>
          </cell>
          <cell r="G253">
            <v>1</v>
          </cell>
          <cell r="H253" t="str">
            <v>OUI</v>
          </cell>
        </row>
        <row r="254">
          <cell r="F254">
            <v>1</v>
          </cell>
          <cell r="G254">
            <v>1</v>
          </cell>
          <cell r="H254" t="str">
            <v>OUI</v>
          </cell>
        </row>
        <row r="255">
          <cell r="F255">
            <v>2</v>
          </cell>
          <cell r="G255">
            <v>2</v>
          </cell>
          <cell r="H255" t="str">
            <v>OUI</v>
          </cell>
        </row>
        <row r="256">
          <cell r="F256">
            <v>2</v>
          </cell>
          <cell r="G256">
            <v>2</v>
          </cell>
          <cell r="H256" t="str">
            <v>OUI</v>
          </cell>
        </row>
        <row r="257">
          <cell r="F257">
            <v>4</v>
          </cell>
          <cell r="G257">
            <v>0</v>
          </cell>
          <cell r="H257" t="str">
            <v/>
          </cell>
        </row>
        <row r="258">
          <cell r="F258">
            <v>9</v>
          </cell>
          <cell r="G258">
            <v>0</v>
          </cell>
          <cell r="H258" t="str">
            <v/>
          </cell>
        </row>
        <row r="259">
          <cell r="F259">
            <v>1</v>
          </cell>
          <cell r="G259">
            <v>1</v>
          </cell>
          <cell r="H259" t="str">
            <v>OUI</v>
          </cell>
        </row>
        <row r="260">
          <cell r="F260">
            <v>10</v>
          </cell>
          <cell r="G260">
            <v>10</v>
          </cell>
          <cell r="H260" t="str">
            <v>OUI</v>
          </cell>
        </row>
        <row r="261">
          <cell r="F261">
            <v>10</v>
          </cell>
          <cell r="G261">
            <v>0</v>
          </cell>
          <cell r="H261" t="str">
            <v/>
          </cell>
        </row>
        <row r="262">
          <cell r="F262">
            <v>7</v>
          </cell>
          <cell r="G262">
            <v>7</v>
          </cell>
          <cell r="H262" t="str">
            <v>OUI</v>
          </cell>
        </row>
        <row r="263">
          <cell r="F263">
            <v>3</v>
          </cell>
          <cell r="G263">
            <v>3</v>
          </cell>
          <cell r="H263" t="str">
            <v>OUI</v>
          </cell>
        </row>
        <row r="264">
          <cell r="F264">
            <v>6</v>
          </cell>
          <cell r="G264">
            <v>0</v>
          </cell>
          <cell r="H264" t="str">
            <v/>
          </cell>
        </row>
        <row r="265">
          <cell r="F265">
            <v>6</v>
          </cell>
          <cell r="G265">
            <v>6</v>
          </cell>
          <cell r="H265" t="str">
            <v>OUI</v>
          </cell>
        </row>
        <row r="266">
          <cell r="F266">
            <v>5</v>
          </cell>
          <cell r="G266">
            <v>5</v>
          </cell>
          <cell r="H266" t="str">
            <v>OUI</v>
          </cell>
        </row>
        <row r="267">
          <cell r="F267">
            <v>4</v>
          </cell>
          <cell r="G267">
            <v>4</v>
          </cell>
          <cell r="H267" t="str">
            <v>OUI</v>
          </cell>
        </row>
        <row r="268">
          <cell r="F268">
            <v>5</v>
          </cell>
          <cell r="G268">
            <v>0</v>
          </cell>
          <cell r="H268" t="str">
            <v/>
          </cell>
        </row>
        <row r="269">
          <cell r="F269">
            <v>18</v>
          </cell>
          <cell r="G269">
            <v>0</v>
          </cell>
          <cell r="H269" t="str">
            <v/>
          </cell>
        </row>
        <row r="270">
          <cell r="F270">
            <v>5</v>
          </cell>
          <cell r="G270">
            <v>5</v>
          </cell>
          <cell r="H270" t="str">
            <v>OUI</v>
          </cell>
        </row>
        <row r="271">
          <cell r="F271">
            <v>26</v>
          </cell>
          <cell r="G271">
            <v>0</v>
          </cell>
          <cell r="H271" t="str">
            <v/>
          </cell>
        </row>
        <row r="272">
          <cell r="F272">
            <v>2</v>
          </cell>
          <cell r="G272">
            <v>0</v>
          </cell>
          <cell r="H272" t="str">
            <v/>
          </cell>
        </row>
        <row r="273">
          <cell r="F273">
            <v>25</v>
          </cell>
          <cell r="G273">
            <v>0</v>
          </cell>
          <cell r="H273" t="str">
            <v/>
          </cell>
        </row>
        <row r="274">
          <cell r="F274">
            <v>12</v>
          </cell>
          <cell r="G274">
            <v>0</v>
          </cell>
          <cell r="H274" t="str">
            <v/>
          </cell>
        </row>
        <row r="275">
          <cell r="F275">
            <v>18</v>
          </cell>
          <cell r="G275">
            <v>0</v>
          </cell>
          <cell r="H275" t="str">
            <v/>
          </cell>
        </row>
        <row r="276">
          <cell r="F276">
            <v>4</v>
          </cell>
          <cell r="G276">
            <v>0</v>
          </cell>
          <cell r="H276" t="str">
            <v/>
          </cell>
        </row>
        <row r="277">
          <cell r="F277">
            <v>16</v>
          </cell>
          <cell r="G277">
            <v>0</v>
          </cell>
          <cell r="H277" t="str">
            <v/>
          </cell>
        </row>
        <row r="278">
          <cell r="F278">
            <v>8</v>
          </cell>
          <cell r="G278">
            <v>8</v>
          </cell>
          <cell r="H278" t="str">
            <v>OUI</v>
          </cell>
        </row>
        <row r="279">
          <cell r="F279">
            <v>7</v>
          </cell>
          <cell r="G279">
            <v>7</v>
          </cell>
          <cell r="H279" t="str">
            <v>OUI</v>
          </cell>
        </row>
        <row r="280">
          <cell r="F280">
            <v>4</v>
          </cell>
          <cell r="G280">
            <v>4</v>
          </cell>
          <cell r="H280" t="str">
            <v>OUI</v>
          </cell>
        </row>
        <row r="281">
          <cell r="F281">
            <v>4</v>
          </cell>
          <cell r="G281">
            <v>4</v>
          </cell>
          <cell r="H281" t="str">
            <v>OUI</v>
          </cell>
        </row>
        <row r="282">
          <cell r="F282">
            <v>0</v>
          </cell>
          <cell r="G282">
            <v>0</v>
          </cell>
          <cell r="H282" t="str">
            <v/>
          </cell>
        </row>
        <row r="283">
          <cell r="F283">
            <v>10</v>
          </cell>
          <cell r="G283">
            <v>5</v>
          </cell>
          <cell r="H283" t="str">
            <v>NON</v>
          </cell>
        </row>
        <row r="284">
          <cell r="F284">
            <v>3</v>
          </cell>
          <cell r="G284">
            <v>3</v>
          </cell>
          <cell r="H284" t="str">
            <v>OUI</v>
          </cell>
        </row>
        <row r="285">
          <cell r="F285">
            <v>3</v>
          </cell>
          <cell r="G285">
            <v>0</v>
          </cell>
          <cell r="H285" t="str">
            <v/>
          </cell>
        </row>
        <row r="286">
          <cell r="F286">
            <v>2</v>
          </cell>
          <cell r="G286">
            <v>0</v>
          </cell>
          <cell r="H286" t="str">
            <v/>
          </cell>
        </row>
        <row r="287">
          <cell r="F287">
            <v>3</v>
          </cell>
          <cell r="G287">
            <v>0</v>
          </cell>
          <cell r="H287" t="str">
            <v/>
          </cell>
        </row>
        <row r="288">
          <cell r="F288">
            <v>5</v>
          </cell>
          <cell r="G288">
            <v>0</v>
          </cell>
          <cell r="H288" t="str">
            <v/>
          </cell>
        </row>
        <row r="289">
          <cell r="F289">
            <v>5</v>
          </cell>
          <cell r="G289">
            <v>0</v>
          </cell>
          <cell r="H289" t="str">
            <v/>
          </cell>
        </row>
        <row r="290">
          <cell r="F290">
            <v>14</v>
          </cell>
          <cell r="G290">
            <v>0</v>
          </cell>
          <cell r="H290" t="str">
            <v/>
          </cell>
        </row>
        <row r="291">
          <cell r="F291">
            <v>7</v>
          </cell>
          <cell r="G291">
            <v>7</v>
          </cell>
          <cell r="H291" t="str">
            <v>OUI</v>
          </cell>
        </row>
        <row r="292">
          <cell r="F292">
            <v>3</v>
          </cell>
          <cell r="G292">
            <v>3</v>
          </cell>
          <cell r="H292" t="str">
            <v>OUI</v>
          </cell>
        </row>
        <row r="293">
          <cell r="F293">
            <v>11</v>
          </cell>
          <cell r="G293">
            <v>11</v>
          </cell>
          <cell r="H293" t="str">
            <v>OUI</v>
          </cell>
        </row>
        <row r="294">
          <cell r="F294">
            <v>2</v>
          </cell>
          <cell r="G294">
            <v>2</v>
          </cell>
          <cell r="H294" t="str">
            <v>OUI</v>
          </cell>
        </row>
        <row r="295">
          <cell r="F295">
            <v>7</v>
          </cell>
          <cell r="G295">
            <v>7</v>
          </cell>
          <cell r="H295" t="str">
            <v>OUI</v>
          </cell>
        </row>
        <row r="296">
          <cell r="F296">
            <v>8</v>
          </cell>
          <cell r="G296">
            <v>8</v>
          </cell>
          <cell r="H296" t="str">
            <v>OUI</v>
          </cell>
        </row>
        <row r="297">
          <cell r="F297">
            <v>7</v>
          </cell>
          <cell r="G297">
            <v>7</v>
          </cell>
          <cell r="H297" t="str">
            <v>OUI</v>
          </cell>
        </row>
        <row r="298">
          <cell r="F298">
            <v>5</v>
          </cell>
          <cell r="G298">
            <v>5</v>
          </cell>
          <cell r="H298" t="str">
            <v>OUI</v>
          </cell>
        </row>
        <row r="299">
          <cell r="F299">
            <v>4</v>
          </cell>
          <cell r="G299">
            <v>4</v>
          </cell>
          <cell r="H299" t="str">
            <v>OUI</v>
          </cell>
        </row>
        <row r="300">
          <cell r="F300">
            <v>8</v>
          </cell>
          <cell r="G300">
            <v>8</v>
          </cell>
          <cell r="H300" t="str">
            <v>OUI</v>
          </cell>
        </row>
        <row r="301">
          <cell r="F301">
            <v>9</v>
          </cell>
          <cell r="G301">
            <v>9</v>
          </cell>
          <cell r="H301" t="str">
            <v>OUI</v>
          </cell>
        </row>
        <row r="302">
          <cell r="F302">
            <v>9</v>
          </cell>
          <cell r="G302">
            <v>9</v>
          </cell>
          <cell r="H302" t="str">
            <v>OUI</v>
          </cell>
        </row>
        <row r="303">
          <cell r="F303">
            <v>3</v>
          </cell>
          <cell r="G303">
            <v>3</v>
          </cell>
          <cell r="H303" t="str">
            <v>OUI</v>
          </cell>
        </row>
        <row r="304">
          <cell r="F304">
            <v>2</v>
          </cell>
          <cell r="G304">
            <v>2</v>
          </cell>
          <cell r="H304" t="str">
            <v>OUI</v>
          </cell>
        </row>
        <row r="305">
          <cell r="F305">
            <v>23</v>
          </cell>
          <cell r="G305">
            <v>23</v>
          </cell>
          <cell r="H305" t="str">
            <v>OUI</v>
          </cell>
        </row>
        <row r="306">
          <cell r="F306">
            <v>4</v>
          </cell>
          <cell r="G306">
            <v>2</v>
          </cell>
          <cell r="H306" t="str">
            <v>NON</v>
          </cell>
        </row>
        <row r="307">
          <cell r="F307">
            <v>4</v>
          </cell>
          <cell r="G307">
            <v>4</v>
          </cell>
          <cell r="H307" t="str">
            <v>OUI</v>
          </cell>
        </row>
        <row r="308">
          <cell r="F308">
            <v>4</v>
          </cell>
          <cell r="G308">
            <v>4</v>
          </cell>
          <cell r="H308" t="str">
            <v>OUI</v>
          </cell>
        </row>
        <row r="309">
          <cell r="F309">
            <v>3</v>
          </cell>
          <cell r="G309">
            <v>3</v>
          </cell>
          <cell r="H309" t="str">
            <v>OUI</v>
          </cell>
        </row>
        <row r="310">
          <cell r="F310">
            <v>5</v>
          </cell>
          <cell r="G310">
            <v>5</v>
          </cell>
          <cell r="H310" t="str">
            <v>OUI</v>
          </cell>
        </row>
        <row r="311">
          <cell r="F311">
            <v>5</v>
          </cell>
          <cell r="G311">
            <v>5</v>
          </cell>
          <cell r="H311" t="str">
            <v>OUI</v>
          </cell>
        </row>
        <row r="312">
          <cell r="F312">
            <v>2</v>
          </cell>
          <cell r="G312">
            <v>2</v>
          </cell>
          <cell r="H312" t="str">
            <v>OUI</v>
          </cell>
        </row>
        <row r="313">
          <cell r="F313">
            <v>1</v>
          </cell>
          <cell r="G313">
            <v>0</v>
          </cell>
          <cell r="H313" t="str">
            <v/>
          </cell>
        </row>
        <row r="314">
          <cell r="F314">
            <v>0</v>
          </cell>
          <cell r="G314">
            <v>0</v>
          </cell>
          <cell r="H314" t="str">
            <v/>
          </cell>
        </row>
        <row r="315">
          <cell r="F315">
            <v>6</v>
          </cell>
          <cell r="G315">
            <v>0</v>
          </cell>
          <cell r="H315" t="str">
            <v/>
          </cell>
        </row>
        <row r="316">
          <cell r="F316">
            <v>4</v>
          </cell>
          <cell r="G316">
            <v>0</v>
          </cell>
          <cell r="H316" t="str">
            <v/>
          </cell>
        </row>
        <row r="317">
          <cell r="F317">
            <v>1</v>
          </cell>
          <cell r="G317">
            <v>0</v>
          </cell>
          <cell r="H317" t="str">
            <v/>
          </cell>
        </row>
        <row r="318">
          <cell r="F318">
            <v>0</v>
          </cell>
          <cell r="G318">
            <v>0</v>
          </cell>
          <cell r="H318" t="str">
            <v/>
          </cell>
        </row>
        <row r="319">
          <cell r="F319">
            <v>2</v>
          </cell>
          <cell r="G319">
            <v>2</v>
          </cell>
          <cell r="H319" t="str">
            <v>OUI</v>
          </cell>
        </row>
        <row r="320">
          <cell r="F320">
            <v>9</v>
          </cell>
          <cell r="G320">
            <v>9</v>
          </cell>
          <cell r="H320" t="str">
            <v>OUI</v>
          </cell>
        </row>
        <row r="321">
          <cell r="F321">
            <v>5</v>
          </cell>
          <cell r="G321">
            <v>5</v>
          </cell>
          <cell r="H321" t="str">
            <v>OUI</v>
          </cell>
        </row>
        <row r="322">
          <cell r="F322">
            <v>7</v>
          </cell>
          <cell r="G322">
            <v>7</v>
          </cell>
          <cell r="H322" t="str">
            <v>OUI</v>
          </cell>
        </row>
        <row r="323">
          <cell r="F323">
            <v>2</v>
          </cell>
          <cell r="G323">
            <v>2</v>
          </cell>
          <cell r="H323" t="str">
            <v>OUI</v>
          </cell>
        </row>
        <row r="324">
          <cell r="F324">
            <v>3</v>
          </cell>
          <cell r="G324">
            <v>3</v>
          </cell>
          <cell r="H324" t="str">
            <v>OUI</v>
          </cell>
        </row>
        <row r="325">
          <cell r="F325">
            <v>13</v>
          </cell>
          <cell r="G325">
            <v>13</v>
          </cell>
          <cell r="H325" t="str">
            <v>OUI</v>
          </cell>
        </row>
        <row r="326">
          <cell r="F326">
            <v>3</v>
          </cell>
          <cell r="G326">
            <v>3</v>
          </cell>
          <cell r="H326" t="str">
            <v>OUI</v>
          </cell>
        </row>
        <row r="327">
          <cell r="F327">
            <v>14</v>
          </cell>
          <cell r="G327">
            <v>14</v>
          </cell>
          <cell r="H327" t="str">
            <v>OUI</v>
          </cell>
        </row>
        <row r="328">
          <cell r="F328">
            <v>3</v>
          </cell>
          <cell r="G328">
            <v>3</v>
          </cell>
          <cell r="H328" t="str">
            <v>OUI</v>
          </cell>
        </row>
        <row r="329">
          <cell r="F329">
            <v>2</v>
          </cell>
          <cell r="G329">
            <v>2</v>
          </cell>
          <cell r="H329" t="str">
            <v>OUI</v>
          </cell>
        </row>
        <row r="330">
          <cell r="F330">
            <v>1</v>
          </cell>
          <cell r="G330">
            <v>1</v>
          </cell>
          <cell r="H330" t="str">
            <v>OUI</v>
          </cell>
        </row>
        <row r="331">
          <cell r="F331">
            <v>13</v>
          </cell>
          <cell r="G331">
            <v>7</v>
          </cell>
          <cell r="H331" t="str">
            <v>NON</v>
          </cell>
        </row>
        <row r="332">
          <cell r="F332">
            <v>0</v>
          </cell>
          <cell r="G332">
            <v>0</v>
          </cell>
          <cell r="H332" t="str">
            <v/>
          </cell>
        </row>
        <row r="333">
          <cell r="F333">
            <v>8</v>
          </cell>
          <cell r="G333">
            <v>8</v>
          </cell>
          <cell r="H333" t="str">
            <v>OUI</v>
          </cell>
        </row>
        <row r="334">
          <cell r="F334">
            <v>18</v>
          </cell>
          <cell r="G334">
            <v>18</v>
          </cell>
          <cell r="H334" t="str">
            <v>OUI</v>
          </cell>
        </row>
        <row r="335">
          <cell r="F335">
            <v>4</v>
          </cell>
          <cell r="G335">
            <v>4</v>
          </cell>
          <cell r="H335" t="str">
            <v>OUI</v>
          </cell>
        </row>
        <row r="336">
          <cell r="F336">
            <v>7</v>
          </cell>
          <cell r="G336">
            <v>7</v>
          </cell>
          <cell r="H336" t="str">
            <v>OUI</v>
          </cell>
        </row>
        <row r="337">
          <cell r="F337">
            <v>10</v>
          </cell>
          <cell r="G337">
            <v>10</v>
          </cell>
          <cell r="H337" t="str">
            <v>OUI</v>
          </cell>
        </row>
        <row r="338">
          <cell r="F338">
            <v>2</v>
          </cell>
          <cell r="G338">
            <v>2</v>
          </cell>
          <cell r="H338" t="str">
            <v>OUI</v>
          </cell>
        </row>
        <row r="339">
          <cell r="F339">
            <v>2</v>
          </cell>
          <cell r="G339">
            <v>2</v>
          </cell>
          <cell r="H339" t="str">
            <v>OUI</v>
          </cell>
        </row>
        <row r="340">
          <cell r="F340">
            <v>2</v>
          </cell>
          <cell r="G340">
            <v>2</v>
          </cell>
          <cell r="H340" t="str">
            <v>OUI</v>
          </cell>
        </row>
        <row r="341">
          <cell r="F341">
            <v>18</v>
          </cell>
          <cell r="G341">
            <v>18</v>
          </cell>
          <cell r="H341" t="str">
            <v>OUI</v>
          </cell>
        </row>
        <row r="342">
          <cell r="F342">
            <v>8</v>
          </cell>
          <cell r="G342">
            <v>8</v>
          </cell>
          <cell r="H342" t="str">
            <v>OUI</v>
          </cell>
        </row>
        <row r="343">
          <cell r="F343">
            <v>3</v>
          </cell>
          <cell r="G343">
            <v>3</v>
          </cell>
          <cell r="H343" t="str">
            <v>OUI</v>
          </cell>
        </row>
        <row r="344">
          <cell r="F344">
            <v>2</v>
          </cell>
          <cell r="G344">
            <v>2</v>
          </cell>
          <cell r="H344" t="str">
            <v>OUI</v>
          </cell>
        </row>
        <row r="345">
          <cell r="F345">
            <v>7</v>
          </cell>
          <cell r="G345">
            <v>7</v>
          </cell>
          <cell r="H345" t="str">
            <v>OUI</v>
          </cell>
        </row>
        <row r="346">
          <cell r="F346">
            <v>9</v>
          </cell>
          <cell r="G346">
            <v>9</v>
          </cell>
          <cell r="H346" t="str">
            <v>OUI</v>
          </cell>
        </row>
        <row r="347">
          <cell r="F347">
            <v>2</v>
          </cell>
          <cell r="G347">
            <v>1</v>
          </cell>
          <cell r="H347" t="str">
            <v>NON</v>
          </cell>
        </row>
        <row r="348">
          <cell r="F348">
            <v>3</v>
          </cell>
          <cell r="G348">
            <v>3</v>
          </cell>
          <cell r="H348" t="str">
            <v>OUI</v>
          </cell>
        </row>
        <row r="349">
          <cell r="F349">
            <v>1</v>
          </cell>
          <cell r="G349">
            <v>1</v>
          </cell>
          <cell r="H349" t="str">
            <v>OUI</v>
          </cell>
        </row>
        <row r="350">
          <cell r="F350">
            <v>2</v>
          </cell>
          <cell r="G350">
            <v>2</v>
          </cell>
          <cell r="H350" t="str">
            <v>OUI</v>
          </cell>
        </row>
        <row r="351">
          <cell r="F351">
            <v>4</v>
          </cell>
          <cell r="G351">
            <v>4</v>
          </cell>
          <cell r="H351" t="str">
            <v>OUI</v>
          </cell>
        </row>
        <row r="352">
          <cell r="F352">
            <v>1</v>
          </cell>
          <cell r="G352">
            <v>1</v>
          </cell>
          <cell r="H352" t="str">
            <v>OUI</v>
          </cell>
        </row>
        <row r="353">
          <cell r="F353">
            <v>0</v>
          </cell>
          <cell r="G353">
            <v>0</v>
          </cell>
          <cell r="H353" t="str">
            <v/>
          </cell>
        </row>
        <row r="354">
          <cell r="F354">
            <v>5</v>
          </cell>
          <cell r="G354">
            <v>0</v>
          </cell>
          <cell r="H354" t="str">
            <v/>
          </cell>
        </row>
        <row r="355">
          <cell r="F355">
            <v>11</v>
          </cell>
          <cell r="G355">
            <v>11</v>
          </cell>
          <cell r="H355" t="str">
            <v>OUI</v>
          </cell>
        </row>
        <row r="356">
          <cell r="F356">
            <v>9</v>
          </cell>
          <cell r="G356">
            <v>9</v>
          </cell>
          <cell r="H356" t="str">
            <v>OUI</v>
          </cell>
        </row>
        <row r="357">
          <cell r="F357">
            <v>8</v>
          </cell>
          <cell r="G357">
            <v>0</v>
          </cell>
          <cell r="H357" t="str">
            <v/>
          </cell>
        </row>
        <row r="358">
          <cell r="F358">
            <v>9</v>
          </cell>
          <cell r="G358">
            <v>0</v>
          </cell>
          <cell r="H358" t="str">
            <v/>
          </cell>
        </row>
        <row r="359">
          <cell r="F359">
            <v>5</v>
          </cell>
          <cell r="G359">
            <v>5</v>
          </cell>
          <cell r="H359" t="str">
            <v>OUI</v>
          </cell>
        </row>
        <row r="360">
          <cell r="F360">
            <v>2</v>
          </cell>
          <cell r="G360">
            <v>0</v>
          </cell>
          <cell r="H360" t="str">
            <v/>
          </cell>
        </row>
        <row r="361">
          <cell r="F361">
            <v>5</v>
          </cell>
          <cell r="G361">
            <v>5</v>
          </cell>
          <cell r="H361" t="str">
            <v>OUI</v>
          </cell>
        </row>
        <row r="362">
          <cell r="F362">
            <v>1</v>
          </cell>
          <cell r="G362">
            <v>1</v>
          </cell>
          <cell r="H362" t="str">
            <v>OUI</v>
          </cell>
        </row>
        <row r="363">
          <cell r="F363">
            <v>8</v>
          </cell>
          <cell r="G363">
            <v>0</v>
          </cell>
          <cell r="H363" t="str">
            <v/>
          </cell>
        </row>
        <row r="364">
          <cell r="F364">
            <v>4</v>
          </cell>
          <cell r="G364">
            <v>0</v>
          </cell>
          <cell r="H364" t="str">
            <v/>
          </cell>
        </row>
        <row r="365">
          <cell r="F365">
            <v>8</v>
          </cell>
          <cell r="G365">
            <v>0</v>
          </cell>
          <cell r="H365" t="str">
            <v/>
          </cell>
        </row>
        <row r="366">
          <cell r="F366">
            <v>8</v>
          </cell>
          <cell r="G366">
            <v>0</v>
          </cell>
          <cell r="H366" t="str">
            <v/>
          </cell>
        </row>
        <row r="367">
          <cell r="F367">
            <v>12</v>
          </cell>
          <cell r="G367">
            <v>0</v>
          </cell>
          <cell r="H367" t="str">
            <v/>
          </cell>
        </row>
        <row r="368">
          <cell r="F368">
            <v>3</v>
          </cell>
          <cell r="G368">
            <v>0</v>
          </cell>
          <cell r="H368" t="str">
            <v/>
          </cell>
        </row>
        <row r="369">
          <cell r="F369">
            <v>4</v>
          </cell>
          <cell r="G369">
            <v>4</v>
          </cell>
          <cell r="H369" t="str">
            <v>OUI</v>
          </cell>
        </row>
        <row r="370">
          <cell r="F370">
            <v>6</v>
          </cell>
          <cell r="G370">
            <v>0</v>
          </cell>
          <cell r="H370" t="str">
            <v/>
          </cell>
        </row>
        <row r="371">
          <cell r="F371">
            <v>8</v>
          </cell>
          <cell r="G371">
            <v>8</v>
          </cell>
          <cell r="H371" t="str">
            <v>OUI</v>
          </cell>
        </row>
        <row r="372">
          <cell r="F372">
            <v>10</v>
          </cell>
          <cell r="G372">
            <v>0</v>
          </cell>
          <cell r="H372" t="str">
            <v/>
          </cell>
        </row>
        <row r="373">
          <cell r="F373">
            <v>2</v>
          </cell>
          <cell r="G373">
            <v>2</v>
          </cell>
          <cell r="H373" t="str">
            <v>OUI</v>
          </cell>
        </row>
        <row r="374">
          <cell r="F374">
            <v>2</v>
          </cell>
          <cell r="G374">
            <v>0</v>
          </cell>
          <cell r="H374" t="str">
            <v/>
          </cell>
        </row>
        <row r="375">
          <cell r="F375">
            <v>1</v>
          </cell>
          <cell r="G375">
            <v>1</v>
          </cell>
          <cell r="H375" t="str">
            <v>OUI</v>
          </cell>
        </row>
        <row r="376">
          <cell r="F376">
            <v>5</v>
          </cell>
          <cell r="G376">
            <v>5</v>
          </cell>
          <cell r="H376" t="str">
            <v>OUI</v>
          </cell>
        </row>
        <row r="377">
          <cell r="F377">
            <v>2</v>
          </cell>
          <cell r="G377">
            <v>2</v>
          </cell>
          <cell r="H377" t="str">
            <v>OUI</v>
          </cell>
        </row>
        <row r="378">
          <cell r="F378">
            <v>2</v>
          </cell>
          <cell r="G378">
            <v>1</v>
          </cell>
          <cell r="H378" t="str">
            <v>NON</v>
          </cell>
        </row>
        <row r="379">
          <cell r="F379">
            <v>3</v>
          </cell>
          <cell r="G379">
            <v>3</v>
          </cell>
          <cell r="H379" t="str">
            <v>OUI</v>
          </cell>
        </row>
        <row r="380">
          <cell r="F380">
            <v>4</v>
          </cell>
          <cell r="G380">
            <v>4</v>
          </cell>
          <cell r="H380" t="str">
            <v>OUI</v>
          </cell>
        </row>
        <row r="381">
          <cell r="F381">
            <v>3</v>
          </cell>
          <cell r="G381">
            <v>3</v>
          </cell>
          <cell r="H381" t="str">
            <v>OUI</v>
          </cell>
        </row>
        <row r="382">
          <cell r="F382">
            <v>3</v>
          </cell>
          <cell r="G382">
            <v>3</v>
          </cell>
          <cell r="H382" t="str">
            <v>OUI</v>
          </cell>
        </row>
        <row r="383">
          <cell r="F383">
            <v>3</v>
          </cell>
          <cell r="G383">
            <v>3</v>
          </cell>
          <cell r="H383" t="str">
            <v>OUI</v>
          </cell>
        </row>
        <row r="384">
          <cell r="F384">
            <v>5</v>
          </cell>
          <cell r="G384">
            <v>5</v>
          </cell>
          <cell r="H384" t="str">
            <v>OUI</v>
          </cell>
        </row>
        <row r="385">
          <cell r="F385">
            <v>3</v>
          </cell>
          <cell r="G385">
            <v>3</v>
          </cell>
          <cell r="H385" t="str">
            <v>OUI</v>
          </cell>
        </row>
        <row r="386">
          <cell r="F386">
            <v>2</v>
          </cell>
          <cell r="G386">
            <v>2</v>
          </cell>
          <cell r="H386" t="str">
            <v>OUI</v>
          </cell>
        </row>
        <row r="387">
          <cell r="F387">
            <v>3</v>
          </cell>
          <cell r="G387">
            <v>3</v>
          </cell>
          <cell r="H387" t="str">
            <v>OUI</v>
          </cell>
        </row>
        <row r="388">
          <cell r="F388">
            <v>1</v>
          </cell>
          <cell r="G388">
            <v>0</v>
          </cell>
          <cell r="H388" t="str">
            <v/>
          </cell>
        </row>
        <row r="389">
          <cell r="F389">
            <v>3</v>
          </cell>
          <cell r="G389">
            <v>3</v>
          </cell>
          <cell r="H389" t="str">
            <v>OUI</v>
          </cell>
        </row>
        <row r="390">
          <cell r="F390">
            <v>8</v>
          </cell>
          <cell r="G390">
            <v>8</v>
          </cell>
          <cell r="H390" t="str">
            <v>OUI</v>
          </cell>
        </row>
        <row r="391">
          <cell r="F391">
            <v>6</v>
          </cell>
          <cell r="G391">
            <v>6</v>
          </cell>
          <cell r="H391" t="str">
            <v>OUI</v>
          </cell>
        </row>
        <row r="392">
          <cell r="F392">
            <v>3</v>
          </cell>
          <cell r="G392">
            <v>3</v>
          </cell>
          <cell r="H392" t="str">
            <v>OUI</v>
          </cell>
        </row>
        <row r="393">
          <cell r="F393">
            <v>8</v>
          </cell>
          <cell r="G393">
            <v>8</v>
          </cell>
          <cell r="H393" t="str">
            <v>OUI</v>
          </cell>
        </row>
        <row r="394">
          <cell r="F394">
            <v>3</v>
          </cell>
          <cell r="G394">
            <v>3</v>
          </cell>
          <cell r="H394" t="str">
            <v>OUI</v>
          </cell>
        </row>
        <row r="395">
          <cell r="F395">
            <v>1</v>
          </cell>
          <cell r="G395">
            <v>1</v>
          </cell>
          <cell r="H395" t="str">
            <v>OUI</v>
          </cell>
        </row>
        <row r="396">
          <cell r="F396">
            <v>3</v>
          </cell>
          <cell r="G396">
            <v>3</v>
          </cell>
          <cell r="H396" t="str">
            <v>OUI</v>
          </cell>
        </row>
        <row r="397">
          <cell r="F397">
            <v>3</v>
          </cell>
          <cell r="G397">
            <v>0</v>
          </cell>
          <cell r="H397" t="str">
            <v/>
          </cell>
        </row>
        <row r="398">
          <cell r="F398">
            <v>1</v>
          </cell>
          <cell r="G398">
            <v>1</v>
          </cell>
          <cell r="H398" t="str">
            <v>OUI</v>
          </cell>
        </row>
        <row r="399">
          <cell r="F399">
            <v>1</v>
          </cell>
          <cell r="G399">
            <v>1</v>
          </cell>
          <cell r="H399" t="str">
            <v>OUI</v>
          </cell>
        </row>
        <row r="400">
          <cell r="F400">
            <v>4</v>
          </cell>
          <cell r="G400">
            <v>4</v>
          </cell>
          <cell r="H400" t="str">
            <v>OUI</v>
          </cell>
        </row>
        <row r="401">
          <cell r="F401">
            <v>1</v>
          </cell>
          <cell r="G401">
            <v>1</v>
          </cell>
          <cell r="H401" t="str">
            <v>OUI</v>
          </cell>
        </row>
        <row r="402">
          <cell r="F402">
            <v>1</v>
          </cell>
          <cell r="G402">
            <v>1</v>
          </cell>
          <cell r="H402" t="str">
            <v>OUI</v>
          </cell>
        </row>
        <row r="403">
          <cell r="F403">
            <v>1</v>
          </cell>
          <cell r="G403">
            <v>1</v>
          </cell>
          <cell r="H403" t="str">
            <v>OUI</v>
          </cell>
        </row>
        <row r="404">
          <cell r="F404">
            <v>1</v>
          </cell>
          <cell r="G404">
            <v>1</v>
          </cell>
          <cell r="H404" t="str">
            <v>OUI</v>
          </cell>
        </row>
        <row r="405">
          <cell r="F405">
            <v>2</v>
          </cell>
          <cell r="G405">
            <v>2</v>
          </cell>
          <cell r="H405" t="str">
            <v>OUI</v>
          </cell>
        </row>
        <row r="406">
          <cell r="F406">
            <v>1</v>
          </cell>
          <cell r="G406">
            <v>1</v>
          </cell>
          <cell r="H406" t="str">
            <v>OUI</v>
          </cell>
        </row>
        <row r="407">
          <cell r="F407">
            <v>2</v>
          </cell>
          <cell r="G407">
            <v>2</v>
          </cell>
          <cell r="H407" t="str">
            <v>OUI</v>
          </cell>
        </row>
        <row r="408">
          <cell r="F408">
            <v>1</v>
          </cell>
          <cell r="G408">
            <v>1</v>
          </cell>
          <cell r="H408" t="str">
            <v>OUI</v>
          </cell>
        </row>
        <row r="409">
          <cell r="F409">
            <v>7</v>
          </cell>
          <cell r="G409">
            <v>3</v>
          </cell>
          <cell r="H409" t="str">
            <v>NON</v>
          </cell>
        </row>
        <row r="410">
          <cell r="F410">
            <v>18</v>
          </cell>
          <cell r="G410">
            <v>18</v>
          </cell>
          <cell r="H410" t="str">
            <v>OUI</v>
          </cell>
        </row>
        <row r="411">
          <cell r="F411">
            <v>8</v>
          </cell>
          <cell r="G411">
            <v>8</v>
          </cell>
          <cell r="H411" t="str">
            <v>OUI</v>
          </cell>
        </row>
        <row r="412">
          <cell r="F412">
            <v>3</v>
          </cell>
          <cell r="G412">
            <v>3</v>
          </cell>
          <cell r="H412" t="str">
            <v>OUI</v>
          </cell>
        </row>
        <row r="413">
          <cell r="F413">
            <v>5</v>
          </cell>
          <cell r="G413">
            <v>5</v>
          </cell>
          <cell r="H413" t="str">
            <v>OUI</v>
          </cell>
        </row>
        <row r="414">
          <cell r="F414">
            <v>8</v>
          </cell>
          <cell r="G414">
            <v>8</v>
          </cell>
          <cell r="H414" t="str">
            <v>OUI</v>
          </cell>
        </row>
        <row r="415">
          <cell r="F415">
            <v>4</v>
          </cell>
          <cell r="G415">
            <v>0</v>
          </cell>
          <cell r="H415" t="str">
            <v/>
          </cell>
        </row>
        <row r="416">
          <cell r="F416">
            <v>7</v>
          </cell>
          <cell r="G416">
            <v>7</v>
          </cell>
          <cell r="H416" t="str">
            <v>OUI</v>
          </cell>
        </row>
        <row r="417">
          <cell r="F417">
            <v>7</v>
          </cell>
          <cell r="G417">
            <v>7</v>
          </cell>
          <cell r="H417" t="str">
            <v>OUI</v>
          </cell>
        </row>
        <row r="418">
          <cell r="F418">
            <v>7</v>
          </cell>
          <cell r="G418">
            <v>0</v>
          </cell>
          <cell r="H418" t="str">
            <v/>
          </cell>
        </row>
        <row r="419">
          <cell r="F419">
            <v>4</v>
          </cell>
          <cell r="G419">
            <v>4</v>
          </cell>
          <cell r="H419" t="str">
            <v>OUI</v>
          </cell>
        </row>
        <row r="420">
          <cell r="F420">
            <v>11</v>
          </cell>
          <cell r="G420">
            <v>2</v>
          </cell>
          <cell r="H420" t="str">
            <v>NON</v>
          </cell>
        </row>
        <row r="421">
          <cell r="F421">
            <v>19</v>
          </cell>
          <cell r="G421">
            <v>0</v>
          </cell>
          <cell r="H421" t="str">
            <v/>
          </cell>
        </row>
        <row r="422">
          <cell r="F422">
            <v>8</v>
          </cell>
          <cell r="G422">
            <v>0</v>
          </cell>
          <cell r="H422" t="str">
            <v/>
          </cell>
        </row>
        <row r="423">
          <cell r="F423">
            <v>10</v>
          </cell>
          <cell r="G423">
            <v>0</v>
          </cell>
          <cell r="H423" t="str">
            <v/>
          </cell>
        </row>
        <row r="424">
          <cell r="F424">
            <v>14</v>
          </cell>
          <cell r="G424">
            <v>0</v>
          </cell>
          <cell r="H424" t="str">
            <v/>
          </cell>
        </row>
        <row r="425">
          <cell r="F425">
            <v>4</v>
          </cell>
          <cell r="G425">
            <v>4</v>
          </cell>
          <cell r="H425" t="str">
            <v>OUI</v>
          </cell>
        </row>
        <row r="426">
          <cell r="F426">
            <v>2</v>
          </cell>
          <cell r="G426">
            <v>2</v>
          </cell>
          <cell r="H426" t="str">
            <v>OUI</v>
          </cell>
        </row>
        <row r="427">
          <cell r="F427">
            <v>2</v>
          </cell>
          <cell r="G427">
            <v>2</v>
          </cell>
          <cell r="H427" t="str">
            <v>OUI</v>
          </cell>
        </row>
        <row r="428">
          <cell r="F428">
            <v>2</v>
          </cell>
          <cell r="G428">
            <v>2</v>
          </cell>
          <cell r="H428" t="str">
            <v>OUI</v>
          </cell>
        </row>
        <row r="429">
          <cell r="F429">
            <v>2</v>
          </cell>
          <cell r="G429">
            <v>2</v>
          </cell>
          <cell r="H429" t="str">
            <v>OUI</v>
          </cell>
        </row>
        <row r="430">
          <cell r="F430">
            <v>3</v>
          </cell>
          <cell r="G430">
            <v>3</v>
          </cell>
          <cell r="H430" t="str">
            <v>OUI</v>
          </cell>
        </row>
        <row r="431">
          <cell r="F431">
            <v>3</v>
          </cell>
          <cell r="G431">
            <v>3</v>
          </cell>
          <cell r="H431" t="str">
            <v>OUI</v>
          </cell>
        </row>
        <row r="432">
          <cell r="F432">
            <v>4</v>
          </cell>
          <cell r="G432">
            <v>4</v>
          </cell>
          <cell r="H432" t="str">
            <v>OUI</v>
          </cell>
        </row>
        <row r="433">
          <cell r="F433">
            <v>3</v>
          </cell>
          <cell r="G433">
            <v>3</v>
          </cell>
          <cell r="H433" t="str">
            <v>OUI</v>
          </cell>
        </row>
        <row r="434">
          <cell r="F434">
            <v>3</v>
          </cell>
          <cell r="G434">
            <v>3</v>
          </cell>
          <cell r="H434" t="str">
            <v>OUI</v>
          </cell>
        </row>
        <row r="435">
          <cell r="F435">
            <v>3</v>
          </cell>
          <cell r="G435">
            <v>3</v>
          </cell>
          <cell r="H435" t="str">
            <v>OUI</v>
          </cell>
        </row>
        <row r="436">
          <cell r="F436">
            <v>3</v>
          </cell>
          <cell r="G436">
            <v>3</v>
          </cell>
          <cell r="H436" t="str">
            <v>OUI</v>
          </cell>
        </row>
        <row r="437">
          <cell r="F437">
            <v>1</v>
          </cell>
          <cell r="G437">
            <v>0</v>
          </cell>
          <cell r="H437" t="str">
            <v/>
          </cell>
        </row>
        <row r="438">
          <cell r="F438">
            <v>1</v>
          </cell>
          <cell r="G438">
            <v>0</v>
          </cell>
          <cell r="H438" t="str">
            <v/>
          </cell>
        </row>
        <row r="439">
          <cell r="F439">
            <v>6</v>
          </cell>
          <cell r="G439">
            <v>0</v>
          </cell>
          <cell r="H439" t="str">
            <v/>
          </cell>
        </row>
        <row r="440">
          <cell r="F440">
            <v>6</v>
          </cell>
          <cell r="G440">
            <v>0</v>
          </cell>
          <cell r="H440" t="str">
            <v/>
          </cell>
        </row>
        <row r="441">
          <cell r="F441">
            <v>7</v>
          </cell>
          <cell r="G441">
            <v>7</v>
          </cell>
          <cell r="H441" t="str">
            <v>OUI</v>
          </cell>
        </row>
        <row r="442">
          <cell r="F442">
            <v>1</v>
          </cell>
          <cell r="G442">
            <v>0</v>
          </cell>
          <cell r="H442" t="str">
            <v/>
          </cell>
        </row>
        <row r="443">
          <cell r="F443">
            <v>8</v>
          </cell>
          <cell r="G443">
            <v>0</v>
          </cell>
          <cell r="H443" t="str">
            <v/>
          </cell>
        </row>
        <row r="444">
          <cell r="F444">
            <v>4</v>
          </cell>
          <cell r="G444">
            <v>4</v>
          </cell>
          <cell r="H444" t="str">
            <v>OUI</v>
          </cell>
        </row>
        <row r="445">
          <cell r="F445">
            <v>9</v>
          </cell>
          <cell r="G445">
            <v>0</v>
          </cell>
          <cell r="H445" t="str">
            <v/>
          </cell>
        </row>
        <row r="446">
          <cell r="F446">
            <v>7</v>
          </cell>
          <cell r="G446">
            <v>0</v>
          </cell>
          <cell r="H446" t="str">
            <v/>
          </cell>
        </row>
        <row r="447">
          <cell r="F447">
            <v>1</v>
          </cell>
          <cell r="G447">
            <v>0</v>
          </cell>
          <cell r="H447" t="str">
            <v/>
          </cell>
        </row>
        <row r="448">
          <cell r="F448">
            <v>9</v>
          </cell>
          <cell r="G448">
            <v>9</v>
          </cell>
          <cell r="H448" t="str">
            <v>OUI</v>
          </cell>
        </row>
        <row r="449">
          <cell r="F449">
            <v>7</v>
          </cell>
          <cell r="G449">
            <v>0</v>
          </cell>
          <cell r="H449" t="str">
            <v/>
          </cell>
        </row>
        <row r="450">
          <cell r="F450">
            <v>3</v>
          </cell>
          <cell r="G450">
            <v>3</v>
          </cell>
          <cell r="H450" t="str">
            <v>OUI</v>
          </cell>
        </row>
        <row r="451">
          <cell r="F451">
            <v>5</v>
          </cell>
          <cell r="G451">
            <v>0</v>
          </cell>
          <cell r="H451" t="str">
            <v/>
          </cell>
        </row>
        <row r="452">
          <cell r="F452">
            <v>2</v>
          </cell>
          <cell r="G452">
            <v>2</v>
          </cell>
          <cell r="H452" t="str">
            <v>OUI</v>
          </cell>
        </row>
        <row r="453">
          <cell r="F453">
            <v>3</v>
          </cell>
          <cell r="G453">
            <v>0</v>
          </cell>
          <cell r="H453" t="str">
            <v/>
          </cell>
        </row>
        <row r="454">
          <cell r="F454">
            <v>1</v>
          </cell>
          <cell r="G454">
            <v>0</v>
          </cell>
          <cell r="H454" t="str">
            <v/>
          </cell>
        </row>
        <row r="455">
          <cell r="F455">
            <v>1</v>
          </cell>
          <cell r="G455">
            <v>1</v>
          </cell>
          <cell r="H455" t="str">
            <v>OUI</v>
          </cell>
        </row>
        <row r="456">
          <cell r="F456">
            <v>1</v>
          </cell>
          <cell r="G456">
            <v>0</v>
          </cell>
          <cell r="H456" t="str">
            <v/>
          </cell>
        </row>
        <row r="457">
          <cell r="F457">
            <v>1</v>
          </cell>
          <cell r="G457">
            <v>0</v>
          </cell>
          <cell r="H457" t="str">
            <v/>
          </cell>
        </row>
        <row r="458">
          <cell r="F458">
            <v>2</v>
          </cell>
          <cell r="G458">
            <v>2</v>
          </cell>
          <cell r="H458" t="str">
            <v>OUI</v>
          </cell>
        </row>
        <row r="459">
          <cell r="F459">
            <v>5</v>
          </cell>
          <cell r="G459">
            <v>0</v>
          </cell>
          <cell r="H459" t="str">
            <v/>
          </cell>
        </row>
        <row r="460">
          <cell r="F460">
            <v>11</v>
          </cell>
          <cell r="G460">
            <v>1</v>
          </cell>
          <cell r="H460" t="str">
            <v>NON</v>
          </cell>
        </row>
        <row r="461">
          <cell r="F461">
            <v>4</v>
          </cell>
          <cell r="G461">
            <v>1</v>
          </cell>
          <cell r="H461" t="str">
            <v>NON</v>
          </cell>
        </row>
        <row r="462">
          <cell r="F462">
            <v>7</v>
          </cell>
          <cell r="G462">
            <v>0</v>
          </cell>
          <cell r="H462" t="str">
            <v/>
          </cell>
        </row>
        <row r="463">
          <cell r="F463">
            <v>5</v>
          </cell>
          <cell r="G463">
            <v>5</v>
          </cell>
          <cell r="H463" t="str">
            <v>OUI</v>
          </cell>
        </row>
        <row r="464">
          <cell r="F464">
            <v>7</v>
          </cell>
          <cell r="G464">
            <v>2</v>
          </cell>
          <cell r="H464" t="str">
            <v>NON</v>
          </cell>
        </row>
        <row r="465">
          <cell r="F465">
            <v>2</v>
          </cell>
          <cell r="G465">
            <v>2</v>
          </cell>
          <cell r="H465" t="str">
            <v>OUI</v>
          </cell>
        </row>
        <row r="466">
          <cell r="F466">
            <v>2</v>
          </cell>
          <cell r="G466">
            <v>2</v>
          </cell>
          <cell r="H466" t="str">
            <v>OUI</v>
          </cell>
        </row>
        <row r="467">
          <cell r="F467">
            <v>12</v>
          </cell>
          <cell r="G467">
            <v>12</v>
          </cell>
          <cell r="H467" t="str">
            <v>OUI</v>
          </cell>
        </row>
        <row r="468">
          <cell r="F468">
            <v>2</v>
          </cell>
          <cell r="G468">
            <v>0</v>
          </cell>
          <cell r="H468" t="str">
            <v/>
          </cell>
        </row>
        <row r="469">
          <cell r="F469">
            <v>3</v>
          </cell>
          <cell r="G469">
            <v>3</v>
          </cell>
          <cell r="H469" t="str">
            <v>OUI</v>
          </cell>
        </row>
        <row r="470">
          <cell r="F470">
            <v>2</v>
          </cell>
          <cell r="G470">
            <v>0</v>
          </cell>
          <cell r="H470" t="str">
            <v/>
          </cell>
        </row>
        <row r="471">
          <cell r="F471">
            <v>5</v>
          </cell>
          <cell r="G471">
            <v>3</v>
          </cell>
          <cell r="H471" t="str">
            <v>NON</v>
          </cell>
        </row>
        <row r="472">
          <cell r="F472">
            <v>1</v>
          </cell>
          <cell r="G472">
            <v>1</v>
          </cell>
          <cell r="H472" t="str">
            <v>OUI</v>
          </cell>
        </row>
        <row r="473">
          <cell r="F473">
            <v>8</v>
          </cell>
          <cell r="G473">
            <v>8</v>
          </cell>
          <cell r="H473" t="str">
            <v>OUI</v>
          </cell>
        </row>
        <row r="474">
          <cell r="F474">
            <v>5</v>
          </cell>
          <cell r="G474">
            <v>5</v>
          </cell>
          <cell r="H474" t="str">
            <v>OUI</v>
          </cell>
        </row>
        <row r="475">
          <cell r="F475">
            <v>2</v>
          </cell>
          <cell r="G475">
            <v>2</v>
          </cell>
          <cell r="H475" t="str">
            <v>OUI</v>
          </cell>
        </row>
        <row r="476">
          <cell r="F476">
            <v>1</v>
          </cell>
          <cell r="G476">
            <v>1</v>
          </cell>
          <cell r="H476" t="str">
            <v>OUI</v>
          </cell>
        </row>
        <row r="477">
          <cell r="F477">
            <v>4</v>
          </cell>
          <cell r="G477">
            <v>4</v>
          </cell>
          <cell r="H477" t="str">
            <v>OUI</v>
          </cell>
        </row>
        <row r="478">
          <cell r="F478">
            <v>6</v>
          </cell>
          <cell r="G478">
            <v>6</v>
          </cell>
          <cell r="H478" t="str">
            <v>OUI</v>
          </cell>
        </row>
        <row r="479">
          <cell r="F479">
            <v>6</v>
          </cell>
          <cell r="G479">
            <v>6</v>
          </cell>
          <cell r="H479" t="str">
            <v>OUI</v>
          </cell>
        </row>
        <row r="480">
          <cell r="F480">
            <v>1</v>
          </cell>
          <cell r="G480">
            <v>1</v>
          </cell>
          <cell r="H480" t="str">
            <v>OUI</v>
          </cell>
        </row>
        <row r="481">
          <cell r="F481">
            <v>1</v>
          </cell>
          <cell r="G481">
            <v>1</v>
          </cell>
          <cell r="H481" t="str">
            <v>OUI</v>
          </cell>
        </row>
        <row r="482">
          <cell r="F482">
            <v>1</v>
          </cell>
          <cell r="G482">
            <v>1</v>
          </cell>
          <cell r="H482" t="str">
            <v>OUI</v>
          </cell>
        </row>
        <row r="483">
          <cell r="F483">
            <v>1</v>
          </cell>
          <cell r="G483">
            <v>1</v>
          </cell>
          <cell r="H483" t="str">
            <v>OUI</v>
          </cell>
        </row>
        <row r="484">
          <cell r="F484">
            <v>1</v>
          </cell>
          <cell r="G484">
            <v>1</v>
          </cell>
          <cell r="H484" t="str">
            <v>OUI</v>
          </cell>
        </row>
        <row r="485">
          <cell r="F485">
            <v>2</v>
          </cell>
          <cell r="G485">
            <v>2</v>
          </cell>
          <cell r="H485" t="str">
            <v>OUI</v>
          </cell>
        </row>
        <row r="486">
          <cell r="F486">
            <v>1</v>
          </cell>
          <cell r="G486">
            <v>1</v>
          </cell>
          <cell r="H486" t="str">
            <v>OUI</v>
          </cell>
        </row>
        <row r="487">
          <cell r="F487">
            <v>1</v>
          </cell>
          <cell r="G487">
            <v>1</v>
          </cell>
          <cell r="H487" t="str">
            <v>OUI</v>
          </cell>
        </row>
        <row r="488">
          <cell r="F488">
            <v>1</v>
          </cell>
          <cell r="G488">
            <v>1</v>
          </cell>
          <cell r="H488" t="str">
            <v>OUI</v>
          </cell>
        </row>
        <row r="489">
          <cell r="F489">
            <v>1</v>
          </cell>
          <cell r="G489">
            <v>1</v>
          </cell>
          <cell r="H489" t="str">
            <v>OUI</v>
          </cell>
        </row>
        <row r="490">
          <cell r="F490">
            <v>1</v>
          </cell>
          <cell r="G490">
            <v>1</v>
          </cell>
          <cell r="H490" t="str">
            <v>OUI</v>
          </cell>
        </row>
        <row r="491">
          <cell r="F491">
            <v>2</v>
          </cell>
          <cell r="G491">
            <v>2</v>
          </cell>
          <cell r="H491" t="str">
            <v>OUI</v>
          </cell>
        </row>
        <row r="492">
          <cell r="F492">
            <v>4</v>
          </cell>
          <cell r="G492">
            <v>4</v>
          </cell>
          <cell r="H492" t="str">
            <v>OUI</v>
          </cell>
        </row>
        <row r="493">
          <cell r="F493">
            <v>6</v>
          </cell>
          <cell r="G493">
            <v>6</v>
          </cell>
          <cell r="H493" t="str">
            <v>OUI</v>
          </cell>
        </row>
        <row r="494">
          <cell r="F494">
            <v>1</v>
          </cell>
          <cell r="G494">
            <v>1</v>
          </cell>
          <cell r="H494" t="str">
            <v>OUI</v>
          </cell>
        </row>
        <row r="495">
          <cell r="F495">
            <v>2</v>
          </cell>
          <cell r="G495">
            <v>2</v>
          </cell>
          <cell r="H495" t="str">
            <v>OUI</v>
          </cell>
        </row>
        <row r="496">
          <cell r="F496">
            <v>7</v>
          </cell>
          <cell r="G496">
            <v>7</v>
          </cell>
          <cell r="H496" t="str">
            <v>OUI</v>
          </cell>
        </row>
        <row r="497">
          <cell r="F497">
            <v>2</v>
          </cell>
          <cell r="G497">
            <v>2</v>
          </cell>
          <cell r="H497" t="str">
            <v>OUI</v>
          </cell>
        </row>
        <row r="498">
          <cell r="F498">
            <v>5</v>
          </cell>
          <cell r="G498">
            <v>5</v>
          </cell>
          <cell r="H498" t="str">
            <v>OUI</v>
          </cell>
        </row>
        <row r="499">
          <cell r="F499">
            <v>3</v>
          </cell>
          <cell r="G499">
            <v>3</v>
          </cell>
          <cell r="H499" t="str">
            <v>OUI</v>
          </cell>
        </row>
        <row r="500">
          <cell r="F500">
            <v>4</v>
          </cell>
          <cell r="G500">
            <v>4</v>
          </cell>
          <cell r="H500" t="str">
            <v>OUI</v>
          </cell>
        </row>
        <row r="501">
          <cell r="F501">
            <v>4</v>
          </cell>
          <cell r="G501">
            <v>4</v>
          </cell>
          <cell r="H501" t="str">
            <v>OUI</v>
          </cell>
        </row>
        <row r="502">
          <cell r="F502">
            <v>6</v>
          </cell>
          <cell r="G502">
            <v>6</v>
          </cell>
          <cell r="H502" t="str">
            <v>OUI</v>
          </cell>
        </row>
        <row r="503">
          <cell r="F503">
            <v>3</v>
          </cell>
          <cell r="G503">
            <v>3</v>
          </cell>
          <cell r="H503" t="str">
            <v>OUI</v>
          </cell>
        </row>
        <row r="504">
          <cell r="F504">
            <v>3</v>
          </cell>
          <cell r="G504">
            <v>3</v>
          </cell>
          <cell r="H504" t="str">
            <v>OUI</v>
          </cell>
        </row>
        <row r="505">
          <cell r="F505">
            <v>4</v>
          </cell>
          <cell r="G505">
            <v>4</v>
          </cell>
          <cell r="H505" t="str">
            <v>OUI</v>
          </cell>
        </row>
        <row r="506">
          <cell r="F506">
            <v>3</v>
          </cell>
          <cell r="G506">
            <v>3</v>
          </cell>
          <cell r="H506" t="str">
            <v>OUI</v>
          </cell>
        </row>
        <row r="507">
          <cell r="F507">
            <v>3</v>
          </cell>
          <cell r="G507">
            <v>3</v>
          </cell>
          <cell r="H507" t="str">
            <v>OUI</v>
          </cell>
        </row>
        <row r="508">
          <cell r="F508">
            <v>4</v>
          </cell>
          <cell r="G508">
            <v>4</v>
          </cell>
          <cell r="H508" t="str">
            <v>OUI</v>
          </cell>
        </row>
        <row r="509">
          <cell r="F509">
            <v>6</v>
          </cell>
          <cell r="G509">
            <v>0</v>
          </cell>
          <cell r="H509" t="str">
            <v/>
          </cell>
        </row>
        <row r="510">
          <cell r="F510">
            <v>5</v>
          </cell>
          <cell r="G510">
            <v>0</v>
          </cell>
          <cell r="H510" t="str">
            <v/>
          </cell>
        </row>
        <row r="511">
          <cell r="F511">
            <v>6</v>
          </cell>
          <cell r="G511">
            <v>0</v>
          </cell>
          <cell r="H511" t="str">
            <v/>
          </cell>
        </row>
        <row r="512">
          <cell r="F512">
            <v>9</v>
          </cell>
          <cell r="G512">
            <v>0</v>
          </cell>
          <cell r="H512" t="str">
            <v/>
          </cell>
        </row>
        <row r="513">
          <cell r="F513">
            <v>4</v>
          </cell>
          <cell r="G513">
            <v>0</v>
          </cell>
          <cell r="H513" t="str">
            <v/>
          </cell>
        </row>
        <row r="514">
          <cell r="F514">
            <v>4</v>
          </cell>
          <cell r="G514">
            <v>0</v>
          </cell>
          <cell r="H514" t="str">
            <v/>
          </cell>
        </row>
        <row r="515">
          <cell r="F515">
            <v>14</v>
          </cell>
          <cell r="G515">
            <v>0</v>
          </cell>
          <cell r="H515" t="str">
            <v/>
          </cell>
        </row>
        <row r="516">
          <cell r="F516">
            <v>9</v>
          </cell>
          <cell r="G516">
            <v>0</v>
          </cell>
          <cell r="H516" t="str">
            <v/>
          </cell>
        </row>
        <row r="517">
          <cell r="F517">
            <v>5</v>
          </cell>
          <cell r="G517">
            <v>5</v>
          </cell>
          <cell r="H517" t="str">
            <v>OUI</v>
          </cell>
        </row>
        <row r="518">
          <cell r="F518">
            <v>5</v>
          </cell>
          <cell r="G518">
            <v>5</v>
          </cell>
          <cell r="H518" t="str">
            <v>OUI</v>
          </cell>
        </row>
        <row r="519">
          <cell r="F519">
            <v>7</v>
          </cell>
          <cell r="G519">
            <v>1</v>
          </cell>
          <cell r="H519" t="str">
            <v>NON</v>
          </cell>
        </row>
        <row r="520">
          <cell r="F520">
            <v>7</v>
          </cell>
          <cell r="G520">
            <v>7</v>
          </cell>
          <cell r="H520" t="str">
            <v>OUI</v>
          </cell>
        </row>
        <row r="521">
          <cell r="F521">
            <v>5</v>
          </cell>
          <cell r="G521">
            <v>4</v>
          </cell>
          <cell r="H521" t="str">
            <v>NON</v>
          </cell>
        </row>
        <row r="522">
          <cell r="F522">
            <v>1</v>
          </cell>
          <cell r="G522">
            <v>0</v>
          </cell>
          <cell r="H522" t="str">
            <v/>
          </cell>
        </row>
        <row r="523">
          <cell r="F523">
            <v>1</v>
          </cell>
          <cell r="G523">
            <v>0</v>
          </cell>
          <cell r="H523" t="str">
            <v/>
          </cell>
        </row>
        <row r="524">
          <cell r="F524">
            <v>1</v>
          </cell>
          <cell r="G524">
            <v>0</v>
          </cell>
          <cell r="H524" t="str">
            <v/>
          </cell>
        </row>
        <row r="525">
          <cell r="F525">
            <v>3</v>
          </cell>
          <cell r="G525">
            <v>3</v>
          </cell>
          <cell r="H525" t="str">
            <v>OUI</v>
          </cell>
        </row>
        <row r="526">
          <cell r="F526">
            <v>6</v>
          </cell>
          <cell r="G526">
            <v>6</v>
          </cell>
          <cell r="H526" t="str">
            <v>OUI</v>
          </cell>
        </row>
        <row r="527">
          <cell r="F527">
            <v>2</v>
          </cell>
          <cell r="G527">
            <v>2</v>
          </cell>
          <cell r="H527" t="str">
            <v>OUI</v>
          </cell>
        </row>
        <row r="528">
          <cell r="F528">
            <v>6</v>
          </cell>
          <cell r="G528">
            <v>6</v>
          </cell>
          <cell r="H528" t="str">
            <v>OUI</v>
          </cell>
        </row>
        <row r="529">
          <cell r="F529">
            <v>7</v>
          </cell>
          <cell r="G529">
            <v>2</v>
          </cell>
          <cell r="H529" t="str">
            <v>NON</v>
          </cell>
        </row>
        <row r="530">
          <cell r="F530">
            <v>5</v>
          </cell>
          <cell r="G530">
            <v>1</v>
          </cell>
          <cell r="H530" t="str">
            <v>NON</v>
          </cell>
        </row>
        <row r="531">
          <cell r="F531">
            <v>6</v>
          </cell>
          <cell r="G531">
            <v>6</v>
          </cell>
          <cell r="H531" t="str">
            <v>OUI</v>
          </cell>
        </row>
        <row r="532">
          <cell r="F532">
            <v>7</v>
          </cell>
          <cell r="G532">
            <v>7</v>
          </cell>
          <cell r="H532" t="str">
            <v>OUI</v>
          </cell>
        </row>
        <row r="533">
          <cell r="F533">
            <v>5</v>
          </cell>
          <cell r="G533">
            <v>5</v>
          </cell>
          <cell r="H533" t="str">
            <v>OUI</v>
          </cell>
        </row>
        <row r="534">
          <cell r="F534">
            <v>8</v>
          </cell>
          <cell r="G534">
            <v>8</v>
          </cell>
          <cell r="H534" t="str">
            <v>OUI</v>
          </cell>
        </row>
        <row r="535">
          <cell r="F535">
            <v>4</v>
          </cell>
          <cell r="G535">
            <v>4</v>
          </cell>
          <cell r="H535" t="str">
            <v>OUI</v>
          </cell>
        </row>
        <row r="536">
          <cell r="F536">
            <v>3</v>
          </cell>
          <cell r="G536">
            <v>3</v>
          </cell>
          <cell r="H536" t="str">
            <v>OUI</v>
          </cell>
        </row>
        <row r="537">
          <cell r="F537">
            <v>2</v>
          </cell>
          <cell r="G537">
            <v>2</v>
          </cell>
          <cell r="H537" t="str">
            <v>OUI</v>
          </cell>
        </row>
        <row r="538">
          <cell r="F538">
            <v>2</v>
          </cell>
          <cell r="G538">
            <v>2</v>
          </cell>
          <cell r="H538" t="str">
            <v>OUI</v>
          </cell>
        </row>
        <row r="539">
          <cell r="F539">
            <v>2</v>
          </cell>
          <cell r="G539">
            <v>2</v>
          </cell>
          <cell r="H539" t="str">
            <v>OUI</v>
          </cell>
        </row>
        <row r="540">
          <cell r="F540">
            <v>3</v>
          </cell>
          <cell r="G540">
            <v>3</v>
          </cell>
          <cell r="H540" t="str">
            <v>OUI</v>
          </cell>
        </row>
        <row r="541">
          <cell r="F541">
            <v>3</v>
          </cell>
          <cell r="G541">
            <v>3</v>
          </cell>
          <cell r="H541" t="str">
            <v>OUI</v>
          </cell>
        </row>
        <row r="542">
          <cell r="F542">
            <v>2</v>
          </cell>
          <cell r="G542">
            <v>2</v>
          </cell>
          <cell r="H542" t="str">
            <v>OUI</v>
          </cell>
        </row>
        <row r="543">
          <cell r="F543">
            <v>10</v>
          </cell>
          <cell r="G543">
            <v>10</v>
          </cell>
          <cell r="H543" t="str">
            <v>OUI</v>
          </cell>
        </row>
        <row r="544">
          <cell r="F544">
            <v>0</v>
          </cell>
          <cell r="G544">
            <v>0</v>
          </cell>
          <cell r="H544" t="str">
            <v/>
          </cell>
        </row>
        <row r="545">
          <cell r="F545">
            <v>2</v>
          </cell>
          <cell r="G545">
            <v>0</v>
          </cell>
          <cell r="H545" t="str">
            <v/>
          </cell>
        </row>
        <row r="546">
          <cell r="F546">
            <v>10</v>
          </cell>
          <cell r="G546">
            <v>10</v>
          </cell>
          <cell r="H546" t="str">
            <v>OUI</v>
          </cell>
        </row>
        <row r="547">
          <cell r="F547">
            <v>1</v>
          </cell>
          <cell r="G547">
            <v>1</v>
          </cell>
          <cell r="H547" t="str">
            <v>OUI</v>
          </cell>
        </row>
        <row r="548">
          <cell r="F548">
            <v>6</v>
          </cell>
          <cell r="G548">
            <v>6</v>
          </cell>
          <cell r="H548" t="str">
            <v>OUI</v>
          </cell>
        </row>
        <row r="549">
          <cell r="F549">
            <v>7</v>
          </cell>
          <cell r="G549">
            <v>7</v>
          </cell>
          <cell r="H549" t="str">
            <v>OUI</v>
          </cell>
        </row>
        <row r="550">
          <cell r="F550">
            <v>7</v>
          </cell>
          <cell r="G550">
            <v>7</v>
          </cell>
          <cell r="H550" t="str">
            <v>OUI</v>
          </cell>
        </row>
        <row r="551">
          <cell r="F551">
            <v>5</v>
          </cell>
          <cell r="G551">
            <v>5</v>
          </cell>
          <cell r="H551" t="str">
            <v>OUI</v>
          </cell>
        </row>
        <row r="552">
          <cell r="F552">
            <v>5</v>
          </cell>
          <cell r="G552">
            <v>5</v>
          </cell>
          <cell r="H552" t="str">
            <v>OUI</v>
          </cell>
        </row>
        <row r="553">
          <cell r="F553">
            <v>6</v>
          </cell>
          <cell r="G553">
            <v>6</v>
          </cell>
          <cell r="H553" t="str">
            <v>OUI</v>
          </cell>
        </row>
        <row r="554">
          <cell r="F554">
            <v>2</v>
          </cell>
          <cell r="G554">
            <v>2</v>
          </cell>
          <cell r="H554" t="str">
            <v>OUI</v>
          </cell>
        </row>
        <row r="555">
          <cell r="F555">
            <v>7</v>
          </cell>
          <cell r="G555">
            <v>7</v>
          </cell>
          <cell r="H555" t="str">
            <v>OUI</v>
          </cell>
        </row>
        <row r="556">
          <cell r="F556">
            <v>15</v>
          </cell>
          <cell r="G556">
            <v>15</v>
          </cell>
          <cell r="H556" t="str">
            <v>OUI</v>
          </cell>
        </row>
        <row r="557">
          <cell r="F557">
            <v>11</v>
          </cell>
          <cell r="G557">
            <v>11</v>
          </cell>
          <cell r="H557" t="str">
            <v>OUI</v>
          </cell>
        </row>
        <row r="558">
          <cell r="F558">
            <v>9</v>
          </cell>
          <cell r="G558">
            <v>9</v>
          </cell>
          <cell r="H558" t="str">
            <v>OUI</v>
          </cell>
        </row>
        <row r="559">
          <cell r="F559">
            <v>7</v>
          </cell>
          <cell r="G559">
            <v>7</v>
          </cell>
          <cell r="H559" t="str">
            <v>OUI</v>
          </cell>
        </row>
        <row r="560">
          <cell r="F560">
            <v>11</v>
          </cell>
          <cell r="G560">
            <v>11</v>
          </cell>
          <cell r="H560" t="str">
            <v>OUI</v>
          </cell>
        </row>
        <row r="561">
          <cell r="F561">
            <v>19</v>
          </cell>
          <cell r="G561">
            <v>19</v>
          </cell>
          <cell r="H561" t="str">
            <v>OUI</v>
          </cell>
        </row>
        <row r="562">
          <cell r="F562">
            <v>4</v>
          </cell>
          <cell r="G562">
            <v>0</v>
          </cell>
          <cell r="H562" t="str">
            <v/>
          </cell>
        </row>
        <row r="563">
          <cell r="F563">
            <v>4</v>
          </cell>
          <cell r="G563">
            <v>0</v>
          </cell>
          <cell r="H563" t="str">
            <v/>
          </cell>
        </row>
        <row r="564">
          <cell r="F564">
            <v>1</v>
          </cell>
          <cell r="G564">
            <v>1</v>
          </cell>
          <cell r="H564" t="str">
            <v>OUI</v>
          </cell>
        </row>
        <row r="565">
          <cell r="F565">
            <v>15</v>
          </cell>
          <cell r="G565">
            <v>15</v>
          </cell>
          <cell r="H565" t="str">
            <v>OUI</v>
          </cell>
        </row>
        <row r="566">
          <cell r="F566">
            <v>15</v>
          </cell>
          <cell r="G566">
            <v>11</v>
          </cell>
          <cell r="H566" t="str">
            <v>NON</v>
          </cell>
        </row>
        <row r="567">
          <cell r="F567">
            <v>1</v>
          </cell>
          <cell r="G567">
            <v>1</v>
          </cell>
          <cell r="H567" t="str">
            <v>OUI</v>
          </cell>
        </row>
        <row r="568">
          <cell r="F568">
            <v>3</v>
          </cell>
          <cell r="G568">
            <v>3</v>
          </cell>
          <cell r="H568" t="str">
            <v>OUI</v>
          </cell>
        </row>
        <row r="569">
          <cell r="F569">
            <v>4</v>
          </cell>
          <cell r="G569">
            <v>4</v>
          </cell>
          <cell r="H569" t="str">
            <v>OUI</v>
          </cell>
        </row>
        <row r="570">
          <cell r="F570">
            <v>3</v>
          </cell>
          <cell r="G570">
            <v>0</v>
          </cell>
          <cell r="H570" t="str">
            <v/>
          </cell>
        </row>
        <row r="571">
          <cell r="F571">
            <v>4</v>
          </cell>
          <cell r="G571">
            <v>0</v>
          </cell>
          <cell r="H571" t="str">
            <v/>
          </cell>
        </row>
        <row r="572">
          <cell r="F572">
            <v>1</v>
          </cell>
          <cell r="G572">
            <v>0</v>
          </cell>
          <cell r="H572" t="str">
            <v/>
          </cell>
        </row>
        <row r="573">
          <cell r="F573">
            <v>7</v>
          </cell>
          <cell r="G573">
            <v>2</v>
          </cell>
          <cell r="H573" t="str">
            <v>NON</v>
          </cell>
        </row>
        <row r="574">
          <cell r="F574">
            <v>1</v>
          </cell>
          <cell r="G574">
            <v>1</v>
          </cell>
          <cell r="H574" t="str">
            <v>OUI</v>
          </cell>
        </row>
        <row r="575">
          <cell r="F575">
            <v>1</v>
          </cell>
          <cell r="G575">
            <v>1</v>
          </cell>
          <cell r="H575" t="str">
            <v>OUI</v>
          </cell>
        </row>
        <row r="576">
          <cell r="F576">
            <v>1</v>
          </cell>
          <cell r="G576">
            <v>1</v>
          </cell>
          <cell r="H576" t="str">
            <v>OUI</v>
          </cell>
        </row>
        <row r="577">
          <cell r="F577">
            <v>2</v>
          </cell>
          <cell r="G577">
            <v>2</v>
          </cell>
          <cell r="H577" t="str">
            <v>OUI</v>
          </cell>
        </row>
        <row r="578">
          <cell r="F578">
            <v>3</v>
          </cell>
          <cell r="G578">
            <v>3</v>
          </cell>
          <cell r="H578" t="str">
            <v>OUI</v>
          </cell>
        </row>
        <row r="579">
          <cell r="F579">
            <v>1</v>
          </cell>
          <cell r="G579">
            <v>1</v>
          </cell>
          <cell r="H579" t="str">
            <v>OUI</v>
          </cell>
        </row>
        <row r="580">
          <cell r="F580">
            <v>6</v>
          </cell>
          <cell r="G580">
            <v>6</v>
          </cell>
          <cell r="H580" t="str">
            <v>OUI</v>
          </cell>
        </row>
        <row r="581">
          <cell r="F581">
            <v>6</v>
          </cell>
          <cell r="G581">
            <v>6</v>
          </cell>
          <cell r="H581" t="str">
            <v>OUI</v>
          </cell>
        </row>
        <row r="582">
          <cell r="F582">
            <v>17</v>
          </cell>
          <cell r="G582">
            <v>17</v>
          </cell>
          <cell r="H582" t="str">
            <v>OUI</v>
          </cell>
        </row>
        <row r="583">
          <cell r="F583">
            <v>14</v>
          </cell>
          <cell r="G583">
            <v>14</v>
          </cell>
          <cell r="H583" t="str">
            <v>OUI</v>
          </cell>
        </row>
        <row r="584">
          <cell r="F584">
            <v>12</v>
          </cell>
          <cell r="G584">
            <v>12</v>
          </cell>
          <cell r="H584" t="str">
            <v>OUI</v>
          </cell>
        </row>
        <row r="585">
          <cell r="F585">
            <v>4</v>
          </cell>
          <cell r="G585">
            <v>4</v>
          </cell>
          <cell r="H585" t="str">
            <v>OUI</v>
          </cell>
        </row>
        <row r="586">
          <cell r="F586">
            <v>4</v>
          </cell>
          <cell r="G586">
            <v>4</v>
          </cell>
          <cell r="H586" t="str">
            <v>OUI</v>
          </cell>
        </row>
        <row r="587">
          <cell r="F587">
            <v>5</v>
          </cell>
          <cell r="G587">
            <v>5</v>
          </cell>
          <cell r="H587" t="str">
            <v>OUI</v>
          </cell>
        </row>
        <row r="588">
          <cell r="F588">
            <v>1</v>
          </cell>
          <cell r="G588">
            <v>0</v>
          </cell>
          <cell r="H588" t="str">
            <v/>
          </cell>
        </row>
        <row r="589">
          <cell r="F589">
            <v>2</v>
          </cell>
          <cell r="G589">
            <v>0</v>
          </cell>
          <cell r="H589" t="str">
            <v/>
          </cell>
        </row>
        <row r="590">
          <cell r="F590">
            <v>0</v>
          </cell>
          <cell r="G590">
            <v>0</v>
          </cell>
          <cell r="H590" t="str">
            <v/>
          </cell>
        </row>
        <row r="591">
          <cell r="F591">
            <v>1</v>
          </cell>
          <cell r="G591">
            <v>1</v>
          </cell>
          <cell r="H591" t="str">
            <v>OUI</v>
          </cell>
        </row>
        <row r="592">
          <cell r="F592">
            <v>2</v>
          </cell>
          <cell r="G592">
            <v>2</v>
          </cell>
          <cell r="H592" t="str">
            <v>OUI</v>
          </cell>
        </row>
        <row r="593">
          <cell r="F593">
            <v>3</v>
          </cell>
          <cell r="G593">
            <v>3</v>
          </cell>
          <cell r="H593" t="str">
            <v>OUI</v>
          </cell>
        </row>
        <row r="594">
          <cell r="F594">
            <v>4</v>
          </cell>
          <cell r="G594">
            <v>4</v>
          </cell>
          <cell r="H594" t="str">
            <v>OUI</v>
          </cell>
        </row>
        <row r="595">
          <cell r="F595">
            <v>1</v>
          </cell>
          <cell r="G595">
            <v>1</v>
          </cell>
          <cell r="H595" t="str">
            <v>OUI</v>
          </cell>
        </row>
        <row r="596">
          <cell r="F596">
            <v>1</v>
          </cell>
          <cell r="G596">
            <v>1</v>
          </cell>
          <cell r="H596" t="str">
            <v>OUI</v>
          </cell>
        </row>
        <row r="597">
          <cell r="F597">
            <v>8</v>
          </cell>
          <cell r="G597">
            <v>8</v>
          </cell>
          <cell r="H597" t="str">
            <v>OUI</v>
          </cell>
        </row>
        <row r="598">
          <cell r="F598">
            <v>1</v>
          </cell>
          <cell r="G598">
            <v>1</v>
          </cell>
          <cell r="H598" t="str">
            <v>OUI</v>
          </cell>
        </row>
        <row r="599">
          <cell r="F599">
            <v>2</v>
          </cell>
          <cell r="G599">
            <v>2</v>
          </cell>
          <cell r="H599" t="str">
            <v>OUI</v>
          </cell>
        </row>
        <row r="600">
          <cell r="F600">
            <v>1</v>
          </cell>
          <cell r="G600">
            <v>0</v>
          </cell>
          <cell r="H600" t="str">
            <v/>
          </cell>
        </row>
        <row r="601">
          <cell r="F601">
            <v>5</v>
          </cell>
          <cell r="G601">
            <v>5</v>
          </cell>
          <cell r="H601" t="str">
            <v>OUI</v>
          </cell>
        </row>
        <row r="602">
          <cell r="F602">
            <v>5</v>
          </cell>
          <cell r="G602">
            <v>5</v>
          </cell>
          <cell r="H602" t="str">
            <v>OUI</v>
          </cell>
        </row>
        <row r="603">
          <cell r="F603">
            <v>10</v>
          </cell>
          <cell r="G603">
            <v>10</v>
          </cell>
          <cell r="H603" t="str">
            <v>OUI</v>
          </cell>
        </row>
        <row r="604">
          <cell r="F604">
            <v>3</v>
          </cell>
          <cell r="G604">
            <v>1</v>
          </cell>
          <cell r="H604" t="str">
            <v>NON</v>
          </cell>
        </row>
        <row r="605">
          <cell r="F605">
            <v>2</v>
          </cell>
          <cell r="G605">
            <v>2</v>
          </cell>
          <cell r="H605" t="str">
            <v>OUI</v>
          </cell>
        </row>
        <row r="606">
          <cell r="F606">
            <v>3</v>
          </cell>
          <cell r="G606">
            <v>1</v>
          </cell>
          <cell r="H606" t="str">
            <v>NON</v>
          </cell>
        </row>
        <row r="607">
          <cell r="F607">
            <v>10</v>
          </cell>
          <cell r="G607">
            <v>2</v>
          </cell>
          <cell r="H607" t="str">
            <v>NON</v>
          </cell>
        </row>
        <row r="608">
          <cell r="F608">
            <v>10</v>
          </cell>
          <cell r="G608">
            <v>2</v>
          </cell>
          <cell r="H608" t="str">
            <v>NON</v>
          </cell>
        </row>
        <row r="609">
          <cell r="F609">
            <v>4</v>
          </cell>
          <cell r="G609">
            <v>4</v>
          </cell>
          <cell r="H609" t="str">
            <v>OUI</v>
          </cell>
        </row>
        <row r="610">
          <cell r="F610">
            <v>1</v>
          </cell>
          <cell r="G610">
            <v>1</v>
          </cell>
          <cell r="H610" t="str">
            <v>OUI</v>
          </cell>
        </row>
        <row r="611">
          <cell r="F611">
            <v>1</v>
          </cell>
          <cell r="G611">
            <v>1</v>
          </cell>
          <cell r="H611" t="str">
            <v>OUI</v>
          </cell>
        </row>
        <row r="612">
          <cell r="F612">
            <v>5</v>
          </cell>
          <cell r="G612">
            <v>5</v>
          </cell>
          <cell r="H612" t="str">
            <v>OUI</v>
          </cell>
        </row>
        <row r="613">
          <cell r="F613">
            <v>1</v>
          </cell>
          <cell r="G613">
            <v>1</v>
          </cell>
          <cell r="H613" t="str">
            <v>OUI</v>
          </cell>
        </row>
        <row r="614">
          <cell r="F614">
            <v>11</v>
          </cell>
          <cell r="G614">
            <v>8</v>
          </cell>
          <cell r="H614" t="str">
            <v>NON</v>
          </cell>
        </row>
        <row r="615">
          <cell r="F615">
            <v>1</v>
          </cell>
          <cell r="G615">
            <v>1</v>
          </cell>
          <cell r="H615" t="str">
            <v>OUI</v>
          </cell>
        </row>
        <row r="616">
          <cell r="F616">
            <v>1</v>
          </cell>
          <cell r="G616">
            <v>1</v>
          </cell>
          <cell r="H616" t="str">
            <v>OUI</v>
          </cell>
        </row>
        <row r="617">
          <cell r="F617">
            <v>2</v>
          </cell>
          <cell r="G617">
            <v>2</v>
          </cell>
          <cell r="H617" t="str">
            <v>OUI</v>
          </cell>
        </row>
        <row r="618">
          <cell r="F618">
            <v>4</v>
          </cell>
          <cell r="G618">
            <v>4</v>
          </cell>
          <cell r="H618" t="str">
            <v>OUI</v>
          </cell>
        </row>
        <row r="619">
          <cell r="F619">
            <v>5</v>
          </cell>
          <cell r="G619">
            <v>5</v>
          </cell>
          <cell r="H619" t="str">
            <v>OUI</v>
          </cell>
        </row>
        <row r="620">
          <cell r="F620">
            <v>9</v>
          </cell>
          <cell r="G620">
            <v>2</v>
          </cell>
          <cell r="H620" t="str">
            <v>NON</v>
          </cell>
        </row>
        <row r="621">
          <cell r="F621">
            <v>11</v>
          </cell>
          <cell r="G621">
            <v>0</v>
          </cell>
          <cell r="H621" t="str">
            <v/>
          </cell>
        </row>
        <row r="622">
          <cell r="F622">
            <v>12</v>
          </cell>
          <cell r="G622">
            <v>0</v>
          </cell>
          <cell r="H622" t="str">
            <v/>
          </cell>
        </row>
        <row r="623">
          <cell r="F623">
            <v>7</v>
          </cell>
          <cell r="G623">
            <v>0</v>
          </cell>
          <cell r="H623" t="str">
            <v/>
          </cell>
        </row>
        <row r="624">
          <cell r="F624">
            <v>2</v>
          </cell>
          <cell r="G624">
            <v>0</v>
          </cell>
          <cell r="H624" t="str">
            <v/>
          </cell>
        </row>
        <row r="625">
          <cell r="F625">
            <v>3</v>
          </cell>
          <cell r="G625">
            <v>3</v>
          </cell>
          <cell r="H625" t="str">
            <v>OUI</v>
          </cell>
        </row>
        <row r="626">
          <cell r="F626">
            <v>3</v>
          </cell>
          <cell r="G626">
            <v>0</v>
          </cell>
          <cell r="H626" t="str">
            <v/>
          </cell>
        </row>
        <row r="627">
          <cell r="F627">
            <v>1</v>
          </cell>
          <cell r="G627">
            <v>1</v>
          </cell>
          <cell r="H627" t="str">
            <v>OUI</v>
          </cell>
        </row>
        <row r="628">
          <cell r="F628">
            <v>2</v>
          </cell>
          <cell r="G628">
            <v>2</v>
          </cell>
          <cell r="H628" t="str">
            <v>OUI</v>
          </cell>
        </row>
        <row r="629">
          <cell r="F629">
            <v>6</v>
          </cell>
          <cell r="G629">
            <v>6</v>
          </cell>
          <cell r="H629" t="str">
            <v>OUI</v>
          </cell>
        </row>
        <row r="630">
          <cell r="F630">
            <v>7</v>
          </cell>
          <cell r="G630">
            <v>7</v>
          </cell>
          <cell r="H630" t="str">
            <v>OUI</v>
          </cell>
        </row>
        <row r="631">
          <cell r="F631">
            <v>7</v>
          </cell>
          <cell r="G631">
            <v>7</v>
          </cell>
          <cell r="H631" t="str">
            <v>OUI</v>
          </cell>
        </row>
        <row r="632">
          <cell r="F632">
            <v>12</v>
          </cell>
          <cell r="G632">
            <v>12</v>
          </cell>
          <cell r="H632" t="str">
            <v>OUI</v>
          </cell>
        </row>
        <row r="633">
          <cell r="F633">
            <v>6</v>
          </cell>
          <cell r="G633">
            <v>6</v>
          </cell>
          <cell r="H633" t="str">
            <v>OUI</v>
          </cell>
        </row>
        <row r="634">
          <cell r="F634">
            <v>6</v>
          </cell>
          <cell r="G634">
            <v>6</v>
          </cell>
          <cell r="H634" t="str">
            <v>OUI</v>
          </cell>
        </row>
        <row r="635">
          <cell r="F635">
            <v>1</v>
          </cell>
          <cell r="G635">
            <v>1</v>
          </cell>
          <cell r="H635" t="str">
            <v>OUI</v>
          </cell>
        </row>
        <row r="636">
          <cell r="F636">
            <v>2</v>
          </cell>
          <cell r="G636">
            <v>2</v>
          </cell>
          <cell r="H636" t="str">
            <v>OUI</v>
          </cell>
        </row>
        <row r="637">
          <cell r="F637">
            <v>11</v>
          </cell>
          <cell r="G637">
            <v>0</v>
          </cell>
          <cell r="H637" t="str">
            <v/>
          </cell>
        </row>
        <row r="638">
          <cell r="F638">
            <v>33</v>
          </cell>
          <cell r="G638">
            <v>0</v>
          </cell>
          <cell r="H638" t="str">
            <v/>
          </cell>
        </row>
        <row r="639">
          <cell r="F639">
            <v>16</v>
          </cell>
          <cell r="G639">
            <v>0</v>
          </cell>
          <cell r="H639" t="str">
            <v/>
          </cell>
        </row>
        <row r="640">
          <cell r="F640">
            <v>12</v>
          </cell>
          <cell r="G640">
            <v>0</v>
          </cell>
          <cell r="H640" t="str">
            <v/>
          </cell>
        </row>
        <row r="641">
          <cell r="F641">
            <v>20</v>
          </cell>
          <cell r="G641">
            <v>0</v>
          </cell>
          <cell r="H641" t="str">
            <v/>
          </cell>
        </row>
        <row r="642">
          <cell r="F642">
            <v>4</v>
          </cell>
          <cell r="G642">
            <v>0</v>
          </cell>
          <cell r="H642" t="str">
            <v/>
          </cell>
        </row>
        <row r="643">
          <cell r="F643">
            <v>6</v>
          </cell>
          <cell r="G643">
            <v>0</v>
          </cell>
          <cell r="H643" t="str">
            <v/>
          </cell>
        </row>
        <row r="644">
          <cell r="F644">
            <v>3</v>
          </cell>
          <cell r="G644">
            <v>3</v>
          </cell>
          <cell r="H644" t="str">
            <v>OUI</v>
          </cell>
        </row>
        <row r="645">
          <cell r="F645">
            <v>4</v>
          </cell>
          <cell r="G645">
            <v>4</v>
          </cell>
          <cell r="H645" t="str">
            <v>OUI</v>
          </cell>
        </row>
        <row r="646">
          <cell r="F646">
            <v>4</v>
          </cell>
          <cell r="G646">
            <v>4</v>
          </cell>
          <cell r="H646" t="str">
            <v>OUI</v>
          </cell>
        </row>
        <row r="647">
          <cell r="F647">
            <v>1</v>
          </cell>
          <cell r="G647">
            <v>1</v>
          </cell>
          <cell r="H647" t="str">
            <v>OUI</v>
          </cell>
        </row>
        <row r="648">
          <cell r="F648">
            <v>1</v>
          </cell>
          <cell r="G648">
            <v>1</v>
          </cell>
          <cell r="H648" t="str">
            <v>OUI</v>
          </cell>
        </row>
        <row r="649">
          <cell r="F649">
            <v>1</v>
          </cell>
          <cell r="G649">
            <v>1</v>
          </cell>
          <cell r="H649" t="str">
            <v>OUI</v>
          </cell>
        </row>
        <row r="650">
          <cell r="F650">
            <v>1</v>
          </cell>
          <cell r="G650">
            <v>1</v>
          </cell>
          <cell r="H650" t="str">
            <v>OUI</v>
          </cell>
        </row>
        <row r="651">
          <cell r="F651">
            <v>5</v>
          </cell>
          <cell r="G651">
            <v>5</v>
          </cell>
          <cell r="H651" t="str">
            <v>OUI</v>
          </cell>
        </row>
        <row r="652">
          <cell r="F652">
            <v>1</v>
          </cell>
          <cell r="G652">
            <v>1</v>
          </cell>
          <cell r="H652" t="str">
            <v>OUI</v>
          </cell>
        </row>
        <row r="653">
          <cell r="F653">
            <v>1</v>
          </cell>
          <cell r="G653">
            <v>1</v>
          </cell>
          <cell r="H653" t="str">
            <v>OUI</v>
          </cell>
        </row>
        <row r="654">
          <cell r="F654">
            <v>1</v>
          </cell>
          <cell r="G654">
            <v>1</v>
          </cell>
          <cell r="H654" t="str">
            <v>OUI</v>
          </cell>
        </row>
        <row r="655">
          <cell r="F655">
            <v>4</v>
          </cell>
          <cell r="G655">
            <v>4</v>
          </cell>
          <cell r="H655" t="str">
            <v>OUI</v>
          </cell>
        </row>
        <row r="656">
          <cell r="F656">
            <v>1</v>
          </cell>
          <cell r="G656">
            <v>1</v>
          </cell>
          <cell r="H656" t="str">
            <v>OUI</v>
          </cell>
        </row>
        <row r="657">
          <cell r="F657">
            <v>1</v>
          </cell>
          <cell r="G657">
            <v>1</v>
          </cell>
          <cell r="H657" t="str">
            <v>OUI</v>
          </cell>
        </row>
        <row r="658">
          <cell r="F658">
            <v>1</v>
          </cell>
          <cell r="G658">
            <v>1</v>
          </cell>
          <cell r="H658" t="str">
            <v>OUI</v>
          </cell>
        </row>
        <row r="659">
          <cell r="F659">
            <v>1</v>
          </cell>
          <cell r="G659">
            <v>1</v>
          </cell>
          <cell r="H659" t="str">
            <v>OUI</v>
          </cell>
        </row>
        <row r="660">
          <cell r="F660">
            <v>1</v>
          </cell>
          <cell r="G660">
            <v>1</v>
          </cell>
          <cell r="H660" t="str">
            <v>OUI</v>
          </cell>
        </row>
        <row r="661">
          <cell r="F661">
            <v>8</v>
          </cell>
          <cell r="G661">
            <v>3</v>
          </cell>
          <cell r="H661" t="str">
            <v>NON</v>
          </cell>
        </row>
        <row r="662">
          <cell r="F662">
            <v>11</v>
          </cell>
          <cell r="G662">
            <v>0</v>
          </cell>
          <cell r="H662" t="str">
            <v/>
          </cell>
        </row>
        <row r="663">
          <cell r="F663">
            <v>3</v>
          </cell>
          <cell r="G663">
            <v>1</v>
          </cell>
          <cell r="H663" t="str">
            <v>NON</v>
          </cell>
        </row>
        <row r="664">
          <cell r="F664">
            <v>1</v>
          </cell>
          <cell r="G664">
            <v>1</v>
          </cell>
          <cell r="H664" t="str">
            <v>OUI</v>
          </cell>
        </row>
        <row r="665">
          <cell r="F665">
            <v>10</v>
          </cell>
          <cell r="G665">
            <v>6</v>
          </cell>
          <cell r="H665" t="str">
            <v>NON</v>
          </cell>
        </row>
        <row r="666">
          <cell r="F666">
            <v>5</v>
          </cell>
          <cell r="G666">
            <v>5</v>
          </cell>
          <cell r="H666" t="str">
            <v>OUI</v>
          </cell>
        </row>
        <row r="667">
          <cell r="F667">
            <v>13</v>
          </cell>
          <cell r="G667">
            <v>13</v>
          </cell>
          <cell r="H667" t="str">
            <v>OUI</v>
          </cell>
        </row>
        <row r="668">
          <cell r="F668">
            <v>2</v>
          </cell>
          <cell r="G668">
            <v>2</v>
          </cell>
          <cell r="H668" t="str">
            <v>OUI</v>
          </cell>
        </row>
        <row r="669">
          <cell r="F669">
            <v>1</v>
          </cell>
          <cell r="G669">
            <v>1</v>
          </cell>
          <cell r="H669" t="str">
            <v>OUI</v>
          </cell>
        </row>
        <row r="670">
          <cell r="F670">
            <v>2</v>
          </cell>
          <cell r="G670">
            <v>2</v>
          </cell>
          <cell r="H670" t="str">
            <v>OUI</v>
          </cell>
        </row>
        <row r="671">
          <cell r="F671">
            <v>1</v>
          </cell>
          <cell r="G671">
            <v>1</v>
          </cell>
          <cell r="H671" t="str">
            <v>OUI</v>
          </cell>
        </row>
        <row r="672">
          <cell r="F672">
            <v>2</v>
          </cell>
          <cell r="G672">
            <v>2</v>
          </cell>
          <cell r="H672" t="str">
            <v>OUI</v>
          </cell>
        </row>
        <row r="673">
          <cell r="F673">
            <v>1</v>
          </cell>
          <cell r="G673">
            <v>1</v>
          </cell>
          <cell r="H673" t="str">
            <v>OUI</v>
          </cell>
        </row>
        <row r="674">
          <cell r="F674">
            <v>1</v>
          </cell>
          <cell r="G674">
            <v>1</v>
          </cell>
          <cell r="H674" t="str">
            <v>OUI</v>
          </cell>
        </row>
        <row r="675">
          <cell r="F675">
            <v>4</v>
          </cell>
          <cell r="G675">
            <v>4</v>
          </cell>
          <cell r="H675" t="str">
            <v>OUI</v>
          </cell>
        </row>
        <row r="676">
          <cell r="F676">
            <v>2</v>
          </cell>
          <cell r="G676">
            <v>2</v>
          </cell>
          <cell r="H676" t="str">
            <v>OUI</v>
          </cell>
        </row>
        <row r="677">
          <cell r="F677">
            <v>3</v>
          </cell>
          <cell r="G677">
            <v>3</v>
          </cell>
          <cell r="H677" t="str">
            <v>OUI</v>
          </cell>
        </row>
        <row r="678">
          <cell r="F678">
            <v>3</v>
          </cell>
          <cell r="G678">
            <v>3</v>
          </cell>
          <cell r="H678" t="str">
            <v>OUI</v>
          </cell>
        </row>
        <row r="679">
          <cell r="F679">
            <v>3</v>
          </cell>
          <cell r="G679">
            <v>3</v>
          </cell>
          <cell r="H679" t="str">
            <v>OUI</v>
          </cell>
        </row>
        <row r="680">
          <cell r="F680">
            <v>3</v>
          </cell>
          <cell r="G680">
            <v>3</v>
          </cell>
          <cell r="H680" t="str">
            <v>OUI</v>
          </cell>
        </row>
        <row r="681">
          <cell r="F681">
            <v>5</v>
          </cell>
          <cell r="G681">
            <v>5</v>
          </cell>
          <cell r="H681" t="str">
            <v>OUI</v>
          </cell>
        </row>
        <row r="682">
          <cell r="F682">
            <v>8</v>
          </cell>
          <cell r="G682">
            <v>8</v>
          </cell>
          <cell r="H682" t="str">
            <v>OUI</v>
          </cell>
        </row>
        <row r="683">
          <cell r="F683">
            <v>9</v>
          </cell>
          <cell r="G683">
            <v>9</v>
          </cell>
          <cell r="H683" t="str">
            <v>OUI</v>
          </cell>
        </row>
        <row r="684">
          <cell r="F684">
            <v>8</v>
          </cell>
          <cell r="G684">
            <v>8</v>
          </cell>
          <cell r="H684" t="str">
            <v>OUI</v>
          </cell>
        </row>
        <row r="685">
          <cell r="F685">
            <v>10</v>
          </cell>
          <cell r="G685">
            <v>10</v>
          </cell>
          <cell r="H685" t="str">
            <v>OUI</v>
          </cell>
        </row>
        <row r="686">
          <cell r="F686">
            <v>10</v>
          </cell>
          <cell r="G686">
            <v>10</v>
          </cell>
          <cell r="H686" t="str">
            <v>OUI</v>
          </cell>
        </row>
        <row r="687">
          <cell r="F687">
            <v>12</v>
          </cell>
          <cell r="G687">
            <v>12</v>
          </cell>
          <cell r="H687" t="str">
            <v>OUI</v>
          </cell>
        </row>
        <row r="688">
          <cell r="F688">
            <v>5</v>
          </cell>
          <cell r="G688">
            <v>5</v>
          </cell>
          <cell r="H688" t="str">
            <v>OUI</v>
          </cell>
        </row>
        <row r="689">
          <cell r="F689">
            <v>4</v>
          </cell>
          <cell r="G689">
            <v>4</v>
          </cell>
          <cell r="H689" t="str">
            <v>OUI</v>
          </cell>
        </row>
        <row r="690">
          <cell r="F690">
            <v>10</v>
          </cell>
          <cell r="G690">
            <v>10</v>
          </cell>
          <cell r="H690" t="str">
            <v>OUI</v>
          </cell>
        </row>
        <row r="691">
          <cell r="F691">
            <v>13</v>
          </cell>
          <cell r="G691">
            <v>13</v>
          </cell>
          <cell r="H691" t="str">
            <v>OUI</v>
          </cell>
        </row>
        <row r="692">
          <cell r="F692">
            <v>4</v>
          </cell>
          <cell r="G692">
            <v>4</v>
          </cell>
          <cell r="H692" t="str">
            <v>OUI</v>
          </cell>
        </row>
        <row r="693">
          <cell r="F693">
            <v>8</v>
          </cell>
          <cell r="G693">
            <v>8</v>
          </cell>
          <cell r="H693" t="str">
            <v>OUI</v>
          </cell>
        </row>
        <row r="694">
          <cell r="F694">
            <v>13</v>
          </cell>
          <cell r="G694">
            <v>13</v>
          </cell>
          <cell r="H694" t="str">
            <v>OUI</v>
          </cell>
        </row>
        <row r="695">
          <cell r="F695">
            <v>9</v>
          </cell>
          <cell r="G695">
            <v>9</v>
          </cell>
          <cell r="H695" t="str">
            <v>OUI</v>
          </cell>
        </row>
        <row r="696">
          <cell r="F696">
            <v>12</v>
          </cell>
          <cell r="G696">
            <v>12</v>
          </cell>
          <cell r="H696" t="str">
            <v>OUI</v>
          </cell>
        </row>
        <row r="697">
          <cell r="F697">
            <v>12</v>
          </cell>
          <cell r="G697">
            <v>12</v>
          </cell>
          <cell r="H697" t="str">
            <v>OUI</v>
          </cell>
        </row>
        <row r="698">
          <cell r="F698">
            <v>2</v>
          </cell>
          <cell r="G698">
            <v>2</v>
          </cell>
          <cell r="H698" t="str">
            <v>OUI</v>
          </cell>
        </row>
        <row r="699">
          <cell r="F699">
            <v>6</v>
          </cell>
          <cell r="G699">
            <v>6</v>
          </cell>
          <cell r="H699" t="str">
            <v>OUI</v>
          </cell>
        </row>
        <row r="700">
          <cell r="F700">
            <v>5</v>
          </cell>
          <cell r="G700">
            <v>5</v>
          </cell>
          <cell r="H700" t="str">
            <v>OUI</v>
          </cell>
        </row>
        <row r="701">
          <cell r="F701">
            <v>10</v>
          </cell>
          <cell r="G701">
            <v>10</v>
          </cell>
          <cell r="H701" t="str">
            <v>OUI</v>
          </cell>
        </row>
        <row r="702">
          <cell r="F702">
            <v>10</v>
          </cell>
          <cell r="G702">
            <v>10</v>
          </cell>
          <cell r="H702" t="str">
            <v>OUI</v>
          </cell>
        </row>
        <row r="703">
          <cell r="F703">
            <v>2</v>
          </cell>
          <cell r="G703">
            <v>2</v>
          </cell>
          <cell r="H703" t="str">
            <v>OUI</v>
          </cell>
        </row>
        <row r="704">
          <cell r="F704">
            <v>12</v>
          </cell>
          <cell r="G704">
            <v>12</v>
          </cell>
          <cell r="H704" t="str">
            <v>OUI</v>
          </cell>
        </row>
        <row r="705">
          <cell r="F705">
            <v>27</v>
          </cell>
          <cell r="G705">
            <v>27</v>
          </cell>
          <cell r="H705" t="str">
            <v>OUI</v>
          </cell>
        </row>
        <row r="706">
          <cell r="F706">
            <v>31</v>
          </cell>
          <cell r="G706">
            <v>31</v>
          </cell>
          <cell r="H706" t="str">
            <v>OUI</v>
          </cell>
        </row>
        <row r="707">
          <cell r="F707">
            <v>24</v>
          </cell>
          <cell r="G707">
            <v>24</v>
          </cell>
          <cell r="H707" t="str">
            <v>OUI</v>
          </cell>
        </row>
        <row r="708">
          <cell r="F708">
            <v>21</v>
          </cell>
          <cell r="G708">
            <v>21</v>
          </cell>
          <cell r="H708" t="str">
            <v>OUI</v>
          </cell>
        </row>
        <row r="709">
          <cell r="F709">
            <v>11</v>
          </cell>
          <cell r="G709">
            <v>11</v>
          </cell>
          <cell r="H709" t="str">
            <v>OUI</v>
          </cell>
        </row>
        <row r="710">
          <cell r="F710">
            <v>6</v>
          </cell>
          <cell r="G710">
            <v>6</v>
          </cell>
          <cell r="H710" t="str">
            <v>OUI</v>
          </cell>
        </row>
        <row r="711">
          <cell r="F711">
            <v>6</v>
          </cell>
          <cell r="G711">
            <v>6</v>
          </cell>
          <cell r="H711" t="str">
            <v>OUI</v>
          </cell>
        </row>
        <row r="712">
          <cell r="F712">
            <v>35</v>
          </cell>
          <cell r="G712">
            <v>35</v>
          </cell>
          <cell r="H712" t="str">
            <v>OUI</v>
          </cell>
        </row>
        <row r="713">
          <cell r="F713">
            <v>13</v>
          </cell>
          <cell r="G713">
            <v>13</v>
          </cell>
          <cell r="H713" t="str">
            <v>OUI</v>
          </cell>
        </row>
        <row r="714">
          <cell r="F714">
            <v>10</v>
          </cell>
          <cell r="G714">
            <v>10</v>
          </cell>
          <cell r="H714" t="str">
            <v>OUI</v>
          </cell>
        </row>
        <row r="715">
          <cell r="F715">
            <v>9</v>
          </cell>
          <cell r="G715">
            <v>0</v>
          </cell>
          <cell r="H715" t="str">
            <v/>
          </cell>
        </row>
        <row r="716">
          <cell r="F716">
            <v>12</v>
          </cell>
          <cell r="G716">
            <v>12</v>
          </cell>
          <cell r="H716" t="str">
            <v>OUI</v>
          </cell>
        </row>
        <row r="717">
          <cell r="F717">
            <v>21</v>
          </cell>
          <cell r="G717">
            <v>21</v>
          </cell>
          <cell r="H717" t="str">
            <v>OUI</v>
          </cell>
        </row>
        <row r="718">
          <cell r="F718">
            <v>17</v>
          </cell>
          <cell r="G718">
            <v>7</v>
          </cell>
          <cell r="H718" t="str">
            <v>NON</v>
          </cell>
        </row>
        <row r="719">
          <cell r="F719">
            <v>17</v>
          </cell>
          <cell r="G719">
            <v>13</v>
          </cell>
          <cell r="H719" t="str">
            <v>NON</v>
          </cell>
        </row>
        <row r="720">
          <cell r="F720">
            <v>16</v>
          </cell>
          <cell r="G720">
            <v>13</v>
          </cell>
          <cell r="H720" t="str">
            <v>NON</v>
          </cell>
        </row>
        <row r="721">
          <cell r="F721">
            <v>21</v>
          </cell>
          <cell r="G721">
            <v>12</v>
          </cell>
          <cell r="H721" t="str">
            <v>NON</v>
          </cell>
        </row>
        <row r="722">
          <cell r="F722">
            <v>27</v>
          </cell>
          <cell r="G722">
            <v>17</v>
          </cell>
          <cell r="H722" t="str">
            <v>NON</v>
          </cell>
        </row>
        <row r="723">
          <cell r="F723">
            <v>8</v>
          </cell>
          <cell r="G723">
            <v>8</v>
          </cell>
          <cell r="H723" t="str">
            <v>OUI</v>
          </cell>
        </row>
        <row r="724">
          <cell r="F724">
            <v>6</v>
          </cell>
          <cell r="G724">
            <v>6</v>
          </cell>
          <cell r="H724" t="str">
            <v>OUI</v>
          </cell>
        </row>
        <row r="725">
          <cell r="F725">
            <v>7</v>
          </cell>
          <cell r="G725">
            <v>7</v>
          </cell>
          <cell r="H725" t="str">
            <v>OUI</v>
          </cell>
        </row>
        <row r="726">
          <cell r="F726">
            <v>18</v>
          </cell>
          <cell r="G726">
            <v>18</v>
          </cell>
          <cell r="H726" t="str">
            <v>OUI</v>
          </cell>
        </row>
        <row r="727">
          <cell r="F727">
            <v>10</v>
          </cell>
          <cell r="G727">
            <v>10</v>
          </cell>
          <cell r="H727" t="str">
            <v>OUI</v>
          </cell>
        </row>
        <row r="728">
          <cell r="F728">
            <v>21</v>
          </cell>
          <cell r="G728">
            <v>21</v>
          </cell>
          <cell r="H728" t="str">
            <v>OUI</v>
          </cell>
        </row>
        <row r="729">
          <cell r="F729">
            <v>12</v>
          </cell>
          <cell r="G729">
            <v>12</v>
          </cell>
          <cell r="H729" t="str">
            <v>OUI</v>
          </cell>
        </row>
        <row r="730">
          <cell r="F730">
            <v>15</v>
          </cell>
          <cell r="G730">
            <v>8</v>
          </cell>
          <cell r="H730" t="str">
            <v>NON</v>
          </cell>
        </row>
        <row r="731">
          <cell r="F731">
            <v>27</v>
          </cell>
          <cell r="G731">
            <v>27</v>
          </cell>
          <cell r="H731" t="str">
            <v>OUI</v>
          </cell>
        </row>
        <row r="732">
          <cell r="F732">
            <v>8</v>
          </cell>
          <cell r="G732">
            <v>8</v>
          </cell>
          <cell r="H732" t="str">
            <v>OUI</v>
          </cell>
        </row>
        <row r="733">
          <cell r="F733">
            <v>21</v>
          </cell>
          <cell r="G733">
            <v>11</v>
          </cell>
          <cell r="H733" t="str">
            <v>NON</v>
          </cell>
        </row>
        <row r="734">
          <cell r="F734">
            <v>29</v>
          </cell>
          <cell r="G734">
            <v>29</v>
          </cell>
          <cell r="H734" t="str">
            <v>OUI</v>
          </cell>
        </row>
        <row r="735">
          <cell r="F735">
            <v>36</v>
          </cell>
          <cell r="G735">
            <v>36</v>
          </cell>
          <cell r="H735" t="str">
            <v>OUI</v>
          </cell>
        </row>
        <row r="736">
          <cell r="F736">
            <v>19</v>
          </cell>
          <cell r="G736">
            <v>19</v>
          </cell>
          <cell r="H736" t="str">
            <v>OUI</v>
          </cell>
        </row>
        <row r="737">
          <cell r="F737">
            <v>27</v>
          </cell>
          <cell r="G737">
            <v>27</v>
          </cell>
          <cell r="H737" t="str">
            <v>OUI</v>
          </cell>
        </row>
        <row r="738">
          <cell r="F738">
            <v>8</v>
          </cell>
          <cell r="G738">
            <v>8</v>
          </cell>
          <cell r="H738" t="str">
            <v>OUI</v>
          </cell>
        </row>
        <row r="739">
          <cell r="F739">
            <v>30</v>
          </cell>
          <cell r="G739">
            <v>30</v>
          </cell>
          <cell r="H739" t="str">
            <v>OUI</v>
          </cell>
        </row>
        <row r="740">
          <cell r="F740">
            <v>14</v>
          </cell>
          <cell r="G740">
            <v>14</v>
          </cell>
          <cell r="H740" t="str">
            <v>OUI</v>
          </cell>
        </row>
        <row r="741">
          <cell r="F741">
            <v>37</v>
          </cell>
          <cell r="G741">
            <v>37</v>
          </cell>
          <cell r="H741" t="str">
            <v>OUI</v>
          </cell>
        </row>
        <row r="742">
          <cell r="F742">
            <v>19</v>
          </cell>
          <cell r="G742">
            <v>19</v>
          </cell>
          <cell r="H742" t="str">
            <v>OUI</v>
          </cell>
        </row>
        <row r="743">
          <cell r="F743">
            <v>24</v>
          </cell>
          <cell r="G743">
            <v>24</v>
          </cell>
          <cell r="H743" t="str">
            <v>OUI</v>
          </cell>
        </row>
        <row r="744">
          <cell r="F744">
            <v>16</v>
          </cell>
          <cell r="G744">
            <v>16</v>
          </cell>
          <cell r="H744" t="str">
            <v>OUI</v>
          </cell>
        </row>
        <row r="745">
          <cell r="F745">
            <v>33</v>
          </cell>
          <cell r="G745">
            <v>33</v>
          </cell>
          <cell r="H745" t="str">
            <v>OUI</v>
          </cell>
        </row>
        <row r="746">
          <cell r="F746">
            <v>7</v>
          </cell>
          <cell r="G746">
            <v>7</v>
          </cell>
          <cell r="H746" t="str">
            <v>OUI</v>
          </cell>
        </row>
        <row r="747">
          <cell r="F747">
            <v>17</v>
          </cell>
          <cell r="G747">
            <v>17</v>
          </cell>
          <cell r="H747" t="str">
            <v>OUI</v>
          </cell>
        </row>
        <row r="748">
          <cell r="F748">
            <v>16</v>
          </cell>
          <cell r="G748">
            <v>16</v>
          </cell>
          <cell r="H748" t="str">
            <v>OUI</v>
          </cell>
        </row>
        <row r="749">
          <cell r="F749">
            <v>16</v>
          </cell>
          <cell r="G749">
            <v>16</v>
          </cell>
          <cell r="H749" t="str">
            <v>OUI</v>
          </cell>
        </row>
        <row r="750">
          <cell r="F750">
            <v>17</v>
          </cell>
          <cell r="G750">
            <v>17</v>
          </cell>
          <cell r="H750" t="str">
            <v>OUI</v>
          </cell>
        </row>
        <row r="751">
          <cell r="F751">
            <v>16</v>
          </cell>
          <cell r="G751">
            <v>16</v>
          </cell>
          <cell r="H751" t="str">
            <v>OUI</v>
          </cell>
        </row>
        <row r="752">
          <cell r="F752">
            <v>17</v>
          </cell>
          <cell r="G752">
            <v>17</v>
          </cell>
          <cell r="H752" t="str">
            <v>OUI</v>
          </cell>
        </row>
        <row r="753">
          <cell r="F753">
            <v>14</v>
          </cell>
          <cell r="G753">
            <v>14</v>
          </cell>
          <cell r="H753" t="str">
            <v>OUI</v>
          </cell>
        </row>
        <row r="754">
          <cell r="F754">
            <v>18</v>
          </cell>
          <cell r="G754">
            <v>18</v>
          </cell>
          <cell r="H754" t="str">
            <v>OUI</v>
          </cell>
        </row>
        <row r="755">
          <cell r="F755">
            <v>14</v>
          </cell>
          <cell r="G755">
            <v>4</v>
          </cell>
          <cell r="H755" t="str">
            <v>NON</v>
          </cell>
        </row>
        <row r="756">
          <cell r="F756">
            <v>15</v>
          </cell>
          <cell r="G756">
            <v>3</v>
          </cell>
          <cell r="H756" t="str">
            <v>NON</v>
          </cell>
        </row>
        <row r="757">
          <cell r="F757">
            <v>16</v>
          </cell>
          <cell r="G757">
            <v>16</v>
          </cell>
          <cell r="H757" t="str">
            <v>OUI</v>
          </cell>
        </row>
        <row r="758">
          <cell r="F758">
            <v>28</v>
          </cell>
          <cell r="G758">
            <v>28</v>
          </cell>
          <cell r="H758" t="str">
            <v>OUI</v>
          </cell>
        </row>
        <row r="759">
          <cell r="F759">
            <v>23</v>
          </cell>
          <cell r="G759">
            <v>23</v>
          </cell>
          <cell r="H759" t="str">
            <v>OUI</v>
          </cell>
        </row>
        <row r="760">
          <cell r="F760">
            <v>14</v>
          </cell>
          <cell r="G760">
            <v>14</v>
          </cell>
          <cell r="H760" t="str">
            <v>OUI</v>
          </cell>
        </row>
        <row r="761">
          <cell r="F761">
            <v>19</v>
          </cell>
          <cell r="G761">
            <v>19</v>
          </cell>
          <cell r="H761" t="str">
            <v>OUI</v>
          </cell>
        </row>
        <row r="762">
          <cell r="F762">
            <v>10</v>
          </cell>
          <cell r="G762">
            <v>10</v>
          </cell>
          <cell r="H762" t="str">
            <v>OUI</v>
          </cell>
        </row>
        <row r="763">
          <cell r="F763">
            <v>13</v>
          </cell>
          <cell r="G763">
            <v>13</v>
          </cell>
          <cell r="H763" t="str">
            <v>OUI</v>
          </cell>
        </row>
        <row r="764">
          <cell r="F764">
            <v>27</v>
          </cell>
          <cell r="G764">
            <v>27</v>
          </cell>
          <cell r="H764" t="str">
            <v>OUI</v>
          </cell>
        </row>
        <row r="765">
          <cell r="F765">
            <v>12</v>
          </cell>
          <cell r="G765">
            <v>12</v>
          </cell>
          <cell r="H765" t="str">
            <v>OUI</v>
          </cell>
        </row>
        <row r="766">
          <cell r="F766">
            <v>15</v>
          </cell>
          <cell r="G766">
            <v>15</v>
          </cell>
          <cell r="H766" t="str">
            <v>OUI</v>
          </cell>
        </row>
        <row r="767">
          <cell r="F767">
            <v>18</v>
          </cell>
          <cell r="G767">
            <v>18</v>
          </cell>
          <cell r="H767" t="str">
            <v>OUI</v>
          </cell>
        </row>
        <row r="768">
          <cell r="F768">
            <v>12</v>
          </cell>
          <cell r="G768">
            <v>12</v>
          </cell>
          <cell r="H768" t="str">
            <v>OUI</v>
          </cell>
        </row>
        <row r="769">
          <cell r="F769">
            <v>19</v>
          </cell>
          <cell r="G769">
            <v>19</v>
          </cell>
          <cell r="H769" t="str">
            <v>OUI</v>
          </cell>
        </row>
        <row r="770">
          <cell r="F770">
            <v>22</v>
          </cell>
          <cell r="G770">
            <v>22</v>
          </cell>
          <cell r="H770" t="str">
            <v>OUI</v>
          </cell>
        </row>
        <row r="771">
          <cell r="F771">
            <v>23</v>
          </cell>
          <cell r="G771">
            <v>23</v>
          </cell>
          <cell r="H771" t="str">
            <v>OUI</v>
          </cell>
        </row>
        <row r="772">
          <cell r="F772">
            <v>22</v>
          </cell>
          <cell r="G772">
            <v>22</v>
          </cell>
          <cell r="H772" t="str">
            <v>OUI</v>
          </cell>
        </row>
        <row r="773">
          <cell r="F773">
            <v>19</v>
          </cell>
          <cell r="G773">
            <v>19</v>
          </cell>
          <cell r="H773" t="str">
            <v>OUI</v>
          </cell>
        </row>
        <row r="774">
          <cell r="F774">
            <v>16</v>
          </cell>
          <cell r="G774">
            <v>16</v>
          </cell>
          <cell r="H774" t="str">
            <v>OUI</v>
          </cell>
        </row>
        <row r="775">
          <cell r="F775">
            <v>16</v>
          </cell>
          <cell r="G775">
            <v>16</v>
          </cell>
          <cell r="H775" t="str">
            <v>OUI</v>
          </cell>
        </row>
        <row r="776">
          <cell r="F776">
            <v>22</v>
          </cell>
          <cell r="G776">
            <v>22</v>
          </cell>
          <cell r="H776" t="str">
            <v>OUI</v>
          </cell>
        </row>
        <row r="777">
          <cell r="F777">
            <v>10</v>
          </cell>
          <cell r="G777">
            <v>10</v>
          </cell>
          <cell r="H777" t="str">
            <v>OUI</v>
          </cell>
        </row>
        <row r="778">
          <cell r="F778">
            <v>12</v>
          </cell>
          <cell r="G778">
            <v>12</v>
          </cell>
          <cell r="H778" t="str">
            <v>OUI</v>
          </cell>
        </row>
        <row r="779">
          <cell r="F779">
            <v>14</v>
          </cell>
          <cell r="G779">
            <v>14</v>
          </cell>
          <cell r="H779" t="str">
            <v>OUI</v>
          </cell>
        </row>
        <row r="780">
          <cell r="F780">
            <v>6</v>
          </cell>
          <cell r="G780">
            <v>6</v>
          </cell>
          <cell r="H780" t="str">
            <v>OUI</v>
          </cell>
        </row>
        <row r="781">
          <cell r="F781">
            <v>12</v>
          </cell>
          <cell r="G781">
            <v>12</v>
          </cell>
          <cell r="H781" t="str">
            <v>OUI</v>
          </cell>
        </row>
        <row r="782">
          <cell r="F782">
            <v>9</v>
          </cell>
          <cell r="G782">
            <v>9</v>
          </cell>
          <cell r="H782" t="str">
            <v>OUI</v>
          </cell>
        </row>
        <row r="783">
          <cell r="F783">
            <v>17</v>
          </cell>
          <cell r="G783">
            <v>17</v>
          </cell>
          <cell r="H783" t="str">
            <v>OUI</v>
          </cell>
        </row>
        <row r="784">
          <cell r="F784">
            <v>26</v>
          </cell>
          <cell r="G784">
            <v>26</v>
          </cell>
          <cell r="H784" t="str">
            <v>OUI</v>
          </cell>
        </row>
        <row r="785">
          <cell r="F785">
            <v>18</v>
          </cell>
          <cell r="G785">
            <v>18</v>
          </cell>
          <cell r="H785" t="str">
            <v>OUI</v>
          </cell>
        </row>
        <row r="786">
          <cell r="F786">
            <v>26</v>
          </cell>
          <cell r="G786">
            <v>26</v>
          </cell>
          <cell r="H786" t="str">
            <v>OUI</v>
          </cell>
        </row>
        <row r="787">
          <cell r="F787">
            <v>18</v>
          </cell>
          <cell r="G787">
            <v>0</v>
          </cell>
          <cell r="H787" t="str">
            <v/>
          </cell>
        </row>
        <row r="788">
          <cell r="F788">
            <v>7</v>
          </cell>
          <cell r="G788">
            <v>3</v>
          </cell>
          <cell r="H788" t="str">
            <v>NON</v>
          </cell>
        </row>
        <row r="789">
          <cell r="F789">
            <v>11</v>
          </cell>
          <cell r="G789">
            <v>11</v>
          </cell>
          <cell r="H789" t="str">
            <v>OUI</v>
          </cell>
        </row>
        <row r="790">
          <cell r="F790">
            <v>45</v>
          </cell>
          <cell r="G790">
            <v>45</v>
          </cell>
          <cell r="H790" t="str">
            <v>OUI</v>
          </cell>
        </row>
        <row r="791">
          <cell r="F791">
            <v>9</v>
          </cell>
          <cell r="G791">
            <v>3</v>
          </cell>
          <cell r="H791" t="str">
            <v>NON</v>
          </cell>
        </row>
        <row r="792">
          <cell r="F792">
            <v>18</v>
          </cell>
          <cell r="G792">
            <v>18</v>
          </cell>
          <cell r="H792" t="str">
            <v>OUI</v>
          </cell>
        </row>
        <row r="793">
          <cell r="F793">
            <v>11</v>
          </cell>
          <cell r="G793">
            <v>11</v>
          </cell>
          <cell r="H793" t="str">
            <v>OUI</v>
          </cell>
        </row>
        <row r="794">
          <cell r="F794">
            <v>13</v>
          </cell>
          <cell r="G794">
            <v>13</v>
          </cell>
          <cell r="H794" t="str">
            <v>OUI</v>
          </cell>
        </row>
        <row r="795">
          <cell r="F795">
            <v>9</v>
          </cell>
          <cell r="G795">
            <v>9</v>
          </cell>
          <cell r="H795" t="str">
            <v>OUI</v>
          </cell>
        </row>
        <row r="796">
          <cell r="F796">
            <v>12</v>
          </cell>
          <cell r="G796">
            <v>12</v>
          </cell>
          <cell r="H796" t="str">
            <v>OUI</v>
          </cell>
        </row>
        <row r="797">
          <cell r="F797">
            <v>21</v>
          </cell>
          <cell r="G797">
            <v>21</v>
          </cell>
          <cell r="H797" t="str">
            <v>OUI</v>
          </cell>
        </row>
        <row r="798">
          <cell r="F798">
            <v>29</v>
          </cell>
          <cell r="G798">
            <v>29</v>
          </cell>
          <cell r="H798" t="str">
            <v>OUI</v>
          </cell>
        </row>
        <row r="799">
          <cell r="F799">
            <v>15</v>
          </cell>
          <cell r="G799">
            <v>15</v>
          </cell>
          <cell r="H799" t="str">
            <v>OUI</v>
          </cell>
        </row>
        <row r="800">
          <cell r="F800">
            <v>20</v>
          </cell>
          <cell r="G800">
            <v>20</v>
          </cell>
          <cell r="H800" t="str">
            <v>OUI</v>
          </cell>
        </row>
        <row r="801">
          <cell r="F801">
            <v>18</v>
          </cell>
          <cell r="G801">
            <v>18</v>
          </cell>
          <cell r="H801" t="str">
            <v>OUI</v>
          </cell>
        </row>
        <row r="802">
          <cell r="F802">
            <v>18</v>
          </cell>
          <cell r="G802">
            <v>18</v>
          </cell>
          <cell r="H802" t="str">
            <v>OUI</v>
          </cell>
        </row>
        <row r="803">
          <cell r="F803">
            <v>23</v>
          </cell>
          <cell r="G803">
            <v>23</v>
          </cell>
          <cell r="H803" t="str">
            <v>OUI</v>
          </cell>
        </row>
        <row r="804">
          <cell r="F804">
            <v>8</v>
          </cell>
          <cell r="G804">
            <v>8</v>
          </cell>
          <cell r="H804" t="str">
            <v>OUI</v>
          </cell>
        </row>
        <row r="805">
          <cell r="F805">
            <v>16</v>
          </cell>
          <cell r="G805">
            <v>16</v>
          </cell>
          <cell r="H805" t="str">
            <v>OUI</v>
          </cell>
        </row>
        <row r="806">
          <cell r="F806">
            <v>3</v>
          </cell>
          <cell r="G806">
            <v>3</v>
          </cell>
          <cell r="H806" t="str">
            <v>OUI</v>
          </cell>
        </row>
        <row r="807">
          <cell r="F807">
            <v>19</v>
          </cell>
          <cell r="G807">
            <v>19</v>
          </cell>
          <cell r="H807" t="str">
            <v>OUI</v>
          </cell>
        </row>
        <row r="808">
          <cell r="F808">
            <v>23</v>
          </cell>
          <cell r="G808">
            <v>23</v>
          </cell>
          <cell r="H808" t="str">
            <v>OUI</v>
          </cell>
        </row>
        <row r="809">
          <cell r="F809">
            <v>15</v>
          </cell>
          <cell r="G809">
            <v>15</v>
          </cell>
          <cell r="H809" t="str">
            <v>OUI</v>
          </cell>
        </row>
        <row r="810">
          <cell r="F810">
            <v>16</v>
          </cell>
          <cell r="G810">
            <v>16</v>
          </cell>
          <cell r="H810" t="str">
            <v>OUI</v>
          </cell>
        </row>
        <row r="811">
          <cell r="F811">
            <v>20</v>
          </cell>
          <cell r="G811">
            <v>20</v>
          </cell>
          <cell r="H811" t="str">
            <v>OUI</v>
          </cell>
        </row>
        <row r="812">
          <cell r="F812">
            <v>12</v>
          </cell>
          <cell r="G812">
            <v>12</v>
          </cell>
          <cell r="H812" t="str">
            <v>OUI</v>
          </cell>
        </row>
        <row r="813">
          <cell r="F813">
            <v>11</v>
          </cell>
          <cell r="G813">
            <v>11</v>
          </cell>
          <cell r="H813" t="str">
            <v>OUI</v>
          </cell>
        </row>
        <row r="814">
          <cell r="F814">
            <v>17</v>
          </cell>
          <cell r="G814">
            <v>14</v>
          </cell>
          <cell r="H814" t="str">
            <v>NON</v>
          </cell>
        </row>
        <row r="815">
          <cell r="F815">
            <v>12</v>
          </cell>
          <cell r="G815">
            <v>12</v>
          </cell>
          <cell r="H815" t="str">
            <v>OUI</v>
          </cell>
        </row>
        <row r="816">
          <cell r="F816">
            <v>8</v>
          </cell>
          <cell r="G816">
            <v>8</v>
          </cell>
          <cell r="H816" t="str">
            <v>OUI</v>
          </cell>
        </row>
        <row r="817">
          <cell r="F817">
            <v>14</v>
          </cell>
          <cell r="G817">
            <v>14</v>
          </cell>
          <cell r="H817" t="str">
            <v>OUI</v>
          </cell>
        </row>
        <row r="818">
          <cell r="F818">
            <v>18</v>
          </cell>
          <cell r="G818">
            <v>18</v>
          </cell>
          <cell r="H818" t="str">
            <v>OUI</v>
          </cell>
        </row>
        <row r="819">
          <cell r="F819">
            <v>14</v>
          </cell>
          <cell r="G819">
            <v>14</v>
          </cell>
          <cell r="H819" t="str">
            <v>OUI</v>
          </cell>
        </row>
        <row r="820">
          <cell r="F820">
            <v>13</v>
          </cell>
          <cell r="G820">
            <v>13</v>
          </cell>
          <cell r="H820" t="str">
            <v>OUI</v>
          </cell>
        </row>
        <row r="821">
          <cell r="F821">
            <v>9</v>
          </cell>
          <cell r="G821">
            <v>9</v>
          </cell>
          <cell r="H821" t="str">
            <v>OUI</v>
          </cell>
        </row>
        <row r="822">
          <cell r="F822">
            <v>22</v>
          </cell>
          <cell r="G822">
            <v>22</v>
          </cell>
          <cell r="H822" t="str">
            <v>OUI</v>
          </cell>
        </row>
        <row r="823">
          <cell r="F823">
            <v>19</v>
          </cell>
          <cell r="G823">
            <v>19</v>
          </cell>
          <cell r="H823" t="str">
            <v>OUI</v>
          </cell>
        </row>
        <row r="824">
          <cell r="F824">
            <v>18</v>
          </cell>
          <cell r="G824">
            <v>18</v>
          </cell>
          <cell r="H824" t="str">
            <v>OUI</v>
          </cell>
        </row>
        <row r="825">
          <cell r="F825">
            <v>20</v>
          </cell>
          <cell r="G825">
            <v>20</v>
          </cell>
          <cell r="H825" t="str">
            <v>OUI</v>
          </cell>
        </row>
        <row r="826">
          <cell r="F826">
            <v>9</v>
          </cell>
          <cell r="G826">
            <v>9</v>
          </cell>
          <cell r="H826" t="str">
            <v>OUI</v>
          </cell>
        </row>
        <row r="827">
          <cell r="F827">
            <v>33</v>
          </cell>
          <cell r="G827">
            <v>33</v>
          </cell>
          <cell r="H827" t="str">
            <v>OUI</v>
          </cell>
        </row>
        <row r="828">
          <cell r="F828">
            <v>12</v>
          </cell>
          <cell r="G828">
            <v>12</v>
          </cell>
          <cell r="H828" t="str">
            <v>OUI</v>
          </cell>
        </row>
        <row r="829">
          <cell r="F829">
            <v>12</v>
          </cell>
          <cell r="G829">
            <v>12</v>
          </cell>
          <cell r="H829" t="str">
            <v>OUI</v>
          </cell>
        </row>
        <row r="830">
          <cell r="F830">
            <v>5</v>
          </cell>
          <cell r="G830">
            <v>5</v>
          </cell>
          <cell r="H830" t="str">
            <v>OUI</v>
          </cell>
        </row>
        <row r="831">
          <cell r="F831">
            <v>12</v>
          </cell>
          <cell r="G831">
            <v>12</v>
          </cell>
          <cell r="H831" t="str">
            <v>OUI</v>
          </cell>
        </row>
        <row r="832">
          <cell r="F832">
            <v>10</v>
          </cell>
          <cell r="G832">
            <v>10</v>
          </cell>
          <cell r="H832" t="str">
            <v>OUI</v>
          </cell>
        </row>
        <row r="833">
          <cell r="F833">
            <v>39</v>
          </cell>
          <cell r="G833">
            <v>39</v>
          </cell>
          <cell r="H833" t="str">
            <v>OUI</v>
          </cell>
        </row>
        <row r="834">
          <cell r="F834">
            <v>14</v>
          </cell>
          <cell r="G834">
            <v>14</v>
          </cell>
          <cell r="H834" t="str">
            <v>OUI</v>
          </cell>
        </row>
        <row r="835">
          <cell r="F835">
            <v>8</v>
          </cell>
          <cell r="G835">
            <v>8</v>
          </cell>
          <cell r="H835" t="str">
            <v>OUI</v>
          </cell>
        </row>
        <row r="836">
          <cell r="F836">
            <v>14</v>
          </cell>
          <cell r="G836">
            <v>14</v>
          </cell>
          <cell r="H836" t="str">
            <v>OUI</v>
          </cell>
        </row>
        <row r="837">
          <cell r="F837">
            <v>29</v>
          </cell>
          <cell r="G837">
            <v>17</v>
          </cell>
          <cell r="H837" t="str">
            <v>NON</v>
          </cell>
        </row>
        <row r="838">
          <cell r="F838">
            <v>21</v>
          </cell>
          <cell r="G838">
            <v>21</v>
          </cell>
          <cell r="H838" t="str">
            <v>OUI</v>
          </cell>
        </row>
        <row r="839">
          <cell r="F839">
            <v>9</v>
          </cell>
          <cell r="G839">
            <v>9</v>
          </cell>
          <cell r="H839" t="str">
            <v>OUI</v>
          </cell>
        </row>
        <row r="840">
          <cell r="F840">
            <v>14</v>
          </cell>
          <cell r="G840">
            <v>14</v>
          </cell>
          <cell r="H840" t="str">
            <v>OUI</v>
          </cell>
        </row>
        <row r="841">
          <cell r="F841">
            <v>11</v>
          </cell>
          <cell r="G841">
            <v>11</v>
          </cell>
          <cell r="H841" t="str">
            <v>OUI</v>
          </cell>
        </row>
        <row r="842">
          <cell r="F842">
            <v>27</v>
          </cell>
          <cell r="G842">
            <v>27</v>
          </cell>
          <cell r="H842" t="str">
            <v>OUI</v>
          </cell>
        </row>
        <row r="843">
          <cell r="F843">
            <v>8</v>
          </cell>
          <cell r="G843">
            <v>0</v>
          </cell>
          <cell r="H843" t="str">
            <v/>
          </cell>
        </row>
        <row r="844">
          <cell r="F844">
            <v>9</v>
          </cell>
          <cell r="G844">
            <v>9</v>
          </cell>
          <cell r="H844" t="str">
            <v>OUI</v>
          </cell>
        </row>
        <row r="845">
          <cell r="F845">
            <v>20</v>
          </cell>
          <cell r="G845">
            <v>20</v>
          </cell>
          <cell r="H845" t="str">
            <v>OUI</v>
          </cell>
        </row>
        <row r="846">
          <cell r="F846">
            <v>15</v>
          </cell>
          <cell r="G846">
            <v>15</v>
          </cell>
          <cell r="H846" t="str">
            <v>OUI</v>
          </cell>
        </row>
        <row r="847">
          <cell r="F847">
            <v>33</v>
          </cell>
          <cell r="G847">
            <v>33</v>
          </cell>
          <cell r="H847" t="str">
            <v>OUI</v>
          </cell>
        </row>
        <row r="848">
          <cell r="F848">
            <v>15</v>
          </cell>
          <cell r="G848">
            <v>15</v>
          </cell>
          <cell r="H848" t="str">
            <v>OUI</v>
          </cell>
        </row>
        <row r="849">
          <cell r="F849">
            <v>21</v>
          </cell>
          <cell r="G849">
            <v>21</v>
          </cell>
          <cell r="H849" t="str">
            <v>OUI</v>
          </cell>
        </row>
        <row r="850">
          <cell r="F850">
            <v>11</v>
          </cell>
          <cell r="G850">
            <v>11</v>
          </cell>
          <cell r="H850" t="str">
            <v>OUI</v>
          </cell>
        </row>
        <row r="851">
          <cell r="F851">
            <v>11</v>
          </cell>
          <cell r="G851">
            <v>11</v>
          </cell>
          <cell r="H851" t="str">
            <v>OUI</v>
          </cell>
        </row>
        <row r="852">
          <cell r="F852">
            <v>25</v>
          </cell>
          <cell r="G852">
            <v>25</v>
          </cell>
          <cell r="H852" t="str">
            <v>OUI</v>
          </cell>
        </row>
        <row r="853">
          <cell r="F853">
            <v>19</v>
          </cell>
          <cell r="G853">
            <v>19</v>
          </cell>
          <cell r="H853" t="str">
            <v>OUI</v>
          </cell>
        </row>
        <row r="854">
          <cell r="F854">
            <v>9</v>
          </cell>
          <cell r="G854">
            <v>9</v>
          </cell>
          <cell r="H854" t="str">
            <v>OUI</v>
          </cell>
        </row>
        <row r="855">
          <cell r="F855">
            <v>32</v>
          </cell>
          <cell r="G855">
            <v>29</v>
          </cell>
          <cell r="H855" t="str">
            <v>NON</v>
          </cell>
        </row>
        <row r="856">
          <cell r="F856">
            <v>20</v>
          </cell>
          <cell r="G856">
            <v>20</v>
          </cell>
          <cell r="H856" t="str">
            <v>OUI</v>
          </cell>
        </row>
        <row r="857">
          <cell r="F857">
            <v>10</v>
          </cell>
          <cell r="G857">
            <v>10</v>
          </cell>
          <cell r="H857" t="str">
            <v>OUI</v>
          </cell>
        </row>
        <row r="858">
          <cell r="F858">
            <v>16</v>
          </cell>
          <cell r="G858">
            <v>16</v>
          </cell>
          <cell r="H858" t="str">
            <v>OUI</v>
          </cell>
        </row>
        <row r="859">
          <cell r="F859">
            <v>8</v>
          </cell>
          <cell r="G859">
            <v>8</v>
          </cell>
          <cell r="H859" t="str">
            <v>OUI</v>
          </cell>
        </row>
        <row r="860">
          <cell r="F860">
            <v>14</v>
          </cell>
          <cell r="G860">
            <v>14</v>
          </cell>
          <cell r="H860" t="str">
            <v>OUI</v>
          </cell>
        </row>
        <row r="861">
          <cell r="F861">
            <v>10</v>
          </cell>
          <cell r="G861">
            <v>10</v>
          </cell>
          <cell r="H861" t="str">
            <v>OUI</v>
          </cell>
        </row>
        <row r="862">
          <cell r="F862">
            <v>17</v>
          </cell>
          <cell r="G862">
            <v>17</v>
          </cell>
          <cell r="H862" t="str">
            <v>OUI</v>
          </cell>
        </row>
        <row r="863">
          <cell r="F863">
            <v>15</v>
          </cell>
          <cell r="G863">
            <v>15</v>
          </cell>
          <cell r="H863" t="str">
            <v>OUI</v>
          </cell>
        </row>
        <row r="864">
          <cell r="F864">
            <v>9</v>
          </cell>
          <cell r="G864">
            <v>9</v>
          </cell>
          <cell r="H864" t="str">
            <v>OUI</v>
          </cell>
        </row>
        <row r="865">
          <cell r="F865">
            <v>13</v>
          </cell>
          <cell r="G865">
            <v>13</v>
          </cell>
          <cell r="H865" t="str">
            <v>OUI</v>
          </cell>
        </row>
        <row r="866">
          <cell r="F866">
            <v>45</v>
          </cell>
          <cell r="G866">
            <v>45</v>
          </cell>
          <cell r="H866" t="str">
            <v>OUI</v>
          </cell>
        </row>
        <row r="867">
          <cell r="F867">
            <v>21</v>
          </cell>
          <cell r="G867">
            <v>21</v>
          </cell>
          <cell r="H867" t="str">
            <v>OUI</v>
          </cell>
        </row>
        <row r="868">
          <cell r="F868">
            <v>18</v>
          </cell>
          <cell r="G868">
            <v>13</v>
          </cell>
          <cell r="H868" t="str">
            <v>NON</v>
          </cell>
        </row>
        <row r="869">
          <cell r="F869">
            <v>11</v>
          </cell>
          <cell r="G869">
            <v>11</v>
          </cell>
          <cell r="H869" t="str">
            <v>OUI</v>
          </cell>
        </row>
        <row r="870">
          <cell r="F870">
            <v>15</v>
          </cell>
          <cell r="G870">
            <v>15</v>
          </cell>
          <cell r="H870" t="str">
            <v>OUI</v>
          </cell>
        </row>
        <row r="871">
          <cell r="F871">
            <v>7</v>
          </cell>
          <cell r="G871">
            <v>7</v>
          </cell>
          <cell r="H871" t="str">
            <v>OUI</v>
          </cell>
        </row>
        <row r="872">
          <cell r="F872">
            <v>12</v>
          </cell>
          <cell r="G872">
            <v>12</v>
          </cell>
          <cell r="H872" t="str">
            <v>OUI</v>
          </cell>
        </row>
        <row r="873">
          <cell r="F873">
            <v>11</v>
          </cell>
          <cell r="G873">
            <v>11</v>
          </cell>
          <cell r="H873" t="str">
            <v>OUI</v>
          </cell>
        </row>
        <row r="874">
          <cell r="F874">
            <v>27</v>
          </cell>
          <cell r="G874">
            <v>27</v>
          </cell>
          <cell r="H874" t="str">
            <v>OUI</v>
          </cell>
        </row>
        <row r="875">
          <cell r="F875">
            <v>16</v>
          </cell>
          <cell r="G875">
            <v>14</v>
          </cell>
          <cell r="H875" t="str">
            <v>NON</v>
          </cell>
        </row>
        <row r="876">
          <cell r="F876">
            <v>8</v>
          </cell>
          <cell r="G876">
            <v>8</v>
          </cell>
          <cell r="H876" t="str">
            <v>OUI</v>
          </cell>
        </row>
        <row r="877">
          <cell r="F877">
            <v>23</v>
          </cell>
          <cell r="G877">
            <v>15</v>
          </cell>
          <cell r="H877" t="str">
            <v>NON</v>
          </cell>
        </row>
        <row r="878">
          <cell r="F878">
            <v>12</v>
          </cell>
          <cell r="G878">
            <v>12</v>
          </cell>
          <cell r="H878" t="str">
            <v>OUI</v>
          </cell>
        </row>
        <row r="879">
          <cell r="F879">
            <v>15</v>
          </cell>
          <cell r="G879">
            <v>15</v>
          </cell>
          <cell r="H879" t="str">
            <v>OUI</v>
          </cell>
        </row>
        <row r="880">
          <cell r="F880">
            <v>21</v>
          </cell>
          <cell r="G880">
            <v>21</v>
          </cell>
          <cell r="H880" t="str">
            <v>OUI</v>
          </cell>
        </row>
        <row r="881">
          <cell r="F881">
            <v>46</v>
          </cell>
          <cell r="G881">
            <v>46</v>
          </cell>
          <cell r="H881" t="str">
            <v>OUI</v>
          </cell>
        </row>
        <row r="882">
          <cell r="F882">
            <v>16</v>
          </cell>
          <cell r="G882">
            <v>16</v>
          </cell>
          <cell r="H882" t="str">
            <v>OUI</v>
          </cell>
        </row>
        <row r="883">
          <cell r="F883">
            <v>14</v>
          </cell>
          <cell r="G883">
            <v>14</v>
          </cell>
          <cell r="H883" t="str">
            <v>OUI</v>
          </cell>
        </row>
        <row r="884">
          <cell r="F884">
            <v>11</v>
          </cell>
          <cell r="G884">
            <v>11</v>
          </cell>
          <cell r="H884" t="str">
            <v>OUI</v>
          </cell>
        </row>
        <row r="885">
          <cell r="F885">
            <v>21</v>
          </cell>
          <cell r="G885">
            <v>21</v>
          </cell>
          <cell r="H885" t="str">
            <v>OUI</v>
          </cell>
        </row>
        <row r="886">
          <cell r="F886">
            <v>33</v>
          </cell>
          <cell r="G886">
            <v>33</v>
          </cell>
          <cell r="H886" t="str">
            <v>OUI</v>
          </cell>
        </row>
        <row r="887">
          <cell r="F887">
            <v>39</v>
          </cell>
          <cell r="G887">
            <v>39</v>
          </cell>
          <cell r="H887" t="str">
            <v>OUI</v>
          </cell>
        </row>
        <row r="888">
          <cell r="F888">
            <v>30</v>
          </cell>
          <cell r="G888">
            <v>30</v>
          </cell>
          <cell r="H888" t="str">
            <v>OUI</v>
          </cell>
        </row>
        <row r="889">
          <cell r="F889">
            <v>35</v>
          </cell>
          <cell r="G889">
            <v>35</v>
          </cell>
          <cell r="H889" t="str">
            <v>OUI</v>
          </cell>
        </row>
        <row r="890">
          <cell r="F890">
            <v>22</v>
          </cell>
          <cell r="G890">
            <v>22</v>
          </cell>
          <cell r="H890" t="str">
            <v>OUI</v>
          </cell>
        </row>
        <row r="891">
          <cell r="F891">
            <v>13</v>
          </cell>
          <cell r="G891">
            <v>13</v>
          </cell>
          <cell r="H891" t="str">
            <v>OUI</v>
          </cell>
        </row>
        <row r="892">
          <cell r="F892">
            <v>27</v>
          </cell>
          <cell r="G892">
            <v>27</v>
          </cell>
          <cell r="H892" t="str">
            <v>OUI</v>
          </cell>
        </row>
        <row r="893">
          <cell r="F893">
            <v>22</v>
          </cell>
          <cell r="G893">
            <v>22</v>
          </cell>
          <cell r="H893" t="str">
            <v>OUI</v>
          </cell>
        </row>
        <row r="894">
          <cell r="F894">
            <v>32</v>
          </cell>
          <cell r="G894">
            <v>32</v>
          </cell>
          <cell r="H894" t="str">
            <v>OUI</v>
          </cell>
        </row>
        <row r="895">
          <cell r="F895">
            <v>29</v>
          </cell>
          <cell r="G895">
            <v>29</v>
          </cell>
          <cell r="H895" t="str">
            <v>OUI</v>
          </cell>
        </row>
        <row r="896">
          <cell r="F896">
            <v>27</v>
          </cell>
          <cell r="G896">
            <v>27</v>
          </cell>
          <cell r="H896" t="str">
            <v>OUI</v>
          </cell>
        </row>
        <row r="897">
          <cell r="F897">
            <v>19</v>
          </cell>
          <cell r="G897">
            <v>19</v>
          </cell>
          <cell r="H897" t="str">
            <v>OUI</v>
          </cell>
        </row>
        <row r="898">
          <cell r="F898">
            <v>27</v>
          </cell>
          <cell r="G898">
            <v>27</v>
          </cell>
          <cell r="H898" t="str">
            <v>OUI</v>
          </cell>
        </row>
        <row r="899">
          <cell r="F899">
            <v>5</v>
          </cell>
          <cell r="G899">
            <v>5</v>
          </cell>
          <cell r="H899" t="str">
            <v>OUI</v>
          </cell>
        </row>
        <row r="900">
          <cell r="F900">
            <v>4</v>
          </cell>
          <cell r="G900">
            <v>4</v>
          </cell>
          <cell r="H900" t="str">
            <v>OUI</v>
          </cell>
        </row>
        <row r="901">
          <cell r="F901">
            <v>16</v>
          </cell>
          <cell r="G901">
            <v>16</v>
          </cell>
          <cell r="H901" t="str">
            <v>OUI</v>
          </cell>
        </row>
        <row r="902">
          <cell r="F902">
            <v>15</v>
          </cell>
          <cell r="G902">
            <v>15</v>
          </cell>
          <cell r="H902" t="str">
            <v>OUI</v>
          </cell>
        </row>
        <row r="903">
          <cell r="F903">
            <v>19</v>
          </cell>
          <cell r="G903">
            <v>19</v>
          </cell>
          <cell r="H903" t="str">
            <v>OUI</v>
          </cell>
        </row>
        <row r="904">
          <cell r="F904">
            <v>18</v>
          </cell>
          <cell r="G904">
            <v>18</v>
          </cell>
          <cell r="H904" t="str">
            <v>OUI</v>
          </cell>
        </row>
        <row r="905">
          <cell r="F905">
            <v>18</v>
          </cell>
          <cell r="G905">
            <v>18</v>
          </cell>
          <cell r="H905" t="str">
            <v>OUI</v>
          </cell>
        </row>
        <row r="906">
          <cell r="F906">
            <v>19</v>
          </cell>
          <cell r="G906">
            <v>19</v>
          </cell>
          <cell r="H906" t="str">
            <v>OUI</v>
          </cell>
        </row>
        <row r="907">
          <cell r="F907">
            <v>22</v>
          </cell>
          <cell r="G907">
            <v>22</v>
          </cell>
          <cell r="H907" t="str">
            <v>OUI</v>
          </cell>
        </row>
        <row r="908">
          <cell r="F908">
            <v>20</v>
          </cell>
          <cell r="G908">
            <v>20</v>
          </cell>
          <cell r="H908" t="str">
            <v>OUI</v>
          </cell>
        </row>
        <row r="909">
          <cell r="F909">
            <v>13</v>
          </cell>
          <cell r="G909">
            <v>13</v>
          </cell>
          <cell r="H909" t="str">
            <v>OUI</v>
          </cell>
        </row>
        <row r="910">
          <cell r="F910">
            <v>15</v>
          </cell>
          <cell r="G910">
            <v>0</v>
          </cell>
          <cell r="H910" t="str">
            <v/>
          </cell>
        </row>
        <row r="911">
          <cell r="F911">
            <v>13</v>
          </cell>
          <cell r="G911">
            <v>0</v>
          </cell>
          <cell r="H911" t="str">
            <v/>
          </cell>
        </row>
        <row r="912">
          <cell r="F912">
            <v>20</v>
          </cell>
          <cell r="G912">
            <v>0</v>
          </cell>
          <cell r="H912" t="str">
            <v/>
          </cell>
        </row>
        <row r="913">
          <cell r="F913">
            <v>10</v>
          </cell>
          <cell r="G913">
            <v>0</v>
          </cell>
          <cell r="H913" t="str">
            <v/>
          </cell>
        </row>
        <row r="914">
          <cell r="F914">
            <v>14</v>
          </cell>
          <cell r="G914">
            <v>0</v>
          </cell>
          <cell r="H914" t="str">
            <v/>
          </cell>
        </row>
        <row r="915">
          <cell r="F915">
            <v>10</v>
          </cell>
          <cell r="G915">
            <v>10</v>
          </cell>
          <cell r="H915" t="str">
            <v>OUI</v>
          </cell>
        </row>
        <row r="916">
          <cell r="F916">
            <v>12</v>
          </cell>
          <cell r="G916">
            <v>0</v>
          </cell>
          <cell r="H916" t="str">
            <v/>
          </cell>
        </row>
        <row r="917">
          <cell r="F917">
            <v>10</v>
          </cell>
          <cell r="G917">
            <v>0</v>
          </cell>
          <cell r="H917" t="str">
            <v/>
          </cell>
        </row>
        <row r="918">
          <cell r="F918">
            <v>12</v>
          </cell>
          <cell r="G918">
            <v>0</v>
          </cell>
          <cell r="H918" t="str">
            <v/>
          </cell>
        </row>
        <row r="919">
          <cell r="F919">
            <v>11</v>
          </cell>
          <cell r="G919">
            <v>11</v>
          </cell>
          <cell r="H919" t="str">
            <v>OUI</v>
          </cell>
        </row>
        <row r="920">
          <cell r="F920">
            <v>12</v>
          </cell>
          <cell r="G920">
            <v>0</v>
          </cell>
          <cell r="H920" t="str">
            <v/>
          </cell>
        </row>
        <row r="921">
          <cell r="F921">
            <v>9</v>
          </cell>
          <cell r="G921">
            <v>0</v>
          </cell>
          <cell r="H921" t="str">
            <v/>
          </cell>
        </row>
        <row r="922">
          <cell r="F922">
            <v>17</v>
          </cell>
          <cell r="G922">
            <v>17</v>
          </cell>
          <cell r="H922" t="str">
            <v>OUI</v>
          </cell>
        </row>
        <row r="923">
          <cell r="F923">
            <v>13</v>
          </cell>
          <cell r="G923">
            <v>13</v>
          </cell>
          <cell r="H923" t="str">
            <v>OUI</v>
          </cell>
        </row>
        <row r="924">
          <cell r="F924">
            <v>15</v>
          </cell>
          <cell r="G924">
            <v>13</v>
          </cell>
          <cell r="H924" t="str">
            <v>NON</v>
          </cell>
        </row>
        <row r="925">
          <cell r="F925">
            <v>21</v>
          </cell>
          <cell r="G925">
            <v>21</v>
          </cell>
          <cell r="H925" t="str">
            <v>OUI</v>
          </cell>
        </row>
        <row r="926">
          <cell r="F926">
            <v>14</v>
          </cell>
          <cell r="G926">
            <v>14</v>
          </cell>
          <cell r="H926" t="str">
            <v>OUI</v>
          </cell>
        </row>
        <row r="927">
          <cell r="F927">
            <v>12</v>
          </cell>
          <cell r="G927">
            <v>12</v>
          </cell>
          <cell r="H927" t="str">
            <v>OUI</v>
          </cell>
        </row>
        <row r="928">
          <cell r="F928">
            <v>15</v>
          </cell>
          <cell r="G928">
            <v>15</v>
          </cell>
          <cell r="H928" t="str">
            <v>OUI</v>
          </cell>
        </row>
        <row r="929">
          <cell r="F929">
            <v>13</v>
          </cell>
          <cell r="G929">
            <v>13</v>
          </cell>
          <cell r="H929" t="str">
            <v>OUI</v>
          </cell>
        </row>
        <row r="930">
          <cell r="F930">
            <v>13</v>
          </cell>
          <cell r="G930">
            <v>13</v>
          </cell>
          <cell r="H930" t="str">
            <v>OUI</v>
          </cell>
        </row>
        <row r="931">
          <cell r="F931">
            <v>11</v>
          </cell>
          <cell r="G931">
            <v>11</v>
          </cell>
          <cell r="H931" t="str">
            <v>OUI</v>
          </cell>
        </row>
        <row r="932">
          <cell r="F932">
            <v>21</v>
          </cell>
          <cell r="G932">
            <v>21</v>
          </cell>
          <cell r="H932" t="str">
            <v>OUI</v>
          </cell>
        </row>
        <row r="933">
          <cell r="F933">
            <v>31</v>
          </cell>
          <cell r="G933">
            <v>31</v>
          </cell>
          <cell r="H933" t="str">
            <v>OUI</v>
          </cell>
        </row>
        <row r="934">
          <cell r="F934">
            <v>23</v>
          </cell>
          <cell r="G934">
            <v>23</v>
          </cell>
          <cell r="H934" t="str">
            <v>OUI</v>
          </cell>
        </row>
        <row r="935">
          <cell r="F935">
            <v>24</v>
          </cell>
          <cell r="G935">
            <v>24</v>
          </cell>
          <cell r="H935" t="str">
            <v>OUI</v>
          </cell>
        </row>
        <row r="936">
          <cell r="F936">
            <v>24</v>
          </cell>
          <cell r="G936">
            <v>24</v>
          </cell>
          <cell r="H936" t="str">
            <v>OUI</v>
          </cell>
        </row>
        <row r="937">
          <cell r="F937">
            <v>25</v>
          </cell>
          <cell r="G937">
            <v>25</v>
          </cell>
          <cell r="H937" t="str">
            <v>OUI</v>
          </cell>
        </row>
        <row r="938">
          <cell r="F938">
            <v>19</v>
          </cell>
          <cell r="G938">
            <v>19</v>
          </cell>
          <cell r="H938" t="str">
            <v>OUI</v>
          </cell>
        </row>
        <row r="939">
          <cell r="F939">
            <v>22</v>
          </cell>
          <cell r="G939">
            <v>22</v>
          </cell>
          <cell r="H939" t="str">
            <v>OUI</v>
          </cell>
        </row>
        <row r="940">
          <cell r="F940">
            <v>23</v>
          </cell>
          <cell r="G940">
            <v>23</v>
          </cell>
          <cell r="H940" t="str">
            <v>OUI</v>
          </cell>
        </row>
        <row r="941">
          <cell r="F941">
            <v>24</v>
          </cell>
          <cell r="G941">
            <v>24</v>
          </cell>
          <cell r="H941" t="str">
            <v>OUI</v>
          </cell>
        </row>
        <row r="942">
          <cell r="F942">
            <v>15</v>
          </cell>
          <cell r="G942">
            <v>15</v>
          </cell>
          <cell r="H942" t="str">
            <v>OUI</v>
          </cell>
        </row>
        <row r="943">
          <cell r="F943">
            <v>17</v>
          </cell>
          <cell r="G943">
            <v>17</v>
          </cell>
          <cell r="H943" t="str">
            <v>OUI</v>
          </cell>
        </row>
        <row r="944">
          <cell r="F944">
            <v>12</v>
          </cell>
          <cell r="G944">
            <v>12</v>
          </cell>
          <cell r="H944" t="str">
            <v>OUI</v>
          </cell>
        </row>
        <row r="945">
          <cell r="F945">
            <v>18</v>
          </cell>
          <cell r="G945">
            <v>18</v>
          </cell>
          <cell r="H945" t="str">
            <v>OUI</v>
          </cell>
        </row>
        <row r="946">
          <cell r="F946">
            <v>11</v>
          </cell>
          <cell r="G946">
            <v>11</v>
          </cell>
          <cell r="H946" t="str">
            <v>OUI</v>
          </cell>
        </row>
        <row r="947">
          <cell r="F947">
            <v>17</v>
          </cell>
          <cell r="G947">
            <v>17</v>
          </cell>
          <cell r="H947" t="str">
            <v>OUI</v>
          </cell>
        </row>
        <row r="948">
          <cell r="F948">
            <v>14</v>
          </cell>
          <cell r="G948">
            <v>14</v>
          </cell>
          <cell r="H948" t="str">
            <v>OUI</v>
          </cell>
        </row>
        <row r="949">
          <cell r="F949">
            <v>28</v>
          </cell>
          <cell r="G949">
            <v>28</v>
          </cell>
          <cell r="H949" t="str">
            <v>OUI</v>
          </cell>
        </row>
        <row r="950">
          <cell r="F950">
            <v>6</v>
          </cell>
          <cell r="G950">
            <v>6</v>
          </cell>
          <cell r="H950" t="str">
            <v>OUI</v>
          </cell>
        </row>
        <row r="951">
          <cell r="F951">
            <v>15</v>
          </cell>
          <cell r="G951">
            <v>15</v>
          </cell>
          <cell r="H951" t="str">
            <v>OUI</v>
          </cell>
        </row>
        <row r="952">
          <cell r="F952">
            <v>25</v>
          </cell>
          <cell r="G952">
            <v>25</v>
          </cell>
          <cell r="H952" t="str">
            <v>OUI</v>
          </cell>
        </row>
        <row r="953">
          <cell r="F953">
            <v>14</v>
          </cell>
          <cell r="G953">
            <v>14</v>
          </cell>
          <cell r="H953" t="str">
            <v>OUI</v>
          </cell>
        </row>
        <row r="954">
          <cell r="F954">
            <v>9</v>
          </cell>
          <cell r="G954">
            <v>9</v>
          </cell>
          <cell r="H954" t="str">
            <v>OUI</v>
          </cell>
        </row>
        <row r="955">
          <cell r="F955">
            <v>19</v>
          </cell>
          <cell r="G955">
            <v>19</v>
          </cell>
          <cell r="H955" t="str">
            <v>OUI</v>
          </cell>
        </row>
        <row r="956">
          <cell r="F956">
            <v>14</v>
          </cell>
          <cell r="G956">
            <v>14</v>
          </cell>
          <cell r="H956" t="str">
            <v>OUI</v>
          </cell>
        </row>
        <row r="957">
          <cell r="F957">
            <v>11</v>
          </cell>
          <cell r="G957">
            <v>11</v>
          </cell>
          <cell r="H957" t="str">
            <v>OUI</v>
          </cell>
        </row>
        <row r="958">
          <cell r="F958">
            <v>29</v>
          </cell>
          <cell r="G958">
            <v>29</v>
          </cell>
          <cell r="H958" t="str">
            <v>OUI</v>
          </cell>
        </row>
        <row r="959">
          <cell r="F959">
            <v>15</v>
          </cell>
          <cell r="G959">
            <v>15</v>
          </cell>
          <cell r="H959" t="str">
            <v>OUI</v>
          </cell>
        </row>
        <row r="960">
          <cell r="F960">
            <v>16</v>
          </cell>
          <cell r="G960">
            <v>16</v>
          </cell>
          <cell r="H960" t="str">
            <v>OUI</v>
          </cell>
        </row>
        <row r="961">
          <cell r="F961">
            <v>11</v>
          </cell>
          <cell r="G961">
            <v>11</v>
          </cell>
          <cell r="H961" t="str">
            <v>OUI</v>
          </cell>
        </row>
        <row r="962">
          <cell r="F962">
            <v>12</v>
          </cell>
          <cell r="G962">
            <v>5</v>
          </cell>
          <cell r="H962" t="str">
            <v>NON</v>
          </cell>
        </row>
        <row r="963">
          <cell r="F963">
            <v>13</v>
          </cell>
          <cell r="G963">
            <v>5</v>
          </cell>
          <cell r="H963" t="str">
            <v>NON</v>
          </cell>
        </row>
        <row r="964">
          <cell r="F964">
            <v>8</v>
          </cell>
          <cell r="G964">
            <v>0</v>
          </cell>
          <cell r="H964" t="str">
            <v/>
          </cell>
        </row>
        <row r="965">
          <cell r="F965">
            <v>21</v>
          </cell>
          <cell r="G965">
            <v>21</v>
          </cell>
          <cell r="H965" t="str">
            <v>OUI</v>
          </cell>
        </row>
        <row r="966">
          <cell r="F966">
            <v>11</v>
          </cell>
          <cell r="G966">
            <v>11</v>
          </cell>
          <cell r="H966" t="str">
            <v>OUI</v>
          </cell>
        </row>
        <row r="967">
          <cell r="F967">
            <v>11</v>
          </cell>
          <cell r="G967">
            <v>11</v>
          </cell>
          <cell r="H967" t="str">
            <v>OUI</v>
          </cell>
        </row>
        <row r="968">
          <cell r="F968">
            <v>13</v>
          </cell>
          <cell r="G968">
            <v>13</v>
          </cell>
          <cell r="H968" t="str">
            <v>OUI</v>
          </cell>
        </row>
        <row r="969">
          <cell r="F969">
            <v>9</v>
          </cell>
          <cell r="G969">
            <v>9</v>
          </cell>
          <cell r="H969" t="str">
            <v>OUI</v>
          </cell>
        </row>
        <row r="970">
          <cell r="F970">
            <v>25</v>
          </cell>
          <cell r="G970">
            <v>25</v>
          </cell>
          <cell r="H970" t="str">
            <v>OUI</v>
          </cell>
        </row>
        <row r="971">
          <cell r="F971">
            <v>22</v>
          </cell>
          <cell r="G971">
            <v>22</v>
          </cell>
          <cell r="H971" t="str">
            <v>OUI</v>
          </cell>
        </row>
        <row r="972">
          <cell r="F972">
            <v>23</v>
          </cell>
          <cell r="G972">
            <v>23</v>
          </cell>
          <cell r="H972" t="str">
            <v>OUI</v>
          </cell>
        </row>
        <row r="973">
          <cell r="F973">
            <v>20</v>
          </cell>
          <cell r="G973">
            <v>20</v>
          </cell>
          <cell r="H973" t="str">
            <v>OUI</v>
          </cell>
        </row>
        <row r="974">
          <cell r="F974">
            <v>15</v>
          </cell>
          <cell r="G974">
            <v>15</v>
          </cell>
          <cell r="H974" t="str">
            <v>OUI</v>
          </cell>
        </row>
        <row r="975">
          <cell r="F975">
            <v>11</v>
          </cell>
          <cell r="G975">
            <v>11</v>
          </cell>
          <cell r="H975" t="str">
            <v>OUI</v>
          </cell>
        </row>
        <row r="976">
          <cell r="F976">
            <v>29</v>
          </cell>
          <cell r="G976">
            <v>29</v>
          </cell>
          <cell r="H976" t="str">
            <v>OUI</v>
          </cell>
        </row>
        <row r="977">
          <cell r="F977">
            <v>9</v>
          </cell>
          <cell r="G977">
            <v>9</v>
          </cell>
          <cell r="H977" t="str">
            <v>OUI</v>
          </cell>
        </row>
        <row r="978">
          <cell r="F978">
            <v>13</v>
          </cell>
          <cell r="G978">
            <v>13</v>
          </cell>
          <cell r="H978" t="str">
            <v>OUI</v>
          </cell>
        </row>
        <row r="979">
          <cell r="F979">
            <v>8</v>
          </cell>
          <cell r="G979">
            <v>8</v>
          </cell>
          <cell r="H979" t="str">
            <v>OUI</v>
          </cell>
        </row>
        <row r="980">
          <cell r="F980">
            <v>18</v>
          </cell>
          <cell r="G980">
            <v>18</v>
          </cell>
          <cell r="H980" t="str">
            <v>OUI</v>
          </cell>
        </row>
        <row r="981">
          <cell r="F981">
            <v>18</v>
          </cell>
          <cell r="G981">
            <v>18</v>
          </cell>
          <cell r="H981" t="str">
            <v>OUI</v>
          </cell>
        </row>
        <row r="982">
          <cell r="F982">
            <v>9</v>
          </cell>
          <cell r="G982">
            <v>1</v>
          </cell>
          <cell r="H982" t="str">
            <v>NON</v>
          </cell>
        </row>
        <row r="983">
          <cell r="F983">
            <v>17</v>
          </cell>
          <cell r="G983">
            <v>17</v>
          </cell>
          <cell r="H983" t="str">
            <v>OUI</v>
          </cell>
        </row>
        <row r="984">
          <cell r="F984">
            <v>15</v>
          </cell>
          <cell r="G984">
            <v>15</v>
          </cell>
          <cell r="H984" t="str">
            <v>OUI</v>
          </cell>
        </row>
        <row r="985">
          <cell r="F985">
            <v>16</v>
          </cell>
          <cell r="G985">
            <v>16</v>
          </cell>
          <cell r="H985" t="str">
            <v>OUI</v>
          </cell>
        </row>
        <row r="986">
          <cell r="F986">
            <v>20</v>
          </cell>
          <cell r="G986">
            <v>20</v>
          </cell>
          <cell r="H986" t="str">
            <v>OUI</v>
          </cell>
        </row>
        <row r="987">
          <cell r="F987">
            <v>18</v>
          </cell>
          <cell r="G987">
            <v>18</v>
          </cell>
          <cell r="H987" t="str">
            <v>OUI</v>
          </cell>
        </row>
        <row r="988">
          <cell r="F988">
            <v>16</v>
          </cell>
          <cell r="G988">
            <v>16</v>
          </cell>
          <cell r="H988" t="str">
            <v>OUI</v>
          </cell>
        </row>
        <row r="989">
          <cell r="F989">
            <v>10</v>
          </cell>
          <cell r="G989">
            <v>10</v>
          </cell>
          <cell r="H989" t="str">
            <v>OUI</v>
          </cell>
        </row>
        <row r="990">
          <cell r="F990">
            <v>13</v>
          </cell>
          <cell r="G990">
            <v>13</v>
          </cell>
          <cell r="H990" t="str">
            <v>OUI</v>
          </cell>
        </row>
        <row r="991">
          <cell r="F991">
            <v>11</v>
          </cell>
          <cell r="G991">
            <v>11</v>
          </cell>
          <cell r="H991" t="str">
            <v>OUI</v>
          </cell>
        </row>
        <row r="992">
          <cell r="F992">
            <v>7</v>
          </cell>
          <cell r="G992">
            <v>7</v>
          </cell>
          <cell r="H992" t="str">
            <v>OUI</v>
          </cell>
        </row>
        <row r="993">
          <cell r="F993">
            <v>6</v>
          </cell>
          <cell r="G993">
            <v>6</v>
          </cell>
          <cell r="H993" t="str">
            <v>OUI</v>
          </cell>
        </row>
        <row r="994">
          <cell r="F994">
            <v>17</v>
          </cell>
          <cell r="G994">
            <v>17</v>
          </cell>
          <cell r="H994" t="str">
            <v>OUI</v>
          </cell>
        </row>
        <row r="995">
          <cell r="F995">
            <v>17</v>
          </cell>
          <cell r="G995">
            <v>17</v>
          </cell>
          <cell r="H995" t="str">
            <v>OUI</v>
          </cell>
        </row>
        <row r="996">
          <cell r="F996">
            <v>9</v>
          </cell>
          <cell r="G996">
            <v>9</v>
          </cell>
          <cell r="H996" t="str">
            <v>OUI</v>
          </cell>
        </row>
        <row r="997">
          <cell r="F997">
            <v>15</v>
          </cell>
          <cell r="G997">
            <v>15</v>
          </cell>
          <cell r="H997" t="str">
            <v>OUI</v>
          </cell>
        </row>
        <row r="998">
          <cell r="F998">
            <v>7</v>
          </cell>
          <cell r="G998">
            <v>7</v>
          </cell>
          <cell r="H998" t="str">
            <v>OUI</v>
          </cell>
        </row>
        <row r="999">
          <cell r="F999">
            <v>11</v>
          </cell>
          <cell r="G999">
            <v>11</v>
          </cell>
          <cell r="H999" t="str">
            <v>OUI</v>
          </cell>
        </row>
        <row r="1000">
          <cell r="F1000">
            <v>59</v>
          </cell>
          <cell r="G1000">
            <v>59</v>
          </cell>
          <cell r="H1000" t="str">
            <v>OUI</v>
          </cell>
        </row>
        <row r="1001">
          <cell r="F1001">
            <v>3</v>
          </cell>
          <cell r="G1001">
            <v>3</v>
          </cell>
          <cell r="H1001" t="str">
            <v>OUI</v>
          </cell>
        </row>
        <row r="1002">
          <cell r="F1002">
            <v>22</v>
          </cell>
          <cell r="G1002">
            <v>22</v>
          </cell>
          <cell r="H1002" t="str">
            <v>OUI</v>
          </cell>
        </row>
        <row r="1003">
          <cell r="F1003">
            <v>22</v>
          </cell>
          <cell r="G1003">
            <v>22</v>
          </cell>
          <cell r="H1003" t="str">
            <v>OUI</v>
          </cell>
        </row>
        <row r="1004">
          <cell r="F1004">
            <v>16</v>
          </cell>
          <cell r="G1004">
            <v>16</v>
          </cell>
          <cell r="H1004" t="str">
            <v>OUI</v>
          </cell>
        </row>
        <row r="1005">
          <cell r="F1005">
            <v>22</v>
          </cell>
          <cell r="G1005">
            <v>9</v>
          </cell>
          <cell r="H1005" t="str">
            <v>NON</v>
          </cell>
        </row>
        <row r="1006">
          <cell r="F1006">
            <v>15</v>
          </cell>
          <cell r="G1006">
            <v>15</v>
          </cell>
          <cell r="H1006" t="str">
            <v>OUI</v>
          </cell>
        </row>
        <row r="1007">
          <cell r="F1007">
            <v>18</v>
          </cell>
          <cell r="G1007">
            <v>18</v>
          </cell>
          <cell r="H1007" t="str">
            <v>OUI</v>
          </cell>
        </row>
        <row r="1008">
          <cell r="F1008">
            <v>20</v>
          </cell>
          <cell r="G1008">
            <v>20</v>
          </cell>
          <cell r="H1008" t="str">
            <v>OUI</v>
          </cell>
        </row>
        <row r="1009">
          <cell r="F1009">
            <v>21</v>
          </cell>
          <cell r="G1009">
            <v>21</v>
          </cell>
          <cell r="H1009" t="str">
            <v>OUI</v>
          </cell>
        </row>
        <row r="1010">
          <cell r="F1010">
            <v>14</v>
          </cell>
          <cell r="G1010">
            <v>14</v>
          </cell>
          <cell r="H1010" t="str">
            <v>OUI</v>
          </cell>
        </row>
        <row r="1011">
          <cell r="F1011">
            <v>17</v>
          </cell>
          <cell r="G1011">
            <v>17</v>
          </cell>
          <cell r="H1011" t="str">
            <v>OUI</v>
          </cell>
        </row>
        <row r="1012">
          <cell r="F1012">
            <v>11</v>
          </cell>
          <cell r="G1012">
            <v>11</v>
          </cell>
          <cell r="H1012" t="str">
            <v>OUI</v>
          </cell>
        </row>
        <row r="1013">
          <cell r="F1013">
            <v>12</v>
          </cell>
          <cell r="G1013">
            <v>12</v>
          </cell>
          <cell r="H1013" t="str">
            <v>OUI</v>
          </cell>
        </row>
        <row r="1014">
          <cell r="F1014">
            <v>18</v>
          </cell>
          <cell r="G1014">
            <v>18</v>
          </cell>
          <cell r="H1014" t="str">
            <v>OUI</v>
          </cell>
        </row>
        <row r="1015">
          <cell r="F1015">
            <v>5</v>
          </cell>
          <cell r="G1015">
            <v>5</v>
          </cell>
          <cell r="H1015" t="str">
            <v>OUI</v>
          </cell>
        </row>
        <row r="1016">
          <cell r="F1016">
            <v>25</v>
          </cell>
          <cell r="G1016">
            <v>25</v>
          </cell>
          <cell r="H1016" t="str">
            <v>OUI</v>
          </cell>
        </row>
        <row r="1017">
          <cell r="F1017">
            <v>24</v>
          </cell>
          <cell r="G1017">
            <v>24</v>
          </cell>
          <cell r="H1017" t="str">
            <v>OUI</v>
          </cell>
        </row>
        <row r="1018">
          <cell r="F1018">
            <v>23</v>
          </cell>
          <cell r="G1018">
            <v>23</v>
          </cell>
          <cell r="H1018" t="str">
            <v>OUI</v>
          </cell>
        </row>
        <row r="1019">
          <cell r="F1019">
            <v>20</v>
          </cell>
          <cell r="G1019">
            <v>20</v>
          </cell>
          <cell r="H1019" t="str">
            <v>OUI</v>
          </cell>
        </row>
        <row r="1020">
          <cell r="F1020">
            <v>26</v>
          </cell>
          <cell r="G1020">
            <v>23</v>
          </cell>
          <cell r="H1020" t="str">
            <v>NON</v>
          </cell>
        </row>
        <row r="1021">
          <cell r="F1021">
            <v>5</v>
          </cell>
          <cell r="G1021">
            <v>5</v>
          </cell>
          <cell r="H1021" t="str">
            <v>OUI</v>
          </cell>
        </row>
        <row r="1022">
          <cell r="F1022">
            <v>16</v>
          </cell>
          <cell r="G1022">
            <v>16</v>
          </cell>
          <cell r="H1022" t="str">
            <v>OUI</v>
          </cell>
        </row>
        <row r="1023">
          <cell r="F1023">
            <v>23</v>
          </cell>
          <cell r="G1023">
            <v>23</v>
          </cell>
          <cell r="H1023" t="str">
            <v>OUI</v>
          </cell>
        </row>
        <row r="1024">
          <cell r="F1024">
            <v>23</v>
          </cell>
          <cell r="G1024">
            <v>23</v>
          </cell>
          <cell r="H1024" t="str">
            <v>OUI</v>
          </cell>
        </row>
        <row r="1025">
          <cell r="F1025">
            <v>26</v>
          </cell>
          <cell r="G1025">
            <v>26</v>
          </cell>
          <cell r="H1025" t="str">
            <v>OUI</v>
          </cell>
        </row>
        <row r="1026">
          <cell r="F1026">
            <v>26</v>
          </cell>
          <cell r="G1026">
            <v>26</v>
          </cell>
          <cell r="H1026" t="str">
            <v>OUI</v>
          </cell>
        </row>
        <row r="1027">
          <cell r="F1027">
            <v>21</v>
          </cell>
          <cell r="G1027">
            <v>21</v>
          </cell>
          <cell r="H1027" t="str">
            <v>OUI</v>
          </cell>
        </row>
        <row r="1028">
          <cell r="F1028">
            <v>19</v>
          </cell>
          <cell r="G1028">
            <v>18</v>
          </cell>
          <cell r="H1028" t="str">
            <v>NON</v>
          </cell>
        </row>
        <row r="1029">
          <cell r="F1029">
            <v>16</v>
          </cell>
          <cell r="G1029">
            <v>16</v>
          </cell>
          <cell r="H1029" t="str">
            <v>OUI</v>
          </cell>
        </row>
        <row r="1030">
          <cell r="F1030">
            <v>19</v>
          </cell>
          <cell r="G1030">
            <v>19</v>
          </cell>
          <cell r="H1030" t="str">
            <v>OUI</v>
          </cell>
        </row>
        <row r="1031">
          <cell r="F1031">
            <v>20</v>
          </cell>
          <cell r="G1031">
            <v>20</v>
          </cell>
          <cell r="H1031" t="str">
            <v>OUI</v>
          </cell>
        </row>
        <row r="1032">
          <cell r="F1032">
            <v>19</v>
          </cell>
          <cell r="G1032">
            <v>19</v>
          </cell>
          <cell r="H1032" t="str">
            <v>OUI</v>
          </cell>
        </row>
        <row r="1033">
          <cell r="F1033">
            <v>9</v>
          </cell>
          <cell r="G1033">
            <v>9</v>
          </cell>
          <cell r="H1033" t="str">
            <v>OUI</v>
          </cell>
        </row>
        <row r="1034">
          <cell r="F1034">
            <v>20</v>
          </cell>
          <cell r="G1034">
            <v>20</v>
          </cell>
          <cell r="H1034" t="str">
            <v>OUI</v>
          </cell>
        </row>
        <row r="1035">
          <cell r="F1035">
            <v>23</v>
          </cell>
          <cell r="G1035">
            <v>23</v>
          </cell>
          <cell r="H1035" t="str">
            <v>OUI</v>
          </cell>
        </row>
        <row r="1036">
          <cell r="F1036">
            <v>18</v>
          </cell>
          <cell r="G1036">
            <v>18</v>
          </cell>
          <cell r="H1036" t="str">
            <v>OUI</v>
          </cell>
        </row>
        <row r="1037">
          <cell r="F1037">
            <v>15</v>
          </cell>
          <cell r="G1037">
            <v>15</v>
          </cell>
          <cell r="H1037" t="str">
            <v>OUI</v>
          </cell>
        </row>
        <row r="1038">
          <cell r="F1038">
            <v>11</v>
          </cell>
          <cell r="G1038">
            <v>11</v>
          </cell>
          <cell r="H1038" t="str">
            <v>OUI</v>
          </cell>
        </row>
        <row r="1039">
          <cell r="F1039">
            <v>11</v>
          </cell>
          <cell r="G1039">
            <v>11</v>
          </cell>
          <cell r="H1039" t="str">
            <v>OUI</v>
          </cell>
        </row>
        <row r="1040">
          <cell r="F1040">
            <v>27</v>
          </cell>
          <cell r="G1040">
            <v>27</v>
          </cell>
          <cell r="H1040" t="str">
            <v>OUI</v>
          </cell>
        </row>
        <row r="1041">
          <cell r="F1041">
            <v>8</v>
          </cell>
          <cell r="G1041">
            <v>8</v>
          </cell>
          <cell r="H1041" t="str">
            <v>OUI</v>
          </cell>
        </row>
        <row r="1042">
          <cell r="F1042">
            <v>8</v>
          </cell>
          <cell r="G1042">
            <v>8</v>
          </cell>
          <cell r="H1042" t="str">
            <v>OUI</v>
          </cell>
        </row>
        <row r="1043">
          <cell r="F1043">
            <v>39</v>
          </cell>
          <cell r="G1043">
            <v>39</v>
          </cell>
          <cell r="H1043" t="str">
            <v>OUI</v>
          </cell>
        </row>
        <row r="1044">
          <cell r="F1044">
            <v>13</v>
          </cell>
          <cell r="G1044">
            <v>13</v>
          </cell>
          <cell r="H1044" t="str">
            <v>OUI</v>
          </cell>
        </row>
        <row r="1045">
          <cell r="F1045">
            <v>31</v>
          </cell>
          <cell r="G1045">
            <v>31</v>
          </cell>
          <cell r="H1045" t="str">
            <v>OUI</v>
          </cell>
        </row>
        <row r="1046">
          <cell r="F1046">
            <v>17</v>
          </cell>
          <cell r="G1046">
            <v>17</v>
          </cell>
          <cell r="H1046" t="str">
            <v>OUI</v>
          </cell>
        </row>
        <row r="1047">
          <cell r="F1047">
            <v>17</v>
          </cell>
          <cell r="G1047">
            <v>17</v>
          </cell>
          <cell r="H1047" t="str">
            <v>OUI</v>
          </cell>
        </row>
        <row r="1048">
          <cell r="F1048">
            <v>6</v>
          </cell>
          <cell r="G1048">
            <v>6</v>
          </cell>
          <cell r="H1048" t="str">
            <v>OUI</v>
          </cell>
        </row>
        <row r="1049">
          <cell r="F1049">
            <v>6</v>
          </cell>
          <cell r="G1049">
            <v>0</v>
          </cell>
          <cell r="H1049" t="str">
            <v/>
          </cell>
        </row>
        <row r="1050">
          <cell r="F1050">
            <v>12</v>
          </cell>
          <cell r="G1050">
            <v>12</v>
          </cell>
          <cell r="H1050" t="str">
            <v>OUI</v>
          </cell>
        </row>
        <row r="1051">
          <cell r="F1051">
            <v>15</v>
          </cell>
          <cell r="G1051">
            <v>15</v>
          </cell>
          <cell r="H1051" t="str">
            <v>OUI</v>
          </cell>
        </row>
        <row r="1052">
          <cell r="F1052">
            <v>9</v>
          </cell>
          <cell r="G1052">
            <v>9</v>
          </cell>
          <cell r="H1052" t="str">
            <v>OUI</v>
          </cell>
        </row>
        <row r="1053">
          <cell r="F1053">
            <v>9</v>
          </cell>
          <cell r="G1053">
            <v>9</v>
          </cell>
          <cell r="H1053" t="str">
            <v>OUI</v>
          </cell>
        </row>
        <row r="1054">
          <cell r="F1054">
            <v>15</v>
          </cell>
          <cell r="G1054">
            <v>15</v>
          </cell>
          <cell r="H1054" t="str">
            <v>OUI</v>
          </cell>
        </row>
        <row r="1055">
          <cell r="F1055">
            <v>17</v>
          </cell>
          <cell r="G1055">
            <v>17</v>
          </cell>
          <cell r="H1055" t="str">
            <v>OUI</v>
          </cell>
        </row>
        <row r="1056">
          <cell r="F1056">
            <v>15</v>
          </cell>
          <cell r="G1056">
            <v>15</v>
          </cell>
          <cell r="H1056" t="str">
            <v>OUI</v>
          </cell>
        </row>
        <row r="1057">
          <cell r="F1057">
            <v>19</v>
          </cell>
          <cell r="G1057">
            <v>19</v>
          </cell>
          <cell r="H1057" t="str">
            <v>OUI</v>
          </cell>
        </row>
        <row r="1058">
          <cell r="F1058">
            <v>18</v>
          </cell>
          <cell r="G1058">
            <v>18</v>
          </cell>
          <cell r="H1058" t="str">
            <v>OUI</v>
          </cell>
        </row>
        <row r="1059">
          <cell r="F1059">
            <v>40</v>
          </cell>
          <cell r="G1059">
            <v>28</v>
          </cell>
          <cell r="H1059" t="str">
            <v>NON</v>
          </cell>
        </row>
        <row r="1060">
          <cell r="F1060">
            <v>15</v>
          </cell>
          <cell r="G1060">
            <v>15</v>
          </cell>
          <cell r="H1060" t="str">
            <v>OUI</v>
          </cell>
        </row>
        <row r="1061">
          <cell r="F1061">
            <v>29</v>
          </cell>
          <cell r="G1061">
            <v>24</v>
          </cell>
          <cell r="H1061" t="str">
            <v>NON</v>
          </cell>
        </row>
        <row r="1062">
          <cell r="F1062">
            <v>11</v>
          </cell>
          <cell r="G1062">
            <v>5</v>
          </cell>
          <cell r="H1062" t="str">
            <v>NON</v>
          </cell>
        </row>
        <row r="1063">
          <cell r="F1063">
            <v>9</v>
          </cell>
          <cell r="G1063">
            <v>1</v>
          </cell>
          <cell r="H1063" t="str">
            <v>NON</v>
          </cell>
        </row>
        <row r="1064">
          <cell r="F1064">
            <v>36</v>
          </cell>
          <cell r="G1064">
            <v>36</v>
          </cell>
          <cell r="H1064" t="str">
            <v>OUI</v>
          </cell>
        </row>
        <row r="1065">
          <cell r="F1065">
            <v>35</v>
          </cell>
          <cell r="G1065">
            <v>0</v>
          </cell>
          <cell r="H1065" t="str">
            <v/>
          </cell>
        </row>
        <row r="1066">
          <cell r="F1066">
            <v>17</v>
          </cell>
          <cell r="G1066">
            <v>17</v>
          </cell>
          <cell r="H1066" t="str">
            <v>OUI</v>
          </cell>
        </row>
        <row r="1067">
          <cell r="F1067">
            <v>23</v>
          </cell>
          <cell r="G1067">
            <v>9</v>
          </cell>
          <cell r="H1067" t="str">
            <v>NON</v>
          </cell>
        </row>
        <row r="1068">
          <cell r="F1068">
            <v>36</v>
          </cell>
          <cell r="G1068">
            <v>36</v>
          </cell>
          <cell r="H1068" t="str">
            <v>OUI</v>
          </cell>
        </row>
        <row r="1069">
          <cell r="F1069">
            <v>9</v>
          </cell>
          <cell r="G1069">
            <v>9</v>
          </cell>
          <cell r="H1069" t="str">
            <v>OUI</v>
          </cell>
        </row>
        <row r="1070">
          <cell r="F1070">
            <v>12</v>
          </cell>
          <cell r="G1070">
            <v>12</v>
          </cell>
          <cell r="H1070" t="str">
            <v>OUI</v>
          </cell>
        </row>
        <row r="1071">
          <cell r="F1071">
            <v>13</v>
          </cell>
          <cell r="G1071">
            <v>13</v>
          </cell>
          <cell r="H1071" t="str">
            <v>OUI</v>
          </cell>
        </row>
        <row r="1072">
          <cell r="F1072">
            <v>19</v>
          </cell>
          <cell r="G1072">
            <v>19</v>
          </cell>
          <cell r="H1072" t="str">
            <v>OUI</v>
          </cell>
        </row>
        <row r="1073">
          <cell r="F1073">
            <v>15</v>
          </cell>
          <cell r="G1073">
            <v>15</v>
          </cell>
          <cell r="H1073" t="str">
            <v>OUI</v>
          </cell>
        </row>
        <row r="1074">
          <cell r="F1074">
            <v>8</v>
          </cell>
          <cell r="G1074">
            <v>8</v>
          </cell>
          <cell r="H1074" t="str">
            <v>OUI</v>
          </cell>
        </row>
        <row r="1075">
          <cell r="F1075">
            <v>10</v>
          </cell>
          <cell r="G1075">
            <v>10</v>
          </cell>
          <cell r="H1075" t="str">
            <v>OUI</v>
          </cell>
        </row>
        <row r="1076">
          <cell r="F1076">
            <v>12</v>
          </cell>
          <cell r="G1076">
            <v>12</v>
          </cell>
          <cell r="H1076" t="str">
            <v>OUI</v>
          </cell>
        </row>
        <row r="1077">
          <cell r="F1077">
            <v>18</v>
          </cell>
          <cell r="G1077">
            <v>18</v>
          </cell>
          <cell r="H1077" t="str">
            <v>OUI</v>
          </cell>
        </row>
        <row r="1078">
          <cell r="F1078">
            <v>15</v>
          </cell>
          <cell r="G1078">
            <v>15</v>
          </cell>
          <cell r="H1078" t="str">
            <v>OUI</v>
          </cell>
        </row>
        <row r="1079">
          <cell r="F1079">
            <v>13</v>
          </cell>
          <cell r="G1079">
            <v>13</v>
          </cell>
          <cell r="H1079" t="str">
            <v>OUI</v>
          </cell>
        </row>
        <row r="1080">
          <cell r="F1080">
            <v>17</v>
          </cell>
          <cell r="G1080">
            <v>17</v>
          </cell>
          <cell r="H1080" t="str">
            <v>OUI</v>
          </cell>
        </row>
        <row r="1081">
          <cell r="F1081">
            <v>6</v>
          </cell>
          <cell r="G1081">
            <v>6</v>
          </cell>
          <cell r="H1081" t="str">
            <v>OUI</v>
          </cell>
        </row>
        <row r="1082">
          <cell r="F1082">
            <v>29</v>
          </cell>
          <cell r="G1082">
            <v>29</v>
          </cell>
          <cell r="H1082" t="str">
            <v>OUI</v>
          </cell>
        </row>
        <row r="1083">
          <cell r="F1083">
            <v>15</v>
          </cell>
          <cell r="G1083">
            <v>0</v>
          </cell>
          <cell r="H1083" t="str">
            <v/>
          </cell>
        </row>
        <row r="1084">
          <cell r="F1084">
            <v>13</v>
          </cell>
          <cell r="G1084">
            <v>13</v>
          </cell>
          <cell r="H1084" t="str">
            <v>OUI</v>
          </cell>
        </row>
        <row r="1085">
          <cell r="F1085">
            <v>20</v>
          </cell>
          <cell r="G1085">
            <v>20</v>
          </cell>
          <cell r="H1085" t="str">
            <v>OUI</v>
          </cell>
        </row>
        <row r="1086">
          <cell r="F1086">
            <v>12</v>
          </cell>
          <cell r="G1086">
            <v>12</v>
          </cell>
          <cell r="H1086" t="str">
            <v>OUI</v>
          </cell>
        </row>
        <row r="1087">
          <cell r="F1087">
            <v>19</v>
          </cell>
          <cell r="G1087">
            <v>19</v>
          </cell>
          <cell r="H1087" t="str">
            <v>OUI</v>
          </cell>
        </row>
        <row r="1088">
          <cell r="F1088">
            <v>11</v>
          </cell>
          <cell r="G1088">
            <v>11</v>
          </cell>
          <cell r="H1088" t="str">
            <v>OUI</v>
          </cell>
        </row>
        <row r="1089">
          <cell r="F1089">
            <v>15</v>
          </cell>
          <cell r="G1089">
            <v>15</v>
          </cell>
          <cell r="H1089" t="str">
            <v>OUI</v>
          </cell>
        </row>
        <row r="1090">
          <cell r="F1090">
            <v>31</v>
          </cell>
          <cell r="G1090">
            <v>31</v>
          </cell>
          <cell r="H1090" t="str">
            <v>OUI</v>
          </cell>
        </row>
        <row r="1091">
          <cell r="F1091">
            <v>23</v>
          </cell>
          <cell r="G1091">
            <v>23</v>
          </cell>
          <cell r="H1091" t="str">
            <v>OUI</v>
          </cell>
        </row>
      </sheetData>
      <sheetData sheetId="10"/>
      <sheetData sheetId="11"/>
      <sheetData sheetId="12"/>
      <sheetData sheetId="1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91"/>
  <sheetViews>
    <sheetView tabSelected="1" topLeftCell="A873" workbookViewId="0">
      <selection activeCell="A892" sqref="A892:XFD1091"/>
    </sheetView>
  </sheetViews>
  <sheetFormatPr baseColWidth="10" defaultColWidth="9.140625" defaultRowHeight="15" x14ac:dyDescent="0.25"/>
  <sheetData>
    <row r="1" spans="1:49" s="12" customFormat="1" ht="18" customHeight="1" x14ac:dyDescent="0.25">
      <c r="A1" s="1" t="s">
        <v>0</v>
      </c>
      <c r="B1" s="2" t="s">
        <v>1</v>
      </c>
      <c r="C1" s="2" t="s">
        <v>2</v>
      </c>
      <c r="D1" s="2" t="s">
        <v>3</v>
      </c>
      <c r="E1" s="2" t="s">
        <v>4</v>
      </c>
      <c r="F1" s="2" t="s">
        <v>5</v>
      </c>
      <c r="G1" s="2" t="s">
        <v>6</v>
      </c>
      <c r="H1" s="2" t="s">
        <v>7</v>
      </c>
      <c r="I1" s="2" t="s">
        <v>8</v>
      </c>
      <c r="J1" s="3" t="s">
        <v>9</v>
      </c>
      <c r="K1" s="4" t="s">
        <v>10</v>
      </c>
      <c r="L1" s="5" t="s">
        <v>11</v>
      </c>
      <c r="M1" s="3" t="s">
        <v>12</v>
      </c>
      <c r="N1" s="6" t="s">
        <v>13</v>
      </c>
      <c r="O1" s="2" t="s">
        <v>14</v>
      </c>
      <c r="P1" s="2" t="s">
        <v>15</v>
      </c>
      <c r="Q1" s="7" t="s">
        <v>16</v>
      </c>
      <c r="R1" s="7" t="s">
        <v>17</v>
      </c>
      <c r="S1" s="8" t="s">
        <v>18</v>
      </c>
      <c r="T1" s="8" t="s">
        <v>19</v>
      </c>
      <c r="U1" s="9" t="s">
        <v>20</v>
      </c>
      <c r="V1" s="9" t="s">
        <v>21</v>
      </c>
      <c r="W1" s="9" t="s">
        <v>22</v>
      </c>
      <c r="X1" s="9" t="s">
        <v>23</v>
      </c>
      <c r="Y1" s="9" t="s">
        <v>24</v>
      </c>
      <c r="Z1" s="9" t="s">
        <v>25</v>
      </c>
      <c r="AA1" s="9" t="s">
        <v>26</v>
      </c>
      <c r="AB1" s="9" t="s">
        <v>27</v>
      </c>
      <c r="AC1" s="9" t="s">
        <v>28</v>
      </c>
      <c r="AD1" s="2" t="s">
        <v>29</v>
      </c>
      <c r="AE1" s="2" t="s">
        <v>30</v>
      </c>
      <c r="AF1" s="2" t="s">
        <v>31</v>
      </c>
      <c r="AG1" s="10" t="s">
        <v>32</v>
      </c>
      <c r="AH1" s="2" t="s">
        <v>33</v>
      </c>
      <c r="AI1" s="2" t="s">
        <v>34</v>
      </c>
      <c r="AJ1" s="2" t="s">
        <v>35</v>
      </c>
      <c r="AK1" s="2" t="s">
        <v>36</v>
      </c>
      <c r="AL1" s="2" t="s">
        <v>37</v>
      </c>
      <c r="AM1" s="2" t="s">
        <v>38</v>
      </c>
      <c r="AN1" s="2" t="s">
        <v>39</v>
      </c>
      <c r="AO1" s="2" t="s">
        <v>40</v>
      </c>
      <c r="AP1" s="2" t="s">
        <v>41</v>
      </c>
      <c r="AQ1" s="2" t="s">
        <v>42</v>
      </c>
      <c r="AR1" s="2" t="s">
        <v>43</v>
      </c>
      <c r="AS1" s="2" t="s">
        <v>44</v>
      </c>
      <c r="AT1" s="11" t="s">
        <v>45</v>
      </c>
      <c r="AU1" s="11" t="s">
        <v>46</v>
      </c>
      <c r="AV1" s="2" t="s">
        <v>47</v>
      </c>
      <c r="AW1" s="2" t="s">
        <v>48</v>
      </c>
    </row>
    <row r="2" spans="1:49" s="34" customFormat="1" ht="18" customHeight="1" x14ac:dyDescent="0.25">
      <c r="A2" s="13"/>
      <c r="B2" s="14" t="s">
        <v>49</v>
      </c>
      <c r="C2" s="15" t="s">
        <v>50</v>
      </c>
      <c r="D2" s="15" t="s">
        <v>51</v>
      </c>
      <c r="E2" s="15" t="s">
        <v>52</v>
      </c>
      <c r="F2" s="15" t="s">
        <v>53</v>
      </c>
      <c r="G2" s="15" t="s">
        <v>54</v>
      </c>
      <c r="H2" s="16">
        <v>0</v>
      </c>
      <c r="I2" s="15" t="s">
        <v>55</v>
      </c>
      <c r="J2" s="17">
        <v>41841</v>
      </c>
      <c r="K2" s="18"/>
      <c r="L2" s="19"/>
      <c r="M2" s="18">
        <v>41951</v>
      </c>
      <c r="N2" s="20">
        <v>41944</v>
      </c>
      <c r="O2" s="16">
        <v>13</v>
      </c>
      <c r="P2" s="16">
        <v>58</v>
      </c>
      <c r="Q2" s="21" t="s">
        <v>56</v>
      </c>
      <c r="R2" s="21" t="s">
        <v>57</v>
      </c>
      <c r="S2" s="21">
        <v>688</v>
      </c>
      <c r="T2" s="22">
        <v>1</v>
      </c>
      <c r="U2" s="22">
        <v>1</v>
      </c>
      <c r="V2" s="23">
        <v>0</v>
      </c>
      <c r="W2" s="23">
        <v>0</v>
      </c>
      <c r="X2" s="23">
        <v>2</v>
      </c>
      <c r="Y2" s="23">
        <v>0</v>
      </c>
      <c r="Z2" s="23">
        <v>0</v>
      </c>
      <c r="AA2" s="23">
        <v>0</v>
      </c>
      <c r="AB2" s="23">
        <v>0</v>
      </c>
      <c r="AC2" s="23">
        <v>0</v>
      </c>
      <c r="AD2" s="24">
        <v>0</v>
      </c>
      <c r="AE2" s="23">
        <v>1</v>
      </c>
      <c r="AF2" s="23">
        <v>38</v>
      </c>
      <c r="AG2" s="25">
        <v>38</v>
      </c>
      <c r="AH2" s="26">
        <v>12</v>
      </c>
      <c r="AI2" s="27">
        <v>89534</v>
      </c>
      <c r="AJ2" s="16">
        <v>0</v>
      </c>
      <c r="AK2" s="28">
        <v>42370</v>
      </c>
      <c r="AL2" s="27" t="s">
        <v>58</v>
      </c>
      <c r="AM2" s="29">
        <v>0</v>
      </c>
      <c r="AN2" s="30">
        <v>0</v>
      </c>
      <c r="AO2" s="27">
        <v>0</v>
      </c>
      <c r="AP2" s="30">
        <v>0</v>
      </c>
      <c r="AQ2" s="27">
        <v>0</v>
      </c>
      <c r="AR2" s="31" t="s">
        <v>59</v>
      </c>
      <c r="AS2" s="31">
        <v>330297448</v>
      </c>
      <c r="AT2" s="32" t="str">
        <f>IF(OR(J2="",T2="",U2="",V2="",X2="",Y2="",Z2="",AA2="",AB2="",AC2=""),"",IF(AND(L2&lt;&gt;"",U2+V2&lt;T2),"RETOUR",IF(AND(L2&lt;&gt;"",[1]Date_clés_Liens!F2&gt;[1]Date_clés_Liens!G2),"RETOUR",IF(AND(L2&lt;&gt;"",[1]Date_clés_Liens!G2=0),"RETOUR",IF(AND(L2&lt;&gt;"",[1]Date_clés_Liens!H2&lt;&gt;"OUI"),"RETOUR",IF(AND(K2&lt;&gt;"",L2&lt;&gt;"",O2&gt;0,P2&gt;0,U2+V2&gt;=T2,[1]Date_clés_Liens!F2=[1]Date_clés_Liens!G2,[1]Date_clés_Liens!G2&gt;0,[1]Date_clés_Liens!H2="OUI"),"ODF","NON ODF"))))))</f>
        <v>NON ODF</v>
      </c>
      <c r="AU2" s="32" t="e">
        <f>IF(AND(DATEDIF(L2,M2,"M")&gt;6,AT2="ODF"),"DOUTEUSE",IF(OR(P2="",P2=0,O2="",O2=0),"",IF(OR(O2&gt;300,P2&gt;1000,T2&gt;10,U2+V2&gt;10,P2/[1]Date_clés_Liens!G2&gt;25),"DOUTEUSE","OK")))</f>
        <v>#DIV/0!</v>
      </c>
      <c r="AV2" s="33"/>
      <c r="AW2" s="33"/>
    </row>
    <row r="3" spans="1:49" s="34" customFormat="1" ht="18" customHeight="1" x14ac:dyDescent="0.25">
      <c r="A3" s="13"/>
      <c r="B3" s="14" t="s">
        <v>49</v>
      </c>
      <c r="C3" s="15" t="s">
        <v>50</v>
      </c>
      <c r="D3" s="35" t="s">
        <v>51</v>
      </c>
      <c r="E3" s="15" t="s">
        <v>60</v>
      </c>
      <c r="F3" s="15" t="s">
        <v>61</v>
      </c>
      <c r="G3" s="15" t="s">
        <v>62</v>
      </c>
      <c r="H3" s="16">
        <v>0</v>
      </c>
      <c r="I3" s="15" t="s">
        <v>55</v>
      </c>
      <c r="J3" s="17">
        <v>41842</v>
      </c>
      <c r="K3" s="18"/>
      <c r="L3" s="19"/>
      <c r="M3" s="18">
        <v>41921</v>
      </c>
      <c r="N3" s="20">
        <v>41913</v>
      </c>
      <c r="O3" s="16">
        <v>15</v>
      </c>
      <c r="P3" s="16">
        <v>75</v>
      </c>
      <c r="Q3" s="21" t="s">
        <v>63</v>
      </c>
      <c r="R3" s="21" t="s">
        <v>64</v>
      </c>
      <c r="S3" s="21">
        <v>731</v>
      </c>
      <c r="T3" s="22">
        <v>2</v>
      </c>
      <c r="U3" s="22">
        <v>0</v>
      </c>
      <c r="V3" s="23">
        <v>0</v>
      </c>
      <c r="W3" s="23">
        <v>0</v>
      </c>
      <c r="X3" s="23">
        <v>0</v>
      </c>
      <c r="Y3" s="23">
        <v>0</v>
      </c>
      <c r="Z3" s="23">
        <v>0</v>
      </c>
      <c r="AA3" s="23">
        <v>0</v>
      </c>
      <c r="AB3" s="23">
        <v>0</v>
      </c>
      <c r="AC3" s="23">
        <v>0</v>
      </c>
      <c r="AD3" s="24">
        <v>0</v>
      </c>
      <c r="AE3" s="23">
        <v>0</v>
      </c>
      <c r="AF3" s="23">
        <v>62</v>
      </c>
      <c r="AG3" s="25">
        <v>62</v>
      </c>
      <c r="AH3" s="26">
        <v>6</v>
      </c>
      <c r="AI3" s="27">
        <v>89534</v>
      </c>
      <c r="AJ3" s="16">
        <v>0</v>
      </c>
      <c r="AK3" s="28">
        <v>42371</v>
      </c>
      <c r="AL3" s="36" t="s">
        <v>65</v>
      </c>
      <c r="AM3" s="29">
        <v>0</v>
      </c>
      <c r="AN3" s="30">
        <v>0</v>
      </c>
      <c r="AO3" s="30">
        <v>0</v>
      </c>
      <c r="AP3" s="30">
        <v>0</v>
      </c>
      <c r="AQ3" s="27">
        <v>0</v>
      </c>
      <c r="AR3" s="31" t="s">
        <v>59</v>
      </c>
      <c r="AS3" s="31">
        <v>331322117</v>
      </c>
      <c r="AT3" s="32" t="str">
        <f>IF(OR(J3="",T3="",U3="",V3="",X3="",Y3="",Z3="",AA3="",AB3="",AC3=""),"",IF(AND(L3&lt;&gt;"",U3+V3&lt;T3),"RETOUR",IF(AND(L3&lt;&gt;"",[1]Date_clés_Liens!F3&gt;[1]Date_clés_Liens!G3),"RETOUR",IF(AND(L3&lt;&gt;"",[1]Date_clés_Liens!G3=0),"RETOUR",IF(AND(L3&lt;&gt;"",[1]Date_clés_Liens!H3&lt;&gt;"OUI"),"RETOUR",IF(AND(K3&lt;&gt;"",L3&lt;&gt;"",O3&gt;0,P3&gt;0,U3+V3&gt;=T3,[1]Date_clés_Liens!F3=[1]Date_clés_Liens!G3,[1]Date_clés_Liens!G3&gt;0,[1]Date_clés_Liens!H3="OUI"),"ODF","NON ODF"))))))</f>
        <v>NON ODF</v>
      </c>
      <c r="AU3" s="32" t="e">
        <f>IF(AND(DATEDIF(L3,M3,"M")&gt;6,AT3="ODF"),"DOUTEUSE",IF(OR(P3="",P3=0,O3="",O3=0),"",IF(OR(O3&gt;300,P3&gt;1000,T3&gt;10,U3+V3&gt;10,P3/[1]Date_clés_Liens!G3&gt;25),"DOUTEUSE","OK")))</f>
        <v>#DIV/0!</v>
      </c>
      <c r="AV3" s="33"/>
      <c r="AW3" s="33"/>
    </row>
    <row r="4" spans="1:49" s="34" customFormat="1" ht="18" customHeight="1" x14ac:dyDescent="0.25">
      <c r="A4" s="13"/>
      <c r="B4" s="14" t="s">
        <v>49</v>
      </c>
      <c r="C4" s="15" t="s">
        <v>50</v>
      </c>
      <c r="D4" s="35" t="s">
        <v>51</v>
      </c>
      <c r="E4" s="15" t="s">
        <v>60</v>
      </c>
      <c r="F4" s="15" t="s">
        <v>61</v>
      </c>
      <c r="G4" s="15" t="s">
        <v>66</v>
      </c>
      <c r="H4" s="16">
        <v>0</v>
      </c>
      <c r="I4" s="15" t="s">
        <v>55</v>
      </c>
      <c r="J4" s="17">
        <v>41843</v>
      </c>
      <c r="K4" s="18">
        <v>41963</v>
      </c>
      <c r="L4" s="19">
        <v>41963</v>
      </c>
      <c r="M4" s="18">
        <v>42321</v>
      </c>
      <c r="N4" s="20">
        <v>42339</v>
      </c>
      <c r="O4" s="16">
        <v>5</v>
      </c>
      <c r="P4" s="16">
        <v>16</v>
      </c>
      <c r="Q4" s="21" t="s">
        <v>67</v>
      </c>
      <c r="R4" s="21" t="s">
        <v>68</v>
      </c>
      <c r="S4" s="21">
        <v>732</v>
      </c>
      <c r="T4" s="24">
        <v>3</v>
      </c>
      <c r="U4" s="24">
        <v>2</v>
      </c>
      <c r="V4" s="23">
        <v>1</v>
      </c>
      <c r="W4" s="23">
        <v>0</v>
      </c>
      <c r="X4" s="23">
        <v>0</v>
      </c>
      <c r="Y4" s="23">
        <v>4</v>
      </c>
      <c r="Z4" s="23">
        <v>0</v>
      </c>
      <c r="AA4" s="23">
        <v>0</v>
      </c>
      <c r="AB4" s="23">
        <v>0</v>
      </c>
      <c r="AC4" s="23">
        <v>0</v>
      </c>
      <c r="AD4" s="24">
        <v>5</v>
      </c>
      <c r="AE4" s="23">
        <v>3</v>
      </c>
      <c r="AF4" s="23">
        <v>12</v>
      </c>
      <c r="AG4" s="25">
        <v>12</v>
      </c>
      <c r="AH4" s="26">
        <v>2</v>
      </c>
      <c r="AI4" s="27">
        <v>89534</v>
      </c>
      <c r="AJ4" s="16">
        <v>0</v>
      </c>
      <c r="AK4" s="28">
        <v>42372</v>
      </c>
      <c r="AL4" s="27" t="s">
        <v>69</v>
      </c>
      <c r="AM4" s="29">
        <v>0</v>
      </c>
      <c r="AN4" s="30">
        <v>0</v>
      </c>
      <c r="AO4" s="27">
        <v>0</v>
      </c>
      <c r="AP4" s="30">
        <v>0</v>
      </c>
      <c r="AQ4" s="27">
        <v>0</v>
      </c>
      <c r="AR4" s="31" t="s">
        <v>59</v>
      </c>
      <c r="AS4" s="31">
        <v>331322117</v>
      </c>
      <c r="AT4" s="32" t="str">
        <f>IF(OR(J4="",T4="",U4="",V4="",X4="",Y4="",Z4="",AA4="",AB4="",AC4=""),"",IF(AND(L4&lt;&gt;"",U4+V4&lt;T4),"RETOUR",IF(AND(L4&lt;&gt;"",[1]Date_clés_Liens!F4&gt;[1]Date_clés_Liens!G4),"RETOUR",IF(AND(L4&lt;&gt;"",[1]Date_clés_Liens!G4=0),"RETOUR",IF(AND(L4&lt;&gt;"",[1]Date_clés_Liens!H4&lt;&gt;"OUI"),"RETOUR",IF(AND(K4&lt;&gt;"",L4&lt;&gt;"",O4&gt;0,P4&gt;0,U4+V4&gt;=T4,[1]Date_clés_Liens!F4=[1]Date_clés_Liens!G4,[1]Date_clés_Liens!G4&gt;0,[1]Date_clés_Liens!H4="OUI"),"ODF","NON ODF"))))))</f>
        <v>RETOUR</v>
      </c>
      <c r="AU4" s="32" t="e">
        <f>IF(AND(DATEDIF(L4,M4,"M")&gt;6,AT4="ODF"),"DOUTEUSE",IF(OR(P4="",P4=0,O4="",O4=0),"",IF(OR(O4&gt;300,P4&gt;1000,T4&gt;10,U4+V4&gt;10,P4/[1]Date_clés_Liens!G4&gt;25),"DOUTEUSE","OK")))</f>
        <v>#DIV/0!</v>
      </c>
      <c r="AV4" s="33" t="s">
        <v>70</v>
      </c>
      <c r="AW4" s="33"/>
    </row>
    <row r="5" spans="1:49" s="34" customFormat="1" ht="18" customHeight="1" x14ac:dyDescent="0.25">
      <c r="A5" s="13"/>
      <c r="B5" s="14" t="s">
        <v>49</v>
      </c>
      <c r="C5" s="15" t="s">
        <v>50</v>
      </c>
      <c r="D5" s="37" t="s">
        <v>51</v>
      </c>
      <c r="E5" s="15" t="s">
        <v>60</v>
      </c>
      <c r="F5" s="15" t="s">
        <v>61</v>
      </c>
      <c r="G5" s="15" t="s">
        <v>71</v>
      </c>
      <c r="H5" s="16">
        <v>0</v>
      </c>
      <c r="I5" s="15" t="s">
        <v>55</v>
      </c>
      <c r="J5" s="17">
        <v>41843</v>
      </c>
      <c r="K5" s="18">
        <v>41995</v>
      </c>
      <c r="L5" s="19">
        <v>41995</v>
      </c>
      <c r="M5" s="18">
        <v>42305</v>
      </c>
      <c r="N5" s="20">
        <v>42278</v>
      </c>
      <c r="O5" s="38">
        <v>1</v>
      </c>
      <c r="P5" s="38">
        <v>5</v>
      </c>
      <c r="Q5" s="39" t="s">
        <v>72</v>
      </c>
      <c r="R5" s="39" t="s">
        <v>73</v>
      </c>
      <c r="S5" s="39">
        <v>732</v>
      </c>
      <c r="T5" s="40">
        <v>1</v>
      </c>
      <c r="U5" s="40">
        <v>1</v>
      </c>
      <c r="V5" s="40">
        <v>0</v>
      </c>
      <c r="W5" s="40">
        <v>0</v>
      </c>
      <c r="X5" s="40">
        <v>0</v>
      </c>
      <c r="Y5" s="40">
        <v>0</v>
      </c>
      <c r="Z5" s="40">
        <v>1</v>
      </c>
      <c r="AA5" s="40">
        <v>0</v>
      </c>
      <c r="AB5" s="40">
        <v>0</v>
      </c>
      <c r="AC5" s="40">
        <v>0</v>
      </c>
      <c r="AD5" s="40">
        <v>1</v>
      </c>
      <c r="AE5" s="41">
        <v>2</v>
      </c>
      <c r="AF5" s="41">
        <v>4</v>
      </c>
      <c r="AG5" s="25">
        <v>4</v>
      </c>
      <c r="AH5" s="38">
        <v>1</v>
      </c>
      <c r="AI5" s="27">
        <v>89534</v>
      </c>
      <c r="AJ5" s="16">
        <v>0</v>
      </c>
      <c r="AK5" s="28">
        <v>42373</v>
      </c>
      <c r="AL5" s="27" t="s">
        <v>74</v>
      </c>
      <c r="AM5" s="29">
        <v>0</v>
      </c>
      <c r="AN5" s="30">
        <v>0</v>
      </c>
      <c r="AO5" s="27">
        <v>0</v>
      </c>
      <c r="AP5" s="30">
        <v>0</v>
      </c>
      <c r="AQ5" s="27">
        <v>0</v>
      </c>
      <c r="AR5" s="31" t="s">
        <v>59</v>
      </c>
      <c r="AS5" s="31">
        <v>331322117</v>
      </c>
      <c r="AT5" s="32" t="str">
        <f>IF(OR(J5="",T5="",U5="",V5="",X5="",Y5="",Z5="",AA5="",AB5="",AC5=""),"",IF(AND(L5&lt;&gt;"",U5+V5&lt;T5),"RETOUR",IF(AND(L5&lt;&gt;"",[1]Date_clés_Liens!F5&gt;[1]Date_clés_Liens!G5),"RETOUR",IF(AND(L5&lt;&gt;"",[1]Date_clés_Liens!G5=0),"RETOUR",IF(AND(L5&lt;&gt;"",[1]Date_clés_Liens!H5&lt;&gt;"OUI"),"RETOUR",IF(AND(K5&lt;&gt;"",L5&lt;&gt;"",O5&gt;0,P5&gt;0,U5+V5&gt;=T5,[1]Date_clés_Liens!F5=[1]Date_clés_Liens!G5,[1]Date_clés_Liens!G5&gt;0,[1]Date_clés_Liens!H5="OUI"),"ODF","NON ODF"))))))</f>
        <v>RETOUR</v>
      </c>
      <c r="AU5" s="32" t="e">
        <f>IF(AND(DATEDIF(L5,M5,"M")&gt;6,AT5="ODF"),"DOUTEUSE",IF(OR(P5="",P5=0,O5="",O5=0),"",IF(OR(O5&gt;300,P5&gt;1000,T5&gt;10,U5+V5&gt;10,P5/[1]Date_clés_Liens!G5&gt;25),"DOUTEUSE","OK")))</f>
        <v>#DIV/0!</v>
      </c>
      <c r="AV5" s="33" t="s">
        <v>70</v>
      </c>
      <c r="AW5" s="33"/>
    </row>
    <row r="6" spans="1:49" s="34" customFormat="1" ht="18" customHeight="1" x14ac:dyDescent="0.25">
      <c r="A6" s="13"/>
      <c r="B6" s="14" t="s">
        <v>49</v>
      </c>
      <c r="C6" s="15" t="s">
        <v>50</v>
      </c>
      <c r="D6" s="37" t="s">
        <v>51</v>
      </c>
      <c r="E6" s="15" t="s">
        <v>52</v>
      </c>
      <c r="F6" s="15" t="s">
        <v>52</v>
      </c>
      <c r="G6" s="15" t="s">
        <v>75</v>
      </c>
      <c r="H6" s="16">
        <v>0</v>
      </c>
      <c r="I6" s="15" t="s">
        <v>55</v>
      </c>
      <c r="J6" s="17">
        <v>41843</v>
      </c>
      <c r="K6" s="18">
        <v>41910</v>
      </c>
      <c r="L6" s="19">
        <v>41910</v>
      </c>
      <c r="M6" s="18">
        <v>42320</v>
      </c>
      <c r="N6" s="20">
        <v>42339</v>
      </c>
      <c r="O6" s="16">
        <v>5</v>
      </c>
      <c r="P6" s="16">
        <v>44</v>
      </c>
      <c r="Q6" s="21" t="s">
        <v>76</v>
      </c>
      <c r="R6" s="21" t="s">
        <v>77</v>
      </c>
      <c r="S6" s="21">
        <v>623</v>
      </c>
      <c r="T6" s="24">
        <v>1</v>
      </c>
      <c r="U6" s="24">
        <v>1</v>
      </c>
      <c r="V6" s="23">
        <v>0</v>
      </c>
      <c r="W6" s="23">
        <v>0</v>
      </c>
      <c r="X6" s="23">
        <v>0</v>
      </c>
      <c r="Y6" s="23">
        <v>2</v>
      </c>
      <c r="Z6" s="23">
        <v>0</v>
      </c>
      <c r="AA6" s="23">
        <v>0</v>
      </c>
      <c r="AB6" s="23">
        <v>0</v>
      </c>
      <c r="AC6" s="23">
        <v>0</v>
      </c>
      <c r="AD6" s="24">
        <v>5</v>
      </c>
      <c r="AE6" s="23">
        <v>2</v>
      </c>
      <c r="AF6" s="23">
        <v>22</v>
      </c>
      <c r="AG6" s="25">
        <v>22</v>
      </c>
      <c r="AH6" s="26">
        <v>0</v>
      </c>
      <c r="AI6" s="27">
        <v>89534</v>
      </c>
      <c r="AJ6" s="16">
        <v>0</v>
      </c>
      <c r="AK6" s="28">
        <v>42374</v>
      </c>
      <c r="AL6" s="27" t="s">
        <v>78</v>
      </c>
      <c r="AM6" s="29">
        <v>0</v>
      </c>
      <c r="AN6" s="30">
        <v>0</v>
      </c>
      <c r="AO6" s="30">
        <v>0</v>
      </c>
      <c r="AP6" s="30">
        <v>0</v>
      </c>
      <c r="AQ6" s="27">
        <v>0</v>
      </c>
      <c r="AR6" s="31" t="s">
        <v>59</v>
      </c>
      <c r="AS6" s="31">
        <v>330297451</v>
      </c>
      <c r="AT6" s="32" t="str">
        <f>IF(OR(J6="",T6="",U6="",V6="",X6="",Y6="",Z6="",AA6="",AB6="",AC6=""),"",IF(AND(L6&lt;&gt;"",U6+V6&lt;T6),"RETOUR",IF(AND(L6&lt;&gt;"",[1]Date_clés_Liens!F6&gt;[1]Date_clés_Liens!G6),"RETOUR",IF(AND(L6&lt;&gt;"",[1]Date_clés_Liens!G6=0),"RETOUR",IF(AND(L6&lt;&gt;"",[1]Date_clés_Liens!H6&lt;&gt;"OUI"),"RETOUR",IF(AND(K6&lt;&gt;"",L6&lt;&gt;"",O6&gt;0,P6&gt;0,U6+V6&gt;=T6,[1]Date_clés_Liens!F6=[1]Date_clés_Liens!G6,[1]Date_clés_Liens!G6&gt;0,[1]Date_clés_Liens!H6="OUI"),"ODF","NON ODF"))))))</f>
        <v>RETOUR</v>
      </c>
      <c r="AU6" s="32" t="e">
        <f>IF(AND(DATEDIF(L6,M6,"M")&gt;6,AT6="ODF"),"DOUTEUSE",IF(OR(P6="",P6=0,O6="",O6=0),"",IF(OR(O6&gt;300,P6&gt;1000,T6&gt;10,U6+V6&gt;10,P6/[1]Date_clés_Liens!G6&gt;25),"DOUTEUSE","OK")))</f>
        <v>#DIV/0!</v>
      </c>
      <c r="AV6" s="33" t="s">
        <v>79</v>
      </c>
      <c r="AW6" s="33"/>
    </row>
    <row r="7" spans="1:49" s="34" customFormat="1" ht="18" customHeight="1" x14ac:dyDescent="0.25">
      <c r="A7" s="13"/>
      <c r="B7" s="14" t="s">
        <v>49</v>
      </c>
      <c r="C7" s="15" t="s">
        <v>50</v>
      </c>
      <c r="D7" s="37" t="s">
        <v>51</v>
      </c>
      <c r="E7" s="15" t="s">
        <v>60</v>
      </c>
      <c r="F7" s="15" t="s">
        <v>61</v>
      </c>
      <c r="G7" s="15" t="s">
        <v>80</v>
      </c>
      <c r="H7" s="16">
        <v>0</v>
      </c>
      <c r="I7" s="15" t="s">
        <v>55</v>
      </c>
      <c r="J7" s="17">
        <v>41843</v>
      </c>
      <c r="K7" s="18">
        <v>41995</v>
      </c>
      <c r="L7" s="19">
        <v>41995</v>
      </c>
      <c r="M7" s="18">
        <v>42320</v>
      </c>
      <c r="N7" s="20">
        <v>42339</v>
      </c>
      <c r="O7" s="16">
        <v>2</v>
      </c>
      <c r="P7" s="16">
        <v>10</v>
      </c>
      <c r="Q7" s="21" t="s">
        <v>81</v>
      </c>
      <c r="R7" s="21" t="s">
        <v>82</v>
      </c>
      <c r="S7" s="21">
        <v>731</v>
      </c>
      <c r="T7" s="22">
        <v>1</v>
      </c>
      <c r="U7" s="22">
        <v>1</v>
      </c>
      <c r="V7" s="23">
        <v>0</v>
      </c>
      <c r="W7" s="23">
        <v>0</v>
      </c>
      <c r="X7" s="23">
        <v>0</v>
      </c>
      <c r="Y7" s="23">
        <v>1</v>
      </c>
      <c r="Z7" s="23">
        <v>0</v>
      </c>
      <c r="AA7" s="23">
        <v>0</v>
      </c>
      <c r="AB7" s="23">
        <v>0</v>
      </c>
      <c r="AC7" s="23">
        <v>0</v>
      </c>
      <c r="AD7" s="24">
        <v>2</v>
      </c>
      <c r="AE7" s="23">
        <v>1</v>
      </c>
      <c r="AF7" s="23">
        <v>6</v>
      </c>
      <c r="AG7" s="25">
        <v>6</v>
      </c>
      <c r="AH7" s="26">
        <v>0</v>
      </c>
      <c r="AI7" s="27">
        <v>89534</v>
      </c>
      <c r="AJ7" s="16">
        <v>0</v>
      </c>
      <c r="AK7" s="28">
        <v>42375</v>
      </c>
      <c r="AL7" s="27" t="s">
        <v>83</v>
      </c>
      <c r="AM7" s="29">
        <v>0</v>
      </c>
      <c r="AN7" s="30">
        <v>0</v>
      </c>
      <c r="AO7" s="30">
        <v>0</v>
      </c>
      <c r="AP7" s="30">
        <v>0</v>
      </c>
      <c r="AQ7" s="27">
        <v>0</v>
      </c>
      <c r="AR7" s="31" t="s">
        <v>59</v>
      </c>
      <c r="AS7" s="31">
        <v>331322117</v>
      </c>
      <c r="AT7" s="32" t="str">
        <f>IF(OR(J7="",T7="",U7="",V7="",X7="",Y7="",Z7="",AA7="",AB7="",AC7=""),"",IF(AND(L7&lt;&gt;"",U7+V7&lt;T7),"RETOUR",IF(AND(L7&lt;&gt;"",[1]Date_clés_Liens!F7&gt;[1]Date_clés_Liens!G7),"RETOUR",IF(AND(L7&lt;&gt;"",[1]Date_clés_Liens!G7=0),"RETOUR",IF(AND(L7&lt;&gt;"",[1]Date_clés_Liens!H7&lt;&gt;"OUI"),"RETOUR",IF(AND(K7&lt;&gt;"",L7&lt;&gt;"",O7&gt;0,P7&gt;0,U7+V7&gt;=T7,[1]Date_clés_Liens!F7=[1]Date_clés_Liens!G7,[1]Date_clés_Liens!G7&gt;0,[1]Date_clés_Liens!H7="OUI"),"ODF","NON ODF"))))))</f>
        <v>RETOUR</v>
      </c>
      <c r="AU7" s="32" t="e">
        <f>IF(AND(DATEDIF(L7,M7,"M")&gt;6,AT7="ODF"),"DOUTEUSE",IF(OR(P7="",P7=0,O7="",O7=0),"",IF(OR(O7&gt;300,P7&gt;1000,T7&gt;10,U7+V7&gt;10,P7/[1]Date_clés_Liens!G7&gt;25),"DOUTEUSE","OK")))</f>
        <v>#DIV/0!</v>
      </c>
      <c r="AV7" s="33" t="s">
        <v>79</v>
      </c>
      <c r="AW7" s="33"/>
    </row>
    <row r="8" spans="1:49" s="34" customFormat="1" ht="18" customHeight="1" x14ac:dyDescent="0.25">
      <c r="A8" s="13"/>
      <c r="B8" s="14" t="s">
        <v>49</v>
      </c>
      <c r="C8" s="15" t="s">
        <v>50</v>
      </c>
      <c r="D8" s="37" t="s">
        <v>51</v>
      </c>
      <c r="E8" s="15" t="s">
        <v>60</v>
      </c>
      <c r="F8" s="15" t="s">
        <v>61</v>
      </c>
      <c r="G8" s="15" t="s">
        <v>84</v>
      </c>
      <c r="H8" s="16">
        <v>0</v>
      </c>
      <c r="I8" s="15" t="s">
        <v>55</v>
      </c>
      <c r="J8" s="17">
        <v>41844</v>
      </c>
      <c r="K8" s="18">
        <v>41964</v>
      </c>
      <c r="L8" s="19">
        <v>41964</v>
      </c>
      <c r="M8" s="18">
        <v>42321</v>
      </c>
      <c r="N8" s="20">
        <v>42339</v>
      </c>
      <c r="O8" s="25">
        <v>3</v>
      </c>
      <c r="P8" s="25">
        <v>14</v>
      </c>
      <c r="Q8" s="39" t="s">
        <v>85</v>
      </c>
      <c r="R8" s="39" t="s">
        <v>86</v>
      </c>
      <c r="S8" s="39">
        <v>731</v>
      </c>
      <c r="T8" s="42">
        <v>1</v>
      </c>
      <c r="U8" s="42">
        <v>0</v>
      </c>
      <c r="V8" s="42">
        <v>1</v>
      </c>
      <c r="W8" s="42">
        <v>0</v>
      </c>
      <c r="X8" s="43">
        <v>0</v>
      </c>
      <c r="Y8" s="42">
        <v>0</v>
      </c>
      <c r="Z8" s="42">
        <v>3</v>
      </c>
      <c r="AA8" s="43">
        <v>0</v>
      </c>
      <c r="AB8" s="42">
        <v>0</v>
      </c>
      <c r="AC8" s="42">
        <v>0</v>
      </c>
      <c r="AD8" s="42">
        <v>3</v>
      </c>
      <c r="AE8" s="43">
        <v>2</v>
      </c>
      <c r="AF8" s="42">
        <v>9</v>
      </c>
      <c r="AG8" s="25">
        <v>9</v>
      </c>
      <c r="AH8" s="25">
        <v>5</v>
      </c>
      <c r="AI8" s="27">
        <v>89534</v>
      </c>
      <c r="AJ8" s="16">
        <v>0</v>
      </c>
      <c r="AK8" s="28">
        <v>42376</v>
      </c>
      <c r="AL8" s="27" t="s">
        <v>87</v>
      </c>
      <c r="AM8" s="29">
        <v>0</v>
      </c>
      <c r="AN8" s="30">
        <v>0</v>
      </c>
      <c r="AO8" s="27">
        <v>0</v>
      </c>
      <c r="AP8" s="30">
        <v>0</v>
      </c>
      <c r="AQ8" s="27">
        <v>0</v>
      </c>
      <c r="AR8" s="31" t="s">
        <v>59</v>
      </c>
      <c r="AS8" s="31">
        <v>331322117</v>
      </c>
      <c r="AT8" s="32" t="str">
        <f>IF(OR(J8="",T8="",U8="",V8="",X8="",Y8="",Z8="",AA8="",AB8="",AC8=""),"",IF(AND(L8&lt;&gt;"",U8+V8&lt;T8),"RETOUR",IF(AND(L8&lt;&gt;"",[1]Date_clés_Liens!F8&gt;[1]Date_clés_Liens!G8),"RETOUR",IF(AND(L8&lt;&gt;"",[1]Date_clés_Liens!G8=0),"RETOUR",IF(AND(L8&lt;&gt;"",[1]Date_clés_Liens!H8&lt;&gt;"OUI"),"RETOUR",IF(AND(K8&lt;&gt;"",L8&lt;&gt;"",O8&gt;0,P8&gt;0,U8+V8&gt;=T8,[1]Date_clés_Liens!F8=[1]Date_clés_Liens!G8,[1]Date_clés_Liens!G8&gt;0,[1]Date_clés_Liens!H8="OUI"),"ODF","NON ODF"))))))</f>
        <v>RETOUR</v>
      </c>
      <c r="AU8" s="32" t="e">
        <f>IF(AND(DATEDIF(L8,M8,"M")&gt;6,AT8="ODF"),"DOUTEUSE",IF(OR(P8="",P8=0,O8="",O8=0),"",IF(OR(O8&gt;300,P8&gt;1000,T8&gt;10,U8+V8&gt;10,P8/[1]Date_clés_Liens!G8&gt;25),"DOUTEUSE","OK")))</f>
        <v>#DIV/0!</v>
      </c>
      <c r="AV8" s="33" t="s">
        <v>70</v>
      </c>
      <c r="AW8" s="33"/>
    </row>
    <row r="9" spans="1:49" s="34" customFormat="1" ht="18" customHeight="1" x14ac:dyDescent="0.25">
      <c r="A9" s="13"/>
      <c r="B9" s="14" t="s">
        <v>49</v>
      </c>
      <c r="C9" s="15" t="s">
        <v>50</v>
      </c>
      <c r="D9" s="37" t="s">
        <v>51</v>
      </c>
      <c r="E9" s="15" t="s">
        <v>60</v>
      </c>
      <c r="F9" s="15" t="s">
        <v>61</v>
      </c>
      <c r="G9" s="15" t="s">
        <v>88</v>
      </c>
      <c r="H9" s="16">
        <v>0</v>
      </c>
      <c r="I9" s="15" t="s">
        <v>55</v>
      </c>
      <c r="J9" s="17">
        <v>41844</v>
      </c>
      <c r="K9" s="18">
        <v>42294</v>
      </c>
      <c r="L9" s="19">
        <v>42294</v>
      </c>
      <c r="M9" s="18">
        <v>42300</v>
      </c>
      <c r="N9" s="20">
        <v>42278</v>
      </c>
      <c r="O9" s="25">
        <v>2</v>
      </c>
      <c r="P9" s="25">
        <v>8</v>
      </c>
      <c r="Q9" s="39" t="s">
        <v>89</v>
      </c>
      <c r="R9" s="39" t="s">
        <v>90</v>
      </c>
      <c r="S9" s="39">
        <v>732</v>
      </c>
      <c r="T9" s="42">
        <v>1</v>
      </c>
      <c r="U9" s="42">
        <v>0</v>
      </c>
      <c r="V9" s="42">
        <v>1</v>
      </c>
      <c r="W9" s="42">
        <v>0</v>
      </c>
      <c r="X9" s="43">
        <v>0</v>
      </c>
      <c r="Y9" s="42">
        <v>1</v>
      </c>
      <c r="Z9" s="42">
        <v>0</v>
      </c>
      <c r="AA9" s="43">
        <v>0</v>
      </c>
      <c r="AB9" s="42">
        <v>0</v>
      </c>
      <c r="AC9" s="42">
        <v>0</v>
      </c>
      <c r="AD9" s="42">
        <v>2</v>
      </c>
      <c r="AE9" s="43">
        <v>1</v>
      </c>
      <c r="AF9" s="42">
        <v>8</v>
      </c>
      <c r="AG9" s="25">
        <v>8</v>
      </c>
      <c r="AH9" s="25">
        <v>0</v>
      </c>
      <c r="AI9" s="27">
        <v>89534</v>
      </c>
      <c r="AJ9" s="16">
        <v>0</v>
      </c>
      <c r="AK9" s="28">
        <v>42377</v>
      </c>
      <c r="AL9" s="27" t="s">
        <v>91</v>
      </c>
      <c r="AM9" s="29">
        <v>0</v>
      </c>
      <c r="AN9" s="30">
        <v>0</v>
      </c>
      <c r="AO9" s="27">
        <v>0</v>
      </c>
      <c r="AP9" s="30">
        <v>0</v>
      </c>
      <c r="AQ9" s="27">
        <v>0</v>
      </c>
      <c r="AR9" s="31" t="s">
        <v>59</v>
      </c>
      <c r="AS9" s="31">
        <v>331322117</v>
      </c>
      <c r="AT9" s="32" t="str">
        <f>IF(OR(J9="",T9="",U9="",V9="",X9="",Y9="",Z9="",AA9="",AB9="",AC9=""),"",IF(AND(L9&lt;&gt;"",U9+V9&lt;T9),"RETOUR",IF(AND(L9&lt;&gt;"",[1]Date_clés_Liens!F9&gt;[1]Date_clés_Liens!G9),"RETOUR",IF(AND(L9&lt;&gt;"",[1]Date_clés_Liens!G9=0),"RETOUR",IF(AND(L9&lt;&gt;"",[1]Date_clés_Liens!H9&lt;&gt;"OUI"),"RETOUR",IF(AND(K9&lt;&gt;"",L9&lt;&gt;"",O9&gt;0,P9&gt;0,U9+V9&gt;=T9,[1]Date_clés_Liens!F9=[1]Date_clés_Liens!G9,[1]Date_clés_Liens!G9&gt;0,[1]Date_clés_Liens!H9="OUI"),"ODF","NON ODF"))))))</f>
        <v>RETOUR</v>
      </c>
      <c r="AU9" s="32" t="e">
        <f>IF(AND(DATEDIF(L9,M9,"M")&gt;6,AT9="ODF"),"DOUTEUSE",IF(OR(P9="",P9=0,O9="",O9=0),"",IF(OR(O9&gt;300,P9&gt;1000,T9&gt;10,U9+V9&gt;10,P9/[1]Date_clés_Liens!G9&gt;25),"DOUTEUSE","OK")))</f>
        <v>#VALUE!</v>
      </c>
      <c r="AV9" s="33" t="s">
        <v>70</v>
      </c>
      <c r="AW9" s="33"/>
    </row>
    <row r="10" spans="1:49" s="34" customFormat="1" ht="18" customHeight="1" x14ac:dyDescent="0.25">
      <c r="A10" s="13"/>
      <c r="B10" s="14" t="s">
        <v>49</v>
      </c>
      <c r="C10" s="15" t="s">
        <v>50</v>
      </c>
      <c r="D10" s="37" t="s">
        <v>51</v>
      </c>
      <c r="E10" s="15" t="s">
        <v>92</v>
      </c>
      <c r="F10" s="15" t="s">
        <v>93</v>
      </c>
      <c r="G10" s="15" t="s">
        <v>94</v>
      </c>
      <c r="H10" s="16">
        <v>0</v>
      </c>
      <c r="I10" s="15" t="s">
        <v>55</v>
      </c>
      <c r="J10" s="17">
        <v>42214</v>
      </c>
      <c r="K10" s="18">
        <v>41935</v>
      </c>
      <c r="L10" s="19">
        <v>41935</v>
      </c>
      <c r="M10" s="18">
        <v>42296</v>
      </c>
      <c r="N10" s="20">
        <v>42279</v>
      </c>
      <c r="O10" s="38">
        <v>4</v>
      </c>
      <c r="P10" s="38">
        <v>21</v>
      </c>
      <c r="Q10" s="39" t="s">
        <v>95</v>
      </c>
      <c r="R10" s="39" t="s">
        <v>96</v>
      </c>
      <c r="S10" s="39">
        <v>685</v>
      </c>
      <c r="T10" s="40">
        <v>1</v>
      </c>
      <c r="U10" s="40">
        <v>1</v>
      </c>
      <c r="V10" s="40">
        <v>0</v>
      </c>
      <c r="W10" s="40">
        <v>0</v>
      </c>
      <c r="X10" s="40">
        <v>0</v>
      </c>
      <c r="Y10" s="40">
        <v>0</v>
      </c>
      <c r="Z10" s="40">
        <v>4</v>
      </c>
      <c r="AA10" s="40">
        <v>0</v>
      </c>
      <c r="AB10" s="40">
        <v>0</v>
      </c>
      <c r="AC10" s="40">
        <v>0</v>
      </c>
      <c r="AD10" s="40">
        <v>4</v>
      </c>
      <c r="AE10" s="41">
        <v>2</v>
      </c>
      <c r="AF10" s="41">
        <v>12</v>
      </c>
      <c r="AG10" s="25">
        <v>12</v>
      </c>
      <c r="AH10" s="38">
        <v>1</v>
      </c>
      <c r="AI10" s="27">
        <v>89534</v>
      </c>
      <c r="AJ10" s="16">
        <v>0</v>
      </c>
      <c r="AK10" s="28">
        <v>42378</v>
      </c>
      <c r="AL10" s="27" t="s">
        <v>97</v>
      </c>
      <c r="AM10" s="29">
        <v>332594208</v>
      </c>
      <c r="AN10" s="30">
        <v>0</v>
      </c>
      <c r="AO10" s="27">
        <v>0</v>
      </c>
      <c r="AP10" s="30">
        <v>0</v>
      </c>
      <c r="AQ10" s="27">
        <v>0</v>
      </c>
      <c r="AR10" s="31" t="s">
        <v>98</v>
      </c>
      <c r="AS10" s="31">
        <v>331322117</v>
      </c>
      <c r="AT10" s="32" t="str">
        <f>IF(OR(J10="",T10="",U10="",V10="",X10="",Y10="",Z10="",AA10="",AB10="",AC10=""),"",IF(AND(L10&lt;&gt;"",U10+V10&lt;T10),"RETOUR",IF(AND(L10&lt;&gt;"",[1]Date_clés_Liens!F10&gt;[1]Date_clés_Liens!G10),"RETOUR",IF(AND(L10&lt;&gt;"",[1]Date_clés_Liens!G10=0),"RETOUR",IF(AND(L10&lt;&gt;"",[1]Date_clés_Liens!H10&lt;&gt;"OUI"),"RETOUR",IF(AND(K10&lt;&gt;"",L10&lt;&gt;"",O10&gt;0,P10&gt;0,U10+V10&gt;=T10,[1]Date_clés_Liens!F10=[1]Date_clés_Liens!G10,[1]Date_clés_Liens!G10&gt;0,[1]Date_clés_Liens!H10="OUI"),"ODF","NON ODF"))))))</f>
        <v>RETOUR</v>
      </c>
      <c r="AU10" s="32" t="e">
        <f>IF(AND(DATEDIF(L10,M10,"M")&gt;6,AT10="ODF"),"DOUTEUSE",IF(OR(P10="",P10=0,O10="",O10=0),"",IF(OR(O10&gt;300,P10&gt;1000,T10&gt;10,U10+V10&gt;10,P10/[1]Date_clés_Liens!G10&gt;25),"DOUTEUSE","OK")))</f>
        <v>#DIV/0!</v>
      </c>
      <c r="AV10" s="33" t="s">
        <v>70</v>
      </c>
      <c r="AW10" s="33"/>
    </row>
    <row r="11" spans="1:49" s="34" customFormat="1" ht="18" customHeight="1" x14ac:dyDescent="0.25">
      <c r="A11" s="13"/>
      <c r="B11" s="14" t="s">
        <v>49</v>
      </c>
      <c r="C11" s="15" t="s">
        <v>50</v>
      </c>
      <c r="D11" s="37" t="s">
        <v>51</v>
      </c>
      <c r="E11" s="15" t="s">
        <v>92</v>
      </c>
      <c r="F11" s="15" t="s">
        <v>93</v>
      </c>
      <c r="G11" s="15" t="s">
        <v>99</v>
      </c>
      <c r="H11" s="16">
        <v>0</v>
      </c>
      <c r="I11" s="15" t="s">
        <v>55</v>
      </c>
      <c r="J11" s="17">
        <v>41850</v>
      </c>
      <c r="K11" s="18">
        <v>41963</v>
      </c>
      <c r="L11" s="19">
        <v>41963</v>
      </c>
      <c r="M11" s="18">
        <v>42687</v>
      </c>
      <c r="N11" s="20">
        <v>42675</v>
      </c>
      <c r="O11" s="16">
        <v>5</v>
      </c>
      <c r="P11" s="44">
        <v>20</v>
      </c>
      <c r="Q11" s="26" t="s">
        <v>100</v>
      </c>
      <c r="R11" s="26" t="s">
        <v>101</v>
      </c>
      <c r="S11" s="26">
        <v>692</v>
      </c>
      <c r="T11" s="22">
        <v>0</v>
      </c>
      <c r="U11" s="22">
        <v>0</v>
      </c>
      <c r="V11" s="40">
        <v>0</v>
      </c>
      <c r="W11" s="23">
        <v>1</v>
      </c>
      <c r="X11" s="23">
        <v>1</v>
      </c>
      <c r="Y11" s="23">
        <v>4</v>
      </c>
      <c r="Z11" s="23">
        <v>0</v>
      </c>
      <c r="AA11" s="23">
        <v>0</v>
      </c>
      <c r="AB11" s="23">
        <v>0</v>
      </c>
      <c r="AC11" s="23">
        <v>0</v>
      </c>
      <c r="AD11" s="24">
        <v>8</v>
      </c>
      <c r="AE11" s="23">
        <v>2</v>
      </c>
      <c r="AF11" s="23">
        <v>12</v>
      </c>
      <c r="AG11" s="25">
        <v>12</v>
      </c>
      <c r="AH11" s="26">
        <v>3</v>
      </c>
      <c r="AI11" s="27">
        <v>89534</v>
      </c>
      <c r="AJ11" s="16">
        <v>0</v>
      </c>
      <c r="AK11" s="28">
        <v>42379</v>
      </c>
      <c r="AL11" s="27" t="s">
        <v>102</v>
      </c>
      <c r="AM11" s="29">
        <v>331938342</v>
      </c>
      <c r="AN11" s="30">
        <v>0</v>
      </c>
      <c r="AO11" s="27">
        <v>0</v>
      </c>
      <c r="AP11" s="30">
        <v>0</v>
      </c>
      <c r="AQ11" s="27">
        <v>0</v>
      </c>
      <c r="AR11" s="31" t="s">
        <v>98</v>
      </c>
      <c r="AS11" s="31">
        <v>331322117</v>
      </c>
      <c r="AT11" s="32" t="str">
        <f>IF(OR(J11="",T11="",U11="",V11="",X11="",Y11="",Z11="",AA11="",AB11="",AC11=""),"",IF(AND(L11&lt;&gt;"",U11+V11&lt;T11),"RETOUR",IF(AND(L11&lt;&gt;"",[1]Date_clés_Liens!F11&gt;[1]Date_clés_Liens!G11),"RETOUR",IF(AND(L11&lt;&gt;"",[1]Date_clés_Liens!G11=0),"RETOUR",IF(AND(L11&lt;&gt;"",[1]Date_clés_Liens!H11&lt;&gt;"OUI"),"RETOUR",IF(AND(K11&lt;&gt;"",L11&lt;&gt;"",O11&gt;0,P11&gt;0,U11+V11&gt;=T11,[1]Date_clés_Liens!F11=[1]Date_clés_Liens!G11,[1]Date_clés_Liens!G11&gt;0,[1]Date_clés_Liens!H11="OUI"),"ODF","NON ODF"))))))</f>
        <v>RETOUR</v>
      </c>
      <c r="AU11" s="32" t="e">
        <f>IF(AND(DATEDIF(L11,M11,"M")&gt;6,AT11="ODF"),"DOUTEUSE",IF(OR(P11="",P11=0,O11="",O11=0),"",IF(OR(O11&gt;300,P11&gt;1000,T11&gt;10,U11+V11&gt;10,P11/[1]Date_clés_Liens!G11&gt;25),"DOUTEUSE","OK")))</f>
        <v>#DIV/0!</v>
      </c>
      <c r="AV11" s="33" t="s">
        <v>103</v>
      </c>
      <c r="AW11" s="33"/>
    </row>
    <row r="12" spans="1:49" s="34" customFormat="1" ht="18" customHeight="1" x14ac:dyDescent="0.25">
      <c r="A12" s="13"/>
      <c r="B12" s="14" t="s">
        <v>49</v>
      </c>
      <c r="C12" s="15" t="s">
        <v>50</v>
      </c>
      <c r="D12" s="37" t="s">
        <v>51</v>
      </c>
      <c r="E12" s="15" t="s">
        <v>92</v>
      </c>
      <c r="F12" s="15" t="s">
        <v>93</v>
      </c>
      <c r="G12" s="15" t="s">
        <v>104</v>
      </c>
      <c r="H12" s="16">
        <v>0</v>
      </c>
      <c r="I12" s="15" t="s">
        <v>55</v>
      </c>
      <c r="J12" s="17">
        <v>41851</v>
      </c>
      <c r="K12" s="18">
        <v>41970</v>
      </c>
      <c r="L12" s="19">
        <v>41970</v>
      </c>
      <c r="M12" s="18">
        <v>42688</v>
      </c>
      <c r="N12" s="20">
        <v>42675</v>
      </c>
      <c r="O12" s="16">
        <v>2</v>
      </c>
      <c r="P12" s="44">
        <v>18</v>
      </c>
      <c r="Q12" s="26" t="s">
        <v>105</v>
      </c>
      <c r="R12" s="26" t="s">
        <v>106</v>
      </c>
      <c r="S12" s="26">
        <v>683</v>
      </c>
      <c r="T12" s="22">
        <v>0</v>
      </c>
      <c r="U12" s="22">
        <v>0</v>
      </c>
      <c r="V12" s="40">
        <v>0</v>
      </c>
      <c r="W12" s="23">
        <v>0</v>
      </c>
      <c r="X12" s="23">
        <v>0</v>
      </c>
      <c r="Y12" s="23">
        <v>2</v>
      </c>
      <c r="Z12" s="23">
        <v>0</v>
      </c>
      <c r="AA12" s="23">
        <v>0</v>
      </c>
      <c r="AB12" s="23">
        <v>0</v>
      </c>
      <c r="AC12" s="23">
        <v>0</v>
      </c>
      <c r="AD12" s="24">
        <v>4</v>
      </c>
      <c r="AE12" s="23">
        <v>0</v>
      </c>
      <c r="AF12" s="23">
        <v>15</v>
      </c>
      <c r="AG12" s="25">
        <v>15</v>
      </c>
      <c r="AH12" s="26">
        <v>3</v>
      </c>
      <c r="AI12" s="27">
        <v>89534</v>
      </c>
      <c r="AJ12" s="16">
        <v>0</v>
      </c>
      <c r="AK12" s="28">
        <v>42380</v>
      </c>
      <c r="AL12" s="27" t="s">
        <v>107</v>
      </c>
      <c r="AM12" s="29">
        <v>0</v>
      </c>
      <c r="AN12" s="30">
        <v>0</v>
      </c>
      <c r="AO12" s="27">
        <v>0</v>
      </c>
      <c r="AP12" s="30">
        <v>0</v>
      </c>
      <c r="AQ12" s="27">
        <v>0</v>
      </c>
      <c r="AR12" s="31" t="s">
        <v>98</v>
      </c>
      <c r="AS12" s="31">
        <v>331322117</v>
      </c>
      <c r="AT12" s="32" t="str">
        <f>IF(OR(J12="",T12="",U12="",V12="",X12="",Y12="",Z12="",AA12="",AB12="",AC12=""),"",IF(AND(L12&lt;&gt;"",U12+V12&lt;T12),"RETOUR",IF(AND(L12&lt;&gt;"",[1]Date_clés_Liens!F12&gt;[1]Date_clés_Liens!G12),"RETOUR",IF(AND(L12&lt;&gt;"",[1]Date_clés_Liens!G12=0),"RETOUR",IF(AND(L12&lt;&gt;"",[1]Date_clés_Liens!H12&lt;&gt;"OUI"),"RETOUR",IF(AND(K12&lt;&gt;"",L12&lt;&gt;"",O12&gt;0,P12&gt;0,U12+V12&gt;=T12,[1]Date_clés_Liens!F12=[1]Date_clés_Liens!G12,[1]Date_clés_Liens!G12&gt;0,[1]Date_clés_Liens!H12="OUI"),"ODF","NON ODF"))))))</f>
        <v>ODF</v>
      </c>
      <c r="AU12" s="32" t="str">
        <f>IF(AND(DATEDIF(L12,M12,"M")&gt;6,AT12="ODF"),"DOUTEUSE",IF(OR(P12="",P12=0,O12="",O12=0),"",IF(OR(O12&gt;300,P12&gt;1000,T12&gt;10,U12+V12&gt;10,P12/[1]Date_clés_Liens!G12&gt;25),"DOUTEUSE","OK")))</f>
        <v>DOUTEUSE</v>
      </c>
      <c r="AV12" s="33" t="s">
        <v>70</v>
      </c>
      <c r="AW12" s="33"/>
    </row>
    <row r="13" spans="1:49" s="34" customFormat="1" ht="18" customHeight="1" x14ac:dyDescent="0.25">
      <c r="A13" s="13"/>
      <c r="B13" s="14" t="s">
        <v>49</v>
      </c>
      <c r="C13" s="15" t="s">
        <v>50</v>
      </c>
      <c r="D13" s="37" t="s">
        <v>51</v>
      </c>
      <c r="E13" s="15" t="s">
        <v>92</v>
      </c>
      <c r="F13" s="15" t="s">
        <v>93</v>
      </c>
      <c r="G13" s="15" t="s">
        <v>108</v>
      </c>
      <c r="H13" s="16">
        <v>0</v>
      </c>
      <c r="I13" s="15" t="s">
        <v>55</v>
      </c>
      <c r="J13" s="17">
        <v>41851</v>
      </c>
      <c r="K13" s="18">
        <v>41963</v>
      </c>
      <c r="L13" s="19">
        <v>41963</v>
      </c>
      <c r="M13" s="18">
        <v>42296</v>
      </c>
      <c r="N13" s="20">
        <v>42278</v>
      </c>
      <c r="O13" s="38">
        <v>6</v>
      </c>
      <c r="P13" s="38">
        <v>25</v>
      </c>
      <c r="Q13" s="39" t="s">
        <v>109</v>
      </c>
      <c r="R13" s="39" t="s">
        <v>110</v>
      </c>
      <c r="S13" s="39">
        <v>688</v>
      </c>
      <c r="T13" s="40">
        <v>1</v>
      </c>
      <c r="U13" s="40">
        <v>1</v>
      </c>
      <c r="V13" s="40">
        <v>0</v>
      </c>
      <c r="W13" s="40">
        <v>0</v>
      </c>
      <c r="X13" s="40">
        <v>0</v>
      </c>
      <c r="Y13" s="40">
        <v>3</v>
      </c>
      <c r="Z13" s="40">
        <v>0</v>
      </c>
      <c r="AA13" s="40">
        <v>0</v>
      </c>
      <c r="AB13" s="40">
        <v>0</v>
      </c>
      <c r="AC13" s="40">
        <v>0</v>
      </c>
      <c r="AD13" s="40">
        <v>6</v>
      </c>
      <c r="AE13" s="41">
        <v>1</v>
      </c>
      <c r="AF13" s="41">
        <v>10</v>
      </c>
      <c r="AG13" s="25">
        <v>10</v>
      </c>
      <c r="AH13" s="38">
        <v>1</v>
      </c>
      <c r="AI13" s="27">
        <v>89534</v>
      </c>
      <c r="AJ13" s="16">
        <v>0</v>
      </c>
      <c r="AK13" s="28">
        <v>42381</v>
      </c>
      <c r="AL13" s="27" t="s">
        <v>111</v>
      </c>
      <c r="AM13" s="29" t="s">
        <v>112</v>
      </c>
      <c r="AN13" s="30">
        <v>0</v>
      </c>
      <c r="AO13" s="30">
        <v>0</v>
      </c>
      <c r="AP13" s="30">
        <v>0</v>
      </c>
      <c r="AQ13" s="27">
        <v>0</v>
      </c>
      <c r="AR13" s="31" t="s">
        <v>59</v>
      </c>
      <c r="AS13" s="31">
        <v>331322117</v>
      </c>
      <c r="AT13" s="32" t="str">
        <f>IF(OR(J13="",T13="",U13="",V13="",X13="",Y13="",Z13="",AA13="",AB13="",AC13=""),"",IF(AND(L13&lt;&gt;"",U13+V13&lt;T13),"RETOUR",IF(AND(L13&lt;&gt;"",[1]Date_clés_Liens!F13&gt;[1]Date_clés_Liens!G13),"RETOUR",IF(AND(L13&lt;&gt;"",[1]Date_clés_Liens!G13=0),"RETOUR",IF(AND(L13&lt;&gt;"",[1]Date_clés_Liens!H13&lt;&gt;"OUI"),"RETOUR",IF(AND(K13&lt;&gt;"",L13&lt;&gt;"",O13&gt;0,P13&gt;0,U13+V13&gt;=T13,[1]Date_clés_Liens!F13=[1]Date_clés_Liens!G13,[1]Date_clés_Liens!G13&gt;0,[1]Date_clés_Liens!H13="OUI"),"ODF","NON ODF"))))))</f>
        <v>ODF</v>
      </c>
      <c r="AU13" s="32" t="str">
        <f>IF(AND(DATEDIF(L13,M13,"M")&gt;6,AT13="ODF"),"DOUTEUSE",IF(OR(P13="",P13=0,O13="",O13=0),"",IF(OR(O13&gt;300,P13&gt;1000,T13&gt;10,U13+V13&gt;10,P13/[1]Date_clés_Liens!G13&gt;25),"DOUTEUSE","OK")))</f>
        <v>DOUTEUSE</v>
      </c>
      <c r="AV13" s="33" t="s">
        <v>70</v>
      </c>
      <c r="AW13" s="33"/>
    </row>
    <row r="14" spans="1:49" s="34" customFormat="1" ht="18" customHeight="1" x14ac:dyDescent="0.25">
      <c r="A14" s="13"/>
      <c r="B14" s="14" t="s">
        <v>49</v>
      </c>
      <c r="C14" s="15" t="s">
        <v>50</v>
      </c>
      <c r="D14" s="37" t="s">
        <v>51</v>
      </c>
      <c r="E14" s="15" t="s">
        <v>52</v>
      </c>
      <c r="F14" s="15" t="s">
        <v>113</v>
      </c>
      <c r="G14" s="15" t="s">
        <v>114</v>
      </c>
      <c r="H14" s="16">
        <v>0</v>
      </c>
      <c r="I14" s="15" t="s">
        <v>55</v>
      </c>
      <c r="J14" s="17">
        <v>41853</v>
      </c>
      <c r="K14" s="18">
        <v>41922</v>
      </c>
      <c r="L14" s="19">
        <v>41922</v>
      </c>
      <c r="M14" s="18">
        <v>42681</v>
      </c>
      <c r="N14" s="20">
        <v>42675</v>
      </c>
      <c r="O14" s="38">
        <v>3</v>
      </c>
      <c r="P14" s="38">
        <v>15</v>
      </c>
      <c r="Q14" s="39" t="s">
        <v>115</v>
      </c>
      <c r="R14" s="39" t="s">
        <v>116</v>
      </c>
      <c r="S14" s="39">
        <v>605</v>
      </c>
      <c r="T14" s="40">
        <v>1</v>
      </c>
      <c r="U14" s="40">
        <v>1</v>
      </c>
      <c r="V14" s="40">
        <v>0</v>
      </c>
      <c r="W14" s="40">
        <v>0</v>
      </c>
      <c r="X14" s="40">
        <v>0</v>
      </c>
      <c r="Y14" s="40">
        <v>1</v>
      </c>
      <c r="Z14" s="40">
        <v>0</v>
      </c>
      <c r="AA14" s="40">
        <v>0</v>
      </c>
      <c r="AB14" s="40">
        <v>0</v>
      </c>
      <c r="AC14" s="40">
        <v>0</v>
      </c>
      <c r="AD14" s="40">
        <v>3</v>
      </c>
      <c r="AE14" s="41">
        <v>3</v>
      </c>
      <c r="AF14" s="41">
        <v>8</v>
      </c>
      <c r="AG14" s="25">
        <v>8</v>
      </c>
      <c r="AH14" s="38">
        <v>1</v>
      </c>
      <c r="AI14" s="27">
        <v>89534</v>
      </c>
      <c r="AJ14" s="16">
        <v>0</v>
      </c>
      <c r="AK14" s="28">
        <v>42382</v>
      </c>
      <c r="AL14" s="27" t="s">
        <v>117</v>
      </c>
      <c r="AM14" s="29">
        <v>0</v>
      </c>
      <c r="AN14" s="30">
        <v>0</v>
      </c>
      <c r="AO14" s="30">
        <v>0</v>
      </c>
      <c r="AP14" s="30">
        <v>0</v>
      </c>
      <c r="AQ14" s="27">
        <v>0</v>
      </c>
      <c r="AR14" s="31" t="s">
        <v>98</v>
      </c>
      <c r="AS14" s="31">
        <v>330297451</v>
      </c>
      <c r="AT14" s="32" t="str">
        <f>IF(OR(J14="",T14="",U14="",V14="",X14="",Y14="",Z14="",AA14="",AB14="",AC14=""),"",IF(AND(L14&lt;&gt;"",U14+V14&lt;T14),"RETOUR",IF(AND(L14&lt;&gt;"",[1]Date_clés_Liens!F14&gt;[1]Date_clés_Liens!G14),"RETOUR",IF(AND(L14&lt;&gt;"",[1]Date_clés_Liens!G14=0),"RETOUR",IF(AND(L14&lt;&gt;"",[1]Date_clés_Liens!H14&lt;&gt;"OUI"),"RETOUR",IF(AND(K14&lt;&gt;"",L14&lt;&gt;"",O14&gt;0,P14&gt;0,U14+V14&gt;=T14,[1]Date_clés_Liens!F14=[1]Date_clés_Liens!G14,[1]Date_clés_Liens!G14&gt;0,[1]Date_clés_Liens!H14="OUI"),"ODF","NON ODF"))))))</f>
        <v>ODF</v>
      </c>
      <c r="AU14" s="32" t="str">
        <f>IF(AND(DATEDIF(L14,M14,"M")&gt;6,AT14="ODF"),"DOUTEUSE",IF(OR(P14="",P14=0,O14="",O14=0),"",IF(OR(O14&gt;300,P14&gt;1000,T14&gt;10,U14+V14&gt;10,P14/[1]Date_clés_Liens!G14&gt;25),"DOUTEUSE","OK")))</f>
        <v>DOUTEUSE</v>
      </c>
      <c r="AV14" s="33" t="s">
        <v>70</v>
      </c>
      <c r="AW14" s="33"/>
    </row>
    <row r="15" spans="1:49" s="34" customFormat="1" ht="18" customHeight="1" x14ac:dyDescent="0.25">
      <c r="A15" s="13"/>
      <c r="B15" s="14" t="s">
        <v>49</v>
      </c>
      <c r="C15" s="15" t="s">
        <v>50</v>
      </c>
      <c r="D15" s="37" t="s">
        <v>51</v>
      </c>
      <c r="E15" s="15" t="s">
        <v>52</v>
      </c>
      <c r="F15" s="15" t="s">
        <v>113</v>
      </c>
      <c r="G15" s="15" t="s">
        <v>118</v>
      </c>
      <c r="H15" s="16">
        <v>0</v>
      </c>
      <c r="I15" s="15" t="s">
        <v>55</v>
      </c>
      <c r="J15" s="17">
        <v>41853</v>
      </c>
      <c r="K15" s="18">
        <v>41922</v>
      </c>
      <c r="L15" s="19">
        <v>41922</v>
      </c>
      <c r="M15" s="18">
        <v>42682</v>
      </c>
      <c r="N15" s="20">
        <v>42675</v>
      </c>
      <c r="O15" s="25">
        <v>6</v>
      </c>
      <c r="P15" s="25">
        <v>23</v>
      </c>
      <c r="Q15" s="39" t="s">
        <v>119</v>
      </c>
      <c r="R15" s="39" t="s">
        <v>120</v>
      </c>
      <c r="S15" s="39">
        <v>608</v>
      </c>
      <c r="T15" s="42">
        <v>3</v>
      </c>
      <c r="U15" s="42">
        <v>3</v>
      </c>
      <c r="V15" s="42">
        <v>0</v>
      </c>
      <c r="W15" s="42">
        <v>0</v>
      </c>
      <c r="X15" s="43">
        <v>0</v>
      </c>
      <c r="Y15" s="42">
        <v>1</v>
      </c>
      <c r="Z15" s="42">
        <v>0</v>
      </c>
      <c r="AA15" s="43">
        <v>0</v>
      </c>
      <c r="AB15" s="42">
        <v>0</v>
      </c>
      <c r="AC15" s="42">
        <v>0</v>
      </c>
      <c r="AD15" s="42">
        <v>0</v>
      </c>
      <c r="AE15" s="43">
        <v>4</v>
      </c>
      <c r="AF15" s="42">
        <v>17</v>
      </c>
      <c r="AG15" s="25">
        <v>17</v>
      </c>
      <c r="AH15" s="25">
        <v>3</v>
      </c>
      <c r="AI15" s="27">
        <v>89534</v>
      </c>
      <c r="AJ15" s="16">
        <v>0</v>
      </c>
      <c r="AK15" s="28">
        <v>42383</v>
      </c>
      <c r="AL15" s="27" t="s">
        <v>121</v>
      </c>
      <c r="AM15" s="29">
        <v>0</v>
      </c>
      <c r="AN15" s="30">
        <v>0</v>
      </c>
      <c r="AO15" s="30">
        <v>0</v>
      </c>
      <c r="AP15" s="30">
        <v>0</v>
      </c>
      <c r="AQ15" s="27">
        <v>0</v>
      </c>
      <c r="AR15" s="31" t="s">
        <v>98</v>
      </c>
      <c r="AS15" s="31">
        <v>330297451</v>
      </c>
      <c r="AT15" s="32" t="str">
        <f>IF(OR(J15="",T15="",U15="",V15="",X15="",Y15="",Z15="",AA15="",AB15="",AC15=""),"",IF(AND(L15&lt;&gt;"",U15+V15&lt;T15),"RETOUR",IF(AND(L15&lt;&gt;"",[1]Date_clés_Liens!F15&gt;[1]Date_clés_Liens!G15),"RETOUR",IF(AND(L15&lt;&gt;"",[1]Date_clés_Liens!G15=0),"RETOUR",IF(AND(L15&lt;&gt;"",[1]Date_clés_Liens!H15&lt;&gt;"OUI"),"RETOUR",IF(AND(K15&lt;&gt;"",L15&lt;&gt;"",O15&gt;0,P15&gt;0,U15+V15&gt;=T15,[1]Date_clés_Liens!F15=[1]Date_clés_Liens!G15,[1]Date_clés_Liens!G15&gt;0,[1]Date_clés_Liens!H15="OUI"),"ODF","NON ODF"))))))</f>
        <v>ODF</v>
      </c>
      <c r="AU15" s="32" t="str">
        <f>IF(AND(DATEDIF(L15,M15,"M")&gt;6,AT15="ODF"),"DOUTEUSE",IF(OR(P15="",P15=0,O15="",O15=0),"",IF(OR(O15&gt;300,P15&gt;1000,T15&gt;10,U15+V15&gt;10,P15/[1]Date_clés_Liens!G15&gt;25),"DOUTEUSE","OK")))</f>
        <v>DOUTEUSE</v>
      </c>
      <c r="AV15" s="33" t="s">
        <v>103</v>
      </c>
      <c r="AW15" s="33"/>
    </row>
    <row r="16" spans="1:49" s="34" customFormat="1" ht="18" customHeight="1" x14ac:dyDescent="0.25">
      <c r="A16" s="13"/>
      <c r="B16" s="14" t="s">
        <v>49</v>
      </c>
      <c r="C16" s="15" t="s">
        <v>50</v>
      </c>
      <c r="D16" s="37" t="s">
        <v>51</v>
      </c>
      <c r="E16" s="15" t="s">
        <v>52</v>
      </c>
      <c r="F16" s="15" t="s">
        <v>113</v>
      </c>
      <c r="G16" s="15" t="s">
        <v>122</v>
      </c>
      <c r="H16" s="16">
        <v>0</v>
      </c>
      <c r="I16" s="15" t="s">
        <v>55</v>
      </c>
      <c r="J16" s="17">
        <v>41853</v>
      </c>
      <c r="K16" s="18">
        <v>41923</v>
      </c>
      <c r="L16" s="19">
        <v>41923</v>
      </c>
      <c r="M16" s="18">
        <v>42303</v>
      </c>
      <c r="N16" s="20">
        <v>42341</v>
      </c>
      <c r="O16" s="25">
        <v>5</v>
      </c>
      <c r="P16" s="25">
        <v>14</v>
      </c>
      <c r="Q16" s="39" t="s">
        <v>123</v>
      </c>
      <c r="R16" s="39" t="s">
        <v>124</v>
      </c>
      <c r="S16" s="39">
        <v>611</v>
      </c>
      <c r="T16" s="42">
        <v>1</v>
      </c>
      <c r="U16" s="42">
        <v>1</v>
      </c>
      <c r="V16" s="42">
        <v>0</v>
      </c>
      <c r="W16" s="42">
        <v>0</v>
      </c>
      <c r="X16" s="43">
        <v>0</v>
      </c>
      <c r="Y16" s="42">
        <v>1</v>
      </c>
      <c r="Z16" s="42">
        <v>0</v>
      </c>
      <c r="AA16" s="43">
        <v>0</v>
      </c>
      <c r="AB16" s="42">
        <v>0</v>
      </c>
      <c r="AC16" s="42">
        <v>0</v>
      </c>
      <c r="AD16" s="42">
        <v>5</v>
      </c>
      <c r="AE16" s="43">
        <v>2</v>
      </c>
      <c r="AF16" s="42">
        <v>14</v>
      </c>
      <c r="AG16" s="25">
        <v>14</v>
      </c>
      <c r="AH16" s="25">
        <v>2</v>
      </c>
      <c r="AI16" s="27">
        <v>89534</v>
      </c>
      <c r="AJ16" s="16">
        <v>0</v>
      </c>
      <c r="AK16" s="28">
        <v>42384</v>
      </c>
      <c r="AL16" s="27" t="s">
        <v>125</v>
      </c>
      <c r="AM16" s="29">
        <v>0</v>
      </c>
      <c r="AN16" s="30">
        <v>0</v>
      </c>
      <c r="AO16" s="27">
        <v>0</v>
      </c>
      <c r="AP16" s="30">
        <v>0</v>
      </c>
      <c r="AQ16" s="27">
        <v>0</v>
      </c>
      <c r="AR16" s="31" t="s">
        <v>98</v>
      </c>
      <c r="AS16" s="31">
        <v>330297451</v>
      </c>
      <c r="AT16" s="32" t="str">
        <f>IF(OR(J16="",T16="",U16="",V16="",X16="",Y16="",Z16="",AA16="",AB16="",AC16=""),"",IF(AND(L16&lt;&gt;"",U16+V16&lt;T16),"RETOUR",IF(AND(L16&lt;&gt;"",[1]Date_clés_Liens!F16&gt;[1]Date_clés_Liens!G16),"RETOUR",IF(AND(L16&lt;&gt;"",[1]Date_clés_Liens!G16=0),"RETOUR",IF(AND(L16&lt;&gt;"",[1]Date_clés_Liens!H16&lt;&gt;"OUI"),"RETOUR",IF(AND(K16&lt;&gt;"",L16&lt;&gt;"",O16&gt;0,P16&gt;0,U16+V16&gt;=T16,[1]Date_clés_Liens!F16=[1]Date_clés_Liens!G16,[1]Date_clés_Liens!G16&gt;0,[1]Date_clés_Liens!H16="OUI"),"ODF","NON ODF"))))))</f>
        <v>ODF</v>
      </c>
      <c r="AU16" s="32" t="str">
        <f>IF(AND(DATEDIF(L16,M16,"M")&gt;6,AT16="ODF"),"DOUTEUSE",IF(OR(P16="",P16=0,O16="",O16=0),"",IF(OR(O16&gt;300,P16&gt;1000,T16&gt;10,U16+V16&gt;10,P16/[1]Date_clés_Liens!G16&gt;25),"DOUTEUSE","OK")))</f>
        <v>DOUTEUSE</v>
      </c>
      <c r="AV16" s="33" t="s">
        <v>70</v>
      </c>
      <c r="AW16" s="33"/>
    </row>
    <row r="17" spans="1:49" s="34" customFormat="1" ht="18" customHeight="1" x14ac:dyDescent="0.25">
      <c r="A17" s="13"/>
      <c r="B17" s="14" t="s">
        <v>49</v>
      </c>
      <c r="C17" s="15" t="s">
        <v>50</v>
      </c>
      <c r="D17" s="37" t="s">
        <v>51</v>
      </c>
      <c r="E17" s="15" t="s">
        <v>52</v>
      </c>
      <c r="F17" s="15" t="s">
        <v>113</v>
      </c>
      <c r="G17" s="15" t="s">
        <v>126</v>
      </c>
      <c r="H17" s="16">
        <v>0</v>
      </c>
      <c r="I17" s="15" t="s">
        <v>55</v>
      </c>
      <c r="J17" s="17">
        <v>41853</v>
      </c>
      <c r="K17" s="18">
        <v>41965</v>
      </c>
      <c r="L17" s="19">
        <v>41965</v>
      </c>
      <c r="M17" s="18">
        <v>42304</v>
      </c>
      <c r="N17" s="20">
        <v>42342</v>
      </c>
      <c r="O17" s="16">
        <v>10</v>
      </c>
      <c r="P17" s="44">
        <v>40</v>
      </c>
      <c r="Q17" s="21" t="s">
        <v>127</v>
      </c>
      <c r="R17" s="21" t="s">
        <v>128</v>
      </c>
      <c r="S17" s="21">
        <v>610</v>
      </c>
      <c r="T17" s="22">
        <v>1</v>
      </c>
      <c r="U17" s="22">
        <v>1</v>
      </c>
      <c r="V17" s="40">
        <v>0</v>
      </c>
      <c r="W17" s="23">
        <v>0</v>
      </c>
      <c r="X17" s="23">
        <v>0</v>
      </c>
      <c r="Y17" s="23">
        <v>2</v>
      </c>
      <c r="Z17" s="23">
        <v>0</v>
      </c>
      <c r="AA17" s="23">
        <v>0</v>
      </c>
      <c r="AB17" s="23">
        <v>0</v>
      </c>
      <c r="AC17" s="23">
        <v>0</v>
      </c>
      <c r="AD17" s="24">
        <v>10</v>
      </c>
      <c r="AE17" s="23">
        <v>1</v>
      </c>
      <c r="AF17" s="23">
        <v>31</v>
      </c>
      <c r="AG17" s="25">
        <v>31</v>
      </c>
      <c r="AH17" s="26">
        <v>6</v>
      </c>
      <c r="AI17" s="27">
        <v>89534</v>
      </c>
      <c r="AJ17" s="16">
        <v>0</v>
      </c>
      <c r="AK17" s="28">
        <v>42385</v>
      </c>
      <c r="AL17" s="27" t="s">
        <v>129</v>
      </c>
      <c r="AM17" s="29">
        <v>0</v>
      </c>
      <c r="AN17" s="30">
        <v>0</v>
      </c>
      <c r="AO17" s="27">
        <v>0</v>
      </c>
      <c r="AP17" s="30">
        <v>0</v>
      </c>
      <c r="AQ17" s="27">
        <v>0</v>
      </c>
      <c r="AR17" s="31" t="s">
        <v>98</v>
      </c>
      <c r="AS17" s="31">
        <v>330297451</v>
      </c>
      <c r="AT17" s="32" t="str">
        <f>IF(OR(J17="",T17="",U17="",V17="",X17="",Y17="",Z17="",AA17="",AB17="",AC17=""),"",IF(AND(L17&lt;&gt;"",U17+V17&lt;T17),"RETOUR",IF(AND(L17&lt;&gt;"",[1]Date_clés_Liens!F17&gt;[1]Date_clés_Liens!G17),"RETOUR",IF(AND(L17&lt;&gt;"",[1]Date_clés_Liens!G17=0),"RETOUR",IF(AND(L17&lt;&gt;"",[1]Date_clés_Liens!H17&lt;&gt;"OUI"),"RETOUR",IF(AND(K17&lt;&gt;"",L17&lt;&gt;"",O17&gt;0,P17&gt;0,U17+V17&gt;=T17,[1]Date_clés_Liens!F17=[1]Date_clés_Liens!G17,[1]Date_clés_Liens!G17&gt;0,[1]Date_clés_Liens!H17="OUI"),"ODF","NON ODF"))))))</f>
        <v>ODF</v>
      </c>
      <c r="AU17" s="32" t="str">
        <f>IF(AND(DATEDIF(L17,M17,"M")&gt;6,AT17="ODF"),"DOUTEUSE",IF(OR(P17="",P17=0,O17="",O17=0),"",IF(OR(O17&gt;300,P17&gt;1000,T17&gt;10,U17+V17&gt;10,P17/[1]Date_clés_Liens!G17&gt;25),"DOUTEUSE","OK")))</f>
        <v>DOUTEUSE</v>
      </c>
      <c r="AV17" s="33" t="s">
        <v>70</v>
      </c>
      <c r="AW17" s="33"/>
    </row>
    <row r="18" spans="1:49" s="34" customFormat="1" ht="18" customHeight="1" x14ac:dyDescent="0.25">
      <c r="A18" s="13"/>
      <c r="B18" s="14" t="s">
        <v>49</v>
      </c>
      <c r="C18" s="15" t="s">
        <v>50</v>
      </c>
      <c r="D18" s="37" t="s">
        <v>51</v>
      </c>
      <c r="E18" s="15" t="s">
        <v>52</v>
      </c>
      <c r="F18" s="15" t="s">
        <v>113</v>
      </c>
      <c r="G18" s="15" t="s">
        <v>130</v>
      </c>
      <c r="H18" s="16">
        <v>0</v>
      </c>
      <c r="I18" s="15" t="s">
        <v>55</v>
      </c>
      <c r="J18" s="17">
        <v>41853</v>
      </c>
      <c r="K18" s="18">
        <v>41958</v>
      </c>
      <c r="L18" s="19">
        <v>41958</v>
      </c>
      <c r="M18" s="18">
        <v>42683</v>
      </c>
      <c r="N18" s="20">
        <v>42675</v>
      </c>
      <c r="O18" s="16">
        <v>5</v>
      </c>
      <c r="P18" s="44">
        <v>31</v>
      </c>
      <c r="Q18" s="21" t="s">
        <v>131</v>
      </c>
      <c r="R18" s="21" t="s">
        <v>132</v>
      </c>
      <c r="S18" s="21">
        <v>611</v>
      </c>
      <c r="T18" s="22">
        <v>1</v>
      </c>
      <c r="U18" s="22">
        <v>1</v>
      </c>
      <c r="V18" s="40">
        <v>0</v>
      </c>
      <c r="W18" s="23">
        <v>0</v>
      </c>
      <c r="X18" s="23">
        <v>0</v>
      </c>
      <c r="Y18" s="23">
        <v>2</v>
      </c>
      <c r="Z18" s="23">
        <v>0</v>
      </c>
      <c r="AA18" s="23">
        <v>0</v>
      </c>
      <c r="AB18" s="23">
        <v>0</v>
      </c>
      <c r="AC18" s="23">
        <v>0</v>
      </c>
      <c r="AD18" s="24">
        <v>5</v>
      </c>
      <c r="AE18" s="23">
        <v>1</v>
      </c>
      <c r="AF18" s="23">
        <v>24</v>
      </c>
      <c r="AG18" s="25">
        <v>24</v>
      </c>
      <c r="AH18" s="26">
        <v>2</v>
      </c>
      <c r="AI18" s="27">
        <v>89534</v>
      </c>
      <c r="AJ18" s="16">
        <v>0</v>
      </c>
      <c r="AK18" s="28">
        <v>42386</v>
      </c>
      <c r="AL18" s="27" t="s">
        <v>133</v>
      </c>
      <c r="AM18" s="29">
        <v>0</v>
      </c>
      <c r="AN18" s="30">
        <v>0</v>
      </c>
      <c r="AO18" s="27">
        <v>0</v>
      </c>
      <c r="AP18" s="30">
        <v>0</v>
      </c>
      <c r="AQ18" s="27">
        <v>0</v>
      </c>
      <c r="AR18" s="31" t="s">
        <v>98</v>
      </c>
      <c r="AS18" s="31">
        <v>330297451</v>
      </c>
      <c r="AT18" s="32" t="str">
        <f>IF(OR(J18="",T18="",U18="",V18="",X18="",Y18="",Z18="",AA18="",AB18="",AC18=""),"",IF(AND(L18&lt;&gt;"",U18+V18&lt;T18),"RETOUR",IF(AND(L18&lt;&gt;"",[1]Date_clés_Liens!F18&gt;[1]Date_clés_Liens!G18),"RETOUR",IF(AND(L18&lt;&gt;"",[1]Date_clés_Liens!G18=0),"RETOUR",IF(AND(L18&lt;&gt;"",[1]Date_clés_Liens!H18&lt;&gt;"OUI"),"RETOUR",IF(AND(K18&lt;&gt;"",L18&lt;&gt;"",O18&gt;0,P18&gt;0,U18+V18&gt;=T18,[1]Date_clés_Liens!F18=[1]Date_clés_Liens!G18,[1]Date_clés_Liens!G18&gt;0,[1]Date_clés_Liens!H18="OUI"),"ODF","NON ODF"))))))</f>
        <v>ODF</v>
      </c>
      <c r="AU18" s="32" t="str">
        <f>IF(AND(DATEDIF(L18,M18,"M")&gt;6,AT18="ODF"),"DOUTEUSE",IF(OR(P18="",P18=0,O18="",O18=0),"",IF(OR(O18&gt;300,P18&gt;1000,T18&gt;10,U18+V18&gt;10,P18/[1]Date_clés_Liens!G18&gt;25),"DOUTEUSE","OK")))</f>
        <v>DOUTEUSE</v>
      </c>
      <c r="AV18" s="33" t="s">
        <v>70</v>
      </c>
      <c r="AW18" s="33"/>
    </row>
    <row r="19" spans="1:49" s="34" customFormat="1" ht="18" customHeight="1" x14ac:dyDescent="0.25">
      <c r="A19" s="13"/>
      <c r="B19" s="14" t="s">
        <v>49</v>
      </c>
      <c r="C19" s="15" t="s">
        <v>50</v>
      </c>
      <c r="D19" s="37" t="s">
        <v>51</v>
      </c>
      <c r="E19" s="15" t="s">
        <v>52</v>
      </c>
      <c r="F19" s="15" t="s">
        <v>113</v>
      </c>
      <c r="G19" s="15" t="s">
        <v>134</v>
      </c>
      <c r="H19" s="16">
        <v>0</v>
      </c>
      <c r="I19" s="15" t="s">
        <v>55</v>
      </c>
      <c r="J19" s="17">
        <v>41853</v>
      </c>
      <c r="K19" s="18">
        <v>41968</v>
      </c>
      <c r="L19" s="19">
        <v>41968</v>
      </c>
      <c r="M19" s="18">
        <v>42304</v>
      </c>
      <c r="N19" s="20">
        <v>42344</v>
      </c>
      <c r="O19" s="25">
        <v>11</v>
      </c>
      <c r="P19" s="25">
        <v>57</v>
      </c>
      <c r="Q19" s="39" t="s">
        <v>135</v>
      </c>
      <c r="R19" s="39" t="s">
        <v>136</v>
      </c>
      <c r="S19" s="39">
        <v>607</v>
      </c>
      <c r="T19" s="42">
        <v>2</v>
      </c>
      <c r="U19" s="42">
        <v>2</v>
      </c>
      <c r="V19" s="42">
        <v>0</v>
      </c>
      <c r="W19" s="42">
        <v>0</v>
      </c>
      <c r="X19" s="43">
        <v>0</v>
      </c>
      <c r="Y19" s="42">
        <v>3</v>
      </c>
      <c r="Z19" s="42">
        <v>0</v>
      </c>
      <c r="AA19" s="43">
        <v>0</v>
      </c>
      <c r="AB19" s="42">
        <v>0</v>
      </c>
      <c r="AC19" s="42">
        <v>0</v>
      </c>
      <c r="AD19" s="42">
        <v>11</v>
      </c>
      <c r="AE19" s="43">
        <v>2</v>
      </c>
      <c r="AF19" s="42">
        <v>52</v>
      </c>
      <c r="AG19" s="25">
        <v>52</v>
      </c>
      <c r="AH19" s="25">
        <v>6</v>
      </c>
      <c r="AI19" s="27">
        <v>89534</v>
      </c>
      <c r="AJ19" s="16">
        <v>0</v>
      </c>
      <c r="AK19" s="28">
        <v>42387</v>
      </c>
      <c r="AL19" s="27" t="s">
        <v>137</v>
      </c>
      <c r="AM19" s="29">
        <v>0</v>
      </c>
      <c r="AN19" s="30">
        <v>0</v>
      </c>
      <c r="AO19" s="27">
        <v>0</v>
      </c>
      <c r="AP19" s="30">
        <v>0</v>
      </c>
      <c r="AQ19" s="27">
        <v>0</v>
      </c>
      <c r="AR19" s="31" t="s">
        <v>98</v>
      </c>
      <c r="AS19" s="31">
        <v>330297448</v>
      </c>
      <c r="AT19" s="32" t="str">
        <f>IF(OR(J19="",T19="",U19="",V19="",X19="",Y19="",Z19="",AA19="",AB19="",AC19=""),"",IF(AND(L19&lt;&gt;"",U19+V19&lt;T19),"RETOUR",IF(AND(L19&lt;&gt;"",[1]Date_clés_Liens!F19&gt;[1]Date_clés_Liens!G19),"RETOUR",IF(AND(L19&lt;&gt;"",[1]Date_clés_Liens!G19=0),"RETOUR",IF(AND(L19&lt;&gt;"",[1]Date_clés_Liens!H19&lt;&gt;"OUI"),"RETOUR",IF(AND(K19&lt;&gt;"",L19&lt;&gt;"",O19&gt;0,P19&gt;0,U19+V19&gt;=T19,[1]Date_clés_Liens!F19=[1]Date_clés_Liens!G19,[1]Date_clés_Liens!G19&gt;0,[1]Date_clés_Liens!H19="OUI"),"ODF","NON ODF"))))))</f>
        <v>RETOUR</v>
      </c>
      <c r="AU19" s="32" t="str">
        <f>IF(AND(DATEDIF(L19,M19,"M")&gt;6,AT19="ODF"),"DOUTEUSE",IF(OR(P19="",P19=0,O19="",O19=0),"",IF(OR(O19&gt;300,P19&gt;1000,T19&gt;10,U19+V19&gt;10,P19/[1]Date_clés_Liens!G19&gt;25),"DOUTEUSE","OK")))</f>
        <v>OK</v>
      </c>
      <c r="AV19" s="33" t="s">
        <v>70</v>
      </c>
      <c r="AW19" s="33"/>
    </row>
    <row r="20" spans="1:49" s="34" customFormat="1" ht="18" customHeight="1" x14ac:dyDescent="0.25">
      <c r="A20" s="13"/>
      <c r="B20" s="14" t="s">
        <v>49</v>
      </c>
      <c r="C20" s="15" t="s">
        <v>50</v>
      </c>
      <c r="D20" s="37" t="s">
        <v>51</v>
      </c>
      <c r="E20" s="15" t="s">
        <v>92</v>
      </c>
      <c r="F20" s="15" t="s">
        <v>92</v>
      </c>
      <c r="G20" s="15" t="s">
        <v>138</v>
      </c>
      <c r="H20" s="16">
        <v>0</v>
      </c>
      <c r="I20" s="15" t="s">
        <v>55</v>
      </c>
      <c r="J20" s="17">
        <v>41854</v>
      </c>
      <c r="K20" s="18">
        <v>41950</v>
      </c>
      <c r="L20" s="19">
        <v>41950</v>
      </c>
      <c r="M20" s="18">
        <v>42297</v>
      </c>
      <c r="N20" s="20">
        <v>42345</v>
      </c>
      <c r="O20" s="38">
        <v>6</v>
      </c>
      <c r="P20" s="38">
        <v>15</v>
      </c>
      <c r="Q20" s="21" t="s">
        <v>139</v>
      </c>
      <c r="R20" s="21" t="s">
        <v>140</v>
      </c>
      <c r="S20" s="21">
        <v>684</v>
      </c>
      <c r="T20" s="40">
        <v>2</v>
      </c>
      <c r="U20" s="40">
        <v>2</v>
      </c>
      <c r="V20" s="40">
        <v>0</v>
      </c>
      <c r="W20" s="40">
        <v>0</v>
      </c>
      <c r="X20" s="40">
        <v>0</v>
      </c>
      <c r="Y20" s="40">
        <v>1</v>
      </c>
      <c r="Z20" s="40">
        <v>1</v>
      </c>
      <c r="AA20" s="40">
        <v>0</v>
      </c>
      <c r="AB20" s="40">
        <v>0</v>
      </c>
      <c r="AC20" s="40">
        <v>3</v>
      </c>
      <c r="AD20" s="40">
        <v>6</v>
      </c>
      <c r="AE20" s="40">
        <v>2</v>
      </c>
      <c r="AF20" s="40">
        <v>10</v>
      </c>
      <c r="AG20" s="25">
        <v>10</v>
      </c>
      <c r="AH20" s="38">
        <v>1</v>
      </c>
      <c r="AI20" s="27">
        <v>89534</v>
      </c>
      <c r="AJ20" s="16">
        <v>0</v>
      </c>
      <c r="AK20" s="28">
        <v>42388</v>
      </c>
      <c r="AL20" s="27" t="s">
        <v>141</v>
      </c>
      <c r="AM20" s="29" t="s">
        <v>142</v>
      </c>
      <c r="AN20" s="30">
        <v>0</v>
      </c>
      <c r="AO20" s="27">
        <v>0</v>
      </c>
      <c r="AP20" s="30">
        <v>0</v>
      </c>
      <c r="AQ20" s="27">
        <v>0</v>
      </c>
      <c r="AR20" s="31" t="s">
        <v>59</v>
      </c>
      <c r="AS20" s="31">
        <v>331322117</v>
      </c>
      <c r="AT20" s="32" t="str">
        <f>IF(OR(J20="",T20="",U20="",V20="",X20="",Y20="",Z20="",AA20="",AB20="",AC20=""),"",IF(AND(L20&lt;&gt;"",U20+V20&lt;T20),"RETOUR",IF(AND(L20&lt;&gt;"",[1]Date_clés_Liens!F20&gt;[1]Date_clés_Liens!G20),"RETOUR",IF(AND(L20&lt;&gt;"",[1]Date_clés_Liens!G20=0),"RETOUR",IF(AND(L20&lt;&gt;"",[1]Date_clés_Liens!H20&lt;&gt;"OUI"),"RETOUR",IF(AND(K20&lt;&gt;"",L20&lt;&gt;"",O20&gt;0,P20&gt;0,U20+V20&gt;=T20,[1]Date_clés_Liens!F20=[1]Date_clés_Liens!G20,[1]Date_clés_Liens!G20&gt;0,[1]Date_clés_Liens!H20="OUI"),"ODF","NON ODF"))))))</f>
        <v>ODF</v>
      </c>
      <c r="AU20" s="32" t="str">
        <f>IF(AND(DATEDIF(L20,M20,"M")&gt;6,AT20="ODF"),"DOUTEUSE",IF(OR(P20="",P20=0,O20="",O20=0),"",IF(OR(O20&gt;300,P20&gt;1000,T20&gt;10,U20+V20&gt;10,P20/[1]Date_clés_Liens!G20&gt;25),"DOUTEUSE","OK")))</f>
        <v>DOUTEUSE</v>
      </c>
      <c r="AV20" s="33" t="s">
        <v>103</v>
      </c>
      <c r="AW20" s="33" t="s">
        <v>143</v>
      </c>
    </row>
    <row r="21" spans="1:49" s="34" customFormat="1" ht="18" customHeight="1" x14ac:dyDescent="0.25">
      <c r="A21" s="13"/>
      <c r="B21" s="14" t="s">
        <v>49</v>
      </c>
      <c r="C21" s="15" t="s">
        <v>50</v>
      </c>
      <c r="D21" s="37" t="s">
        <v>51</v>
      </c>
      <c r="E21" s="15" t="s">
        <v>60</v>
      </c>
      <c r="F21" s="15" t="s">
        <v>61</v>
      </c>
      <c r="G21" s="15" t="s">
        <v>144</v>
      </c>
      <c r="H21" s="16">
        <v>0</v>
      </c>
      <c r="I21" s="15" t="s">
        <v>55</v>
      </c>
      <c r="J21" s="17">
        <v>41854</v>
      </c>
      <c r="K21" s="18"/>
      <c r="L21" s="19"/>
      <c r="M21" s="18">
        <v>41911</v>
      </c>
      <c r="N21" s="20">
        <v>41913</v>
      </c>
      <c r="O21" s="38">
        <v>2</v>
      </c>
      <c r="P21" s="38">
        <v>8</v>
      </c>
      <c r="Q21" s="26" t="s">
        <v>145</v>
      </c>
      <c r="R21" s="26" t="s">
        <v>146</v>
      </c>
      <c r="S21" s="26">
        <v>751</v>
      </c>
      <c r="T21" s="40">
        <v>1</v>
      </c>
      <c r="U21" s="40">
        <v>0</v>
      </c>
      <c r="V21" s="40">
        <v>0</v>
      </c>
      <c r="W21" s="40">
        <v>1</v>
      </c>
      <c r="X21" s="40">
        <v>0</v>
      </c>
      <c r="Y21" s="40">
        <v>0</v>
      </c>
      <c r="Z21" s="40">
        <v>0</v>
      </c>
      <c r="AA21" s="40">
        <v>0</v>
      </c>
      <c r="AB21" s="40">
        <v>0</v>
      </c>
      <c r="AC21" s="40">
        <v>0</v>
      </c>
      <c r="AD21" s="40">
        <v>0</v>
      </c>
      <c r="AE21" s="40">
        <v>1</v>
      </c>
      <c r="AF21" s="40">
        <v>8</v>
      </c>
      <c r="AG21" s="25">
        <v>8</v>
      </c>
      <c r="AH21" s="38">
        <v>0</v>
      </c>
      <c r="AI21" s="27">
        <v>89534</v>
      </c>
      <c r="AJ21" s="16">
        <v>0</v>
      </c>
      <c r="AK21" s="28">
        <v>42389</v>
      </c>
      <c r="AL21" s="27" t="s">
        <v>147</v>
      </c>
      <c r="AM21" s="29">
        <v>0</v>
      </c>
      <c r="AN21" s="30">
        <v>0</v>
      </c>
      <c r="AO21" s="27">
        <v>0</v>
      </c>
      <c r="AP21" s="30">
        <v>0</v>
      </c>
      <c r="AQ21" s="27">
        <v>0</v>
      </c>
      <c r="AR21" s="31" t="s">
        <v>148</v>
      </c>
      <c r="AS21" s="31">
        <v>331322117</v>
      </c>
      <c r="AT21" s="32" t="str">
        <f>IF(OR(J21="",T21="",U21="",V21="",X21="",Y21="",Z21="",AA21="",AB21="",AC21=""),"",IF(AND(L21&lt;&gt;"",U21+V21&lt;T21),"RETOUR",IF(AND(L21&lt;&gt;"",[1]Date_clés_Liens!F21&gt;[1]Date_clés_Liens!G21),"RETOUR",IF(AND(L21&lt;&gt;"",[1]Date_clés_Liens!G21=0),"RETOUR",IF(AND(L21&lt;&gt;"",[1]Date_clés_Liens!H21&lt;&gt;"OUI"),"RETOUR",IF(AND(K21&lt;&gt;"",L21&lt;&gt;"",O21&gt;0,P21&gt;0,U21+V21&gt;=T21,[1]Date_clés_Liens!F21=[1]Date_clés_Liens!G21,[1]Date_clés_Liens!G21&gt;0,[1]Date_clés_Liens!H21="OUI"),"ODF","NON ODF"))))))</f>
        <v>NON ODF</v>
      </c>
      <c r="AU21" s="32" t="str">
        <f>IF(AND(DATEDIF(L21,M21,"M")&gt;6,AT21="ODF"),"DOUTEUSE",IF(OR(P21="",P21=0,O21="",O21=0),"",IF(OR(O21&gt;300,P21&gt;1000,T21&gt;10,U21+V21&gt;10,P21/[1]Date_clés_Liens!G21&gt;25),"DOUTEUSE","OK")))</f>
        <v>OK</v>
      </c>
      <c r="AV21" s="33"/>
      <c r="AW21" s="33"/>
    </row>
    <row r="22" spans="1:49" s="34" customFormat="1" ht="18" customHeight="1" x14ac:dyDescent="0.25">
      <c r="A22" s="13"/>
      <c r="B22" s="14" t="s">
        <v>49</v>
      </c>
      <c r="C22" s="15" t="s">
        <v>50</v>
      </c>
      <c r="D22" s="37" t="s">
        <v>51</v>
      </c>
      <c r="E22" s="15" t="s">
        <v>60</v>
      </c>
      <c r="F22" s="15" t="s">
        <v>61</v>
      </c>
      <c r="G22" s="15" t="s">
        <v>149</v>
      </c>
      <c r="H22" s="16">
        <v>0</v>
      </c>
      <c r="I22" s="15" t="s">
        <v>55</v>
      </c>
      <c r="J22" s="17">
        <v>41854</v>
      </c>
      <c r="K22" s="18"/>
      <c r="L22" s="19"/>
      <c r="M22" s="18">
        <v>41911</v>
      </c>
      <c r="N22" s="20">
        <v>41913</v>
      </c>
      <c r="O22" s="25">
        <v>1</v>
      </c>
      <c r="P22" s="25">
        <v>4</v>
      </c>
      <c r="Q22" s="45" t="s">
        <v>150</v>
      </c>
      <c r="R22" s="45" t="s">
        <v>151</v>
      </c>
      <c r="S22" s="45">
        <v>763</v>
      </c>
      <c r="T22" s="42">
        <v>1</v>
      </c>
      <c r="U22" s="42">
        <v>0</v>
      </c>
      <c r="V22" s="42">
        <v>0</v>
      </c>
      <c r="W22" s="42">
        <v>0</v>
      </c>
      <c r="X22" s="43">
        <v>0</v>
      </c>
      <c r="Y22" s="42">
        <v>0</v>
      </c>
      <c r="Z22" s="42">
        <v>0</v>
      </c>
      <c r="AA22" s="43">
        <v>0</v>
      </c>
      <c r="AB22" s="42">
        <v>0</v>
      </c>
      <c r="AC22" s="42">
        <v>0</v>
      </c>
      <c r="AD22" s="42">
        <v>0</v>
      </c>
      <c r="AE22" s="43">
        <v>1</v>
      </c>
      <c r="AF22" s="42">
        <v>4</v>
      </c>
      <c r="AG22" s="25">
        <v>4</v>
      </c>
      <c r="AH22" s="25">
        <v>1</v>
      </c>
      <c r="AI22" s="27">
        <v>89534</v>
      </c>
      <c r="AJ22" s="16">
        <v>0</v>
      </c>
      <c r="AK22" s="28">
        <v>42390</v>
      </c>
      <c r="AL22" s="27" t="s">
        <v>147</v>
      </c>
      <c r="AM22" s="29">
        <v>0</v>
      </c>
      <c r="AN22" s="30">
        <v>0</v>
      </c>
      <c r="AO22" s="27">
        <v>0</v>
      </c>
      <c r="AP22" s="30">
        <v>0</v>
      </c>
      <c r="AQ22" s="27">
        <v>0</v>
      </c>
      <c r="AR22" s="31" t="s">
        <v>148</v>
      </c>
      <c r="AS22" s="31">
        <v>331322117</v>
      </c>
      <c r="AT22" s="32" t="str">
        <f>IF(OR(J22="",T22="",U22="",V22="",X22="",Y22="",Z22="",AA22="",AB22="",AC22=""),"",IF(AND(L22&lt;&gt;"",U22+V22&lt;T22),"RETOUR",IF(AND(L22&lt;&gt;"",[1]Date_clés_Liens!F22&gt;[1]Date_clés_Liens!G22),"RETOUR",IF(AND(L22&lt;&gt;"",[1]Date_clés_Liens!G22=0),"RETOUR",IF(AND(L22&lt;&gt;"",[1]Date_clés_Liens!H22&lt;&gt;"OUI"),"RETOUR",IF(AND(K22&lt;&gt;"",L22&lt;&gt;"",O22&gt;0,P22&gt;0,U22+V22&gt;=T22,[1]Date_clés_Liens!F22=[1]Date_clés_Liens!G22,[1]Date_clés_Liens!G22&gt;0,[1]Date_clés_Liens!H22="OUI"),"ODF","NON ODF"))))))</f>
        <v>NON ODF</v>
      </c>
      <c r="AU22" s="32" t="str">
        <f>IF(AND(DATEDIF(L22,M22,"M")&gt;6,AT22="ODF"),"DOUTEUSE",IF(OR(P22="",P22=0,O22="",O22=0),"",IF(OR(O22&gt;300,P22&gt;1000,T22&gt;10,U22+V22&gt;10,P22/[1]Date_clés_Liens!G22&gt;25),"DOUTEUSE","OK")))</f>
        <v>OK</v>
      </c>
      <c r="AV22" s="33"/>
      <c r="AW22" s="33"/>
    </row>
    <row r="23" spans="1:49" s="34" customFormat="1" ht="18" customHeight="1" x14ac:dyDescent="0.25">
      <c r="A23" s="13"/>
      <c r="B23" s="14" t="s">
        <v>49</v>
      </c>
      <c r="C23" s="15" t="s">
        <v>50</v>
      </c>
      <c r="D23" s="37" t="s">
        <v>51</v>
      </c>
      <c r="E23" s="15" t="s">
        <v>52</v>
      </c>
      <c r="F23" s="15" t="s">
        <v>113</v>
      </c>
      <c r="G23" s="15" t="s">
        <v>152</v>
      </c>
      <c r="H23" s="16">
        <v>0</v>
      </c>
      <c r="I23" s="15" t="s">
        <v>55</v>
      </c>
      <c r="J23" s="17">
        <v>41857</v>
      </c>
      <c r="K23" s="18"/>
      <c r="L23" s="19"/>
      <c r="M23" s="18">
        <v>41902</v>
      </c>
      <c r="N23" s="20">
        <v>41883</v>
      </c>
      <c r="O23" s="16">
        <v>12</v>
      </c>
      <c r="P23" s="44">
        <v>58</v>
      </c>
      <c r="Q23" s="26" t="s">
        <v>153</v>
      </c>
      <c r="R23" s="26" t="s">
        <v>154</v>
      </c>
      <c r="S23" s="26">
        <v>607</v>
      </c>
      <c r="T23" s="22">
        <v>3</v>
      </c>
      <c r="U23" s="22">
        <v>0</v>
      </c>
      <c r="V23" s="40">
        <v>0</v>
      </c>
      <c r="W23" s="23">
        <v>3</v>
      </c>
      <c r="X23" s="23">
        <v>0</v>
      </c>
      <c r="Y23" s="23">
        <v>0</v>
      </c>
      <c r="Z23" s="23">
        <v>0</v>
      </c>
      <c r="AA23" s="23">
        <v>0</v>
      </c>
      <c r="AB23" s="23">
        <v>0</v>
      </c>
      <c r="AC23" s="23">
        <v>0</v>
      </c>
      <c r="AD23" s="24">
        <v>0</v>
      </c>
      <c r="AE23" s="23">
        <v>2</v>
      </c>
      <c r="AF23" s="23">
        <v>27</v>
      </c>
      <c r="AG23" s="25">
        <v>27</v>
      </c>
      <c r="AH23" s="26">
        <v>6</v>
      </c>
      <c r="AI23" s="27">
        <v>89534</v>
      </c>
      <c r="AJ23" s="16">
        <v>0</v>
      </c>
      <c r="AK23" s="28">
        <v>42391</v>
      </c>
      <c r="AL23" s="27" t="s">
        <v>155</v>
      </c>
      <c r="AM23" s="29">
        <v>0</v>
      </c>
      <c r="AN23" s="30">
        <v>0</v>
      </c>
      <c r="AO23" s="27">
        <v>0</v>
      </c>
      <c r="AP23" s="30">
        <v>0</v>
      </c>
      <c r="AQ23" s="27">
        <v>0</v>
      </c>
      <c r="AR23" s="31" t="s">
        <v>98</v>
      </c>
      <c r="AS23" s="31">
        <v>330297448</v>
      </c>
      <c r="AT23" s="32" t="str">
        <f>IF(OR(J23="",T23="",U23="",V23="",X23="",Y23="",Z23="",AA23="",AB23="",AC23=""),"",IF(AND(L23&lt;&gt;"",U23+V23&lt;T23),"RETOUR",IF(AND(L23&lt;&gt;"",[1]Date_clés_Liens!F23&gt;[1]Date_clés_Liens!G23),"RETOUR",IF(AND(L23&lt;&gt;"",[1]Date_clés_Liens!G23=0),"RETOUR",IF(AND(L23&lt;&gt;"",[1]Date_clés_Liens!H23&lt;&gt;"OUI"),"RETOUR",IF(AND(K23&lt;&gt;"",L23&lt;&gt;"",O23&gt;0,P23&gt;0,U23+V23&gt;=T23,[1]Date_clés_Liens!F23=[1]Date_clés_Liens!G23,[1]Date_clés_Liens!G23&gt;0,[1]Date_clés_Liens!H23="OUI"),"ODF","NON ODF"))))))</f>
        <v>NON ODF</v>
      </c>
      <c r="AU23" s="32" t="str">
        <f>IF(AND(DATEDIF(L23,M23,"M")&gt;6,AT23="ODF"),"DOUTEUSE",IF(OR(P23="",P23=0,O23="",O23=0),"",IF(OR(O23&gt;300,P23&gt;1000,T23&gt;10,U23+V23&gt;10,P23/[1]Date_clés_Liens!G23&gt;25),"DOUTEUSE","OK")))</f>
        <v>DOUTEUSE</v>
      </c>
      <c r="AV23" s="33"/>
      <c r="AW23" s="33"/>
    </row>
    <row r="24" spans="1:49" s="34" customFormat="1" ht="18" customHeight="1" x14ac:dyDescent="0.25">
      <c r="A24" s="13"/>
      <c r="B24" s="14" t="s">
        <v>49</v>
      </c>
      <c r="C24" s="15" t="s">
        <v>50</v>
      </c>
      <c r="D24" s="37" t="s">
        <v>51</v>
      </c>
      <c r="E24" s="15" t="s">
        <v>52</v>
      </c>
      <c r="F24" s="15" t="s">
        <v>113</v>
      </c>
      <c r="G24" s="15" t="s">
        <v>156</v>
      </c>
      <c r="H24" s="16">
        <v>0</v>
      </c>
      <c r="I24" s="15" t="s">
        <v>55</v>
      </c>
      <c r="J24" s="17">
        <v>41857</v>
      </c>
      <c r="K24" s="18"/>
      <c r="L24" s="19"/>
      <c r="M24" s="18">
        <v>41993</v>
      </c>
      <c r="N24" s="20">
        <v>41974</v>
      </c>
      <c r="O24" s="16">
        <v>11</v>
      </c>
      <c r="P24" s="16">
        <v>48</v>
      </c>
      <c r="Q24" s="21" t="s">
        <v>157</v>
      </c>
      <c r="R24" s="21" t="s">
        <v>158</v>
      </c>
      <c r="S24" s="21">
        <v>606</v>
      </c>
      <c r="T24" s="24">
        <v>4</v>
      </c>
      <c r="U24" s="24">
        <v>0</v>
      </c>
      <c r="V24" s="23">
        <v>0</v>
      </c>
      <c r="W24" s="23">
        <v>0</v>
      </c>
      <c r="X24" s="23">
        <v>0</v>
      </c>
      <c r="Y24" s="23">
        <v>0</v>
      </c>
      <c r="Z24" s="23">
        <v>0</v>
      </c>
      <c r="AA24" s="23">
        <v>0</v>
      </c>
      <c r="AB24" s="23">
        <v>0</v>
      </c>
      <c r="AC24" s="23">
        <v>0</v>
      </c>
      <c r="AD24" s="24">
        <v>0</v>
      </c>
      <c r="AE24" s="23">
        <v>1</v>
      </c>
      <c r="AF24" s="23">
        <v>25</v>
      </c>
      <c r="AG24" s="25">
        <v>25</v>
      </c>
      <c r="AH24" s="26">
        <v>8</v>
      </c>
      <c r="AI24" s="27">
        <v>89534</v>
      </c>
      <c r="AJ24" s="16">
        <v>0</v>
      </c>
      <c r="AK24" s="28">
        <v>42392</v>
      </c>
      <c r="AL24" s="27" t="s">
        <v>159</v>
      </c>
      <c r="AM24" s="29">
        <v>0</v>
      </c>
      <c r="AN24" s="30">
        <v>0</v>
      </c>
      <c r="AO24" s="27">
        <v>0</v>
      </c>
      <c r="AP24" s="30">
        <v>0</v>
      </c>
      <c r="AQ24" s="27">
        <v>0</v>
      </c>
      <c r="AR24" s="31" t="s">
        <v>98</v>
      </c>
      <c r="AS24" s="31">
        <v>330297448</v>
      </c>
      <c r="AT24" s="32" t="str">
        <f>IF(OR(J24="",T24="",U24="",V24="",X24="",Y24="",Z24="",AA24="",AB24="",AC24=""),"",IF(AND(L24&lt;&gt;"",U24+V24&lt;T24),"RETOUR",IF(AND(L24&lt;&gt;"",[1]Date_clés_Liens!F24&gt;[1]Date_clés_Liens!G24),"RETOUR",IF(AND(L24&lt;&gt;"",[1]Date_clés_Liens!G24=0),"RETOUR",IF(AND(L24&lt;&gt;"",[1]Date_clés_Liens!H24&lt;&gt;"OUI"),"RETOUR",IF(AND(K24&lt;&gt;"",L24&lt;&gt;"",O24&gt;0,P24&gt;0,U24+V24&gt;=T24,[1]Date_clés_Liens!F24=[1]Date_clés_Liens!G24,[1]Date_clés_Liens!G24&gt;0,[1]Date_clés_Liens!H24="OUI"),"ODF","NON ODF"))))))</f>
        <v>NON ODF</v>
      </c>
      <c r="AU24" s="32" t="str">
        <f>IF(AND(DATEDIF(L24,M24,"M")&gt;6,AT24="ODF"),"DOUTEUSE",IF(OR(P24="",P24=0,O24="",O24=0),"",IF(OR(O24&gt;300,P24&gt;1000,T24&gt;10,U24+V24&gt;10,P24/[1]Date_clés_Liens!G24&gt;25),"DOUTEUSE","OK")))</f>
        <v>DOUTEUSE</v>
      </c>
      <c r="AV24" s="33"/>
      <c r="AW24" s="33"/>
    </row>
    <row r="25" spans="1:49" s="34" customFormat="1" ht="18" customHeight="1" x14ac:dyDescent="0.25">
      <c r="A25" s="13"/>
      <c r="B25" s="14" t="s">
        <v>49</v>
      </c>
      <c r="C25" s="15" t="s">
        <v>50</v>
      </c>
      <c r="D25" s="37" t="s">
        <v>51</v>
      </c>
      <c r="E25" s="15" t="s">
        <v>52</v>
      </c>
      <c r="F25" s="15" t="s">
        <v>113</v>
      </c>
      <c r="G25" s="15" t="s">
        <v>160</v>
      </c>
      <c r="H25" s="16">
        <v>0</v>
      </c>
      <c r="I25" s="15" t="s">
        <v>55</v>
      </c>
      <c r="J25" s="17">
        <v>41858</v>
      </c>
      <c r="K25" s="18"/>
      <c r="L25" s="19"/>
      <c r="M25" s="18">
        <v>41971</v>
      </c>
      <c r="N25" s="20">
        <v>41974</v>
      </c>
      <c r="O25" s="25">
        <v>13</v>
      </c>
      <c r="P25" s="25">
        <v>65</v>
      </c>
      <c r="Q25" s="39" t="s">
        <v>161</v>
      </c>
      <c r="R25" s="39" t="s">
        <v>162</v>
      </c>
      <c r="S25" s="39">
        <v>616</v>
      </c>
      <c r="T25" s="42">
        <v>1</v>
      </c>
      <c r="U25" s="42">
        <v>1</v>
      </c>
      <c r="V25" s="42">
        <v>0</v>
      </c>
      <c r="W25" s="42">
        <v>4</v>
      </c>
      <c r="X25" s="43">
        <v>0</v>
      </c>
      <c r="Y25" s="42">
        <v>0</v>
      </c>
      <c r="Z25" s="42">
        <v>0</v>
      </c>
      <c r="AA25" s="43">
        <v>0</v>
      </c>
      <c r="AB25" s="42">
        <v>0</v>
      </c>
      <c r="AC25" s="42">
        <v>0</v>
      </c>
      <c r="AD25" s="42">
        <v>0</v>
      </c>
      <c r="AE25" s="43">
        <v>1</v>
      </c>
      <c r="AF25" s="42">
        <v>45</v>
      </c>
      <c r="AG25" s="25">
        <v>45</v>
      </c>
      <c r="AH25" s="25">
        <v>10</v>
      </c>
      <c r="AI25" s="27">
        <v>89534</v>
      </c>
      <c r="AJ25" s="16">
        <v>0</v>
      </c>
      <c r="AK25" s="28">
        <v>42393</v>
      </c>
      <c r="AL25" s="27" t="s">
        <v>163</v>
      </c>
      <c r="AM25" s="29">
        <v>0</v>
      </c>
      <c r="AN25" s="30">
        <v>0</v>
      </c>
      <c r="AO25" s="27">
        <v>0</v>
      </c>
      <c r="AP25" s="30">
        <v>0</v>
      </c>
      <c r="AQ25" s="27">
        <v>0</v>
      </c>
      <c r="AR25" s="31" t="s">
        <v>59</v>
      </c>
      <c r="AS25" s="31">
        <v>330297448</v>
      </c>
      <c r="AT25" s="32" t="str">
        <f>IF(OR(J25="",T25="",U25="",V25="",X25="",Y25="",Z25="",AA25="",AB25="",AC25=""),"",IF(AND(L25&lt;&gt;"",U25+V25&lt;T25),"RETOUR",IF(AND(L25&lt;&gt;"",[1]Date_clés_Liens!F25&gt;[1]Date_clés_Liens!G25),"RETOUR",IF(AND(L25&lt;&gt;"",[1]Date_clés_Liens!G25=0),"RETOUR",IF(AND(L25&lt;&gt;"",[1]Date_clés_Liens!H25&lt;&gt;"OUI"),"RETOUR",IF(AND(K25&lt;&gt;"",L25&lt;&gt;"",O25&gt;0,P25&gt;0,U25+V25&gt;=T25,[1]Date_clés_Liens!F25=[1]Date_clés_Liens!G25,[1]Date_clés_Liens!G25&gt;0,[1]Date_clés_Liens!H25="OUI"),"ODF","NON ODF"))))))</f>
        <v>NON ODF</v>
      </c>
      <c r="AU25" s="32" t="str">
        <f>IF(AND(DATEDIF(L25,M25,"M")&gt;6,AT25="ODF"),"DOUTEUSE",IF(OR(P25="",P25=0,O25="",O25=0),"",IF(OR(O25&gt;300,P25&gt;1000,T25&gt;10,U25+V25&gt;10,P25/[1]Date_clés_Liens!G25&gt;25),"DOUTEUSE","OK")))</f>
        <v>DOUTEUSE</v>
      </c>
      <c r="AV25" s="33"/>
      <c r="AW25" s="33"/>
    </row>
    <row r="26" spans="1:49" s="34" customFormat="1" ht="18" customHeight="1" x14ac:dyDescent="0.25">
      <c r="A26" s="13"/>
      <c r="B26" s="14" t="s">
        <v>49</v>
      </c>
      <c r="C26" s="15" t="s">
        <v>50</v>
      </c>
      <c r="D26" s="37" t="s">
        <v>51</v>
      </c>
      <c r="E26" s="15" t="s">
        <v>52</v>
      </c>
      <c r="F26" s="15" t="s">
        <v>113</v>
      </c>
      <c r="G26" s="15" t="s">
        <v>164</v>
      </c>
      <c r="H26" s="16">
        <v>0</v>
      </c>
      <c r="I26" s="15" t="s">
        <v>55</v>
      </c>
      <c r="J26" s="17">
        <v>41858</v>
      </c>
      <c r="K26" s="18"/>
      <c r="L26" s="19"/>
      <c r="M26" s="18">
        <v>41972</v>
      </c>
      <c r="N26" s="20">
        <v>41976</v>
      </c>
      <c r="O26" s="38">
        <v>23</v>
      </c>
      <c r="P26" s="38">
        <v>117</v>
      </c>
      <c r="Q26" s="39" t="s">
        <v>165</v>
      </c>
      <c r="R26" s="39" t="s">
        <v>166</v>
      </c>
      <c r="S26" s="39">
        <v>613</v>
      </c>
      <c r="T26" s="40">
        <v>3</v>
      </c>
      <c r="U26" s="40">
        <v>3</v>
      </c>
      <c r="V26" s="40">
        <v>0</v>
      </c>
      <c r="W26" s="40">
        <v>0</v>
      </c>
      <c r="X26" s="40">
        <v>0</v>
      </c>
      <c r="Y26" s="40">
        <v>0</v>
      </c>
      <c r="Z26" s="40">
        <v>0</v>
      </c>
      <c r="AA26" s="40">
        <v>0</v>
      </c>
      <c r="AB26" s="40">
        <v>0</v>
      </c>
      <c r="AC26" s="40">
        <v>0</v>
      </c>
      <c r="AD26" s="40">
        <v>0</v>
      </c>
      <c r="AE26" s="40">
        <v>1</v>
      </c>
      <c r="AF26" s="40">
        <v>42</v>
      </c>
      <c r="AG26" s="25">
        <v>42</v>
      </c>
      <c r="AH26" s="38">
        <v>13</v>
      </c>
      <c r="AI26" s="27">
        <v>89534</v>
      </c>
      <c r="AJ26" s="16">
        <v>0</v>
      </c>
      <c r="AK26" s="28">
        <v>42394</v>
      </c>
      <c r="AL26" s="27" t="s">
        <v>167</v>
      </c>
      <c r="AM26" s="29">
        <v>0</v>
      </c>
      <c r="AN26" s="30">
        <v>0</v>
      </c>
      <c r="AO26" s="27">
        <v>0</v>
      </c>
      <c r="AP26" s="30">
        <v>0</v>
      </c>
      <c r="AQ26" s="27">
        <v>0</v>
      </c>
      <c r="AR26" s="31" t="s">
        <v>148</v>
      </c>
      <c r="AS26" s="31">
        <v>330297448</v>
      </c>
      <c r="AT26" s="32" t="str">
        <f>IF(OR(J26="",T26="",U26="",V26="",X26="",Y26="",Z26="",AA26="",AB26="",AC26=""),"",IF(AND(L26&lt;&gt;"",U26+V26&lt;T26),"RETOUR",IF(AND(L26&lt;&gt;"",[1]Date_clés_Liens!F26&gt;[1]Date_clés_Liens!G26),"RETOUR",IF(AND(L26&lt;&gt;"",[1]Date_clés_Liens!G26=0),"RETOUR",IF(AND(L26&lt;&gt;"",[1]Date_clés_Liens!H26&lt;&gt;"OUI"),"RETOUR",IF(AND(K26&lt;&gt;"",L26&lt;&gt;"",O26&gt;0,P26&gt;0,U26+V26&gt;=T26,[1]Date_clés_Liens!F26=[1]Date_clés_Liens!G26,[1]Date_clés_Liens!G26&gt;0,[1]Date_clés_Liens!H26="OUI"),"ODF","NON ODF"))))))</f>
        <v>NON ODF</v>
      </c>
      <c r="AU26" s="32" t="str">
        <f>IF(AND(DATEDIF(L26,M26,"M")&gt;6,AT26="ODF"),"DOUTEUSE",IF(OR(P26="",P26=0,O26="",O26=0),"",IF(OR(O26&gt;300,P26&gt;1000,T26&gt;10,U26+V26&gt;10,P26/[1]Date_clés_Liens!G26&gt;25),"DOUTEUSE","OK")))</f>
        <v>DOUTEUSE</v>
      </c>
      <c r="AV26" s="33"/>
      <c r="AW26" s="33"/>
    </row>
    <row r="27" spans="1:49" s="34" customFormat="1" ht="18" customHeight="1" x14ac:dyDescent="0.25">
      <c r="A27" s="13"/>
      <c r="B27" s="14" t="s">
        <v>49</v>
      </c>
      <c r="C27" s="15" t="s">
        <v>50</v>
      </c>
      <c r="D27" s="37" t="s">
        <v>51</v>
      </c>
      <c r="E27" s="15" t="s">
        <v>52</v>
      </c>
      <c r="F27" s="15" t="s">
        <v>113</v>
      </c>
      <c r="G27" s="15" t="s">
        <v>168</v>
      </c>
      <c r="H27" s="16">
        <v>0</v>
      </c>
      <c r="I27" s="15" t="s">
        <v>55</v>
      </c>
      <c r="J27" s="17">
        <v>41859</v>
      </c>
      <c r="K27" s="18"/>
      <c r="L27" s="19"/>
      <c r="M27" s="18">
        <v>41935</v>
      </c>
      <c r="N27" s="20">
        <v>41913</v>
      </c>
      <c r="O27" s="25">
        <v>18</v>
      </c>
      <c r="P27" s="25">
        <v>58</v>
      </c>
      <c r="Q27" s="21" t="s">
        <v>169</v>
      </c>
      <c r="R27" s="21" t="s">
        <v>170</v>
      </c>
      <c r="S27" s="21">
        <v>624</v>
      </c>
      <c r="T27" s="42">
        <v>2</v>
      </c>
      <c r="U27" s="42">
        <v>0</v>
      </c>
      <c r="V27" s="42">
        <v>0</v>
      </c>
      <c r="W27" s="42">
        <v>4</v>
      </c>
      <c r="X27" s="43">
        <v>0</v>
      </c>
      <c r="Y27" s="42">
        <v>0</v>
      </c>
      <c r="Z27" s="42">
        <v>0</v>
      </c>
      <c r="AA27" s="43">
        <v>0</v>
      </c>
      <c r="AB27" s="42">
        <v>0</v>
      </c>
      <c r="AC27" s="42">
        <v>0</v>
      </c>
      <c r="AD27" s="42">
        <v>0</v>
      </c>
      <c r="AE27" s="43">
        <v>2</v>
      </c>
      <c r="AF27" s="42">
        <v>41</v>
      </c>
      <c r="AG27" s="25">
        <v>41</v>
      </c>
      <c r="AH27" s="25">
        <v>11</v>
      </c>
      <c r="AI27" s="27">
        <v>89534</v>
      </c>
      <c r="AJ27" s="16">
        <v>0</v>
      </c>
      <c r="AK27" s="28">
        <v>42395</v>
      </c>
      <c r="AL27" s="27" t="s">
        <v>171</v>
      </c>
      <c r="AM27" s="29">
        <v>0</v>
      </c>
      <c r="AN27" s="30">
        <v>0</v>
      </c>
      <c r="AO27" s="27">
        <v>0</v>
      </c>
      <c r="AP27" s="30">
        <v>0</v>
      </c>
      <c r="AQ27" s="27">
        <v>0</v>
      </c>
      <c r="AR27" s="31" t="s">
        <v>148</v>
      </c>
      <c r="AS27" s="31">
        <v>330297448</v>
      </c>
      <c r="AT27" s="32" t="str">
        <f>IF(OR(J27="",T27="",U27="",V27="",X27="",Y27="",Z27="",AA27="",AB27="",AC27=""),"",IF(AND(L27&lt;&gt;"",U27+V27&lt;T27),"RETOUR",IF(AND(L27&lt;&gt;"",[1]Date_clés_Liens!F27&gt;[1]Date_clés_Liens!G27),"RETOUR",IF(AND(L27&lt;&gt;"",[1]Date_clés_Liens!G27=0),"RETOUR",IF(AND(L27&lt;&gt;"",[1]Date_clés_Liens!H27&lt;&gt;"OUI"),"RETOUR",IF(AND(K27&lt;&gt;"",L27&lt;&gt;"",O27&gt;0,P27&gt;0,U27+V27&gt;=T27,[1]Date_clés_Liens!F27=[1]Date_clés_Liens!G27,[1]Date_clés_Liens!G27&gt;0,[1]Date_clés_Liens!H27="OUI"),"ODF","NON ODF"))))))</f>
        <v>NON ODF</v>
      </c>
      <c r="AU27" s="32" t="str">
        <f>IF(AND(DATEDIF(L27,M27,"M")&gt;6,AT27="ODF"),"DOUTEUSE",IF(OR(P27="",P27=0,O27="",O27=0),"",IF(OR(O27&gt;300,P27&gt;1000,T27&gt;10,U27+V27&gt;10,P27/[1]Date_clés_Liens!G27&gt;25),"DOUTEUSE","OK")))</f>
        <v>OK</v>
      </c>
      <c r="AV27" s="33"/>
      <c r="AW27" s="33"/>
    </row>
    <row r="28" spans="1:49" s="34" customFormat="1" ht="18" customHeight="1" x14ac:dyDescent="0.25">
      <c r="A28" s="13"/>
      <c r="B28" s="14" t="s">
        <v>49</v>
      </c>
      <c r="C28" s="15" t="s">
        <v>50</v>
      </c>
      <c r="D28" s="37" t="s">
        <v>51</v>
      </c>
      <c r="E28" s="15" t="s">
        <v>60</v>
      </c>
      <c r="F28" s="15" t="s">
        <v>61</v>
      </c>
      <c r="G28" s="15" t="s">
        <v>172</v>
      </c>
      <c r="H28" s="16">
        <v>0</v>
      </c>
      <c r="I28" s="15" t="s">
        <v>55</v>
      </c>
      <c r="J28" s="17">
        <v>41859</v>
      </c>
      <c r="K28" s="18"/>
      <c r="L28" s="19"/>
      <c r="M28" s="18">
        <v>41965</v>
      </c>
      <c r="N28" s="20">
        <v>41944</v>
      </c>
      <c r="O28" s="38">
        <v>1</v>
      </c>
      <c r="P28" s="38">
        <v>4</v>
      </c>
      <c r="Q28" s="39" t="s">
        <v>173</v>
      </c>
      <c r="R28" s="39" t="s">
        <v>174</v>
      </c>
      <c r="S28" s="39">
        <v>772</v>
      </c>
      <c r="T28" s="42">
        <v>1</v>
      </c>
      <c r="U28" s="42">
        <v>0</v>
      </c>
      <c r="V28" s="42">
        <v>0</v>
      </c>
      <c r="W28" s="42">
        <v>0</v>
      </c>
      <c r="X28" s="43">
        <v>0</v>
      </c>
      <c r="Y28" s="42">
        <v>0</v>
      </c>
      <c r="Z28" s="42">
        <v>0</v>
      </c>
      <c r="AA28" s="43">
        <v>0</v>
      </c>
      <c r="AB28" s="42">
        <v>0</v>
      </c>
      <c r="AC28" s="42">
        <v>0</v>
      </c>
      <c r="AD28" s="40">
        <v>0</v>
      </c>
      <c r="AE28" s="43">
        <v>1</v>
      </c>
      <c r="AF28" s="42">
        <v>4</v>
      </c>
      <c r="AG28" s="25">
        <v>4</v>
      </c>
      <c r="AH28" s="25">
        <v>1</v>
      </c>
      <c r="AI28" s="27">
        <v>89534</v>
      </c>
      <c r="AJ28" s="16">
        <v>0</v>
      </c>
      <c r="AK28" s="28">
        <v>42396</v>
      </c>
      <c r="AL28" s="27" t="s">
        <v>175</v>
      </c>
      <c r="AM28" s="29">
        <v>0</v>
      </c>
      <c r="AN28" s="30">
        <v>0</v>
      </c>
      <c r="AO28" s="27">
        <v>0</v>
      </c>
      <c r="AP28" s="30">
        <v>0</v>
      </c>
      <c r="AQ28" s="27">
        <v>0</v>
      </c>
      <c r="AR28" s="31" t="s">
        <v>59</v>
      </c>
      <c r="AS28" s="31">
        <v>331322117</v>
      </c>
      <c r="AT28" s="32" t="str">
        <f>IF(OR(J28="",T28="",U28="",V28="",X28="",Y28="",Z28="",AA28="",AB28="",AC28=""),"",IF(AND(L28&lt;&gt;"",U28+V28&lt;T28),"RETOUR",IF(AND(L28&lt;&gt;"",[1]Date_clés_Liens!F28&gt;[1]Date_clés_Liens!G28),"RETOUR",IF(AND(L28&lt;&gt;"",[1]Date_clés_Liens!G28=0),"RETOUR",IF(AND(L28&lt;&gt;"",[1]Date_clés_Liens!H28&lt;&gt;"OUI"),"RETOUR",IF(AND(K28&lt;&gt;"",L28&lt;&gt;"",O28&gt;0,P28&gt;0,U28+V28&gt;=T28,[1]Date_clés_Liens!F28=[1]Date_clés_Liens!G28,[1]Date_clés_Liens!G28&gt;0,[1]Date_clés_Liens!H28="OUI"),"ODF","NON ODF"))))))</f>
        <v>NON ODF</v>
      </c>
      <c r="AU28" s="32" t="str">
        <f>IF(AND(DATEDIF(L28,M28,"M")&gt;6,AT28="ODF"),"DOUTEUSE",IF(OR(P28="",P28=0,O28="",O28=0),"",IF(OR(O28&gt;300,P28&gt;1000,T28&gt;10,U28+V28&gt;10,P28/[1]Date_clés_Liens!G28&gt;25),"DOUTEUSE","OK")))</f>
        <v>OK</v>
      </c>
      <c r="AV28" s="33"/>
      <c r="AW28" s="33"/>
    </row>
    <row r="29" spans="1:49" s="34" customFormat="1" ht="18" customHeight="1" x14ac:dyDescent="0.25">
      <c r="A29" s="13"/>
      <c r="B29" s="14" t="s">
        <v>49</v>
      </c>
      <c r="C29" s="15" t="s">
        <v>50</v>
      </c>
      <c r="D29" s="37" t="s">
        <v>51</v>
      </c>
      <c r="E29" s="15" t="s">
        <v>60</v>
      </c>
      <c r="F29" s="15" t="s">
        <v>61</v>
      </c>
      <c r="G29" s="15" t="s">
        <v>176</v>
      </c>
      <c r="H29" s="16">
        <v>0</v>
      </c>
      <c r="I29" s="15" t="s">
        <v>55</v>
      </c>
      <c r="J29" s="17">
        <v>41859</v>
      </c>
      <c r="K29" s="18">
        <v>41965</v>
      </c>
      <c r="L29" s="19">
        <v>41965</v>
      </c>
      <c r="M29" s="18">
        <v>42323</v>
      </c>
      <c r="N29" s="20">
        <v>42339</v>
      </c>
      <c r="O29" s="38">
        <v>2</v>
      </c>
      <c r="P29" s="38">
        <v>10</v>
      </c>
      <c r="Q29" s="39" t="s">
        <v>177</v>
      </c>
      <c r="R29" s="39" t="s">
        <v>178</v>
      </c>
      <c r="S29" s="39">
        <v>763</v>
      </c>
      <c r="T29" s="40">
        <v>2</v>
      </c>
      <c r="U29" s="40">
        <v>1</v>
      </c>
      <c r="V29" s="40">
        <v>1</v>
      </c>
      <c r="W29" s="40">
        <v>0</v>
      </c>
      <c r="X29" s="40">
        <v>0</v>
      </c>
      <c r="Y29" s="40">
        <v>1</v>
      </c>
      <c r="Z29" s="40">
        <v>0</v>
      </c>
      <c r="AA29" s="40">
        <v>0</v>
      </c>
      <c r="AB29" s="40">
        <v>0</v>
      </c>
      <c r="AC29" s="40">
        <v>0</v>
      </c>
      <c r="AD29" s="40">
        <v>2</v>
      </c>
      <c r="AE29" s="41">
        <v>2</v>
      </c>
      <c r="AF29" s="41">
        <v>8</v>
      </c>
      <c r="AG29" s="25">
        <v>8</v>
      </c>
      <c r="AH29" s="38">
        <v>2</v>
      </c>
      <c r="AI29" s="27">
        <v>89534</v>
      </c>
      <c r="AJ29" s="16">
        <v>0</v>
      </c>
      <c r="AK29" s="28">
        <v>42397</v>
      </c>
      <c r="AL29" s="27" t="s">
        <v>179</v>
      </c>
      <c r="AM29" s="29">
        <v>0</v>
      </c>
      <c r="AN29" s="30">
        <v>0</v>
      </c>
      <c r="AO29" s="27">
        <v>0</v>
      </c>
      <c r="AP29" s="30">
        <v>0</v>
      </c>
      <c r="AQ29" s="27">
        <v>0</v>
      </c>
      <c r="AR29" s="31" t="s">
        <v>148</v>
      </c>
      <c r="AS29" s="31">
        <v>331322117</v>
      </c>
      <c r="AT29" s="32" t="str">
        <f>IF(OR(J29="",T29="",U29="",V29="",X29="",Y29="",Z29="",AA29="",AB29="",AC29=""),"",IF(AND(L29&lt;&gt;"",U29+V29&lt;T29),"RETOUR",IF(AND(L29&lt;&gt;"",[1]Date_clés_Liens!F29&gt;[1]Date_clés_Liens!G29),"RETOUR",IF(AND(L29&lt;&gt;"",[1]Date_clés_Liens!G29=0),"RETOUR",IF(AND(L29&lt;&gt;"",[1]Date_clés_Liens!H29&lt;&gt;"OUI"),"RETOUR",IF(AND(K29&lt;&gt;"",L29&lt;&gt;"",O29&gt;0,P29&gt;0,U29+V29&gt;=T29,[1]Date_clés_Liens!F29=[1]Date_clés_Liens!G29,[1]Date_clés_Liens!G29&gt;0,[1]Date_clés_Liens!H29="OUI"),"ODF","NON ODF"))))))</f>
        <v>RETOUR</v>
      </c>
      <c r="AU29" s="32" t="e">
        <f>IF(AND(DATEDIF(L29,M29,"M")&gt;6,AT29="ODF"),"DOUTEUSE",IF(OR(P29="",P29=0,O29="",O29=0),"",IF(OR(O29&gt;300,P29&gt;1000,T29&gt;10,U29+V29&gt;10,P29/[1]Date_clés_Liens!G29&gt;25),"DOUTEUSE","OK")))</f>
        <v>#DIV/0!</v>
      </c>
      <c r="AV29" s="33" t="s">
        <v>70</v>
      </c>
      <c r="AW29" s="33"/>
    </row>
    <row r="30" spans="1:49" s="34" customFormat="1" ht="18" customHeight="1" x14ac:dyDescent="0.25">
      <c r="A30" s="13"/>
      <c r="B30" s="14" t="s">
        <v>49</v>
      </c>
      <c r="C30" s="15" t="s">
        <v>50</v>
      </c>
      <c r="D30" s="37" t="s">
        <v>51</v>
      </c>
      <c r="E30" s="15" t="s">
        <v>60</v>
      </c>
      <c r="F30" s="15" t="s">
        <v>61</v>
      </c>
      <c r="G30" s="15" t="s">
        <v>180</v>
      </c>
      <c r="H30" s="16">
        <v>0</v>
      </c>
      <c r="I30" s="15" t="s">
        <v>55</v>
      </c>
      <c r="J30" s="17">
        <v>41859</v>
      </c>
      <c r="K30" s="18">
        <v>41965</v>
      </c>
      <c r="L30" s="19">
        <v>41965</v>
      </c>
      <c r="M30" s="18">
        <v>42324</v>
      </c>
      <c r="N30" s="20">
        <v>42340</v>
      </c>
      <c r="O30" s="38">
        <v>2</v>
      </c>
      <c r="P30" s="38">
        <v>7</v>
      </c>
      <c r="Q30" s="39" t="s">
        <v>181</v>
      </c>
      <c r="R30" s="39" t="s">
        <v>182</v>
      </c>
      <c r="S30" s="39">
        <v>745</v>
      </c>
      <c r="T30" s="40">
        <v>1</v>
      </c>
      <c r="U30" s="40">
        <v>0</v>
      </c>
      <c r="V30" s="40">
        <v>1</v>
      </c>
      <c r="W30" s="40">
        <v>0</v>
      </c>
      <c r="X30" s="40">
        <v>0</v>
      </c>
      <c r="Y30" s="40">
        <v>1</v>
      </c>
      <c r="Z30" s="40">
        <v>0</v>
      </c>
      <c r="AA30" s="40">
        <v>0</v>
      </c>
      <c r="AB30" s="40">
        <v>0</v>
      </c>
      <c r="AC30" s="40">
        <v>0</v>
      </c>
      <c r="AD30" s="40">
        <v>2</v>
      </c>
      <c r="AE30" s="41">
        <v>2</v>
      </c>
      <c r="AF30" s="41">
        <v>10</v>
      </c>
      <c r="AG30" s="25">
        <v>10</v>
      </c>
      <c r="AH30" s="38">
        <v>1</v>
      </c>
      <c r="AI30" s="27">
        <v>89534</v>
      </c>
      <c r="AJ30" s="16">
        <v>0</v>
      </c>
      <c r="AK30" s="28">
        <v>42398</v>
      </c>
      <c r="AL30" s="27" t="s">
        <v>183</v>
      </c>
      <c r="AM30" s="29">
        <v>0</v>
      </c>
      <c r="AN30" s="30">
        <v>0</v>
      </c>
      <c r="AO30" s="27">
        <v>0</v>
      </c>
      <c r="AP30" s="30">
        <v>0</v>
      </c>
      <c r="AQ30" s="27">
        <v>0</v>
      </c>
      <c r="AR30" s="31" t="s">
        <v>59</v>
      </c>
      <c r="AS30" s="31">
        <v>331322117</v>
      </c>
      <c r="AT30" s="32" t="str">
        <f>IF(OR(J30="",T30="",U30="",V30="",X30="",Y30="",Z30="",AA30="",AB30="",AC30=""),"",IF(AND(L30&lt;&gt;"",U30+V30&lt;T30),"RETOUR",IF(AND(L30&lt;&gt;"",[1]Date_clés_Liens!F30&gt;[1]Date_clés_Liens!G30),"RETOUR",IF(AND(L30&lt;&gt;"",[1]Date_clés_Liens!G30=0),"RETOUR",IF(AND(L30&lt;&gt;"",[1]Date_clés_Liens!H30&lt;&gt;"OUI"),"RETOUR",IF(AND(K30&lt;&gt;"",L30&lt;&gt;"",O30&gt;0,P30&gt;0,U30+V30&gt;=T30,[1]Date_clés_Liens!F30=[1]Date_clés_Liens!G30,[1]Date_clés_Liens!G30&gt;0,[1]Date_clés_Liens!H30="OUI"),"ODF","NON ODF"))))))</f>
        <v>RETOUR</v>
      </c>
      <c r="AU30" s="32" t="e">
        <f>IF(AND(DATEDIF(L30,M30,"M")&gt;6,AT30="ODF"),"DOUTEUSE",IF(OR(P30="",P30=0,O30="",O30=0),"",IF(OR(O30&gt;300,P30&gt;1000,T30&gt;10,U30+V30&gt;10,P30/[1]Date_clés_Liens!G30&gt;25),"DOUTEUSE","OK")))</f>
        <v>#DIV/0!</v>
      </c>
      <c r="AV30" s="33" t="s">
        <v>103</v>
      </c>
      <c r="AW30" s="33"/>
    </row>
    <row r="31" spans="1:49" s="34" customFormat="1" ht="18" customHeight="1" x14ac:dyDescent="0.25">
      <c r="A31" s="13"/>
      <c r="B31" s="14" t="s">
        <v>49</v>
      </c>
      <c r="C31" s="15" t="s">
        <v>50</v>
      </c>
      <c r="D31" s="37" t="s">
        <v>51</v>
      </c>
      <c r="E31" s="15" t="s">
        <v>60</v>
      </c>
      <c r="F31" s="15" t="s">
        <v>61</v>
      </c>
      <c r="G31" s="15" t="s">
        <v>184</v>
      </c>
      <c r="H31" s="16">
        <v>0</v>
      </c>
      <c r="I31" s="15" t="s">
        <v>55</v>
      </c>
      <c r="J31" s="17">
        <v>41859</v>
      </c>
      <c r="K31" s="18">
        <v>41992</v>
      </c>
      <c r="L31" s="19">
        <v>41992</v>
      </c>
      <c r="M31" s="18">
        <v>42322</v>
      </c>
      <c r="N31" s="20">
        <v>42341</v>
      </c>
      <c r="O31" s="38">
        <v>3</v>
      </c>
      <c r="P31" s="38">
        <v>11</v>
      </c>
      <c r="Q31" s="39" t="s">
        <v>185</v>
      </c>
      <c r="R31" s="39" t="s">
        <v>186</v>
      </c>
      <c r="S31" s="39">
        <v>767</v>
      </c>
      <c r="T31" s="40">
        <v>1</v>
      </c>
      <c r="U31" s="40">
        <v>0</v>
      </c>
      <c r="V31" s="40">
        <v>1</v>
      </c>
      <c r="W31" s="40">
        <v>0</v>
      </c>
      <c r="X31" s="40">
        <v>0</v>
      </c>
      <c r="Y31" s="40">
        <v>2</v>
      </c>
      <c r="Z31" s="40">
        <v>0</v>
      </c>
      <c r="AA31" s="40">
        <v>0</v>
      </c>
      <c r="AB31" s="40">
        <v>0</v>
      </c>
      <c r="AC31" s="40">
        <v>0</v>
      </c>
      <c r="AD31" s="40">
        <v>3</v>
      </c>
      <c r="AE31" s="40">
        <v>2</v>
      </c>
      <c r="AF31" s="40">
        <v>7</v>
      </c>
      <c r="AG31" s="25">
        <v>7</v>
      </c>
      <c r="AH31" s="38">
        <v>4</v>
      </c>
      <c r="AI31" s="27">
        <v>89534</v>
      </c>
      <c r="AJ31" s="16">
        <v>0</v>
      </c>
      <c r="AK31" s="28">
        <v>42399</v>
      </c>
      <c r="AL31" s="27" t="s">
        <v>187</v>
      </c>
      <c r="AM31" s="29">
        <v>0</v>
      </c>
      <c r="AN31" s="30">
        <v>0</v>
      </c>
      <c r="AO31" s="27">
        <v>0</v>
      </c>
      <c r="AP31" s="30">
        <v>0</v>
      </c>
      <c r="AQ31" s="27">
        <v>0</v>
      </c>
      <c r="AR31" s="31" t="s">
        <v>148</v>
      </c>
      <c r="AS31" s="31">
        <v>331322117</v>
      </c>
      <c r="AT31" s="32" t="str">
        <f>IF(OR(J31="",T31="",U31="",V31="",X31="",Y31="",Z31="",AA31="",AB31="",AC31=""),"",IF(AND(L31&lt;&gt;"",U31+V31&lt;T31),"RETOUR",IF(AND(L31&lt;&gt;"",[1]Date_clés_Liens!F31&gt;[1]Date_clés_Liens!G31),"RETOUR",IF(AND(L31&lt;&gt;"",[1]Date_clés_Liens!G31=0),"RETOUR",IF(AND(L31&lt;&gt;"",[1]Date_clés_Liens!H31&lt;&gt;"OUI"),"RETOUR",IF(AND(K31&lt;&gt;"",L31&lt;&gt;"",O31&gt;0,P31&gt;0,U31+V31&gt;=T31,[1]Date_clés_Liens!F31=[1]Date_clés_Liens!G31,[1]Date_clés_Liens!G31&gt;0,[1]Date_clés_Liens!H31="OUI"),"ODF","NON ODF"))))))</f>
        <v>RETOUR</v>
      </c>
      <c r="AU31" s="32" t="e">
        <f>IF(AND(DATEDIF(L31,M31,"M")&gt;6,AT31="ODF"),"DOUTEUSE",IF(OR(P31="",P31=0,O31="",O31=0),"",IF(OR(O31&gt;300,P31&gt;1000,T31&gt;10,U31+V31&gt;10,P31/[1]Date_clés_Liens!G31&gt;25),"DOUTEUSE","OK")))</f>
        <v>#DIV/0!</v>
      </c>
      <c r="AV31" s="33" t="s">
        <v>70</v>
      </c>
      <c r="AW31" s="33"/>
    </row>
    <row r="32" spans="1:49" s="34" customFormat="1" ht="18" customHeight="1" x14ac:dyDescent="0.25">
      <c r="A32" s="13"/>
      <c r="B32" s="14" t="s">
        <v>49</v>
      </c>
      <c r="C32" s="15" t="s">
        <v>50</v>
      </c>
      <c r="D32" s="37" t="s">
        <v>51</v>
      </c>
      <c r="E32" s="15" t="s">
        <v>60</v>
      </c>
      <c r="F32" s="15" t="s">
        <v>61</v>
      </c>
      <c r="G32" s="15" t="s">
        <v>188</v>
      </c>
      <c r="H32" s="16">
        <v>0</v>
      </c>
      <c r="I32" s="15" t="s">
        <v>55</v>
      </c>
      <c r="J32" s="17">
        <v>41860</v>
      </c>
      <c r="K32" s="18">
        <v>41990</v>
      </c>
      <c r="L32" s="19">
        <v>41990</v>
      </c>
      <c r="M32" s="18">
        <v>42325</v>
      </c>
      <c r="N32" s="20">
        <v>42342</v>
      </c>
      <c r="O32" s="25">
        <v>2</v>
      </c>
      <c r="P32" s="25">
        <v>6</v>
      </c>
      <c r="Q32" s="45" t="s">
        <v>189</v>
      </c>
      <c r="R32" s="45" t="s">
        <v>190</v>
      </c>
      <c r="S32" s="45">
        <v>742</v>
      </c>
      <c r="T32" s="42">
        <v>1</v>
      </c>
      <c r="U32" s="42">
        <v>1</v>
      </c>
      <c r="V32" s="42">
        <v>0</v>
      </c>
      <c r="W32" s="42">
        <v>0</v>
      </c>
      <c r="X32" s="43">
        <v>0</v>
      </c>
      <c r="Y32" s="42">
        <v>1</v>
      </c>
      <c r="Z32" s="42">
        <v>0</v>
      </c>
      <c r="AA32" s="43">
        <v>0</v>
      </c>
      <c r="AB32" s="42">
        <v>0</v>
      </c>
      <c r="AC32" s="42">
        <v>0</v>
      </c>
      <c r="AD32" s="42">
        <v>2</v>
      </c>
      <c r="AE32" s="40">
        <v>1</v>
      </c>
      <c r="AF32" s="42">
        <v>5</v>
      </c>
      <c r="AG32" s="25">
        <v>5</v>
      </c>
      <c r="AH32" s="25">
        <v>2</v>
      </c>
      <c r="AI32" s="27">
        <v>89534</v>
      </c>
      <c r="AJ32" s="16">
        <v>0</v>
      </c>
      <c r="AK32" s="28">
        <v>42400</v>
      </c>
      <c r="AL32" s="27" t="s">
        <v>191</v>
      </c>
      <c r="AM32" s="29">
        <v>0</v>
      </c>
      <c r="AN32" s="30">
        <v>0</v>
      </c>
      <c r="AO32" s="27">
        <v>0</v>
      </c>
      <c r="AP32" s="30">
        <v>0</v>
      </c>
      <c r="AQ32" s="27">
        <v>0</v>
      </c>
      <c r="AR32" s="31" t="s">
        <v>148</v>
      </c>
      <c r="AS32" s="31">
        <v>331322117</v>
      </c>
      <c r="AT32" s="32" t="str">
        <f>IF(OR(J32="",T32="",U32="",V32="",X32="",Y32="",Z32="",AA32="",AB32="",AC32=""),"",IF(AND(L32&lt;&gt;"",U32+V32&lt;T32),"RETOUR",IF(AND(L32&lt;&gt;"",[1]Date_clés_Liens!F32&gt;[1]Date_clés_Liens!G32),"RETOUR",IF(AND(L32&lt;&gt;"",[1]Date_clés_Liens!G32=0),"RETOUR",IF(AND(L32&lt;&gt;"",[1]Date_clés_Liens!H32&lt;&gt;"OUI"),"RETOUR",IF(AND(K32&lt;&gt;"",L32&lt;&gt;"",O32&gt;0,P32&gt;0,U32+V32&gt;=T32,[1]Date_clés_Liens!F32=[1]Date_clés_Liens!G32,[1]Date_clés_Liens!G32&gt;0,[1]Date_clés_Liens!H32="OUI"),"ODF","NON ODF"))))))</f>
        <v>RETOUR</v>
      </c>
      <c r="AU32" s="32" t="e">
        <f>IF(AND(DATEDIF(L32,M32,"M")&gt;6,AT32="ODF"),"DOUTEUSE",IF(OR(P32="",P32=0,O32="",O32=0),"",IF(OR(O32&gt;300,P32&gt;1000,T32&gt;10,U32+V32&gt;10,P32/[1]Date_clés_Liens!G32&gt;25),"DOUTEUSE","OK")))</f>
        <v>#DIV/0!</v>
      </c>
      <c r="AV32" s="33" t="s">
        <v>70</v>
      </c>
      <c r="AW32" s="33"/>
    </row>
    <row r="33" spans="1:49" s="34" customFormat="1" ht="18" customHeight="1" x14ac:dyDescent="0.25">
      <c r="A33" s="13"/>
      <c r="B33" s="14" t="s">
        <v>49</v>
      </c>
      <c r="C33" s="15" t="s">
        <v>50</v>
      </c>
      <c r="D33" s="37" t="s">
        <v>51</v>
      </c>
      <c r="E33" s="15" t="s">
        <v>60</v>
      </c>
      <c r="F33" s="15" t="s">
        <v>61</v>
      </c>
      <c r="G33" s="15" t="s">
        <v>192</v>
      </c>
      <c r="H33" s="16">
        <v>0</v>
      </c>
      <c r="I33" s="15" t="s">
        <v>55</v>
      </c>
      <c r="J33" s="17">
        <v>41860</v>
      </c>
      <c r="K33" s="18"/>
      <c r="L33" s="19"/>
      <c r="M33" s="18">
        <v>41901</v>
      </c>
      <c r="N33" s="20">
        <v>41883</v>
      </c>
      <c r="O33" s="38">
        <v>1</v>
      </c>
      <c r="P33" s="38">
        <v>4</v>
      </c>
      <c r="Q33" s="39" t="s">
        <v>193</v>
      </c>
      <c r="R33" s="39" t="s">
        <v>194</v>
      </c>
      <c r="S33" s="39">
        <v>751</v>
      </c>
      <c r="T33" s="40">
        <v>1</v>
      </c>
      <c r="U33" s="40">
        <v>0</v>
      </c>
      <c r="V33" s="40">
        <v>0</v>
      </c>
      <c r="W33" s="40">
        <v>0</v>
      </c>
      <c r="X33" s="40">
        <v>0</v>
      </c>
      <c r="Y33" s="40">
        <v>0</v>
      </c>
      <c r="Z33" s="40">
        <v>0</v>
      </c>
      <c r="AA33" s="40">
        <v>0</v>
      </c>
      <c r="AB33" s="40">
        <v>0</v>
      </c>
      <c r="AC33" s="40">
        <v>0</v>
      </c>
      <c r="AD33" s="40">
        <v>0</v>
      </c>
      <c r="AE33" s="41">
        <v>1</v>
      </c>
      <c r="AF33" s="41">
        <v>4</v>
      </c>
      <c r="AG33" s="25">
        <v>4</v>
      </c>
      <c r="AH33" s="38">
        <v>1</v>
      </c>
      <c r="AI33" s="27">
        <v>89534</v>
      </c>
      <c r="AJ33" s="16">
        <v>0</v>
      </c>
      <c r="AK33" s="28">
        <v>42401</v>
      </c>
      <c r="AL33" s="27" t="s">
        <v>195</v>
      </c>
      <c r="AM33" s="29">
        <v>0</v>
      </c>
      <c r="AN33" s="30">
        <v>0</v>
      </c>
      <c r="AO33" s="27">
        <v>0</v>
      </c>
      <c r="AP33" s="30">
        <v>0</v>
      </c>
      <c r="AQ33" s="27">
        <v>0</v>
      </c>
      <c r="AR33" s="31" t="s">
        <v>59</v>
      </c>
      <c r="AS33" s="31">
        <v>331322117</v>
      </c>
      <c r="AT33" s="32" t="str">
        <f>IF(OR(J33="",T33="",U33="",V33="",X33="",Y33="",Z33="",AA33="",AB33="",AC33=""),"",IF(AND(L33&lt;&gt;"",U33+V33&lt;T33),"RETOUR",IF(AND(L33&lt;&gt;"",[1]Date_clés_Liens!F33&gt;[1]Date_clés_Liens!G33),"RETOUR",IF(AND(L33&lt;&gt;"",[1]Date_clés_Liens!G33=0),"RETOUR",IF(AND(L33&lt;&gt;"",[1]Date_clés_Liens!H33&lt;&gt;"OUI"),"RETOUR",IF(AND(K33&lt;&gt;"",L33&lt;&gt;"",O33&gt;0,P33&gt;0,U33+V33&gt;=T33,[1]Date_clés_Liens!F33=[1]Date_clés_Liens!G33,[1]Date_clés_Liens!G33&gt;0,[1]Date_clés_Liens!H33="OUI"),"ODF","NON ODF"))))))</f>
        <v>NON ODF</v>
      </c>
      <c r="AU33" s="32" t="e">
        <f>IF(AND(DATEDIF(L33,M33,"M")&gt;6,AT33="ODF"),"DOUTEUSE",IF(OR(P33="",P33=0,O33="",O33=0),"",IF(OR(O33&gt;300,P33&gt;1000,T33&gt;10,U33+V33&gt;10,P33/[1]Date_clés_Liens!G33&gt;25),"DOUTEUSE","OK")))</f>
        <v>#DIV/0!</v>
      </c>
      <c r="AV33" s="33"/>
      <c r="AW33" s="33"/>
    </row>
    <row r="34" spans="1:49" s="34" customFormat="1" ht="18" customHeight="1" x14ac:dyDescent="0.25">
      <c r="A34" s="13"/>
      <c r="B34" s="14" t="s">
        <v>49</v>
      </c>
      <c r="C34" s="15" t="s">
        <v>50</v>
      </c>
      <c r="D34" s="37" t="s">
        <v>51</v>
      </c>
      <c r="E34" s="15" t="s">
        <v>60</v>
      </c>
      <c r="F34" s="15" t="s">
        <v>61</v>
      </c>
      <c r="G34" s="15" t="s">
        <v>196</v>
      </c>
      <c r="H34" s="16">
        <v>0</v>
      </c>
      <c r="I34" s="15" t="s">
        <v>55</v>
      </c>
      <c r="J34" s="17">
        <v>41860</v>
      </c>
      <c r="K34" s="18"/>
      <c r="L34" s="19"/>
      <c r="M34" s="18">
        <v>41965</v>
      </c>
      <c r="N34" s="20">
        <v>41944</v>
      </c>
      <c r="O34" s="16">
        <v>5</v>
      </c>
      <c r="P34" s="16">
        <v>16</v>
      </c>
      <c r="Q34" s="46" t="s">
        <v>197</v>
      </c>
      <c r="R34" s="46" t="s">
        <v>198</v>
      </c>
      <c r="S34" s="46">
        <v>747</v>
      </c>
      <c r="T34" s="24">
        <v>1</v>
      </c>
      <c r="U34" s="24">
        <v>0</v>
      </c>
      <c r="V34" s="40">
        <v>0</v>
      </c>
      <c r="W34" s="23">
        <v>2</v>
      </c>
      <c r="X34" s="23">
        <v>0</v>
      </c>
      <c r="Y34" s="23">
        <v>0</v>
      </c>
      <c r="Z34" s="23">
        <v>0</v>
      </c>
      <c r="AA34" s="23">
        <v>0</v>
      </c>
      <c r="AB34" s="23">
        <v>0</v>
      </c>
      <c r="AC34" s="23">
        <v>0</v>
      </c>
      <c r="AD34" s="24">
        <v>0</v>
      </c>
      <c r="AE34" s="23">
        <v>1</v>
      </c>
      <c r="AF34" s="23">
        <v>14</v>
      </c>
      <c r="AG34" s="25">
        <v>14</v>
      </c>
      <c r="AH34" s="26">
        <v>6</v>
      </c>
      <c r="AI34" s="27">
        <v>89534</v>
      </c>
      <c r="AJ34" s="16">
        <v>0</v>
      </c>
      <c r="AK34" s="28">
        <v>42402</v>
      </c>
      <c r="AL34" s="27" t="s">
        <v>199</v>
      </c>
      <c r="AM34" s="29">
        <v>0</v>
      </c>
      <c r="AN34" s="30">
        <v>0</v>
      </c>
      <c r="AO34" s="27">
        <v>0</v>
      </c>
      <c r="AP34" s="30">
        <v>0</v>
      </c>
      <c r="AQ34" s="27">
        <v>0</v>
      </c>
      <c r="AR34" s="31" t="s">
        <v>200</v>
      </c>
      <c r="AS34" s="31">
        <v>331322117</v>
      </c>
      <c r="AT34" s="32" t="str">
        <f>IF(OR(J34="",T34="",U34="",V34="",X34="",Y34="",Z34="",AA34="",AB34="",AC34=""),"",IF(AND(L34&lt;&gt;"",U34+V34&lt;T34),"RETOUR",IF(AND(L34&lt;&gt;"",[1]Date_clés_Liens!F34&gt;[1]Date_clés_Liens!G34),"RETOUR",IF(AND(L34&lt;&gt;"",[1]Date_clés_Liens!G34=0),"RETOUR",IF(AND(L34&lt;&gt;"",[1]Date_clés_Liens!H34&lt;&gt;"OUI"),"RETOUR",IF(AND(K34&lt;&gt;"",L34&lt;&gt;"",O34&gt;0,P34&gt;0,U34+V34&gt;=T34,[1]Date_clés_Liens!F34=[1]Date_clés_Liens!G34,[1]Date_clés_Liens!G34&gt;0,[1]Date_clés_Liens!H34="OUI"),"ODF","NON ODF"))))))</f>
        <v>NON ODF</v>
      </c>
      <c r="AU34" s="32" t="e">
        <f>IF(AND(DATEDIF(L34,M34,"M")&gt;6,AT34="ODF"),"DOUTEUSE",IF(OR(P34="",P34=0,O34="",O34=0),"",IF(OR(O34&gt;300,P34&gt;1000,T34&gt;10,U34+V34&gt;10,P34/[1]Date_clés_Liens!G34&gt;25),"DOUTEUSE","OK")))</f>
        <v>#DIV/0!</v>
      </c>
      <c r="AV34" s="33"/>
      <c r="AW34" s="33"/>
    </row>
    <row r="35" spans="1:49" s="34" customFormat="1" ht="18" customHeight="1" x14ac:dyDescent="0.25">
      <c r="A35" s="13"/>
      <c r="B35" s="14" t="s">
        <v>49</v>
      </c>
      <c r="C35" s="15" t="s">
        <v>50</v>
      </c>
      <c r="D35" s="37" t="s">
        <v>51</v>
      </c>
      <c r="E35" s="15" t="s">
        <v>60</v>
      </c>
      <c r="F35" s="15" t="s">
        <v>61</v>
      </c>
      <c r="G35" s="15" t="s">
        <v>201</v>
      </c>
      <c r="H35" s="16">
        <v>0</v>
      </c>
      <c r="I35" s="15" t="s">
        <v>55</v>
      </c>
      <c r="J35" s="17">
        <v>41860</v>
      </c>
      <c r="K35" s="18"/>
      <c r="L35" s="19"/>
      <c r="M35" s="18">
        <v>41936</v>
      </c>
      <c r="N35" s="20">
        <v>41913</v>
      </c>
      <c r="O35" s="16">
        <v>2</v>
      </c>
      <c r="P35" s="16">
        <v>10</v>
      </c>
      <c r="Q35" s="46" t="s">
        <v>202</v>
      </c>
      <c r="R35" s="46" t="s">
        <v>203</v>
      </c>
      <c r="S35" s="46">
        <v>782</v>
      </c>
      <c r="T35" s="24">
        <v>1</v>
      </c>
      <c r="U35" s="24">
        <v>0</v>
      </c>
      <c r="V35" s="40">
        <v>0</v>
      </c>
      <c r="W35" s="23">
        <v>1</v>
      </c>
      <c r="X35" s="23">
        <v>0</v>
      </c>
      <c r="Y35" s="23">
        <v>0</v>
      </c>
      <c r="Z35" s="23">
        <v>0</v>
      </c>
      <c r="AA35" s="23">
        <v>0</v>
      </c>
      <c r="AB35" s="23">
        <v>0</v>
      </c>
      <c r="AC35" s="23">
        <v>0</v>
      </c>
      <c r="AD35" s="24">
        <v>0</v>
      </c>
      <c r="AE35" s="23">
        <v>1</v>
      </c>
      <c r="AF35" s="23">
        <v>8</v>
      </c>
      <c r="AG35" s="25">
        <v>8</v>
      </c>
      <c r="AH35" s="26">
        <v>2</v>
      </c>
      <c r="AI35" s="27">
        <v>89534</v>
      </c>
      <c r="AJ35" s="16">
        <v>0</v>
      </c>
      <c r="AK35" s="28">
        <v>42403</v>
      </c>
      <c r="AL35" s="27" t="s">
        <v>204</v>
      </c>
      <c r="AM35" s="29">
        <v>0</v>
      </c>
      <c r="AN35" s="30">
        <v>0</v>
      </c>
      <c r="AO35" s="27">
        <v>0</v>
      </c>
      <c r="AP35" s="30">
        <v>0</v>
      </c>
      <c r="AQ35" s="27">
        <v>0</v>
      </c>
      <c r="AR35" s="31" t="s">
        <v>59</v>
      </c>
      <c r="AS35" s="31">
        <v>331322117</v>
      </c>
      <c r="AT35" s="32" t="str">
        <f>IF(OR(J35="",T35="",U35="",V35="",X35="",Y35="",Z35="",AA35="",AB35="",AC35=""),"",IF(AND(L35&lt;&gt;"",U35+V35&lt;T35),"RETOUR",IF(AND(L35&lt;&gt;"",[1]Date_clés_Liens!F35&gt;[1]Date_clés_Liens!G35),"RETOUR",IF(AND(L35&lt;&gt;"",[1]Date_clés_Liens!G35=0),"RETOUR",IF(AND(L35&lt;&gt;"",[1]Date_clés_Liens!H35&lt;&gt;"OUI"),"RETOUR",IF(AND(K35&lt;&gt;"",L35&lt;&gt;"",O35&gt;0,P35&gt;0,U35+V35&gt;=T35,[1]Date_clés_Liens!F35=[1]Date_clés_Liens!G35,[1]Date_clés_Liens!G35&gt;0,[1]Date_clés_Liens!H35="OUI"),"ODF","NON ODF"))))))</f>
        <v>NON ODF</v>
      </c>
      <c r="AU35" s="32" t="e">
        <f>IF(AND(DATEDIF(L35,M35,"M")&gt;6,AT35="ODF"),"DOUTEUSE",IF(OR(P35="",P35=0,O35="",O35=0),"",IF(OR(O35&gt;300,P35&gt;1000,T35&gt;10,U35+V35&gt;10,P35/[1]Date_clés_Liens!G35&gt;25),"DOUTEUSE","OK")))</f>
        <v>#DIV/0!</v>
      </c>
      <c r="AV35" s="33"/>
      <c r="AW35" s="33"/>
    </row>
    <row r="36" spans="1:49" s="34" customFormat="1" ht="18" customHeight="1" x14ac:dyDescent="0.25">
      <c r="A36" s="13"/>
      <c r="B36" s="14" t="s">
        <v>49</v>
      </c>
      <c r="C36" s="15" t="s">
        <v>50</v>
      </c>
      <c r="D36" s="37" t="s">
        <v>51</v>
      </c>
      <c r="E36" s="15" t="s">
        <v>60</v>
      </c>
      <c r="F36" s="15" t="s">
        <v>61</v>
      </c>
      <c r="G36" s="15" t="s">
        <v>205</v>
      </c>
      <c r="H36" s="16">
        <v>0</v>
      </c>
      <c r="I36" s="15" t="s">
        <v>55</v>
      </c>
      <c r="J36" s="17">
        <v>41861</v>
      </c>
      <c r="K36" s="18">
        <v>41992</v>
      </c>
      <c r="L36" s="19">
        <v>41992</v>
      </c>
      <c r="M36" s="18">
        <v>42301</v>
      </c>
      <c r="N36" s="20">
        <v>42278</v>
      </c>
      <c r="O36" s="16">
        <v>3</v>
      </c>
      <c r="P36" s="44">
        <v>12</v>
      </c>
      <c r="Q36" s="21" t="s">
        <v>206</v>
      </c>
      <c r="R36" s="21" t="s">
        <v>207</v>
      </c>
      <c r="S36" s="21">
        <v>789</v>
      </c>
      <c r="T36" s="22">
        <v>1</v>
      </c>
      <c r="U36" s="22">
        <v>1</v>
      </c>
      <c r="V36" s="40">
        <v>0</v>
      </c>
      <c r="W36" s="23">
        <v>0</v>
      </c>
      <c r="X36" s="23">
        <v>2</v>
      </c>
      <c r="Y36" s="23">
        <v>0</v>
      </c>
      <c r="Z36" s="23">
        <v>0</v>
      </c>
      <c r="AA36" s="23">
        <v>0</v>
      </c>
      <c r="AB36" s="23">
        <v>0</v>
      </c>
      <c r="AC36" s="23">
        <v>0</v>
      </c>
      <c r="AD36" s="24">
        <v>0</v>
      </c>
      <c r="AE36" s="23">
        <v>2</v>
      </c>
      <c r="AF36" s="23">
        <v>7</v>
      </c>
      <c r="AG36" s="25">
        <v>7</v>
      </c>
      <c r="AH36" s="26">
        <v>5</v>
      </c>
      <c r="AI36" s="27">
        <v>89534</v>
      </c>
      <c r="AJ36" s="16">
        <v>0</v>
      </c>
      <c r="AK36" s="28">
        <v>42404</v>
      </c>
      <c r="AL36" s="27" t="s">
        <v>208</v>
      </c>
      <c r="AM36" s="29">
        <v>0</v>
      </c>
      <c r="AN36" s="30">
        <v>0</v>
      </c>
      <c r="AO36" s="27">
        <v>0</v>
      </c>
      <c r="AP36" s="30">
        <v>0</v>
      </c>
      <c r="AQ36" s="27">
        <v>0</v>
      </c>
      <c r="AR36" s="31" t="s">
        <v>98</v>
      </c>
      <c r="AS36" s="31">
        <v>331322117</v>
      </c>
      <c r="AT36" s="32" t="str">
        <f>IF(OR(J36="",T36="",U36="",V36="",X36="",Y36="",Z36="",AA36="",AB36="",AC36=""),"",IF(AND(L36&lt;&gt;"",U36+V36&lt;T36),"RETOUR",IF(AND(L36&lt;&gt;"",[1]Date_clés_Liens!F36&gt;[1]Date_clés_Liens!G36),"RETOUR",IF(AND(L36&lt;&gt;"",[1]Date_clés_Liens!G36=0),"RETOUR",IF(AND(L36&lt;&gt;"",[1]Date_clés_Liens!H36&lt;&gt;"OUI"),"RETOUR",IF(AND(K36&lt;&gt;"",L36&lt;&gt;"",O36&gt;0,P36&gt;0,U36+V36&gt;=T36,[1]Date_clés_Liens!F36=[1]Date_clés_Liens!G36,[1]Date_clés_Liens!G36&gt;0,[1]Date_clés_Liens!H36="OUI"),"ODF","NON ODF"))))))</f>
        <v>RETOUR</v>
      </c>
      <c r="AU36" s="32" t="e">
        <f>IF(AND(DATEDIF(L36,M36,"M")&gt;6,AT36="ODF"),"DOUTEUSE",IF(OR(P36="",P36=0,O36="",O36=0),"",IF(OR(O36&gt;300,P36&gt;1000,T36&gt;10,U36+V36&gt;10,P36/[1]Date_clés_Liens!G36&gt;25),"DOUTEUSE","OK")))</f>
        <v>#DIV/0!</v>
      </c>
      <c r="AV36" s="33" t="s">
        <v>79</v>
      </c>
      <c r="AW36" s="33"/>
    </row>
    <row r="37" spans="1:49" s="34" customFormat="1" ht="18" customHeight="1" x14ac:dyDescent="0.25">
      <c r="A37" s="13"/>
      <c r="B37" s="14" t="s">
        <v>49</v>
      </c>
      <c r="C37" s="15" t="s">
        <v>50</v>
      </c>
      <c r="D37" s="37" t="s">
        <v>51</v>
      </c>
      <c r="E37" s="15" t="s">
        <v>60</v>
      </c>
      <c r="F37" s="15" t="s">
        <v>61</v>
      </c>
      <c r="G37" s="15" t="s">
        <v>209</v>
      </c>
      <c r="H37" s="16">
        <v>0</v>
      </c>
      <c r="I37" s="15" t="s">
        <v>55</v>
      </c>
      <c r="J37" s="17">
        <v>41861</v>
      </c>
      <c r="K37" s="18">
        <v>41952</v>
      </c>
      <c r="L37" s="19">
        <v>41952</v>
      </c>
      <c r="M37" s="18">
        <v>42303</v>
      </c>
      <c r="N37" s="20">
        <v>42339</v>
      </c>
      <c r="O37" s="25">
        <v>5</v>
      </c>
      <c r="P37" s="25">
        <v>19</v>
      </c>
      <c r="Q37" s="39" t="s">
        <v>210</v>
      </c>
      <c r="R37" s="39" t="s">
        <v>211</v>
      </c>
      <c r="S37" s="39">
        <v>755</v>
      </c>
      <c r="T37" s="42">
        <v>2</v>
      </c>
      <c r="U37" s="42">
        <v>2</v>
      </c>
      <c r="V37" s="42">
        <v>0</v>
      </c>
      <c r="W37" s="42">
        <v>0</v>
      </c>
      <c r="X37" s="43">
        <v>0</v>
      </c>
      <c r="Y37" s="42">
        <v>2</v>
      </c>
      <c r="Z37" s="42">
        <v>0</v>
      </c>
      <c r="AA37" s="43">
        <v>0</v>
      </c>
      <c r="AB37" s="42">
        <v>0</v>
      </c>
      <c r="AC37" s="42">
        <v>0</v>
      </c>
      <c r="AD37" s="42">
        <v>5</v>
      </c>
      <c r="AE37" s="40">
        <v>2</v>
      </c>
      <c r="AF37" s="42">
        <v>15</v>
      </c>
      <c r="AG37" s="25">
        <v>15</v>
      </c>
      <c r="AH37" s="25">
        <v>4</v>
      </c>
      <c r="AI37" s="27">
        <v>89534</v>
      </c>
      <c r="AJ37" s="16">
        <v>0</v>
      </c>
      <c r="AK37" s="28">
        <v>42405</v>
      </c>
      <c r="AL37" s="27" t="s">
        <v>212</v>
      </c>
      <c r="AM37" s="29">
        <v>0</v>
      </c>
      <c r="AN37" s="30">
        <v>0</v>
      </c>
      <c r="AO37" s="27">
        <v>0</v>
      </c>
      <c r="AP37" s="30">
        <v>0</v>
      </c>
      <c r="AQ37" s="27">
        <v>0</v>
      </c>
      <c r="AR37" s="31" t="s">
        <v>98</v>
      </c>
      <c r="AS37" s="31">
        <v>331322117</v>
      </c>
      <c r="AT37" s="32" t="str">
        <f>IF(OR(J37="",T37="",U37="",V37="",X37="",Y37="",Z37="",AA37="",AB37="",AC37=""),"",IF(AND(L37&lt;&gt;"",U37+V37&lt;T37),"RETOUR",IF(AND(L37&lt;&gt;"",[1]Date_clés_Liens!F37&gt;[1]Date_clés_Liens!G37),"RETOUR",IF(AND(L37&lt;&gt;"",[1]Date_clés_Liens!G37=0),"RETOUR",IF(AND(L37&lt;&gt;"",[1]Date_clés_Liens!H37&lt;&gt;"OUI"),"RETOUR",IF(AND(K37&lt;&gt;"",L37&lt;&gt;"",O37&gt;0,P37&gt;0,U37+V37&gt;=T37,[1]Date_clés_Liens!F37=[1]Date_clés_Liens!G37,[1]Date_clés_Liens!G37&gt;0,[1]Date_clés_Liens!H37="OUI"),"ODF","NON ODF"))))))</f>
        <v>ODF</v>
      </c>
      <c r="AU37" s="32" t="str">
        <f>IF(AND(DATEDIF(L37,M37,"M")&gt;6,AT37="ODF"),"DOUTEUSE",IF(OR(P37="",P37=0,O37="",O37=0),"",IF(OR(O37&gt;300,P37&gt;1000,T37&gt;10,U37+V37&gt;10,P37/[1]Date_clés_Liens!G37&gt;25),"DOUTEUSE","OK")))</f>
        <v>DOUTEUSE</v>
      </c>
      <c r="AV37" s="33" t="s">
        <v>79</v>
      </c>
      <c r="AW37" s="33"/>
    </row>
    <row r="38" spans="1:49" s="34" customFormat="1" ht="18" customHeight="1" x14ac:dyDescent="0.25">
      <c r="A38" s="13"/>
      <c r="B38" s="14" t="s">
        <v>49</v>
      </c>
      <c r="C38" s="15" t="s">
        <v>50</v>
      </c>
      <c r="D38" s="37" t="s">
        <v>51</v>
      </c>
      <c r="E38" s="15" t="s">
        <v>92</v>
      </c>
      <c r="F38" s="15" t="s">
        <v>213</v>
      </c>
      <c r="G38" s="15" t="s">
        <v>214</v>
      </c>
      <c r="H38" s="16">
        <v>0</v>
      </c>
      <c r="I38" s="15" t="s">
        <v>55</v>
      </c>
      <c r="J38" s="17">
        <v>41863</v>
      </c>
      <c r="K38" s="18">
        <v>42024</v>
      </c>
      <c r="L38" s="19">
        <v>42024</v>
      </c>
      <c r="M38" s="18">
        <v>42321</v>
      </c>
      <c r="N38" s="20">
        <v>42340</v>
      </c>
      <c r="O38" s="38">
        <v>10</v>
      </c>
      <c r="P38" s="38">
        <v>80</v>
      </c>
      <c r="Q38" s="39" t="s">
        <v>215</v>
      </c>
      <c r="R38" s="39" t="s">
        <v>216</v>
      </c>
      <c r="S38" s="39">
        <v>666</v>
      </c>
      <c r="T38" s="40">
        <v>1</v>
      </c>
      <c r="U38" s="40">
        <v>1</v>
      </c>
      <c r="V38" s="40">
        <v>0</v>
      </c>
      <c r="W38" s="40">
        <v>0</v>
      </c>
      <c r="X38" s="40">
        <v>2</v>
      </c>
      <c r="Y38" s="40">
        <v>2</v>
      </c>
      <c r="Z38" s="40">
        <v>0</v>
      </c>
      <c r="AA38" s="40">
        <v>0</v>
      </c>
      <c r="AB38" s="40">
        <v>0</v>
      </c>
      <c r="AC38" s="40">
        <v>0</v>
      </c>
      <c r="AD38" s="40">
        <v>10</v>
      </c>
      <c r="AE38" s="41">
        <v>1</v>
      </c>
      <c r="AF38" s="41">
        <v>40</v>
      </c>
      <c r="AG38" s="25">
        <v>40</v>
      </c>
      <c r="AH38" s="38">
        <v>11</v>
      </c>
      <c r="AI38" s="27">
        <v>89534</v>
      </c>
      <c r="AJ38" s="16">
        <v>0</v>
      </c>
      <c r="AK38" s="28">
        <v>42406</v>
      </c>
      <c r="AL38" s="27" t="s">
        <v>217</v>
      </c>
      <c r="AM38" s="29">
        <v>0</v>
      </c>
      <c r="AN38" s="30">
        <v>0</v>
      </c>
      <c r="AO38" s="27">
        <v>0</v>
      </c>
      <c r="AP38" s="30">
        <v>0</v>
      </c>
      <c r="AQ38" s="27">
        <v>0</v>
      </c>
      <c r="AR38" s="31" t="s">
        <v>98</v>
      </c>
      <c r="AS38" s="31">
        <v>331322117</v>
      </c>
      <c r="AT38" s="32" t="str">
        <f>IF(OR(J38="",T38="",U38="",V38="",X38="",Y38="",Z38="",AA38="",AB38="",AC38=""),"",IF(AND(L38&lt;&gt;"",U38+V38&lt;T38),"RETOUR",IF(AND(L38&lt;&gt;"",[1]Date_clés_Liens!F38&gt;[1]Date_clés_Liens!G38),"RETOUR",IF(AND(L38&lt;&gt;"",[1]Date_clés_Liens!G38=0),"RETOUR",IF(AND(L38&lt;&gt;"",[1]Date_clés_Liens!H38&lt;&gt;"OUI"),"RETOUR",IF(AND(K38&lt;&gt;"",L38&lt;&gt;"",O38&gt;0,P38&gt;0,U38+V38&gt;=T38,[1]Date_clés_Liens!F38=[1]Date_clés_Liens!G38,[1]Date_clés_Liens!G38&gt;0,[1]Date_clés_Liens!H38="OUI"),"ODF","NON ODF"))))))</f>
        <v>ODF</v>
      </c>
      <c r="AU38" s="32" t="str">
        <f>IF(AND(DATEDIF(L38,M38,"M")&gt;6,AT38="ODF"),"DOUTEUSE",IF(OR(P38="",P38=0,O38="",O38=0),"",IF(OR(O38&gt;300,P38&gt;1000,T38&gt;10,U38+V38&gt;10,P38/[1]Date_clés_Liens!G38&gt;25),"DOUTEUSE","OK")))</f>
        <v>DOUTEUSE</v>
      </c>
      <c r="AV38" s="33" t="s">
        <v>79</v>
      </c>
      <c r="AW38" s="33"/>
    </row>
    <row r="39" spans="1:49" s="34" customFormat="1" ht="18" customHeight="1" x14ac:dyDescent="0.25">
      <c r="A39" s="13"/>
      <c r="B39" s="14" t="s">
        <v>49</v>
      </c>
      <c r="C39" s="15" t="s">
        <v>50</v>
      </c>
      <c r="D39" s="37" t="s">
        <v>51</v>
      </c>
      <c r="E39" s="15" t="s">
        <v>92</v>
      </c>
      <c r="F39" s="15" t="s">
        <v>213</v>
      </c>
      <c r="G39" s="15" t="s">
        <v>218</v>
      </c>
      <c r="H39" s="16">
        <v>0</v>
      </c>
      <c r="I39" s="15" t="s">
        <v>55</v>
      </c>
      <c r="J39" s="17">
        <v>41864</v>
      </c>
      <c r="K39" s="18">
        <v>42329</v>
      </c>
      <c r="L39" s="19">
        <v>42329</v>
      </c>
      <c r="M39" s="18">
        <v>42298</v>
      </c>
      <c r="N39" s="20">
        <v>42278</v>
      </c>
      <c r="O39" s="25">
        <v>7</v>
      </c>
      <c r="P39" s="25">
        <v>40</v>
      </c>
      <c r="Q39" s="45" t="s">
        <v>219</v>
      </c>
      <c r="R39" s="45" t="s">
        <v>220</v>
      </c>
      <c r="S39" s="45">
        <v>670</v>
      </c>
      <c r="T39" s="42">
        <v>1</v>
      </c>
      <c r="U39" s="42">
        <v>1</v>
      </c>
      <c r="V39" s="42">
        <v>0</v>
      </c>
      <c r="W39" s="42">
        <v>1</v>
      </c>
      <c r="X39" s="43">
        <v>0</v>
      </c>
      <c r="Y39" s="42">
        <v>1</v>
      </c>
      <c r="Z39" s="42">
        <v>0</v>
      </c>
      <c r="AA39" s="43">
        <v>0</v>
      </c>
      <c r="AB39" s="42">
        <v>0</v>
      </c>
      <c r="AC39" s="42">
        <v>0</v>
      </c>
      <c r="AD39" s="42">
        <v>7</v>
      </c>
      <c r="AE39" s="40">
        <v>1</v>
      </c>
      <c r="AF39" s="42">
        <v>30</v>
      </c>
      <c r="AG39" s="25">
        <v>30</v>
      </c>
      <c r="AH39" s="25">
        <v>8</v>
      </c>
      <c r="AI39" s="27">
        <v>89534</v>
      </c>
      <c r="AJ39" s="16">
        <v>0</v>
      </c>
      <c r="AK39" s="28">
        <v>42407</v>
      </c>
      <c r="AL39" s="27" t="s">
        <v>221</v>
      </c>
      <c r="AM39" s="29">
        <v>0</v>
      </c>
      <c r="AN39" s="30">
        <v>0</v>
      </c>
      <c r="AO39" s="27">
        <v>0</v>
      </c>
      <c r="AP39" s="30">
        <v>0</v>
      </c>
      <c r="AQ39" s="27">
        <v>0</v>
      </c>
      <c r="AR39" s="31" t="s">
        <v>98</v>
      </c>
      <c r="AS39" s="31">
        <v>331322117</v>
      </c>
      <c r="AT39" s="32" t="str">
        <f>IF(OR(J39="",T39="",U39="",V39="",X39="",Y39="",Z39="",AA39="",AB39="",AC39=""),"",IF(AND(L39&lt;&gt;"",U39+V39&lt;T39),"RETOUR",IF(AND(L39&lt;&gt;"",[1]Date_clés_Liens!F39&gt;[1]Date_clés_Liens!G39),"RETOUR",IF(AND(L39&lt;&gt;"",[1]Date_clés_Liens!G39=0),"RETOUR",IF(AND(L39&lt;&gt;"",[1]Date_clés_Liens!H39&lt;&gt;"OUI"),"RETOUR",IF(AND(K39&lt;&gt;"",L39&lt;&gt;"",O39&gt;0,P39&gt;0,U39+V39&gt;=T39,[1]Date_clés_Liens!F39=[1]Date_clés_Liens!G39,[1]Date_clés_Liens!G39&gt;0,[1]Date_clés_Liens!H39="OUI"),"ODF","NON ODF"))))))</f>
        <v>ODF</v>
      </c>
      <c r="AU39" s="32" t="e">
        <f>IF(AND(DATEDIF(L39,M39,"M")&gt;6,AT39="ODF"),"DOUTEUSE",IF(OR(P39="",P39=0,O39="",O39=0),"",IF(OR(O39&gt;300,P39&gt;1000,T39&gt;10,U39+V39&gt;10,P39/[1]Date_clés_Liens!G39&gt;25),"DOUTEUSE","OK")))</f>
        <v>#NUM!</v>
      </c>
      <c r="AV39" s="33" t="s">
        <v>79</v>
      </c>
      <c r="AW39" s="33"/>
    </row>
    <row r="40" spans="1:49" s="34" customFormat="1" ht="18" customHeight="1" x14ac:dyDescent="0.25">
      <c r="A40" s="13"/>
      <c r="B40" s="14" t="s">
        <v>49</v>
      </c>
      <c r="C40" s="15" t="s">
        <v>50</v>
      </c>
      <c r="D40" s="37" t="s">
        <v>51</v>
      </c>
      <c r="E40" s="15" t="s">
        <v>92</v>
      </c>
      <c r="F40" s="15" t="s">
        <v>213</v>
      </c>
      <c r="G40" s="15" t="s">
        <v>222</v>
      </c>
      <c r="H40" s="16">
        <v>0</v>
      </c>
      <c r="I40" s="15" t="s">
        <v>55</v>
      </c>
      <c r="J40" s="17">
        <v>41864</v>
      </c>
      <c r="K40" s="18">
        <v>42025</v>
      </c>
      <c r="L40" s="19">
        <v>42025</v>
      </c>
      <c r="M40" s="18">
        <v>42298</v>
      </c>
      <c r="N40" s="20">
        <v>42279</v>
      </c>
      <c r="O40" s="25">
        <v>8</v>
      </c>
      <c r="P40" s="25">
        <v>66</v>
      </c>
      <c r="Q40" s="21" t="s">
        <v>223</v>
      </c>
      <c r="R40" s="21" t="s">
        <v>224</v>
      </c>
      <c r="S40" s="21">
        <v>665</v>
      </c>
      <c r="T40" s="42">
        <v>2</v>
      </c>
      <c r="U40" s="42">
        <v>2</v>
      </c>
      <c r="V40" s="42">
        <v>0</v>
      </c>
      <c r="W40" s="42">
        <v>0</v>
      </c>
      <c r="X40" s="42">
        <v>1</v>
      </c>
      <c r="Y40" s="42">
        <v>3</v>
      </c>
      <c r="Z40" s="42">
        <v>0</v>
      </c>
      <c r="AA40" s="42">
        <v>0</v>
      </c>
      <c r="AB40" s="42">
        <v>0</v>
      </c>
      <c r="AC40" s="42">
        <v>0</v>
      </c>
      <c r="AD40" s="42">
        <v>8</v>
      </c>
      <c r="AE40" s="42">
        <v>1</v>
      </c>
      <c r="AF40" s="42">
        <v>35</v>
      </c>
      <c r="AG40" s="25">
        <v>35</v>
      </c>
      <c r="AH40" s="25">
        <v>11</v>
      </c>
      <c r="AI40" s="27">
        <v>89534</v>
      </c>
      <c r="AJ40" s="16">
        <v>0</v>
      </c>
      <c r="AK40" s="28">
        <v>42408</v>
      </c>
      <c r="AL40" s="27" t="s">
        <v>225</v>
      </c>
      <c r="AM40" s="29">
        <v>0</v>
      </c>
      <c r="AN40" s="30">
        <v>0</v>
      </c>
      <c r="AO40" s="27">
        <v>0</v>
      </c>
      <c r="AP40" s="30">
        <v>0</v>
      </c>
      <c r="AQ40" s="27">
        <v>0</v>
      </c>
      <c r="AR40" s="31" t="s">
        <v>148</v>
      </c>
      <c r="AS40" s="31">
        <v>331322117</v>
      </c>
      <c r="AT40" s="32" t="str">
        <f>IF(OR(J40="",T40="",U40="",V40="",X40="",Y40="",Z40="",AA40="",AB40="",AC40=""),"",IF(AND(L40&lt;&gt;"",U40+V40&lt;T40),"RETOUR",IF(AND(L40&lt;&gt;"",[1]Date_clés_Liens!F40&gt;[1]Date_clés_Liens!G40),"RETOUR",IF(AND(L40&lt;&gt;"",[1]Date_clés_Liens!G40=0),"RETOUR",IF(AND(L40&lt;&gt;"",[1]Date_clés_Liens!H40&lt;&gt;"OUI"),"RETOUR",IF(AND(K40&lt;&gt;"",L40&lt;&gt;"",O40&gt;0,P40&gt;0,U40+V40&gt;=T40,[1]Date_clés_Liens!F40=[1]Date_clés_Liens!G40,[1]Date_clés_Liens!G40&gt;0,[1]Date_clés_Liens!H40="OUI"),"ODF","NON ODF"))))))</f>
        <v>ODF</v>
      </c>
      <c r="AU40" s="32" t="str">
        <f>IF(AND(DATEDIF(L40,M40,"M")&gt;6,AT40="ODF"),"DOUTEUSE",IF(OR(P40="",P40=0,O40="",O40=0),"",IF(OR(O40&gt;300,P40&gt;1000,T40&gt;10,U40+V40&gt;10,P40/[1]Date_clés_Liens!G40&gt;25),"DOUTEUSE","OK")))</f>
        <v>DOUTEUSE</v>
      </c>
      <c r="AV40" s="33" t="s">
        <v>79</v>
      </c>
      <c r="AW40" s="33"/>
    </row>
    <row r="41" spans="1:49" s="34" customFormat="1" ht="18" customHeight="1" x14ac:dyDescent="0.25">
      <c r="A41" s="13"/>
      <c r="B41" s="14" t="s">
        <v>49</v>
      </c>
      <c r="C41" s="15" t="s">
        <v>50</v>
      </c>
      <c r="D41" s="37" t="s">
        <v>51</v>
      </c>
      <c r="E41" s="15" t="s">
        <v>92</v>
      </c>
      <c r="F41" s="15" t="s">
        <v>213</v>
      </c>
      <c r="G41" s="15" t="s">
        <v>226</v>
      </c>
      <c r="H41" s="16">
        <v>0</v>
      </c>
      <c r="I41" s="15" t="s">
        <v>55</v>
      </c>
      <c r="J41" s="17">
        <v>41865</v>
      </c>
      <c r="K41" s="18">
        <v>42025</v>
      </c>
      <c r="L41" s="19">
        <v>42026</v>
      </c>
      <c r="M41" s="18">
        <v>42297</v>
      </c>
      <c r="N41" s="20">
        <v>42279</v>
      </c>
      <c r="O41" s="25">
        <v>2</v>
      </c>
      <c r="P41" s="25">
        <v>15</v>
      </c>
      <c r="Q41" s="45" t="s">
        <v>227</v>
      </c>
      <c r="R41" s="45" t="s">
        <v>228</v>
      </c>
      <c r="S41" s="45">
        <v>682</v>
      </c>
      <c r="T41" s="42">
        <v>1</v>
      </c>
      <c r="U41" s="42">
        <v>1</v>
      </c>
      <c r="V41" s="42">
        <v>0</v>
      </c>
      <c r="W41" s="42">
        <v>0</v>
      </c>
      <c r="X41" s="43">
        <v>1</v>
      </c>
      <c r="Y41" s="42">
        <v>0</v>
      </c>
      <c r="Z41" s="42">
        <v>0</v>
      </c>
      <c r="AA41" s="43">
        <v>0</v>
      </c>
      <c r="AB41" s="42">
        <v>0</v>
      </c>
      <c r="AC41" s="42">
        <v>0</v>
      </c>
      <c r="AD41" s="47">
        <v>2</v>
      </c>
      <c r="AE41" s="40">
        <v>2</v>
      </c>
      <c r="AF41" s="42">
        <v>9</v>
      </c>
      <c r="AG41" s="25">
        <v>9</v>
      </c>
      <c r="AH41" s="25">
        <v>6</v>
      </c>
      <c r="AI41" s="27">
        <v>89534</v>
      </c>
      <c r="AJ41" s="16">
        <v>0</v>
      </c>
      <c r="AK41" s="28">
        <v>42409</v>
      </c>
      <c r="AL41" s="27" t="s">
        <v>229</v>
      </c>
      <c r="AM41" s="29">
        <v>0</v>
      </c>
      <c r="AN41" s="30">
        <v>0</v>
      </c>
      <c r="AO41" s="27">
        <v>0</v>
      </c>
      <c r="AP41" s="30">
        <v>0</v>
      </c>
      <c r="AQ41" s="27">
        <v>0</v>
      </c>
      <c r="AR41" s="31" t="s">
        <v>148</v>
      </c>
      <c r="AS41" s="31">
        <v>331322117</v>
      </c>
      <c r="AT41" s="32" t="str">
        <f>IF(OR(J41="",T41="",U41="",V41="",X41="",Y41="",Z41="",AA41="",AB41="",AC41=""),"",IF(AND(L41&lt;&gt;"",U41+V41&lt;T41),"RETOUR",IF(AND(L41&lt;&gt;"",[1]Date_clés_Liens!F41&gt;[1]Date_clés_Liens!G41),"RETOUR",IF(AND(L41&lt;&gt;"",[1]Date_clés_Liens!G41=0),"RETOUR",IF(AND(L41&lt;&gt;"",[1]Date_clés_Liens!H41&lt;&gt;"OUI"),"RETOUR",IF(AND(K41&lt;&gt;"",L41&lt;&gt;"",O41&gt;0,P41&gt;0,U41+V41&gt;=T41,[1]Date_clés_Liens!F41=[1]Date_clés_Liens!G41,[1]Date_clés_Liens!G41&gt;0,[1]Date_clés_Liens!H41="OUI"),"ODF","NON ODF"))))))</f>
        <v>RETOUR</v>
      </c>
      <c r="AU41" s="32" t="e">
        <f>IF(AND(DATEDIF(L41,M41,"M")&gt;6,AT41="ODF"),"DOUTEUSE",IF(OR(P41="",P41=0,O41="",O41=0),"",IF(OR(O41&gt;300,P41&gt;1000,T41&gt;10,U41+V41&gt;10,P41/[1]Date_clés_Liens!G41&gt;25),"DOUTEUSE","OK")))</f>
        <v>#DIV/0!</v>
      </c>
      <c r="AV41" s="48" t="s">
        <v>79</v>
      </c>
      <c r="AW41" s="33"/>
    </row>
    <row r="42" spans="1:49" s="34" customFormat="1" ht="18" customHeight="1" x14ac:dyDescent="0.25">
      <c r="A42" s="13"/>
      <c r="B42" s="14" t="s">
        <v>49</v>
      </c>
      <c r="C42" s="15" t="s">
        <v>50</v>
      </c>
      <c r="D42" s="37" t="s">
        <v>51</v>
      </c>
      <c r="E42" s="15" t="s">
        <v>92</v>
      </c>
      <c r="F42" s="15" t="s">
        <v>213</v>
      </c>
      <c r="G42" s="15" t="s">
        <v>213</v>
      </c>
      <c r="H42" s="16">
        <v>0</v>
      </c>
      <c r="I42" s="15" t="s">
        <v>55</v>
      </c>
      <c r="J42" s="17">
        <v>41865</v>
      </c>
      <c r="K42" s="18">
        <v>42028</v>
      </c>
      <c r="L42" s="19">
        <v>42028</v>
      </c>
      <c r="M42" s="18">
        <v>42321</v>
      </c>
      <c r="N42" s="20">
        <v>42339</v>
      </c>
      <c r="O42" s="25">
        <v>8</v>
      </c>
      <c r="P42" s="25">
        <v>77</v>
      </c>
      <c r="Q42" s="39" t="s">
        <v>230</v>
      </c>
      <c r="R42" s="39" t="s">
        <v>231</v>
      </c>
      <c r="S42" s="39">
        <v>647</v>
      </c>
      <c r="T42" s="42">
        <v>2</v>
      </c>
      <c r="U42" s="42">
        <v>2</v>
      </c>
      <c r="V42" s="42">
        <v>0</v>
      </c>
      <c r="W42" s="42">
        <v>0</v>
      </c>
      <c r="X42" s="43">
        <v>3</v>
      </c>
      <c r="Y42" s="42">
        <v>3</v>
      </c>
      <c r="Z42" s="42">
        <v>0</v>
      </c>
      <c r="AA42" s="43">
        <v>0</v>
      </c>
      <c r="AB42" s="42">
        <v>0</v>
      </c>
      <c r="AC42" s="42">
        <v>0</v>
      </c>
      <c r="AD42" s="47">
        <v>8</v>
      </c>
      <c r="AE42" s="40">
        <v>1</v>
      </c>
      <c r="AF42" s="42">
        <v>55</v>
      </c>
      <c r="AG42" s="25">
        <v>55</v>
      </c>
      <c r="AH42" s="25">
        <v>12</v>
      </c>
      <c r="AI42" s="27">
        <v>89534</v>
      </c>
      <c r="AJ42" s="16">
        <v>0</v>
      </c>
      <c r="AK42" s="28">
        <v>42410</v>
      </c>
      <c r="AL42" s="27" t="s">
        <v>232</v>
      </c>
      <c r="AM42" s="29">
        <v>338231031</v>
      </c>
      <c r="AN42" s="30">
        <v>0</v>
      </c>
      <c r="AO42" s="27">
        <v>0</v>
      </c>
      <c r="AP42" s="30">
        <v>0</v>
      </c>
      <c r="AQ42" s="27">
        <v>0</v>
      </c>
      <c r="AR42" s="31" t="s">
        <v>98</v>
      </c>
      <c r="AS42" s="31">
        <v>331322117</v>
      </c>
      <c r="AT42" s="32" t="str">
        <f>IF(OR(J42="",T42="",U42="",V42="",X42="",Y42="",Z42="",AA42="",AB42="",AC42=""),"",IF(AND(L42&lt;&gt;"",U42+V42&lt;T42),"RETOUR",IF(AND(L42&lt;&gt;"",[1]Date_clés_Liens!F42&gt;[1]Date_clés_Liens!G42),"RETOUR",IF(AND(L42&lt;&gt;"",[1]Date_clés_Liens!G42=0),"RETOUR",IF(AND(L42&lt;&gt;"",[1]Date_clés_Liens!H42&lt;&gt;"OUI"),"RETOUR",IF(AND(K42&lt;&gt;"",L42&lt;&gt;"",O42&gt;0,P42&gt;0,U42+V42&gt;=T42,[1]Date_clés_Liens!F42=[1]Date_clés_Liens!G42,[1]Date_clés_Liens!G42&gt;0,[1]Date_clés_Liens!H42="OUI"),"ODF","NON ODF"))))))</f>
        <v>RETOUR</v>
      </c>
      <c r="AU42" s="32" t="e">
        <f>IF(AND(DATEDIF(L42,M42,"M")&gt;6,AT42="ODF"),"DOUTEUSE",IF(OR(P42="",P42=0,O42="",O42=0),"",IF(OR(O42&gt;300,P42&gt;1000,T42&gt;10,U42+V42&gt;10,P42/[1]Date_clés_Liens!G42&gt;25),"DOUTEUSE","OK")))</f>
        <v>#DIV/0!</v>
      </c>
      <c r="AV42" s="48" t="s">
        <v>79</v>
      </c>
      <c r="AW42" s="33"/>
    </row>
    <row r="43" spans="1:49" s="34" customFormat="1" ht="18" customHeight="1" x14ac:dyDescent="0.25">
      <c r="A43" s="13"/>
      <c r="B43" s="14" t="s">
        <v>49</v>
      </c>
      <c r="C43" s="15" t="s">
        <v>50</v>
      </c>
      <c r="D43" s="37" t="s">
        <v>51</v>
      </c>
      <c r="E43" s="15" t="s">
        <v>92</v>
      </c>
      <c r="F43" s="15" t="s">
        <v>213</v>
      </c>
      <c r="G43" s="15" t="s">
        <v>233</v>
      </c>
      <c r="H43" s="16">
        <v>0</v>
      </c>
      <c r="I43" s="15" t="s">
        <v>55</v>
      </c>
      <c r="J43" s="17">
        <v>41865</v>
      </c>
      <c r="K43" s="18">
        <v>42013</v>
      </c>
      <c r="L43" s="19">
        <v>42027</v>
      </c>
      <c r="M43" s="18">
        <v>42320</v>
      </c>
      <c r="N43" s="20">
        <v>42340</v>
      </c>
      <c r="O43" s="38">
        <v>3</v>
      </c>
      <c r="P43" s="38">
        <v>14</v>
      </c>
      <c r="Q43" s="39" t="s">
        <v>234</v>
      </c>
      <c r="R43" s="39" t="s">
        <v>235</v>
      </c>
      <c r="S43" s="39">
        <v>650</v>
      </c>
      <c r="T43" s="40">
        <v>1</v>
      </c>
      <c r="U43" s="40">
        <v>1</v>
      </c>
      <c r="V43" s="40">
        <v>0</v>
      </c>
      <c r="W43" s="40">
        <v>0</v>
      </c>
      <c r="X43" s="40">
        <v>0</v>
      </c>
      <c r="Y43" s="40">
        <v>2</v>
      </c>
      <c r="Z43" s="40">
        <v>0</v>
      </c>
      <c r="AA43" s="40">
        <v>0</v>
      </c>
      <c r="AB43" s="40">
        <v>0</v>
      </c>
      <c r="AC43" s="40">
        <v>0</v>
      </c>
      <c r="AD43" s="49">
        <v>3</v>
      </c>
      <c r="AE43" s="41">
        <v>1</v>
      </c>
      <c r="AF43" s="41">
        <v>9</v>
      </c>
      <c r="AG43" s="25">
        <v>9</v>
      </c>
      <c r="AH43" s="38">
        <v>2</v>
      </c>
      <c r="AI43" s="27">
        <v>89534</v>
      </c>
      <c r="AJ43" s="16">
        <v>0</v>
      </c>
      <c r="AK43" s="28">
        <v>42411</v>
      </c>
      <c r="AL43" s="27" t="s">
        <v>232</v>
      </c>
      <c r="AM43" s="29">
        <v>338231031</v>
      </c>
      <c r="AN43" s="30">
        <v>0</v>
      </c>
      <c r="AO43" s="27">
        <v>0</v>
      </c>
      <c r="AP43" s="30">
        <v>0</v>
      </c>
      <c r="AQ43" s="27">
        <v>0</v>
      </c>
      <c r="AR43" s="31" t="s">
        <v>98</v>
      </c>
      <c r="AS43" s="31">
        <v>331322117</v>
      </c>
      <c r="AT43" s="32" t="str">
        <f>IF(OR(J43="",T43="",U43="",V43="",X43="",Y43="",Z43="",AA43="",AB43="",AC43=""),"",IF(AND(L43&lt;&gt;"",U43+V43&lt;T43),"RETOUR",IF(AND(L43&lt;&gt;"",[1]Date_clés_Liens!F43&gt;[1]Date_clés_Liens!G43),"RETOUR",IF(AND(L43&lt;&gt;"",[1]Date_clés_Liens!G43=0),"RETOUR",IF(AND(L43&lt;&gt;"",[1]Date_clés_Liens!H43&lt;&gt;"OUI"),"RETOUR",IF(AND(K43&lt;&gt;"",L43&lt;&gt;"",O43&gt;0,P43&gt;0,U43+V43&gt;=T43,[1]Date_clés_Liens!F43=[1]Date_clés_Liens!G43,[1]Date_clés_Liens!G43&gt;0,[1]Date_clés_Liens!H43="OUI"),"ODF","NON ODF"))))))</f>
        <v>RETOUR</v>
      </c>
      <c r="AU43" s="32" t="e">
        <f>IF(AND(DATEDIF(L43,M43,"M")&gt;6,AT43="ODF"),"DOUTEUSE",IF(OR(P43="",P43=0,O43="",O43=0),"",IF(OR(O43&gt;300,P43&gt;1000,T43&gt;10,U43+V43&gt;10,P43/[1]Date_clés_Liens!G43&gt;25),"DOUTEUSE","OK")))</f>
        <v>#DIV/0!</v>
      </c>
      <c r="AV43" s="48" t="s">
        <v>103</v>
      </c>
      <c r="AW43" s="33"/>
    </row>
    <row r="44" spans="1:49" s="34" customFormat="1" ht="18" customHeight="1" x14ac:dyDescent="0.25">
      <c r="A44" s="13"/>
      <c r="B44" s="14" t="s">
        <v>49</v>
      </c>
      <c r="C44" s="15" t="s">
        <v>50</v>
      </c>
      <c r="D44" s="37" t="s">
        <v>51</v>
      </c>
      <c r="E44" s="15" t="s">
        <v>92</v>
      </c>
      <c r="F44" s="15" t="s">
        <v>213</v>
      </c>
      <c r="G44" s="15" t="s">
        <v>236</v>
      </c>
      <c r="H44" s="16">
        <v>0</v>
      </c>
      <c r="I44" s="15" t="s">
        <v>55</v>
      </c>
      <c r="J44" s="17">
        <v>41865</v>
      </c>
      <c r="K44" s="18">
        <v>42028</v>
      </c>
      <c r="L44" s="19">
        <v>42032</v>
      </c>
      <c r="M44" s="18">
        <v>42321</v>
      </c>
      <c r="N44" s="20">
        <v>42341</v>
      </c>
      <c r="O44" s="25">
        <v>2</v>
      </c>
      <c r="P44" s="25">
        <v>9</v>
      </c>
      <c r="Q44" s="45" t="s">
        <v>237</v>
      </c>
      <c r="R44" s="45" t="s">
        <v>238</v>
      </c>
      <c r="S44" s="45">
        <v>646</v>
      </c>
      <c r="T44" s="42">
        <v>1</v>
      </c>
      <c r="U44" s="42">
        <v>1</v>
      </c>
      <c r="V44" s="42">
        <v>0</v>
      </c>
      <c r="W44" s="42">
        <v>0</v>
      </c>
      <c r="X44" s="43">
        <v>0</v>
      </c>
      <c r="Y44" s="42">
        <v>1</v>
      </c>
      <c r="Z44" s="42">
        <v>0</v>
      </c>
      <c r="AA44" s="43">
        <v>0</v>
      </c>
      <c r="AB44" s="42">
        <v>0</v>
      </c>
      <c r="AC44" s="42">
        <v>0</v>
      </c>
      <c r="AD44" s="47">
        <v>2</v>
      </c>
      <c r="AE44" s="40">
        <v>1</v>
      </c>
      <c r="AF44" s="42">
        <v>7</v>
      </c>
      <c r="AG44" s="25">
        <v>7</v>
      </c>
      <c r="AH44" s="25">
        <v>1</v>
      </c>
      <c r="AI44" s="27">
        <v>89534</v>
      </c>
      <c r="AJ44" s="16">
        <v>0</v>
      </c>
      <c r="AK44" s="28">
        <v>42412</v>
      </c>
      <c r="AL44" s="27" t="s">
        <v>232</v>
      </c>
      <c r="AM44" s="29">
        <v>337281422</v>
      </c>
      <c r="AN44" s="30">
        <v>0</v>
      </c>
      <c r="AO44" s="27">
        <v>0</v>
      </c>
      <c r="AP44" s="30">
        <v>0</v>
      </c>
      <c r="AQ44" s="27">
        <v>0</v>
      </c>
      <c r="AR44" s="31" t="s">
        <v>98</v>
      </c>
      <c r="AS44" s="31">
        <v>331322117</v>
      </c>
      <c r="AT44" s="32" t="str">
        <f>IF(OR(J44="",T44="",U44="",V44="",X44="",Y44="",Z44="",AA44="",AB44="",AC44=""),"",IF(AND(L44&lt;&gt;"",U44+V44&lt;T44),"RETOUR",IF(AND(L44&lt;&gt;"",[1]Date_clés_Liens!F44&gt;[1]Date_clés_Liens!G44),"RETOUR",IF(AND(L44&lt;&gt;"",[1]Date_clés_Liens!G44=0),"RETOUR",IF(AND(L44&lt;&gt;"",[1]Date_clés_Liens!H44&lt;&gt;"OUI"),"RETOUR",IF(AND(K44&lt;&gt;"",L44&lt;&gt;"",O44&gt;0,P44&gt;0,U44+V44&gt;=T44,[1]Date_clés_Liens!F44=[1]Date_clés_Liens!G44,[1]Date_clés_Liens!G44&gt;0,[1]Date_clés_Liens!H44="OUI"),"ODF","NON ODF"))))))</f>
        <v>RETOUR</v>
      </c>
      <c r="AU44" s="32" t="e">
        <f>IF(AND(DATEDIF(L44,M44,"M")&gt;6,AT44="ODF"),"DOUTEUSE",IF(OR(P44="",P44=0,O44="",O44=0),"",IF(OR(O44&gt;300,P44&gt;1000,T44&gt;10,U44+V44&gt;10,P44/[1]Date_clés_Liens!G44&gt;25),"DOUTEUSE","OK")))</f>
        <v>#DIV/0!</v>
      </c>
      <c r="AV44" s="48" t="s">
        <v>103</v>
      </c>
      <c r="AW44" s="33"/>
    </row>
    <row r="45" spans="1:49" s="34" customFormat="1" ht="18" customHeight="1" x14ac:dyDescent="0.25">
      <c r="A45" s="13"/>
      <c r="B45" s="14" t="s">
        <v>49</v>
      </c>
      <c r="C45" s="15" t="s">
        <v>50</v>
      </c>
      <c r="D45" s="37" t="s">
        <v>51</v>
      </c>
      <c r="E45" s="15" t="s">
        <v>60</v>
      </c>
      <c r="F45" s="15" t="s">
        <v>61</v>
      </c>
      <c r="G45" s="15" t="s">
        <v>118</v>
      </c>
      <c r="H45" s="16">
        <v>0</v>
      </c>
      <c r="I45" s="15" t="s">
        <v>55</v>
      </c>
      <c r="J45" s="17">
        <v>41867</v>
      </c>
      <c r="K45" s="18"/>
      <c r="L45" s="19"/>
      <c r="M45" s="18">
        <v>41971</v>
      </c>
      <c r="N45" s="20">
        <v>42342</v>
      </c>
      <c r="O45" s="38">
        <v>3</v>
      </c>
      <c r="P45" s="38">
        <v>6</v>
      </c>
      <c r="Q45" s="21" t="s">
        <v>239</v>
      </c>
      <c r="R45" s="21" t="s">
        <v>240</v>
      </c>
      <c r="S45" s="21">
        <v>751</v>
      </c>
      <c r="T45" s="40">
        <v>1</v>
      </c>
      <c r="U45" s="40">
        <v>0</v>
      </c>
      <c r="V45" s="40">
        <v>0</v>
      </c>
      <c r="W45" s="40">
        <v>1</v>
      </c>
      <c r="X45" s="40">
        <v>0</v>
      </c>
      <c r="Y45" s="40">
        <v>0</v>
      </c>
      <c r="Z45" s="40">
        <v>0</v>
      </c>
      <c r="AA45" s="40">
        <v>0</v>
      </c>
      <c r="AB45" s="40">
        <v>0</v>
      </c>
      <c r="AC45" s="40">
        <v>0</v>
      </c>
      <c r="AD45" s="40">
        <v>0</v>
      </c>
      <c r="AE45" s="40">
        <v>0</v>
      </c>
      <c r="AF45" s="40">
        <v>4</v>
      </c>
      <c r="AG45" s="25">
        <v>4</v>
      </c>
      <c r="AH45" s="38">
        <v>0</v>
      </c>
      <c r="AI45" s="27">
        <v>89534</v>
      </c>
      <c r="AJ45" s="16">
        <v>0</v>
      </c>
      <c r="AK45" s="28">
        <v>42413</v>
      </c>
      <c r="AL45" s="36" t="s">
        <v>65</v>
      </c>
      <c r="AM45" s="29">
        <v>0</v>
      </c>
      <c r="AN45" s="30">
        <v>0</v>
      </c>
      <c r="AO45" s="27">
        <v>0</v>
      </c>
      <c r="AP45" s="30">
        <v>0</v>
      </c>
      <c r="AQ45" s="27">
        <v>0</v>
      </c>
      <c r="AR45" s="31" t="s">
        <v>148</v>
      </c>
      <c r="AS45" s="31">
        <v>331322117</v>
      </c>
      <c r="AT45" s="32" t="str">
        <f>IF(OR(J45="",T45="",U45="",V45="",X45="",Y45="",Z45="",AA45="",AB45="",AC45=""),"",IF(AND(L45&lt;&gt;"",U45+V45&lt;T45),"RETOUR",IF(AND(L45&lt;&gt;"",[1]Date_clés_Liens!F45&gt;[1]Date_clés_Liens!G45),"RETOUR",IF(AND(L45&lt;&gt;"",[1]Date_clés_Liens!G45=0),"RETOUR",IF(AND(L45&lt;&gt;"",[1]Date_clés_Liens!H45&lt;&gt;"OUI"),"RETOUR",IF(AND(K45&lt;&gt;"",L45&lt;&gt;"",O45&gt;0,P45&gt;0,U45+V45&gt;=T45,[1]Date_clés_Liens!F45=[1]Date_clés_Liens!G45,[1]Date_clés_Liens!G45&gt;0,[1]Date_clés_Liens!H45="OUI"),"ODF","NON ODF"))))))</f>
        <v>NON ODF</v>
      </c>
      <c r="AU45" s="32" t="str">
        <f>IF(AND(DATEDIF(L45,M45,"M")&gt;6,AT45="ODF"),"DOUTEUSE",IF(OR(P45="",P45=0,O45="",O45=0),"",IF(OR(O45&gt;300,P45&gt;1000,T45&gt;10,U45+V45&gt;10,P45/[1]Date_clés_Liens!G45&gt;25),"DOUTEUSE","OK")))</f>
        <v>OK</v>
      </c>
      <c r="AV45" s="48"/>
      <c r="AW45" s="33"/>
    </row>
    <row r="46" spans="1:49" s="34" customFormat="1" ht="18" customHeight="1" x14ac:dyDescent="0.25">
      <c r="A46" s="13"/>
      <c r="B46" s="14" t="s">
        <v>49</v>
      </c>
      <c r="C46" s="15" t="s">
        <v>50</v>
      </c>
      <c r="D46" s="37" t="s">
        <v>51</v>
      </c>
      <c r="E46" s="15" t="s">
        <v>60</v>
      </c>
      <c r="F46" s="15" t="s">
        <v>61</v>
      </c>
      <c r="G46" s="15" t="s">
        <v>241</v>
      </c>
      <c r="H46" s="16">
        <v>0</v>
      </c>
      <c r="I46" s="15" t="s">
        <v>55</v>
      </c>
      <c r="J46" s="17">
        <v>41867</v>
      </c>
      <c r="K46" s="18"/>
      <c r="L46" s="19"/>
      <c r="M46" s="18">
        <v>41967</v>
      </c>
      <c r="N46" s="20">
        <v>41944</v>
      </c>
      <c r="O46" s="38">
        <v>2</v>
      </c>
      <c r="P46" s="38">
        <v>8</v>
      </c>
      <c r="Q46" s="39" t="s">
        <v>242</v>
      </c>
      <c r="R46" s="39" t="s">
        <v>243</v>
      </c>
      <c r="S46" s="39">
        <v>788</v>
      </c>
      <c r="T46" s="40">
        <v>1</v>
      </c>
      <c r="U46" s="40">
        <v>0</v>
      </c>
      <c r="V46" s="40">
        <v>0</v>
      </c>
      <c r="W46" s="40">
        <v>1</v>
      </c>
      <c r="X46" s="40">
        <v>0</v>
      </c>
      <c r="Y46" s="40">
        <v>0</v>
      </c>
      <c r="Z46" s="40">
        <v>0</v>
      </c>
      <c r="AA46" s="40">
        <v>0</v>
      </c>
      <c r="AB46" s="40">
        <v>0</v>
      </c>
      <c r="AC46" s="40">
        <v>0</v>
      </c>
      <c r="AD46" s="40">
        <v>0</v>
      </c>
      <c r="AE46" s="40">
        <v>1</v>
      </c>
      <c r="AF46" s="40">
        <v>8</v>
      </c>
      <c r="AG46" s="25">
        <v>8</v>
      </c>
      <c r="AH46" s="38">
        <v>1</v>
      </c>
      <c r="AI46" s="27">
        <v>89534</v>
      </c>
      <c r="AJ46" s="16">
        <v>0</v>
      </c>
      <c r="AK46" s="28">
        <v>42414</v>
      </c>
      <c r="AL46" s="27" t="s">
        <v>204</v>
      </c>
      <c r="AM46" s="29">
        <v>0</v>
      </c>
      <c r="AN46" s="30">
        <v>0</v>
      </c>
      <c r="AO46" s="27">
        <v>0</v>
      </c>
      <c r="AP46" s="30">
        <v>0</v>
      </c>
      <c r="AQ46" s="27">
        <v>0</v>
      </c>
      <c r="AR46" s="31" t="s">
        <v>59</v>
      </c>
      <c r="AS46" s="31">
        <v>331322117</v>
      </c>
      <c r="AT46" s="32" t="str">
        <f>IF(OR(J46="",T46="",U46="",V46="",X46="",Y46="",Z46="",AA46="",AB46="",AC46=""),"",IF(AND(L46&lt;&gt;"",U46+V46&lt;T46),"RETOUR",IF(AND(L46&lt;&gt;"",[1]Date_clés_Liens!F46&gt;[1]Date_clés_Liens!G46),"RETOUR",IF(AND(L46&lt;&gt;"",[1]Date_clés_Liens!G46=0),"RETOUR",IF(AND(L46&lt;&gt;"",[1]Date_clés_Liens!H46&lt;&gt;"OUI"),"RETOUR",IF(AND(K46&lt;&gt;"",L46&lt;&gt;"",O46&gt;0,P46&gt;0,U46+V46&gt;=T46,[1]Date_clés_Liens!F46=[1]Date_clés_Liens!G46,[1]Date_clés_Liens!G46&gt;0,[1]Date_clés_Liens!H46="OUI"),"ODF","NON ODF"))))))</f>
        <v>NON ODF</v>
      </c>
      <c r="AU46" s="32" t="str">
        <f>IF(AND(DATEDIF(L46,M46,"M")&gt;6,AT46="ODF"),"DOUTEUSE",IF(OR(P46="",P46=0,O46="",O46=0),"",IF(OR(O46&gt;300,P46&gt;1000,T46&gt;10,U46+V46&gt;10,P46/[1]Date_clés_Liens!G46&gt;25),"DOUTEUSE","OK")))</f>
        <v>OK</v>
      </c>
      <c r="AV46" s="48"/>
      <c r="AW46" s="33"/>
    </row>
    <row r="47" spans="1:49" s="34" customFormat="1" ht="18" customHeight="1" x14ac:dyDescent="0.25">
      <c r="A47" s="13"/>
      <c r="B47" s="14" t="s">
        <v>49</v>
      </c>
      <c r="C47" s="15" t="s">
        <v>50</v>
      </c>
      <c r="D47" s="37" t="s">
        <v>51</v>
      </c>
      <c r="E47" s="15" t="s">
        <v>60</v>
      </c>
      <c r="F47" s="15" t="s">
        <v>61</v>
      </c>
      <c r="G47" s="15" t="s">
        <v>244</v>
      </c>
      <c r="H47" s="16">
        <v>0</v>
      </c>
      <c r="I47" s="15" t="s">
        <v>55</v>
      </c>
      <c r="J47" s="17">
        <v>41868</v>
      </c>
      <c r="K47" s="18">
        <v>41988</v>
      </c>
      <c r="L47" s="19">
        <v>41988</v>
      </c>
      <c r="M47" s="18">
        <v>42321</v>
      </c>
      <c r="N47" s="20">
        <v>42344</v>
      </c>
      <c r="O47" s="38">
        <v>3</v>
      </c>
      <c r="P47" s="38">
        <v>12</v>
      </c>
      <c r="Q47" s="39" t="s">
        <v>245</v>
      </c>
      <c r="R47" s="39" t="s">
        <v>246</v>
      </c>
      <c r="S47" s="39">
        <v>764</v>
      </c>
      <c r="T47" s="40">
        <v>1</v>
      </c>
      <c r="U47" s="40">
        <v>1</v>
      </c>
      <c r="V47" s="40">
        <v>0</v>
      </c>
      <c r="W47" s="40">
        <v>0</v>
      </c>
      <c r="X47" s="40">
        <v>0</v>
      </c>
      <c r="Y47" s="40">
        <v>2</v>
      </c>
      <c r="Z47" s="40">
        <v>0</v>
      </c>
      <c r="AA47" s="40">
        <v>0</v>
      </c>
      <c r="AB47" s="40">
        <v>0</v>
      </c>
      <c r="AC47" s="40">
        <v>0</v>
      </c>
      <c r="AD47" s="40">
        <v>3</v>
      </c>
      <c r="AE47" s="40">
        <v>1</v>
      </c>
      <c r="AF47" s="40">
        <v>10</v>
      </c>
      <c r="AG47" s="25">
        <v>10</v>
      </c>
      <c r="AH47" s="38">
        <v>3</v>
      </c>
      <c r="AI47" s="27">
        <v>89534</v>
      </c>
      <c r="AJ47" s="16">
        <v>0</v>
      </c>
      <c r="AK47" s="28">
        <v>42415</v>
      </c>
      <c r="AL47" s="27" t="s">
        <v>247</v>
      </c>
      <c r="AM47" s="29">
        <v>0</v>
      </c>
      <c r="AN47" s="30">
        <v>0</v>
      </c>
      <c r="AO47" s="27">
        <v>0</v>
      </c>
      <c r="AP47" s="30">
        <v>0</v>
      </c>
      <c r="AQ47" s="27">
        <v>0</v>
      </c>
      <c r="AR47" s="31" t="s">
        <v>59</v>
      </c>
      <c r="AS47" s="31">
        <v>331322117</v>
      </c>
      <c r="AT47" s="32" t="str">
        <f>IF(OR(J47="",T47="",U47="",V47="",X47="",Y47="",Z47="",AA47="",AB47="",AC47=""),"",IF(AND(L47&lt;&gt;"",U47+V47&lt;T47),"RETOUR",IF(AND(L47&lt;&gt;"",[1]Date_clés_Liens!F47&gt;[1]Date_clés_Liens!G47),"RETOUR",IF(AND(L47&lt;&gt;"",[1]Date_clés_Liens!G47=0),"RETOUR",IF(AND(L47&lt;&gt;"",[1]Date_clés_Liens!H47&lt;&gt;"OUI"),"RETOUR",IF(AND(K47&lt;&gt;"",L47&lt;&gt;"",O47&gt;0,P47&gt;0,U47+V47&gt;=T47,[1]Date_clés_Liens!F47=[1]Date_clés_Liens!G47,[1]Date_clés_Liens!G47&gt;0,[1]Date_clés_Liens!H47="OUI"),"ODF","NON ODF"))))))</f>
        <v>ODF</v>
      </c>
      <c r="AU47" s="32" t="str">
        <f>IF(AND(DATEDIF(L47,M47,"M")&gt;6,AT47="ODF"),"DOUTEUSE",IF(OR(P47="",P47=0,O47="",O47=0),"",IF(OR(O47&gt;300,P47&gt;1000,T47&gt;10,U47+V47&gt;10,P47/[1]Date_clés_Liens!G47&gt;25),"DOUTEUSE","OK")))</f>
        <v>DOUTEUSE</v>
      </c>
      <c r="AV47" s="48" t="s">
        <v>70</v>
      </c>
      <c r="AW47" s="33"/>
    </row>
    <row r="48" spans="1:49" s="34" customFormat="1" ht="18" customHeight="1" x14ac:dyDescent="0.25">
      <c r="A48" s="13"/>
      <c r="B48" s="14" t="s">
        <v>49</v>
      </c>
      <c r="C48" s="15" t="s">
        <v>50</v>
      </c>
      <c r="D48" s="37" t="s">
        <v>51</v>
      </c>
      <c r="E48" s="15" t="s">
        <v>60</v>
      </c>
      <c r="F48" s="15" t="s">
        <v>61</v>
      </c>
      <c r="G48" s="15" t="s">
        <v>248</v>
      </c>
      <c r="H48" s="16">
        <v>0</v>
      </c>
      <c r="I48" s="15" t="s">
        <v>55</v>
      </c>
      <c r="J48" s="17">
        <v>41869</v>
      </c>
      <c r="K48" s="18">
        <v>41991</v>
      </c>
      <c r="L48" s="19">
        <v>41991</v>
      </c>
      <c r="M48" s="18">
        <v>42322</v>
      </c>
      <c r="N48" s="20">
        <v>42345</v>
      </c>
      <c r="O48" s="38">
        <v>4</v>
      </c>
      <c r="P48" s="38">
        <v>7</v>
      </c>
      <c r="Q48" s="39" t="s">
        <v>249</v>
      </c>
      <c r="R48" s="39" t="s">
        <v>250</v>
      </c>
      <c r="S48" s="39">
        <v>784</v>
      </c>
      <c r="T48" s="40">
        <v>2</v>
      </c>
      <c r="U48" s="40">
        <v>2</v>
      </c>
      <c r="V48" s="40">
        <v>0</v>
      </c>
      <c r="W48" s="40">
        <v>0</v>
      </c>
      <c r="X48" s="40">
        <v>0</v>
      </c>
      <c r="Y48" s="40">
        <v>2</v>
      </c>
      <c r="Z48" s="40">
        <v>0</v>
      </c>
      <c r="AA48" s="40">
        <v>0</v>
      </c>
      <c r="AB48" s="40">
        <v>0</v>
      </c>
      <c r="AC48" s="40">
        <v>0</v>
      </c>
      <c r="AD48" s="40">
        <v>4</v>
      </c>
      <c r="AE48" s="40">
        <v>2</v>
      </c>
      <c r="AF48" s="40">
        <v>6</v>
      </c>
      <c r="AG48" s="25">
        <v>6</v>
      </c>
      <c r="AH48" s="38">
        <v>1</v>
      </c>
      <c r="AI48" s="27">
        <v>89534</v>
      </c>
      <c r="AJ48" s="16">
        <v>0</v>
      </c>
      <c r="AK48" s="28">
        <v>42416</v>
      </c>
      <c r="AL48" s="27" t="s">
        <v>251</v>
      </c>
      <c r="AM48" s="29">
        <v>0</v>
      </c>
      <c r="AN48" s="30">
        <v>0</v>
      </c>
      <c r="AO48" s="27">
        <v>0</v>
      </c>
      <c r="AP48" s="30">
        <v>0</v>
      </c>
      <c r="AQ48" s="27">
        <v>0</v>
      </c>
      <c r="AR48" s="31" t="s">
        <v>148</v>
      </c>
      <c r="AS48" s="31">
        <v>331322117</v>
      </c>
      <c r="AT48" s="32" t="str">
        <f>IF(OR(J48="",T48="",U48="",V48="",X48="",Y48="",Z48="",AA48="",AB48="",AC48=""),"",IF(AND(L48&lt;&gt;"",U48+V48&lt;T48),"RETOUR",IF(AND(L48&lt;&gt;"",[1]Date_clés_Liens!F48&gt;[1]Date_clés_Liens!G48),"RETOUR",IF(AND(L48&lt;&gt;"",[1]Date_clés_Liens!G48=0),"RETOUR",IF(AND(L48&lt;&gt;"",[1]Date_clés_Liens!H48&lt;&gt;"OUI"),"RETOUR",IF(AND(K48&lt;&gt;"",L48&lt;&gt;"",O48&gt;0,P48&gt;0,U48+V48&gt;=T48,[1]Date_clés_Liens!F48=[1]Date_clés_Liens!G48,[1]Date_clés_Liens!G48&gt;0,[1]Date_clés_Liens!H48="OUI"),"ODF","NON ODF"))))))</f>
        <v>RETOUR</v>
      </c>
      <c r="AU48" s="32" t="str">
        <f>IF(AND(DATEDIF(L48,M48,"M")&gt;6,AT48="ODF"),"DOUTEUSE",IF(OR(P48="",P48=0,O48="",O48=0),"",IF(OR(O48&gt;300,P48&gt;1000,T48&gt;10,U48+V48&gt;10,P48/[1]Date_clés_Liens!G48&gt;25),"DOUTEUSE","OK")))</f>
        <v>OK</v>
      </c>
      <c r="AV48" s="48" t="s">
        <v>70</v>
      </c>
      <c r="AW48" s="33"/>
    </row>
    <row r="49" spans="1:49" s="34" customFormat="1" ht="18" customHeight="1" x14ac:dyDescent="0.25">
      <c r="A49" s="13"/>
      <c r="B49" s="14" t="s">
        <v>49</v>
      </c>
      <c r="C49" s="15" t="s">
        <v>50</v>
      </c>
      <c r="D49" s="37" t="s">
        <v>51</v>
      </c>
      <c r="E49" s="15" t="s">
        <v>52</v>
      </c>
      <c r="F49" s="15" t="s">
        <v>52</v>
      </c>
      <c r="G49" s="15" t="s">
        <v>252</v>
      </c>
      <c r="H49" s="16">
        <v>0</v>
      </c>
      <c r="I49" s="15" t="s">
        <v>55</v>
      </c>
      <c r="J49" s="17">
        <v>41873</v>
      </c>
      <c r="K49" s="18">
        <v>42360</v>
      </c>
      <c r="L49" s="19">
        <v>42361</v>
      </c>
      <c r="M49" s="18">
        <v>42384</v>
      </c>
      <c r="N49" s="20">
        <v>42370</v>
      </c>
      <c r="O49" s="26">
        <v>9</v>
      </c>
      <c r="P49" s="44">
        <v>33</v>
      </c>
      <c r="Q49" s="21" t="s">
        <v>253</v>
      </c>
      <c r="R49" s="21" t="s">
        <v>254</v>
      </c>
      <c r="S49" s="21">
        <v>626</v>
      </c>
      <c r="T49" s="22">
        <v>1</v>
      </c>
      <c r="U49" s="22">
        <v>1</v>
      </c>
      <c r="V49" s="23">
        <v>0</v>
      </c>
      <c r="W49" s="23">
        <v>0</v>
      </c>
      <c r="X49" s="23">
        <v>0</v>
      </c>
      <c r="Y49" s="23">
        <v>3</v>
      </c>
      <c r="Z49" s="23">
        <v>0</v>
      </c>
      <c r="AA49" s="23">
        <v>0</v>
      </c>
      <c r="AB49" s="23">
        <v>0</v>
      </c>
      <c r="AC49" s="23">
        <v>0</v>
      </c>
      <c r="AD49" s="40">
        <v>9</v>
      </c>
      <c r="AE49" s="23">
        <v>1</v>
      </c>
      <c r="AF49" s="23">
        <v>33</v>
      </c>
      <c r="AG49" s="25">
        <v>33</v>
      </c>
      <c r="AH49" s="26">
        <v>8</v>
      </c>
      <c r="AI49" s="27">
        <v>89534</v>
      </c>
      <c r="AJ49" s="16">
        <v>0</v>
      </c>
      <c r="AK49" s="28">
        <v>42417</v>
      </c>
      <c r="AL49" s="27" t="s">
        <v>255</v>
      </c>
      <c r="AM49" s="29">
        <v>0</v>
      </c>
      <c r="AN49" s="30" t="s">
        <v>256</v>
      </c>
      <c r="AO49" s="27">
        <v>0</v>
      </c>
      <c r="AP49" s="30">
        <v>0</v>
      </c>
      <c r="AQ49" s="27">
        <v>0</v>
      </c>
      <c r="AR49" s="31" t="s">
        <v>98</v>
      </c>
      <c r="AS49" s="31">
        <v>330297448</v>
      </c>
      <c r="AT49" s="32" t="str">
        <f>IF(OR(J49="",T49="",U49="",V49="",X49="",Y49="",Z49="",AA49="",AB49="",AC49=""),"",IF(AND(L49&lt;&gt;"",U49+V49&lt;T49),"RETOUR",IF(AND(L49&lt;&gt;"",[1]Date_clés_Liens!F49&gt;[1]Date_clés_Liens!G49),"RETOUR",IF(AND(L49&lt;&gt;"",[1]Date_clés_Liens!G49=0),"RETOUR",IF(AND(L49&lt;&gt;"",[1]Date_clés_Liens!H49&lt;&gt;"OUI"),"RETOUR",IF(AND(K49&lt;&gt;"",L49&lt;&gt;"",O49&gt;0,P49&gt;0,U49+V49&gt;=T49,[1]Date_clés_Liens!F49=[1]Date_clés_Liens!G49,[1]Date_clés_Liens!G49&gt;0,[1]Date_clés_Liens!H49="OUI"),"ODF","NON ODF"))))))</f>
        <v>RETOUR</v>
      </c>
      <c r="AU49" s="32" t="e">
        <f>IF(AND(DATEDIF(L49,M49,"M")&gt;6,AT49="ODF"),"DOUTEUSE",IF(OR(P49="",P49=0,O49="",O49=0),"",IF(OR(O49&gt;300,P49&gt;1000,T49&gt;10,U49+V49&gt;10,P49/[1]Date_clés_Liens!G49&gt;25),"DOUTEUSE","OK")))</f>
        <v>#DIV/0!</v>
      </c>
      <c r="AV49" s="48" t="s">
        <v>79</v>
      </c>
      <c r="AW49" s="33"/>
    </row>
    <row r="50" spans="1:49" s="34" customFormat="1" ht="18" customHeight="1" x14ac:dyDescent="0.25">
      <c r="A50" s="13"/>
      <c r="B50" s="14" t="s">
        <v>49</v>
      </c>
      <c r="C50" s="15" t="s">
        <v>50</v>
      </c>
      <c r="D50" s="37" t="s">
        <v>51</v>
      </c>
      <c r="E50" s="15" t="s">
        <v>52</v>
      </c>
      <c r="F50" s="15" t="s">
        <v>52</v>
      </c>
      <c r="G50" s="15" t="s">
        <v>257</v>
      </c>
      <c r="H50" s="16">
        <v>0</v>
      </c>
      <c r="I50" s="15" t="s">
        <v>55</v>
      </c>
      <c r="J50" s="17">
        <v>41934</v>
      </c>
      <c r="K50" s="18">
        <v>41996</v>
      </c>
      <c r="L50" s="19">
        <v>41996</v>
      </c>
      <c r="M50" s="18">
        <v>42683</v>
      </c>
      <c r="N50" s="20">
        <v>42675</v>
      </c>
      <c r="O50" s="26">
        <v>9</v>
      </c>
      <c r="P50" s="44">
        <v>51</v>
      </c>
      <c r="Q50" s="21" t="s">
        <v>258</v>
      </c>
      <c r="R50" s="21" t="s">
        <v>259</v>
      </c>
      <c r="S50" s="21">
        <v>624</v>
      </c>
      <c r="T50" s="22">
        <v>2</v>
      </c>
      <c r="U50" s="22">
        <v>2</v>
      </c>
      <c r="V50" s="23">
        <v>0</v>
      </c>
      <c r="W50" s="23">
        <v>0</v>
      </c>
      <c r="X50" s="23">
        <v>0</v>
      </c>
      <c r="Y50" s="23">
        <v>3</v>
      </c>
      <c r="Z50" s="23">
        <v>0</v>
      </c>
      <c r="AA50" s="23">
        <v>0</v>
      </c>
      <c r="AB50" s="23">
        <v>0</v>
      </c>
      <c r="AC50" s="23">
        <v>0</v>
      </c>
      <c r="AD50" s="40">
        <v>9</v>
      </c>
      <c r="AE50" s="23">
        <v>1</v>
      </c>
      <c r="AF50" s="23">
        <v>35</v>
      </c>
      <c r="AG50" s="25">
        <v>35</v>
      </c>
      <c r="AH50" s="26">
        <v>7</v>
      </c>
      <c r="AI50" s="27">
        <v>89534</v>
      </c>
      <c r="AJ50" s="16">
        <v>0</v>
      </c>
      <c r="AK50" s="28">
        <v>42418</v>
      </c>
      <c r="AL50" s="27" t="s">
        <v>260</v>
      </c>
      <c r="AM50" s="29">
        <v>0</v>
      </c>
      <c r="AN50" s="30">
        <v>0</v>
      </c>
      <c r="AO50" s="27">
        <v>0</v>
      </c>
      <c r="AP50" s="30">
        <v>0</v>
      </c>
      <c r="AQ50" s="27">
        <v>0</v>
      </c>
      <c r="AR50" s="31" t="s">
        <v>98</v>
      </c>
      <c r="AS50" s="31">
        <v>330297448</v>
      </c>
      <c r="AT50" s="32" t="str">
        <f>IF(OR(J50="",T50="",U50="",V50="",X50="",Y50="",Z50="",AA50="",AB50="",AC50=""),"",IF(AND(L50&lt;&gt;"",U50+V50&lt;T50),"RETOUR",IF(AND(L50&lt;&gt;"",[1]Date_clés_Liens!F50&gt;[1]Date_clés_Liens!G50),"RETOUR",IF(AND(L50&lt;&gt;"",[1]Date_clés_Liens!G50=0),"RETOUR",IF(AND(L50&lt;&gt;"",[1]Date_clés_Liens!H50&lt;&gt;"OUI"),"RETOUR",IF(AND(K50&lt;&gt;"",L50&lt;&gt;"",O50&gt;0,P50&gt;0,U50+V50&gt;=T50,[1]Date_clés_Liens!F50=[1]Date_clés_Liens!G50,[1]Date_clés_Liens!G50&gt;0,[1]Date_clés_Liens!H50="OUI"),"ODF","NON ODF"))))))</f>
        <v>RETOUR</v>
      </c>
      <c r="AU50" s="32" t="str">
        <f>IF(AND(DATEDIF(L50,M50,"M")&gt;6,AT50="ODF"),"DOUTEUSE",IF(OR(P50="",P50=0,O50="",O50=0),"",IF(OR(O50&gt;300,P50&gt;1000,T50&gt;10,U50+V50&gt;10,P50/[1]Date_clés_Liens!G50&gt;25),"DOUTEUSE","OK")))</f>
        <v>OK</v>
      </c>
      <c r="AV50" s="48" t="s">
        <v>79</v>
      </c>
      <c r="AW50" s="33"/>
    </row>
    <row r="51" spans="1:49" s="34" customFormat="1" ht="18" customHeight="1" x14ac:dyDescent="0.25">
      <c r="A51" s="13"/>
      <c r="B51" s="14" t="s">
        <v>49</v>
      </c>
      <c r="C51" s="15" t="s">
        <v>50</v>
      </c>
      <c r="D51" s="37" t="s">
        <v>51</v>
      </c>
      <c r="E51" s="15" t="s">
        <v>52</v>
      </c>
      <c r="F51" s="15" t="s">
        <v>52</v>
      </c>
      <c r="G51" s="15" t="s">
        <v>261</v>
      </c>
      <c r="H51" s="16">
        <v>0</v>
      </c>
      <c r="I51" s="15" t="s">
        <v>55</v>
      </c>
      <c r="J51" s="17">
        <v>41987</v>
      </c>
      <c r="K51" s="18">
        <v>41996</v>
      </c>
      <c r="L51" s="19">
        <v>41996</v>
      </c>
      <c r="M51" s="18">
        <v>42321</v>
      </c>
      <c r="N51" s="20">
        <v>42348</v>
      </c>
      <c r="O51" s="26">
        <v>5</v>
      </c>
      <c r="P51" s="44">
        <v>18</v>
      </c>
      <c r="Q51" s="21" t="s">
        <v>262</v>
      </c>
      <c r="R51" s="21" t="s">
        <v>263</v>
      </c>
      <c r="S51" s="21">
        <v>616</v>
      </c>
      <c r="T51" s="22">
        <v>2</v>
      </c>
      <c r="U51" s="22">
        <v>2</v>
      </c>
      <c r="V51" s="23">
        <v>0</v>
      </c>
      <c r="W51" s="23">
        <v>0</v>
      </c>
      <c r="X51" s="23">
        <v>0</v>
      </c>
      <c r="Y51" s="23">
        <v>1</v>
      </c>
      <c r="Z51" s="23">
        <v>0</v>
      </c>
      <c r="AA51" s="23">
        <v>0</v>
      </c>
      <c r="AB51" s="23">
        <v>0</v>
      </c>
      <c r="AC51" s="23">
        <v>0</v>
      </c>
      <c r="AD51" s="40">
        <v>5</v>
      </c>
      <c r="AE51" s="23">
        <v>1</v>
      </c>
      <c r="AF51" s="23">
        <v>13</v>
      </c>
      <c r="AG51" s="25">
        <v>13</v>
      </c>
      <c r="AH51" s="26">
        <v>4</v>
      </c>
      <c r="AI51" s="27">
        <v>89534</v>
      </c>
      <c r="AJ51" s="16">
        <v>0</v>
      </c>
      <c r="AK51" s="28">
        <v>42419</v>
      </c>
      <c r="AL51" s="27" t="s">
        <v>264</v>
      </c>
      <c r="AM51" s="29">
        <v>0</v>
      </c>
      <c r="AN51" s="30">
        <v>0</v>
      </c>
      <c r="AO51" s="27">
        <v>0</v>
      </c>
      <c r="AP51" s="30">
        <v>0</v>
      </c>
      <c r="AQ51" s="27">
        <v>0</v>
      </c>
      <c r="AR51" s="31" t="s">
        <v>98</v>
      </c>
      <c r="AS51" s="31">
        <v>330297448</v>
      </c>
      <c r="AT51" s="32" t="str">
        <f>IF(OR(J51="",T51="",U51="",V51="",X51="",Y51="",Z51="",AA51="",AB51="",AC51=""),"",IF(AND(L51&lt;&gt;"",U51+V51&lt;T51),"RETOUR",IF(AND(L51&lt;&gt;"",[1]Date_clés_Liens!F51&gt;[1]Date_clés_Liens!G51),"RETOUR",IF(AND(L51&lt;&gt;"",[1]Date_clés_Liens!G51=0),"RETOUR",IF(AND(L51&lt;&gt;"",[1]Date_clés_Liens!H51&lt;&gt;"OUI"),"RETOUR",IF(AND(K51&lt;&gt;"",L51&lt;&gt;"",O51&gt;0,P51&gt;0,U51+V51&gt;=T51,[1]Date_clés_Liens!F51=[1]Date_clés_Liens!G51,[1]Date_clés_Liens!G51&gt;0,[1]Date_clés_Liens!H51="OUI"),"ODF","NON ODF"))))))</f>
        <v>ODF</v>
      </c>
      <c r="AU51" s="32" t="str">
        <f>IF(AND(DATEDIF(L51,M51,"M")&gt;6,AT51="ODF"),"DOUTEUSE",IF(OR(P51="",P51=0,O51="",O51=0),"",IF(OR(O51&gt;300,P51&gt;1000,T51&gt;10,U51+V51&gt;10,P51/[1]Date_clés_Liens!G51&gt;25),"DOUTEUSE","OK")))</f>
        <v>DOUTEUSE</v>
      </c>
      <c r="AV51" s="48" t="s">
        <v>103</v>
      </c>
      <c r="AW51" s="33"/>
    </row>
    <row r="52" spans="1:49" s="34" customFormat="1" ht="18" customHeight="1" x14ac:dyDescent="0.25">
      <c r="A52" s="13"/>
      <c r="B52" s="14" t="s">
        <v>49</v>
      </c>
      <c r="C52" s="15" t="s">
        <v>50</v>
      </c>
      <c r="D52" s="37" t="s">
        <v>51</v>
      </c>
      <c r="E52" s="15" t="s">
        <v>52</v>
      </c>
      <c r="F52" s="15" t="s">
        <v>265</v>
      </c>
      <c r="G52" s="15" t="s">
        <v>266</v>
      </c>
      <c r="H52" s="16">
        <v>0</v>
      </c>
      <c r="I52" s="15" t="s">
        <v>55</v>
      </c>
      <c r="J52" s="17">
        <v>42019</v>
      </c>
      <c r="K52" s="18">
        <v>42027</v>
      </c>
      <c r="L52" s="19">
        <v>42032</v>
      </c>
      <c r="M52" s="18">
        <v>42300</v>
      </c>
      <c r="N52" s="20">
        <v>42278</v>
      </c>
      <c r="O52" s="26">
        <v>6</v>
      </c>
      <c r="P52" s="44">
        <v>40</v>
      </c>
      <c r="Q52" s="21" t="s">
        <v>267</v>
      </c>
      <c r="R52" s="21" t="s">
        <v>268</v>
      </c>
      <c r="S52" s="21">
        <v>687</v>
      </c>
      <c r="T52" s="22">
        <v>2</v>
      </c>
      <c r="U52" s="22">
        <v>2</v>
      </c>
      <c r="V52" s="23">
        <v>0</v>
      </c>
      <c r="W52" s="23">
        <v>0</v>
      </c>
      <c r="X52" s="23">
        <v>0</v>
      </c>
      <c r="Y52" s="23">
        <v>3</v>
      </c>
      <c r="Z52" s="23">
        <v>0</v>
      </c>
      <c r="AA52" s="23">
        <v>0</v>
      </c>
      <c r="AB52" s="23">
        <v>0</v>
      </c>
      <c r="AC52" s="23">
        <v>0</v>
      </c>
      <c r="AD52" s="40">
        <v>6</v>
      </c>
      <c r="AE52" s="23">
        <v>2</v>
      </c>
      <c r="AF52" s="23">
        <v>36</v>
      </c>
      <c r="AG52" s="25">
        <v>36</v>
      </c>
      <c r="AH52" s="26">
        <v>7</v>
      </c>
      <c r="AI52" s="27">
        <v>89534</v>
      </c>
      <c r="AJ52" s="16">
        <v>0</v>
      </c>
      <c r="AK52" s="28">
        <v>42420</v>
      </c>
      <c r="AL52" s="27" t="s">
        <v>269</v>
      </c>
      <c r="AM52" s="29">
        <v>0</v>
      </c>
      <c r="AN52" s="30">
        <v>0</v>
      </c>
      <c r="AO52" s="27">
        <v>0</v>
      </c>
      <c r="AP52" s="30">
        <v>0</v>
      </c>
      <c r="AQ52" s="27">
        <v>0</v>
      </c>
      <c r="AR52" s="31" t="s">
        <v>98</v>
      </c>
      <c r="AS52" s="31">
        <v>330297448</v>
      </c>
      <c r="AT52" s="32" t="str">
        <f>IF(OR(J52="",T52="",U52="",V52="",X52="",Y52="",Z52="",AA52="",AB52="",AC52=""),"",IF(AND(L52&lt;&gt;"",U52+V52&lt;T52),"RETOUR",IF(AND(L52&lt;&gt;"",[1]Date_clés_Liens!F52&gt;[1]Date_clés_Liens!G52),"RETOUR",IF(AND(L52&lt;&gt;"",[1]Date_clés_Liens!G52=0),"RETOUR",IF(AND(L52&lt;&gt;"",[1]Date_clés_Liens!H52&lt;&gt;"OUI"),"RETOUR",IF(AND(K52&lt;&gt;"",L52&lt;&gt;"",O52&gt;0,P52&gt;0,U52+V52&gt;=T52,[1]Date_clés_Liens!F52=[1]Date_clés_Liens!G52,[1]Date_clés_Liens!G52&gt;0,[1]Date_clés_Liens!H52="OUI"),"ODF","NON ODF"))))))</f>
        <v>ODF</v>
      </c>
      <c r="AU52" s="32" t="str">
        <f>IF(AND(DATEDIF(L52,M52,"M")&gt;6,AT52="ODF"),"DOUTEUSE",IF(OR(P52="",P52=0,O52="",O52=0),"",IF(OR(O52&gt;300,P52&gt;1000,T52&gt;10,U52+V52&gt;10,P52/[1]Date_clés_Liens!G52&gt;25),"DOUTEUSE","OK")))</f>
        <v>DOUTEUSE</v>
      </c>
      <c r="AV52" s="48" t="s">
        <v>70</v>
      </c>
      <c r="AW52" s="33"/>
    </row>
    <row r="53" spans="1:49" s="34" customFormat="1" ht="18" customHeight="1" x14ac:dyDescent="0.25">
      <c r="A53" s="13"/>
      <c r="B53" s="14" t="s">
        <v>49</v>
      </c>
      <c r="C53" s="15" t="s">
        <v>50</v>
      </c>
      <c r="D53" s="37" t="s">
        <v>51</v>
      </c>
      <c r="E53" s="15" t="s">
        <v>92</v>
      </c>
      <c r="F53" s="15" t="s">
        <v>270</v>
      </c>
      <c r="G53" s="15" t="s">
        <v>271</v>
      </c>
      <c r="H53" s="16">
        <v>0</v>
      </c>
      <c r="I53" s="15" t="s">
        <v>55</v>
      </c>
      <c r="J53" s="17">
        <v>42019</v>
      </c>
      <c r="K53" s="18">
        <v>42059</v>
      </c>
      <c r="L53" s="19">
        <v>42060</v>
      </c>
      <c r="M53" s="18">
        <v>42323</v>
      </c>
      <c r="N53" s="20">
        <v>42350</v>
      </c>
      <c r="O53" s="16">
        <v>5</v>
      </c>
      <c r="P53" s="44">
        <v>43</v>
      </c>
      <c r="Q53" s="26" t="s">
        <v>272</v>
      </c>
      <c r="R53" s="26" t="s">
        <v>273</v>
      </c>
      <c r="S53" s="26">
        <v>670</v>
      </c>
      <c r="T53" s="22">
        <v>1</v>
      </c>
      <c r="U53" s="22">
        <v>1</v>
      </c>
      <c r="V53" s="23">
        <v>0</v>
      </c>
      <c r="W53" s="23">
        <v>0</v>
      </c>
      <c r="X53" s="23">
        <v>0</v>
      </c>
      <c r="Y53" s="23">
        <v>3</v>
      </c>
      <c r="Z53" s="23">
        <v>0</v>
      </c>
      <c r="AA53" s="23">
        <v>0</v>
      </c>
      <c r="AB53" s="23">
        <v>0</v>
      </c>
      <c r="AC53" s="23">
        <v>0</v>
      </c>
      <c r="AD53" s="40">
        <v>5</v>
      </c>
      <c r="AE53" s="23">
        <v>1</v>
      </c>
      <c r="AF53" s="23">
        <v>38</v>
      </c>
      <c r="AG53" s="25">
        <v>38</v>
      </c>
      <c r="AH53" s="26">
        <v>7</v>
      </c>
      <c r="AI53" s="27">
        <v>89534</v>
      </c>
      <c r="AJ53" s="16">
        <v>0</v>
      </c>
      <c r="AK53" s="28">
        <v>42421</v>
      </c>
      <c r="AL53" s="27" t="s">
        <v>274</v>
      </c>
      <c r="AM53" s="29">
        <v>332018916</v>
      </c>
      <c r="AN53" s="30">
        <v>0</v>
      </c>
      <c r="AO53" s="27">
        <v>0</v>
      </c>
      <c r="AP53" s="30">
        <v>0</v>
      </c>
      <c r="AQ53" s="27">
        <v>0</v>
      </c>
      <c r="AR53" s="31" t="s">
        <v>98</v>
      </c>
      <c r="AS53" s="31">
        <v>331322117</v>
      </c>
      <c r="AT53" s="32" t="str">
        <f>IF(OR(J53="",T53="",U53="",V53="",X53="",Y53="",Z53="",AA53="",AB53="",AC53=""),"",IF(AND(L53&lt;&gt;"",U53+V53&lt;T53),"RETOUR",IF(AND(L53&lt;&gt;"",[1]Date_clés_Liens!F53&gt;[1]Date_clés_Liens!G53),"RETOUR",IF(AND(L53&lt;&gt;"",[1]Date_clés_Liens!G53=0),"RETOUR",IF(AND(L53&lt;&gt;"",[1]Date_clés_Liens!H53&lt;&gt;"OUI"),"RETOUR",IF(AND(K53&lt;&gt;"",L53&lt;&gt;"",O53&gt;0,P53&gt;0,U53+V53&gt;=T53,[1]Date_clés_Liens!F53=[1]Date_clés_Liens!G53,[1]Date_clés_Liens!G53&gt;0,[1]Date_clés_Liens!H53="OUI"),"ODF","NON ODF"))))))</f>
        <v>RETOUR</v>
      </c>
      <c r="AU53" s="32" t="e">
        <f>IF(AND(DATEDIF(L53,M53,"M")&gt;6,AT53="ODF"),"DOUTEUSE",IF(OR(P53="",P53=0,O53="",O53=0),"",IF(OR(O53&gt;300,P53&gt;1000,T53&gt;10,U53+V53&gt;10,P53/[1]Date_clés_Liens!G53&gt;25),"DOUTEUSE","OK")))</f>
        <v>#DIV/0!</v>
      </c>
      <c r="AV53" s="48" t="s">
        <v>103</v>
      </c>
      <c r="AW53" s="33"/>
    </row>
    <row r="54" spans="1:49" s="34" customFormat="1" ht="18" customHeight="1" x14ac:dyDescent="0.25">
      <c r="A54" s="13"/>
      <c r="B54" s="14" t="s">
        <v>49</v>
      </c>
      <c r="C54" s="15" t="s">
        <v>50</v>
      </c>
      <c r="D54" s="37" t="s">
        <v>51</v>
      </c>
      <c r="E54" s="15" t="s">
        <v>275</v>
      </c>
      <c r="F54" s="15" t="s">
        <v>94</v>
      </c>
      <c r="G54" s="15" t="s">
        <v>261</v>
      </c>
      <c r="H54" s="16">
        <v>0</v>
      </c>
      <c r="I54" s="15" t="s">
        <v>55</v>
      </c>
      <c r="J54" s="17">
        <v>42020</v>
      </c>
      <c r="K54" s="18"/>
      <c r="L54" s="19"/>
      <c r="M54" s="18">
        <v>42021</v>
      </c>
      <c r="N54" s="20">
        <v>42036</v>
      </c>
      <c r="O54" s="26">
        <v>6</v>
      </c>
      <c r="P54" s="44">
        <v>18</v>
      </c>
      <c r="Q54" s="26" t="s">
        <v>276</v>
      </c>
      <c r="R54" s="26" t="s">
        <v>277</v>
      </c>
      <c r="S54" s="26">
        <v>750</v>
      </c>
      <c r="T54" s="22">
        <v>4</v>
      </c>
      <c r="U54" s="22">
        <v>0</v>
      </c>
      <c r="V54" s="23">
        <v>0</v>
      </c>
      <c r="W54" s="23">
        <v>0</v>
      </c>
      <c r="X54" s="23">
        <v>0</v>
      </c>
      <c r="Y54" s="23">
        <v>0</v>
      </c>
      <c r="Z54" s="23">
        <v>0</v>
      </c>
      <c r="AA54" s="23">
        <v>0</v>
      </c>
      <c r="AB54" s="23">
        <v>0</v>
      </c>
      <c r="AC54" s="23">
        <v>0</v>
      </c>
      <c r="AD54" s="23">
        <v>0</v>
      </c>
      <c r="AE54" s="23">
        <v>1</v>
      </c>
      <c r="AF54" s="23">
        <v>15</v>
      </c>
      <c r="AG54" s="25">
        <v>15</v>
      </c>
      <c r="AH54" s="26">
        <v>3</v>
      </c>
      <c r="AI54" s="27">
        <v>89534</v>
      </c>
      <c r="AJ54" s="16">
        <v>0</v>
      </c>
      <c r="AK54" s="28">
        <v>42422</v>
      </c>
      <c r="AL54" s="27" t="s">
        <v>278</v>
      </c>
      <c r="AM54" s="29">
        <v>0</v>
      </c>
      <c r="AN54" s="30">
        <v>0</v>
      </c>
      <c r="AO54" s="27">
        <v>0</v>
      </c>
      <c r="AP54" s="30">
        <v>0</v>
      </c>
      <c r="AQ54" s="27">
        <v>0</v>
      </c>
      <c r="AR54" s="31" t="s">
        <v>200</v>
      </c>
      <c r="AS54" s="31">
        <v>330449389</v>
      </c>
      <c r="AT54" s="32" t="str">
        <f>IF(OR(J54="",T54="",U54="",V54="",X54="",Y54="",Z54="",AA54="",AB54="",AC54=""),"",IF(AND(L54&lt;&gt;"",U54+V54&lt;T54),"RETOUR",IF(AND(L54&lt;&gt;"",[1]Date_clés_Liens!F54&gt;[1]Date_clés_Liens!G54),"RETOUR",IF(AND(L54&lt;&gt;"",[1]Date_clés_Liens!G54=0),"RETOUR",IF(AND(L54&lt;&gt;"",[1]Date_clés_Liens!H54&lt;&gt;"OUI"),"RETOUR",IF(AND(K54&lt;&gt;"",L54&lt;&gt;"",O54&gt;0,P54&gt;0,U54+V54&gt;=T54,[1]Date_clés_Liens!F54=[1]Date_clés_Liens!G54,[1]Date_clés_Liens!G54&gt;0,[1]Date_clés_Liens!H54="OUI"),"ODF","NON ODF"))))))</f>
        <v>NON ODF</v>
      </c>
      <c r="AU54" s="32" t="e">
        <f>IF(AND(DATEDIF(L54,M54,"M")&gt;6,AT54="ODF"),"DOUTEUSE",IF(OR(P54="",P54=0,O54="",O54=0),"",IF(OR(O54&gt;300,P54&gt;1000,T54&gt;10,U54+V54&gt;10,P54/[1]Date_clés_Liens!G54&gt;25),"DOUTEUSE","OK")))</f>
        <v>#DIV/0!</v>
      </c>
      <c r="AV54" s="48"/>
      <c r="AW54" s="33"/>
    </row>
    <row r="55" spans="1:49" s="34" customFormat="1" ht="18" customHeight="1" x14ac:dyDescent="0.25">
      <c r="A55" s="13"/>
      <c r="B55" s="14" t="s">
        <v>49</v>
      </c>
      <c r="C55" s="15" t="s">
        <v>50</v>
      </c>
      <c r="D55" s="37" t="s">
        <v>51</v>
      </c>
      <c r="E55" s="15" t="s">
        <v>52</v>
      </c>
      <c r="F55" s="15" t="s">
        <v>265</v>
      </c>
      <c r="G55" s="15" t="s">
        <v>279</v>
      </c>
      <c r="H55" s="16">
        <v>0</v>
      </c>
      <c r="I55" s="15" t="s">
        <v>55</v>
      </c>
      <c r="J55" s="17">
        <v>42021</v>
      </c>
      <c r="K55" s="18">
        <v>42029</v>
      </c>
      <c r="L55" s="19">
        <v>42032</v>
      </c>
      <c r="M55" s="18">
        <v>42300</v>
      </c>
      <c r="N55" s="20">
        <v>42278</v>
      </c>
      <c r="O55" s="26">
        <v>4</v>
      </c>
      <c r="P55" s="44">
        <v>19</v>
      </c>
      <c r="Q55" s="26" t="s">
        <v>280</v>
      </c>
      <c r="R55" s="26" t="s">
        <v>281</v>
      </c>
      <c r="S55" s="26">
        <v>689</v>
      </c>
      <c r="T55" s="22">
        <v>1</v>
      </c>
      <c r="U55" s="22">
        <v>1</v>
      </c>
      <c r="V55" s="23">
        <v>0</v>
      </c>
      <c r="W55" s="23">
        <v>0</v>
      </c>
      <c r="X55" s="23">
        <v>0</v>
      </c>
      <c r="Y55" s="23">
        <v>2</v>
      </c>
      <c r="Z55" s="23">
        <v>0</v>
      </c>
      <c r="AA55" s="23">
        <v>0</v>
      </c>
      <c r="AB55" s="23">
        <v>0</v>
      </c>
      <c r="AC55" s="23">
        <v>0</v>
      </c>
      <c r="AD55" s="40">
        <v>4</v>
      </c>
      <c r="AE55" s="23">
        <v>1</v>
      </c>
      <c r="AF55" s="23">
        <v>11</v>
      </c>
      <c r="AG55" s="25">
        <v>11</v>
      </c>
      <c r="AH55" s="26">
        <v>4</v>
      </c>
      <c r="AI55" s="27">
        <v>89534</v>
      </c>
      <c r="AJ55" s="16">
        <v>0</v>
      </c>
      <c r="AK55" s="28">
        <v>42423</v>
      </c>
      <c r="AL55" s="27" t="s">
        <v>282</v>
      </c>
      <c r="AM55" s="29">
        <v>0</v>
      </c>
      <c r="AN55" s="30">
        <v>0</v>
      </c>
      <c r="AO55" s="27">
        <v>0</v>
      </c>
      <c r="AP55" s="30">
        <v>0</v>
      </c>
      <c r="AQ55" s="27">
        <v>0</v>
      </c>
      <c r="AR55" s="31" t="s">
        <v>98</v>
      </c>
      <c r="AS55" s="31">
        <v>330297448</v>
      </c>
      <c r="AT55" s="32" t="str">
        <f>IF(OR(J55="",T55="",U55="",V55="",X55="",Y55="",Z55="",AA55="",AB55="",AC55=""),"",IF(AND(L55&lt;&gt;"",U55+V55&lt;T55),"RETOUR",IF(AND(L55&lt;&gt;"",[1]Date_clés_Liens!F55&gt;[1]Date_clés_Liens!G55),"RETOUR",IF(AND(L55&lt;&gt;"",[1]Date_clés_Liens!G55=0),"RETOUR",IF(AND(L55&lt;&gt;"",[1]Date_clés_Liens!H55&lt;&gt;"OUI"),"RETOUR",IF(AND(K55&lt;&gt;"",L55&lt;&gt;"",O55&gt;0,P55&gt;0,U55+V55&gt;=T55,[1]Date_clés_Liens!F55=[1]Date_clés_Liens!G55,[1]Date_clés_Liens!G55&gt;0,[1]Date_clés_Liens!H55="OUI"),"ODF","NON ODF"))))))</f>
        <v>ODF</v>
      </c>
      <c r="AU55" s="32" t="str">
        <f>IF(AND(DATEDIF(L55,M55,"M")&gt;6,AT55="ODF"),"DOUTEUSE",IF(OR(P55="",P55=0,O55="",O55=0),"",IF(OR(O55&gt;300,P55&gt;1000,T55&gt;10,U55+V55&gt;10,P55/[1]Date_clés_Liens!G55&gt;25),"DOUTEUSE","OK")))</f>
        <v>DOUTEUSE</v>
      </c>
      <c r="AV55" s="48" t="s">
        <v>70</v>
      </c>
      <c r="AW55" s="33"/>
    </row>
    <row r="56" spans="1:49" s="34" customFormat="1" ht="18" customHeight="1" x14ac:dyDescent="0.25">
      <c r="A56" s="13"/>
      <c r="B56" s="14" t="s">
        <v>49</v>
      </c>
      <c r="C56" s="15" t="s">
        <v>50</v>
      </c>
      <c r="D56" s="37" t="s">
        <v>51</v>
      </c>
      <c r="E56" s="15" t="s">
        <v>275</v>
      </c>
      <c r="F56" s="15" t="s">
        <v>94</v>
      </c>
      <c r="G56" s="15" t="s">
        <v>209</v>
      </c>
      <c r="H56" s="16">
        <v>0</v>
      </c>
      <c r="I56" s="15" t="s">
        <v>55</v>
      </c>
      <c r="J56" s="17">
        <v>42021</v>
      </c>
      <c r="K56" s="18"/>
      <c r="L56" s="19"/>
      <c r="M56" s="18">
        <v>42030</v>
      </c>
      <c r="N56" s="20">
        <v>42005</v>
      </c>
      <c r="O56" s="26">
        <v>3</v>
      </c>
      <c r="P56" s="44">
        <v>21</v>
      </c>
      <c r="Q56" s="26" t="s">
        <v>283</v>
      </c>
      <c r="R56" s="26" t="s">
        <v>284</v>
      </c>
      <c r="S56" s="26">
        <v>737</v>
      </c>
      <c r="T56" s="22">
        <v>2</v>
      </c>
      <c r="U56" s="22">
        <v>0</v>
      </c>
      <c r="V56" s="23">
        <v>0</v>
      </c>
      <c r="W56" s="23">
        <v>2</v>
      </c>
      <c r="X56" s="23">
        <v>0</v>
      </c>
      <c r="Y56" s="23">
        <v>0</v>
      </c>
      <c r="Z56" s="23">
        <v>0</v>
      </c>
      <c r="AA56" s="23">
        <v>0</v>
      </c>
      <c r="AB56" s="23">
        <v>0</v>
      </c>
      <c r="AC56" s="23">
        <v>0</v>
      </c>
      <c r="AD56" s="23">
        <v>0</v>
      </c>
      <c r="AE56" s="23">
        <v>1</v>
      </c>
      <c r="AF56" s="23">
        <v>19</v>
      </c>
      <c r="AG56" s="25">
        <v>19</v>
      </c>
      <c r="AH56" s="26">
        <v>2</v>
      </c>
      <c r="AI56" s="27">
        <v>89534</v>
      </c>
      <c r="AJ56" s="16">
        <v>0</v>
      </c>
      <c r="AK56" s="28">
        <v>42424</v>
      </c>
      <c r="AL56" s="27" t="s">
        <v>285</v>
      </c>
      <c r="AM56" s="29">
        <v>0</v>
      </c>
      <c r="AN56" s="30">
        <v>0</v>
      </c>
      <c r="AO56" s="27">
        <v>0</v>
      </c>
      <c r="AP56" s="30">
        <v>0</v>
      </c>
      <c r="AQ56" s="27">
        <v>0</v>
      </c>
      <c r="AR56" s="31" t="s">
        <v>59</v>
      </c>
      <c r="AS56" s="31">
        <v>330449389</v>
      </c>
      <c r="AT56" s="32" t="str">
        <f>IF(OR(J56="",T56="",U56="",V56="",X56="",Y56="",Z56="",AA56="",AB56="",AC56=""),"",IF(AND(L56&lt;&gt;"",U56+V56&lt;T56),"RETOUR",IF(AND(L56&lt;&gt;"",[1]Date_clés_Liens!F56&gt;[1]Date_clés_Liens!G56),"RETOUR",IF(AND(L56&lt;&gt;"",[1]Date_clés_Liens!G56=0),"RETOUR",IF(AND(L56&lt;&gt;"",[1]Date_clés_Liens!H56&lt;&gt;"OUI"),"RETOUR",IF(AND(K56&lt;&gt;"",L56&lt;&gt;"",O56&gt;0,P56&gt;0,U56+V56&gt;=T56,[1]Date_clés_Liens!F56=[1]Date_clés_Liens!G56,[1]Date_clés_Liens!G56&gt;0,[1]Date_clés_Liens!H56="OUI"),"ODF","NON ODF"))))))</f>
        <v>NON ODF</v>
      </c>
      <c r="AU56" s="32" t="str">
        <f>IF(AND(DATEDIF(L56,M56,"M")&gt;6,AT56="ODF"),"DOUTEUSE",IF(OR(P56="",P56=0,O56="",O56=0),"",IF(OR(O56&gt;300,P56&gt;1000,T56&gt;10,U56+V56&gt;10,P56/[1]Date_clés_Liens!G56&gt;25),"DOUTEUSE","OK")))</f>
        <v>OK</v>
      </c>
      <c r="AV56" s="48"/>
      <c r="AW56" s="33"/>
    </row>
    <row r="57" spans="1:49" s="34" customFormat="1" ht="18" customHeight="1" x14ac:dyDescent="0.25">
      <c r="A57" s="13"/>
      <c r="B57" s="14" t="s">
        <v>49</v>
      </c>
      <c r="C57" s="15" t="s">
        <v>50</v>
      </c>
      <c r="D57" s="37" t="s">
        <v>51</v>
      </c>
      <c r="E57" s="15" t="s">
        <v>92</v>
      </c>
      <c r="F57" s="15" t="s">
        <v>270</v>
      </c>
      <c r="G57" s="15" t="s">
        <v>286</v>
      </c>
      <c r="H57" s="16">
        <v>0</v>
      </c>
      <c r="I57" s="15" t="s">
        <v>55</v>
      </c>
      <c r="J57" s="17">
        <v>42021</v>
      </c>
      <c r="K57" s="18">
        <v>42088</v>
      </c>
      <c r="L57" s="19">
        <v>42088</v>
      </c>
      <c r="M57" s="18">
        <v>42323</v>
      </c>
      <c r="N57" s="20">
        <v>42339</v>
      </c>
      <c r="O57" s="16">
        <v>3</v>
      </c>
      <c r="P57" s="44">
        <v>13</v>
      </c>
      <c r="Q57" s="26" t="s">
        <v>287</v>
      </c>
      <c r="R57" s="26" t="s">
        <v>288</v>
      </c>
      <c r="S57" s="26">
        <v>669</v>
      </c>
      <c r="T57" s="22">
        <v>1</v>
      </c>
      <c r="U57" s="22">
        <v>1</v>
      </c>
      <c r="V57" s="23">
        <v>0</v>
      </c>
      <c r="W57" s="23">
        <v>0</v>
      </c>
      <c r="X57" s="23">
        <v>0</v>
      </c>
      <c r="Y57" s="23">
        <v>1</v>
      </c>
      <c r="Z57" s="23">
        <v>0</v>
      </c>
      <c r="AA57" s="23">
        <v>0</v>
      </c>
      <c r="AB57" s="23">
        <v>0</v>
      </c>
      <c r="AC57" s="23">
        <v>0</v>
      </c>
      <c r="AD57" s="40">
        <v>3</v>
      </c>
      <c r="AE57" s="23">
        <v>1</v>
      </c>
      <c r="AF57" s="23">
        <v>9</v>
      </c>
      <c r="AG57" s="25">
        <v>9</v>
      </c>
      <c r="AH57" s="26">
        <v>2</v>
      </c>
      <c r="AI57" s="27">
        <v>89534</v>
      </c>
      <c r="AJ57" s="16">
        <v>0</v>
      </c>
      <c r="AK57" s="28">
        <v>42425</v>
      </c>
      <c r="AL57" s="27" t="s">
        <v>289</v>
      </c>
      <c r="AM57" s="29">
        <v>0</v>
      </c>
      <c r="AN57" s="30">
        <v>0</v>
      </c>
      <c r="AO57" s="27">
        <v>0</v>
      </c>
      <c r="AP57" s="30">
        <v>0</v>
      </c>
      <c r="AQ57" s="27">
        <v>0</v>
      </c>
      <c r="AR57" s="31" t="s">
        <v>59</v>
      </c>
      <c r="AS57" s="31">
        <v>331322117</v>
      </c>
      <c r="AT57" s="32" t="str">
        <f>IF(OR(J57="",T57="",U57="",V57="",X57="",Y57="",Z57="",AA57="",AB57="",AC57=""),"",IF(AND(L57&lt;&gt;"",U57+V57&lt;T57),"RETOUR",IF(AND(L57&lt;&gt;"",[1]Date_clés_Liens!F57&gt;[1]Date_clés_Liens!G57),"RETOUR",IF(AND(L57&lt;&gt;"",[1]Date_clés_Liens!G57=0),"RETOUR",IF(AND(L57&lt;&gt;"",[1]Date_clés_Liens!H57&lt;&gt;"OUI"),"RETOUR",IF(AND(K57&lt;&gt;"",L57&lt;&gt;"",O57&gt;0,P57&gt;0,U57+V57&gt;=T57,[1]Date_clés_Liens!F57=[1]Date_clés_Liens!G57,[1]Date_clés_Liens!G57&gt;0,[1]Date_clés_Liens!H57="OUI"),"ODF","NON ODF"))))))</f>
        <v>ODF</v>
      </c>
      <c r="AU57" s="32" t="str">
        <f>IF(AND(DATEDIF(L57,M57,"M")&gt;6,AT57="ODF"),"DOUTEUSE",IF(OR(P57="",P57=0,O57="",O57=0),"",IF(OR(O57&gt;300,P57&gt;1000,T57&gt;10,U57+V57&gt;10,P57/[1]Date_clés_Liens!G57&gt;25),"DOUTEUSE","OK")))</f>
        <v>DOUTEUSE</v>
      </c>
      <c r="AV57" s="48" t="s">
        <v>70</v>
      </c>
      <c r="AW57" s="33"/>
    </row>
    <row r="58" spans="1:49" s="34" customFormat="1" ht="18" customHeight="1" x14ac:dyDescent="0.25">
      <c r="A58" s="13"/>
      <c r="B58" s="14" t="s">
        <v>49</v>
      </c>
      <c r="C58" s="15" t="s">
        <v>50</v>
      </c>
      <c r="D58" s="37" t="s">
        <v>51</v>
      </c>
      <c r="E58" s="15" t="s">
        <v>92</v>
      </c>
      <c r="F58" s="15" t="s">
        <v>270</v>
      </c>
      <c r="G58" s="15" t="s">
        <v>290</v>
      </c>
      <c r="H58" s="16">
        <v>0</v>
      </c>
      <c r="I58" s="15" t="s">
        <v>55</v>
      </c>
      <c r="J58" s="17">
        <v>42022</v>
      </c>
      <c r="K58" s="18">
        <v>42090</v>
      </c>
      <c r="L58" s="19">
        <v>42090</v>
      </c>
      <c r="M58" s="18">
        <v>42323</v>
      </c>
      <c r="N58" s="20">
        <v>42339</v>
      </c>
      <c r="O58" s="16">
        <v>4</v>
      </c>
      <c r="P58" s="44">
        <v>36</v>
      </c>
      <c r="Q58" s="26" t="s">
        <v>291</v>
      </c>
      <c r="R58" s="26" t="s">
        <v>292</v>
      </c>
      <c r="S58" s="26">
        <v>673</v>
      </c>
      <c r="T58" s="22">
        <v>1</v>
      </c>
      <c r="U58" s="22">
        <v>1</v>
      </c>
      <c r="V58" s="23">
        <v>0</v>
      </c>
      <c r="W58" s="23">
        <v>0</v>
      </c>
      <c r="X58" s="23">
        <v>0</v>
      </c>
      <c r="Y58" s="23">
        <v>1</v>
      </c>
      <c r="Z58" s="23">
        <v>0</v>
      </c>
      <c r="AA58" s="23">
        <v>0</v>
      </c>
      <c r="AB58" s="23">
        <v>0</v>
      </c>
      <c r="AC58" s="23">
        <v>0</v>
      </c>
      <c r="AD58" s="40">
        <v>4</v>
      </c>
      <c r="AE58" s="23">
        <v>1</v>
      </c>
      <c r="AF58" s="23">
        <v>20</v>
      </c>
      <c r="AG58" s="25">
        <v>20</v>
      </c>
      <c r="AH58" s="26">
        <v>2</v>
      </c>
      <c r="AI58" s="27">
        <v>89534</v>
      </c>
      <c r="AJ58" s="16">
        <v>0</v>
      </c>
      <c r="AK58" s="28">
        <v>42426</v>
      </c>
      <c r="AL58" s="27" t="s">
        <v>293</v>
      </c>
      <c r="AM58" s="29">
        <v>0</v>
      </c>
      <c r="AN58" s="30">
        <v>0</v>
      </c>
      <c r="AO58" s="27">
        <v>0</v>
      </c>
      <c r="AP58" s="30">
        <v>0</v>
      </c>
      <c r="AQ58" s="27">
        <v>0</v>
      </c>
      <c r="AR58" s="31" t="s">
        <v>59</v>
      </c>
      <c r="AS58" s="31">
        <v>331322117</v>
      </c>
      <c r="AT58" s="32" t="str">
        <f>IF(OR(J58="",T58="",U58="",V58="",X58="",Y58="",Z58="",AA58="",AB58="",AC58=""),"",IF(AND(L58&lt;&gt;"",U58+V58&lt;T58),"RETOUR",IF(AND(L58&lt;&gt;"",[1]Date_clés_Liens!F58&gt;[1]Date_clés_Liens!G58),"RETOUR",IF(AND(L58&lt;&gt;"",[1]Date_clés_Liens!G58=0),"RETOUR",IF(AND(L58&lt;&gt;"",[1]Date_clés_Liens!H58&lt;&gt;"OUI"),"RETOUR",IF(AND(K58&lt;&gt;"",L58&lt;&gt;"",O58&gt;0,P58&gt;0,U58+V58&gt;=T58,[1]Date_clés_Liens!F58=[1]Date_clés_Liens!G58,[1]Date_clés_Liens!G58&gt;0,[1]Date_clés_Liens!H58="OUI"),"ODF","NON ODF"))))))</f>
        <v>ODF</v>
      </c>
      <c r="AU58" s="32" t="str">
        <f>IF(AND(DATEDIF(L58,M58,"M")&gt;6,AT58="ODF"),"DOUTEUSE",IF(OR(P58="",P58=0,O58="",O58=0),"",IF(OR(O58&gt;300,P58&gt;1000,T58&gt;10,U58+V58&gt;10,P58/[1]Date_clés_Liens!G58&gt;25),"DOUTEUSE","OK")))</f>
        <v>DOUTEUSE</v>
      </c>
      <c r="AV58" s="48" t="s">
        <v>79</v>
      </c>
      <c r="AW58" s="33"/>
    </row>
    <row r="59" spans="1:49" s="34" customFormat="1" ht="18" customHeight="1" x14ac:dyDescent="0.25">
      <c r="A59" s="13"/>
      <c r="B59" s="14" t="s">
        <v>49</v>
      </c>
      <c r="C59" s="15" t="s">
        <v>50</v>
      </c>
      <c r="D59" s="37" t="s">
        <v>51</v>
      </c>
      <c r="E59" s="15" t="s">
        <v>52</v>
      </c>
      <c r="F59" s="15" t="s">
        <v>265</v>
      </c>
      <c r="G59" s="15" t="s">
        <v>261</v>
      </c>
      <c r="H59" s="16">
        <v>0</v>
      </c>
      <c r="I59" s="15" t="s">
        <v>55</v>
      </c>
      <c r="J59" s="17">
        <v>42022</v>
      </c>
      <c r="K59" s="18">
        <v>42028</v>
      </c>
      <c r="L59" s="19">
        <v>42033</v>
      </c>
      <c r="M59" s="18">
        <v>42685</v>
      </c>
      <c r="N59" s="20">
        <v>42675</v>
      </c>
      <c r="O59" s="26">
        <v>4</v>
      </c>
      <c r="P59" s="44">
        <v>15</v>
      </c>
      <c r="Q59" s="26" t="s">
        <v>294</v>
      </c>
      <c r="R59" s="26" t="s">
        <v>295</v>
      </c>
      <c r="S59" s="26">
        <v>691</v>
      </c>
      <c r="T59" s="22">
        <v>1</v>
      </c>
      <c r="U59" s="22">
        <v>1</v>
      </c>
      <c r="V59" s="23">
        <v>0</v>
      </c>
      <c r="W59" s="23">
        <v>0</v>
      </c>
      <c r="X59" s="23">
        <v>0</v>
      </c>
      <c r="Y59" s="23">
        <v>1</v>
      </c>
      <c r="Z59" s="23">
        <v>0</v>
      </c>
      <c r="AA59" s="23">
        <v>0</v>
      </c>
      <c r="AB59" s="23">
        <v>0</v>
      </c>
      <c r="AC59" s="23">
        <v>0</v>
      </c>
      <c r="AD59" s="40">
        <v>4</v>
      </c>
      <c r="AE59" s="23">
        <v>2</v>
      </c>
      <c r="AF59" s="23">
        <v>10</v>
      </c>
      <c r="AG59" s="25">
        <v>10</v>
      </c>
      <c r="AH59" s="26">
        <v>1</v>
      </c>
      <c r="AI59" s="27">
        <v>89534</v>
      </c>
      <c r="AJ59" s="16">
        <v>0</v>
      </c>
      <c r="AK59" s="28">
        <v>42427</v>
      </c>
      <c r="AL59" s="27" t="s">
        <v>296</v>
      </c>
      <c r="AM59" s="29">
        <v>0</v>
      </c>
      <c r="AN59" s="30">
        <v>0</v>
      </c>
      <c r="AO59" s="27">
        <v>0</v>
      </c>
      <c r="AP59" s="30">
        <v>0</v>
      </c>
      <c r="AQ59" s="27">
        <v>0</v>
      </c>
      <c r="AR59" s="31" t="s">
        <v>59</v>
      </c>
      <c r="AS59" s="31">
        <v>330297451</v>
      </c>
      <c r="AT59" s="32" t="str">
        <f>IF(OR(J59="",T59="",U59="",V59="",X59="",Y59="",Z59="",AA59="",AB59="",AC59=""),"",IF(AND(L59&lt;&gt;"",U59+V59&lt;T59),"RETOUR",IF(AND(L59&lt;&gt;"",[1]Date_clés_Liens!F59&gt;[1]Date_clés_Liens!G59),"RETOUR",IF(AND(L59&lt;&gt;"",[1]Date_clés_Liens!G59=0),"RETOUR",IF(AND(L59&lt;&gt;"",[1]Date_clés_Liens!H59&lt;&gt;"OUI"),"RETOUR",IF(AND(K59&lt;&gt;"",L59&lt;&gt;"",O59&gt;0,P59&gt;0,U59+V59&gt;=T59,[1]Date_clés_Liens!F59=[1]Date_clés_Liens!G59,[1]Date_clés_Liens!G59&gt;0,[1]Date_clés_Liens!H59="OUI"),"ODF","NON ODF"))))))</f>
        <v>ODF</v>
      </c>
      <c r="AU59" s="32" t="str">
        <f>IF(AND(DATEDIF(L59,M59,"M")&gt;6,AT59="ODF"),"DOUTEUSE",IF(OR(P59="",P59=0,O59="",O59=0),"",IF(OR(O59&gt;300,P59&gt;1000,T59&gt;10,U59+V59&gt;10,P59/[1]Date_clés_Liens!G59&gt;25),"DOUTEUSE","OK")))</f>
        <v>DOUTEUSE</v>
      </c>
      <c r="AV59" s="48" t="s">
        <v>103</v>
      </c>
      <c r="AW59" s="33"/>
    </row>
    <row r="60" spans="1:49" s="34" customFormat="1" ht="18" customHeight="1" x14ac:dyDescent="0.25">
      <c r="A60" s="13"/>
      <c r="B60" s="14" t="s">
        <v>49</v>
      </c>
      <c r="C60" s="15" t="s">
        <v>50</v>
      </c>
      <c r="D60" s="37" t="s">
        <v>51</v>
      </c>
      <c r="E60" s="15" t="s">
        <v>275</v>
      </c>
      <c r="F60" s="15" t="s">
        <v>297</v>
      </c>
      <c r="G60" s="15" t="s">
        <v>298</v>
      </c>
      <c r="H60" s="16">
        <v>0</v>
      </c>
      <c r="I60" s="15" t="s">
        <v>55</v>
      </c>
      <c r="J60" s="17">
        <v>42022</v>
      </c>
      <c r="K60" s="18">
        <v>42114</v>
      </c>
      <c r="L60" s="19">
        <v>42118</v>
      </c>
      <c r="M60" s="18">
        <v>42681</v>
      </c>
      <c r="N60" s="20">
        <v>42675</v>
      </c>
      <c r="O60" s="26">
        <v>7</v>
      </c>
      <c r="P60" s="44">
        <v>35</v>
      </c>
      <c r="Q60" s="46" t="s">
        <v>299</v>
      </c>
      <c r="R60" s="46" t="s">
        <v>300</v>
      </c>
      <c r="S60" s="46">
        <v>737</v>
      </c>
      <c r="T60" s="22">
        <v>1</v>
      </c>
      <c r="U60" s="22">
        <v>1</v>
      </c>
      <c r="V60" s="23">
        <v>0</v>
      </c>
      <c r="W60" s="23">
        <v>0</v>
      </c>
      <c r="X60" s="23">
        <v>0</v>
      </c>
      <c r="Y60" s="23">
        <v>1</v>
      </c>
      <c r="Z60" s="23">
        <v>0</v>
      </c>
      <c r="AA60" s="23">
        <v>0</v>
      </c>
      <c r="AB60" s="23">
        <v>0</v>
      </c>
      <c r="AC60" s="23">
        <v>0</v>
      </c>
      <c r="AD60" s="40">
        <v>7</v>
      </c>
      <c r="AE60" s="23">
        <v>1</v>
      </c>
      <c r="AF60" s="23">
        <v>20</v>
      </c>
      <c r="AG60" s="25">
        <v>20</v>
      </c>
      <c r="AH60" s="26">
        <v>4</v>
      </c>
      <c r="AI60" s="27">
        <v>89534</v>
      </c>
      <c r="AJ60" s="16">
        <v>0</v>
      </c>
      <c r="AK60" s="28">
        <v>42428</v>
      </c>
      <c r="AL60" s="27" t="s">
        <v>301</v>
      </c>
      <c r="AM60" s="29">
        <v>0</v>
      </c>
      <c r="AN60" s="30">
        <v>0</v>
      </c>
      <c r="AO60" s="27">
        <v>0</v>
      </c>
      <c r="AP60" s="30">
        <v>0</v>
      </c>
      <c r="AQ60" s="27">
        <v>0</v>
      </c>
      <c r="AR60" s="31" t="s">
        <v>59</v>
      </c>
      <c r="AS60" s="31">
        <v>330449389</v>
      </c>
      <c r="AT60" s="32" t="str">
        <f>IF(OR(J60="",T60="",U60="",V60="",X60="",Y60="",Z60="",AA60="",AB60="",AC60=""),"",IF(AND(L60&lt;&gt;"",U60+V60&lt;T60),"RETOUR",IF(AND(L60&lt;&gt;"",[1]Date_clés_Liens!F60&gt;[1]Date_clés_Liens!G60),"RETOUR",IF(AND(L60&lt;&gt;"",[1]Date_clés_Liens!G60=0),"RETOUR",IF(AND(L60&lt;&gt;"",[1]Date_clés_Liens!H60&lt;&gt;"OUI"),"RETOUR",IF(AND(K60&lt;&gt;"",L60&lt;&gt;"",O60&gt;0,P60&gt;0,U60+V60&gt;=T60,[1]Date_clés_Liens!F60=[1]Date_clés_Liens!G60,[1]Date_clés_Liens!G60&gt;0,[1]Date_clés_Liens!H60="OUI"),"ODF","NON ODF"))))))</f>
        <v>ODF</v>
      </c>
      <c r="AU60" s="32" t="str">
        <f>IF(AND(DATEDIF(L60,M60,"M")&gt;6,AT60="ODF"),"DOUTEUSE",IF(OR(P60="",P60=0,O60="",O60=0),"",IF(OR(O60&gt;300,P60&gt;1000,T60&gt;10,U60+V60&gt;10,P60/[1]Date_clés_Liens!G60&gt;25),"DOUTEUSE","OK")))</f>
        <v>DOUTEUSE</v>
      </c>
      <c r="AV60" s="48" t="s">
        <v>70</v>
      </c>
      <c r="AW60" s="33"/>
    </row>
    <row r="61" spans="1:49" s="34" customFormat="1" ht="18" customHeight="1" x14ac:dyDescent="0.25">
      <c r="A61" s="13"/>
      <c r="B61" s="14" t="s">
        <v>49</v>
      </c>
      <c r="C61" s="15" t="s">
        <v>50</v>
      </c>
      <c r="D61" s="37" t="s">
        <v>51</v>
      </c>
      <c r="E61" s="15" t="s">
        <v>275</v>
      </c>
      <c r="F61" s="15" t="s">
        <v>297</v>
      </c>
      <c r="G61" s="15" t="s">
        <v>302</v>
      </c>
      <c r="H61" s="16">
        <v>0</v>
      </c>
      <c r="I61" s="15" t="s">
        <v>55</v>
      </c>
      <c r="J61" s="17">
        <v>42023</v>
      </c>
      <c r="K61" s="18">
        <v>42118</v>
      </c>
      <c r="L61" s="19">
        <v>42209</v>
      </c>
      <c r="M61" s="18">
        <v>42683</v>
      </c>
      <c r="N61" s="20">
        <v>42675</v>
      </c>
      <c r="O61" s="26">
        <v>3</v>
      </c>
      <c r="P61" s="44">
        <v>14</v>
      </c>
      <c r="Q61" s="46" t="s">
        <v>303</v>
      </c>
      <c r="R61" s="46" t="s">
        <v>304</v>
      </c>
      <c r="S61" s="46">
        <v>763</v>
      </c>
      <c r="T61" s="22">
        <v>1</v>
      </c>
      <c r="U61" s="22">
        <v>1</v>
      </c>
      <c r="V61" s="23">
        <v>0</v>
      </c>
      <c r="W61" s="23">
        <v>0</v>
      </c>
      <c r="X61" s="23">
        <v>0</v>
      </c>
      <c r="Y61" s="23">
        <v>1</v>
      </c>
      <c r="Z61" s="23">
        <v>0</v>
      </c>
      <c r="AA61" s="23">
        <v>0</v>
      </c>
      <c r="AB61" s="23">
        <v>0</v>
      </c>
      <c r="AC61" s="23">
        <v>0</v>
      </c>
      <c r="AD61" s="40">
        <v>3</v>
      </c>
      <c r="AE61" s="23">
        <v>1</v>
      </c>
      <c r="AF61" s="23">
        <v>12</v>
      </c>
      <c r="AG61" s="25">
        <v>12</v>
      </c>
      <c r="AH61" s="26">
        <v>2</v>
      </c>
      <c r="AI61" s="27">
        <v>89534</v>
      </c>
      <c r="AJ61" s="16">
        <v>0</v>
      </c>
      <c r="AK61" s="28">
        <v>42429</v>
      </c>
      <c r="AL61" s="27" t="s">
        <v>305</v>
      </c>
      <c r="AM61" s="29">
        <v>0</v>
      </c>
      <c r="AN61" s="30">
        <v>0</v>
      </c>
      <c r="AO61" s="27">
        <v>0</v>
      </c>
      <c r="AP61" s="33" t="s">
        <v>306</v>
      </c>
      <c r="AQ61" s="27">
        <v>0</v>
      </c>
      <c r="AR61" s="31" t="s">
        <v>148</v>
      </c>
      <c r="AS61" s="31">
        <v>330449389</v>
      </c>
      <c r="AT61" s="32" t="str">
        <f>IF(OR(J61="",T61="",U61="",V61="",X61="",Y61="",Z61="",AA61="",AB61="",AC61=""),"",IF(AND(L61&lt;&gt;"",U61+V61&lt;T61),"RETOUR",IF(AND(L61&lt;&gt;"",[1]Date_clés_Liens!F61&gt;[1]Date_clés_Liens!G61),"RETOUR",IF(AND(L61&lt;&gt;"",[1]Date_clés_Liens!G61=0),"RETOUR",IF(AND(L61&lt;&gt;"",[1]Date_clés_Liens!H61&lt;&gt;"OUI"),"RETOUR",IF(AND(K61&lt;&gt;"",L61&lt;&gt;"",O61&gt;0,P61&gt;0,U61+V61&gt;=T61,[1]Date_clés_Liens!F61=[1]Date_clés_Liens!G61,[1]Date_clés_Liens!G61&gt;0,[1]Date_clés_Liens!H61="OUI"),"ODF","NON ODF"))))))</f>
        <v>ODF</v>
      </c>
      <c r="AU61" s="32" t="str">
        <f>IF(AND(DATEDIF(L61,M61,"M")&gt;6,AT61="ODF"),"DOUTEUSE",IF(OR(P61="",P61=0,O61="",O61=0),"",IF(OR(O61&gt;300,P61&gt;1000,T61&gt;10,U61+V61&gt;10,P61/[1]Date_clés_Liens!G61&gt;25),"DOUTEUSE","OK")))</f>
        <v>DOUTEUSE</v>
      </c>
      <c r="AV61" s="48" t="s">
        <v>103</v>
      </c>
      <c r="AW61" s="33"/>
    </row>
    <row r="62" spans="1:49" s="34" customFormat="1" ht="18" customHeight="1" x14ac:dyDescent="0.25">
      <c r="A62" s="13"/>
      <c r="B62" s="14" t="s">
        <v>49</v>
      </c>
      <c r="C62" s="15" t="s">
        <v>50</v>
      </c>
      <c r="D62" s="37" t="s">
        <v>51</v>
      </c>
      <c r="E62" s="15" t="s">
        <v>275</v>
      </c>
      <c r="F62" s="15" t="s">
        <v>297</v>
      </c>
      <c r="G62" s="15" t="s">
        <v>307</v>
      </c>
      <c r="H62" s="16">
        <v>0</v>
      </c>
      <c r="I62" s="15" t="s">
        <v>55</v>
      </c>
      <c r="J62" s="17">
        <v>42023</v>
      </c>
      <c r="K62" s="18">
        <v>42282</v>
      </c>
      <c r="L62" s="19">
        <v>42282</v>
      </c>
      <c r="M62" s="18">
        <v>42685</v>
      </c>
      <c r="N62" s="20">
        <v>42675</v>
      </c>
      <c r="O62" s="26">
        <v>2</v>
      </c>
      <c r="P62" s="44">
        <v>14</v>
      </c>
      <c r="Q62" s="46" t="s">
        <v>308</v>
      </c>
      <c r="R62" s="46" t="s">
        <v>309</v>
      </c>
      <c r="S62" s="46">
        <v>743</v>
      </c>
      <c r="T62" s="22">
        <v>1</v>
      </c>
      <c r="U62" s="22">
        <v>1</v>
      </c>
      <c r="V62" s="23">
        <v>0</v>
      </c>
      <c r="W62" s="23">
        <v>0</v>
      </c>
      <c r="X62" s="23">
        <v>0</v>
      </c>
      <c r="Y62" s="23">
        <v>1</v>
      </c>
      <c r="Z62" s="23">
        <v>0</v>
      </c>
      <c r="AA62" s="23">
        <v>0</v>
      </c>
      <c r="AB62" s="23">
        <v>0</v>
      </c>
      <c r="AC62" s="23">
        <v>0</v>
      </c>
      <c r="AD62" s="40">
        <v>2</v>
      </c>
      <c r="AE62" s="23">
        <v>1</v>
      </c>
      <c r="AF62" s="23">
        <v>8</v>
      </c>
      <c r="AG62" s="25">
        <v>8</v>
      </c>
      <c r="AH62" s="26">
        <v>1</v>
      </c>
      <c r="AI62" s="27">
        <v>89534</v>
      </c>
      <c r="AJ62" s="16">
        <v>0</v>
      </c>
      <c r="AK62" s="28">
        <v>42430</v>
      </c>
      <c r="AL62" s="27" t="s">
        <v>310</v>
      </c>
      <c r="AM62" s="29">
        <v>0</v>
      </c>
      <c r="AN62" s="30">
        <v>0</v>
      </c>
      <c r="AO62" s="27">
        <v>0</v>
      </c>
      <c r="AP62" s="30">
        <v>0</v>
      </c>
      <c r="AQ62" s="27">
        <v>0</v>
      </c>
      <c r="AR62" s="31" t="s">
        <v>59</v>
      </c>
      <c r="AS62" s="31">
        <v>330449389</v>
      </c>
      <c r="AT62" s="32" t="str">
        <f>IF(OR(J62="",T62="",U62="",V62="",X62="",Y62="",Z62="",AA62="",AB62="",AC62=""),"",IF(AND(L62&lt;&gt;"",U62+V62&lt;T62),"RETOUR",IF(AND(L62&lt;&gt;"",[1]Date_clés_Liens!F62&gt;[1]Date_clés_Liens!G62),"RETOUR",IF(AND(L62&lt;&gt;"",[1]Date_clés_Liens!G62=0),"RETOUR",IF(AND(L62&lt;&gt;"",[1]Date_clés_Liens!H62&lt;&gt;"OUI"),"RETOUR",IF(AND(K62&lt;&gt;"",L62&lt;&gt;"",O62&gt;0,P62&gt;0,U62+V62&gt;=T62,[1]Date_clés_Liens!F62=[1]Date_clés_Liens!G62,[1]Date_clés_Liens!G62&gt;0,[1]Date_clés_Liens!H62="OUI"),"ODF","NON ODF"))))))</f>
        <v>RETOUR</v>
      </c>
      <c r="AU62" s="32" t="e">
        <f>IF(AND(DATEDIF(L62,M62,"M")&gt;6,AT62="ODF"),"DOUTEUSE",IF(OR(P62="",P62=0,O62="",O62=0),"",IF(OR(O62&gt;300,P62&gt;1000,T62&gt;10,U62+V62&gt;10,P62/[1]Date_clés_Liens!G62&gt;25),"DOUTEUSE","OK")))</f>
        <v>#DIV/0!</v>
      </c>
      <c r="AV62" s="48" t="s">
        <v>103</v>
      </c>
      <c r="AW62" s="33"/>
    </row>
    <row r="63" spans="1:49" s="34" customFormat="1" ht="18" customHeight="1" x14ac:dyDescent="0.25">
      <c r="A63" s="13"/>
      <c r="B63" s="14" t="s">
        <v>49</v>
      </c>
      <c r="C63" s="15" t="s">
        <v>50</v>
      </c>
      <c r="D63" s="37" t="s">
        <v>51</v>
      </c>
      <c r="E63" s="15" t="s">
        <v>92</v>
      </c>
      <c r="F63" s="15" t="s">
        <v>122</v>
      </c>
      <c r="G63" s="15" t="s">
        <v>311</v>
      </c>
      <c r="H63" s="16">
        <v>0</v>
      </c>
      <c r="I63" s="15" t="s">
        <v>55</v>
      </c>
      <c r="J63" s="17">
        <v>42023</v>
      </c>
      <c r="K63" s="18">
        <v>42062</v>
      </c>
      <c r="L63" s="19">
        <v>42062</v>
      </c>
      <c r="M63" s="18">
        <v>42689</v>
      </c>
      <c r="N63" s="20">
        <v>42675</v>
      </c>
      <c r="O63" s="16">
        <v>4</v>
      </c>
      <c r="P63" s="44">
        <v>20</v>
      </c>
      <c r="Q63" s="50" t="s">
        <v>312</v>
      </c>
      <c r="R63" s="50" t="s">
        <v>313</v>
      </c>
      <c r="S63" s="50">
        <v>707</v>
      </c>
      <c r="T63" s="22">
        <v>0</v>
      </c>
      <c r="U63" s="22">
        <v>1</v>
      </c>
      <c r="V63" s="23">
        <v>0</v>
      </c>
      <c r="W63" s="23">
        <v>1</v>
      </c>
      <c r="X63" s="23">
        <v>0</v>
      </c>
      <c r="Y63" s="23">
        <v>1</v>
      </c>
      <c r="Z63" s="23">
        <v>0</v>
      </c>
      <c r="AA63" s="23">
        <v>0</v>
      </c>
      <c r="AB63" s="23">
        <v>0</v>
      </c>
      <c r="AC63" s="23">
        <v>0</v>
      </c>
      <c r="AD63" s="40">
        <v>4</v>
      </c>
      <c r="AE63" s="23">
        <v>1</v>
      </c>
      <c r="AF63" s="23">
        <v>12</v>
      </c>
      <c r="AG63" s="25">
        <v>12</v>
      </c>
      <c r="AH63" s="26">
        <v>3</v>
      </c>
      <c r="AI63" s="27">
        <v>89534</v>
      </c>
      <c r="AJ63" s="16">
        <v>0</v>
      </c>
      <c r="AK63" s="28">
        <v>42431</v>
      </c>
      <c r="AL63" s="27" t="s">
        <v>314</v>
      </c>
      <c r="AM63" s="29">
        <v>338256879</v>
      </c>
      <c r="AN63" s="30">
        <v>0</v>
      </c>
      <c r="AO63" s="27">
        <v>0</v>
      </c>
      <c r="AP63" s="30">
        <v>0</v>
      </c>
      <c r="AQ63" s="27">
        <v>0</v>
      </c>
      <c r="AR63" s="31" t="s">
        <v>59</v>
      </c>
      <c r="AS63" s="31">
        <v>331322117</v>
      </c>
      <c r="AT63" s="32" t="str">
        <f>IF(OR(J63="",T63="",U63="",V63="",X63="",Y63="",Z63="",AA63="",AB63="",AC63=""),"",IF(AND(L63&lt;&gt;"",U63+V63&lt;T63),"RETOUR",IF(AND(L63&lt;&gt;"",[1]Date_clés_Liens!F63&gt;[1]Date_clés_Liens!G63),"RETOUR",IF(AND(L63&lt;&gt;"",[1]Date_clés_Liens!G63=0),"RETOUR",IF(AND(L63&lt;&gt;"",[1]Date_clés_Liens!H63&lt;&gt;"OUI"),"RETOUR",IF(AND(K63&lt;&gt;"",L63&lt;&gt;"",O63&gt;0,P63&gt;0,U63+V63&gt;=T63,[1]Date_clés_Liens!F63=[1]Date_clés_Liens!G63,[1]Date_clés_Liens!G63&gt;0,[1]Date_clés_Liens!H63="OUI"),"ODF","NON ODF"))))))</f>
        <v>ODF</v>
      </c>
      <c r="AU63" s="32" t="str">
        <f>IF(AND(DATEDIF(L63,M63,"M")&gt;6,AT63="ODF"),"DOUTEUSE",IF(OR(P63="",P63=0,O63="",O63=0),"",IF(OR(O63&gt;300,P63&gt;1000,T63&gt;10,U63+V63&gt;10,P63/[1]Date_clés_Liens!G63&gt;25),"DOUTEUSE","OK")))</f>
        <v>DOUTEUSE</v>
      </c>
      <c r="AV63" s="48" t="s">
        <v>103</v>
      </c>
      <c r="AW63" s="33"/>
    </row>
    <row r="64" spans="1:49" s="34" customFormat="1" ht="18" customHeight="1" x14ac:dyDescent="0.25">
      <c r="A64" s="13"/>
      <c r="B64" s="14" t="s">
        <v>49</v>
      </c>
      <c r="C64" s="15" t="s">
        <v>50</v>
      </c>
      <c r="D64" s="37" t="s">
        <v>51</v>
      </c>
      <c r="E64" s="15" t="s">
        <v>92</v>
      </c>
      <c r="F64" s="15" t="s">
        <v>315</v>
      </c>
      <c r="G64" s="15" t="s">
        <v>316</v>
      </c>
      <c r="H64" s="16">
        <v>3</v>
      </c>
      <c r="I64" s="15" t="s">
        <v>55</v>
      </c>
      <c r="J64" s="17">
        <v>42025</v>
      </c>
      <c r="K64" s="18">
        <v>42028</v>
      </c>
      <c r="L64" s="19">
        <v>42028</v>
      </c>
      <c r="M64" s="18">
        <v>42681</v>
      </c>
      <c r="N64" s="20">
        <v>42675</v>
      </c>
      <c r="O64" s="16">
        <v>2</v>
      </c>
      <c r="P64" s="44">
        <v>12</v>
      </c>
      <c r="Q64" s="50" t="s">
        <v>317</v>
      </c>
      <c r="R64" s="50" t="s">
        <v>318</v>
      </c>
      <c r="S64" s="50">
        <v>682</v>
      </c>
      <c r="T64" s="22">
        <v>0</v>
      </c>
      <c r="U64" s="22">
        <v>0</v>
      </c>
      <c r="V64" s="23">
        <v>0</v>
      </c>
      <c r="W64" s="23">
        <v>0</v>
      </c>
      <c r="X64" s="23">
        <v>0</v>
      </c>
      <c r="Y64" s="23">
        <v>1</v>
      </c>
      <c r="Z64" s="23">
        <v>3</v>
      </c>
      <c r="AA64" s="23">
        <v>0</v>
      </c>
      <c r="AB64" s="23">
        <v>0</v>
      </c>
      <c r="AC64" s="23">
        <v>1</v>
      </c>
      <c r="AD64" s="40">
        <v>2</v>
      </c>
      <c r="AE64" s="23">
        <v>1</v>
      </c>
      <c r="AF64" s="23">
        <v>2</v>
      </c>
      <c r="AG64" s="25">
        <v>2</v>
      </c>
      <c r="AH64" s="26">
        <v>1</v>
      </c>
      <c r="AI64" s="27">
        <v>89534</v>
      </c>
      <c r="AJ64" s="16">
        <v>0</v>
      </c>
      <c r="AK64" s="28">
        <v>42432</v>
      </c>
      <c r="AL64" s="27" t="s">
        <v>319</v>
      </c>
      <c r="AM64" s="29">
        <v>330403105</v>
      </c>
      <c r="AN64" s="30">
        <v>0</v>
      </c>
      <c r="AO64" s="27">
        <v>0</v>
      </c>
      <c r="AP64" s="30">
        <v>0</v>
      </c>
      <c r="AQ64" s="27">
        <v>0</v>
      </c>
      <c r="AR64" s="31" t="s">
        <v>59</v>
      </c>
      <c r="AS64" s="31">
        <v>331322117</v>
      </c>
      <c r="AT64" s="32" t="str">
        <f>IF(OR(J64="",T64="",U64="",V64="",X64="",Y64="",Z64="",AA64="",AB64="",AC64=""),"",IF(AND(L64&lt;&gt;"",U64+V64&lt;T64),"RETOUR",IF(AND(L64&lt;&gt;"",[1]Date_clés_Liens!F64&gt;[1]Date_clés_Liens!G64),"RETOUR",IF(AND(L64&lt;&gt;"",[1]Date_clés_Liens!G64=0),"RETOUR",IF(AND(L64&lt;&gt;"",[1]Date_clés_Liens!H64&lt;&gt;"OUI"),"RETOUR",IF(AND(K64&lt;&gt;"",L64&lt;&gt;"",O64&gt;0,P64&gt;0,U64+V64&gt;=T64,[1]Date_clés_Liens!F64=[1]Date_clés_Liens!G64,[1]Date_clés_Liens!G64&gt;0,[1]Date_clés_Liens!H64="OUI"),"ODF","NON ODF"))))))</f>
        <v>RETOUR</v>
      </c>
      <c r="AU64" s="32" t="e">
        <f>IF(AND(DATEDIF(L64,M64,"M")&gt;6,AT64="ODF"),"DOUTEUSE",IF(OR(P64="",P64=0,O64="",O64=0),"",IF(OR(O64&gt;300,P64&gt;1000,T64&gt;10,U64+V64&gt;10,P64/[1]Date_clés_Liens!G64&gt;25),"DOUTEUSE","OK")))</f>
        <v>#DIV/0!</v>
      </c>
      <c r="AV64" s="48" t="s">
        <v>103</v>
      </c>
      <c r="AW64" s="33"/>
    </row>
    <row r="65" spans="1:49" s="34" customFormat="1" ht="18" customHeight="1" x14ac:dyDescent="0.25">
      <c r="A65" s="13"/>
      <c r="B65" s="14" t="s">
        <v>49</v>
      </c>
      <c r="C65" s="15" t="s">
        <v>50</v>
      </c>
      <c r="D65" s="37" t="s">
        <v>51</v>
      </c>
      <c r="E65" s="15" t="s">
        <v>275</v>
      </c>
      <c r="F65" s="15" t="s">
        <v>297</v>
      </c>
      <c r="G65" s="15" t="s">
        <v>320</v>
      </c>
      <c r="H65" s="16">
        <v>0</v>
      </c>
      <c r="I65" s="15" t="s">
        <v>55</v>
      </c>
      <c r="J65" s="17">
        <v>42025</v>
      </c>
      <c r="K65" s="18">
        <v>42060</v>
      </c>
      <c r="L65" s="19">
        <v>42060</v>
      </c>
      <c r="M65" s="18">
        <v>42686</v>
      </c>
      <c r="N65" s="20">
        <v>42675</v>
      </c>
      <c r="O65" s="26">
        <v>1</v>
      </c>
      <c r="P65" s="44">
        <v>1</v>
      </c>
      <c r="Q65" s="50" t="s">
        <v>321</v>
      </c>
      <c r="R65" s="50" t="s">
        <v>322</v>
      </c>
      <c r="S65" s="50">
        <v>725</v>
      </c>
      <c r="T65" s="22">
        <v>0</v>
      </c>
      <c r="U65" s="22">
        <v>0</v>
      </c>
      <c r="V65" s="23">
        <v>0</v>
      </c>
      <c r="W65" s="23">
        <v>0</v>
      </c>
      <c r="X65" s="23">
        <v>0</v>
      </c>
      <c r="Y65" s="23">
        <v>0</v>
      </c>
      <c r="Z65" s="23">
        <v>0</v>
      </c>
      <c r="AA65" s="23">
        <v>0</v>
      </c>
      <c r="AB65" s="23">
        <v>0</v>
      </c>
      <c r="AC65" s="23">
        <v>0</v>
      </c>
      <c r="AD65" s="40">
        <v>0</v>
      </c>
      <c r="AE65" s="23">
        <v>0</v>
      </c>
      <c r="AF65" s="23">
        <v>0</v>
      </c>
      <c r="AG65" s="25">
        <v>1</v>
      </c>
      <c r="AH65" s="26">
        <v>0</v>
      </c>
      <c r="AI65" s="27">
        <v>89534</v>
      </c>
      <c r="AJ65" s="16">
        <v>0</v>
      </c>
      <c r="AK65" s="28">
        <v>42433</v>
      </c>
      <c r="AL65" s="36" t="s">
        <v>65</v>
      </c>
      <c r="AM65" s="29">
        <v>0</v>
      </c>
      <c r="AN65" s="30">
        <v>0</v>
      </c>
      <c r="AO65" s="27">
        <v>0</v>
      </c>
      <c r="AP65" s="30">
        <v>0</v>
      </c>
      <c r="AQ65" s="27">
        <v>0</v>
      </c>
      <c r="AR65" s="31" t="s">
        <v>59</v>
      </c>
      <c r="AS65" s="31">
        <v>330449389</v>
      </c>
      <c r="AT65" s="32" t="str">
        <f>IF(OR(J65="",T65="",U65="",V65="",X65="",Y65="",Z65="",AA65="",AB65="",AC65=""),"",IF(AND(L65&lt;&gt;"",U65+V65&lt;T65),"RETOUR",IF(AND(L65&lt;&gt;"",[1]Date_clés_Liens!F65&gt;[1]Date_clés_Liens!G65),"RETOUR",IF(AND(L65&lt;&gt;"",[1]Date_clés_Liens!G65=0),"RETOUR",IF(AND(L65&lt;&gt;"",[1]Date_clés_Liens!H65&lt;&gt;"OUI"),"RETOUR",IF(AND(K65&lt;&gt;"",L65&lt;&gt;"",O65&gt;0,P65&gt;0,U65+V65&gt;=T65,[1]Date_clés_Liens!F65=[1]Date_clés_Liens!G65,[1]Date_clés_Liens!G65&gt;0,[1]Date_clés_Liens!H65="OUI"),"ODF","NON ODF"))))))</f>
        <v>ODF</v>
      </c>
      <c r="AU65" s="32" t="str">
        <f>IF(AND(DATEDIF(L65,M65,"M")&gt;6,AT65="ODF"),"DOUTEUSE",IF(OR(P65="",P65=0,O65="",O65=0),"",IF(OR(O65&gt;300,P65&gt;1000,T65&gt;10,U65+V65&gt;10,P65/[1]Date_clés_Liens!G65&gt;25),"DOUTEUSE","OK")))</f>
        <v>DOUTEUSE</v>
      </c>
      <c r="AV65" s="48" t="s">
        <v>79</v>
      </c>
      <c r="AW65" s="33" t="s">
        <v>323</v>
      </c>
    </row>
    <row r="66" spans="1:49" s="34" customFormat="1" ht="18" customHeight="1" x14ac:dyDescent="0.25">
      <c r="A66" s="13"/>
      <c r="B66" s="14" t="s">
        <v>49</v>
      </c>
      <c r="C66" s="15" t="s">
        <v>50</v>
      </c>
      <c r="D66" s="37" t="s">
        <v>51</v>
      </c>
      <c r="E66" s="15" t="s">
        <v>275</v>
      </c>
      <c r="F66" s="15" t="s">
        <v>297</v>
      </c>
      <c r="G66" s="15" t="s">
        <v>324</v>
      </c>
      <c r="H66" s="16">
        <v>0</v>
      </c>
      <c r="I66" s="15" t="s">
        <v>55</v>
      </c>
      <c r="J66" s="17">
        <v>42026</v>
      </c>
      <c r="K66" s="18">
        <v>42086</v>
      </c>
      <c r="L66" s="19">
        <v>42086</v>
      </c>
      <c r="M66" s="18">
        <v>42682</v>
      </c>
      <c r="N66" s="20">
        <v>42675</v>
      </c>
      <c r="O66" s="26">
        <v>4</v>
      </c>
      <c r="P66" s="44">
        <v>18</v>
      </c>
      <c r="Q66" s="50" t="s">
        <v>325</v>
      </c>
      <c r="R66" s="50" t="s">
        <v>326</v>
      </c>
      <c r="S66" s="50">
        <v>730</v>
      </c>
      <c r="T66" s="22">
        <v>1</v>
      </c>
      <c r="U66" s="22">
        <v>1</v>
      </c>
      <c r="V66" s="23">
        <v>0</v>
      </c>
      <c r="W66" s="23">
        <v>0</v>
      </c>
      <c r="X66" s="23">
        <v>0</v>
      </c>
      <c r="Y66" s="23">
        <v>1</v>
      </c>
      <c r="Z66" s="23">
        <v>0</v>
      </c>
      <c r="AA66" s="23">
        <v>0</v>
      </c>
      <c r="AB66" s="23">
        <v>0</v>
      </c>
      <c r="AC66" s="23">
        <v>0</v>
      </c>
      <c r="AD66" s="40">
        <v>4</v>
      </c>
      <c r="AE66" s="23">
        <v>1</v>
      </c>
      <c r="AF66" s="23">
        <v>14</v>
      </c>
      <c r="AG66" s="25">
        <v>14</v>
      </c>
      <c r="AH66" s="26">
        <v>3</v>
      </c>
      <c r="AI66" s="27">
        <v>89534</v>
      </c>
      <c r="AJ66" s="16">
        <v>0</v>
      </c>
      <c r="AK66" s="28">
        <v>42434</v>
      </c>
      <c r="AL66" s="27" t="s">
        <v>327</v>
      </c>
      <c r="AM66" s="29">
        <v>0</v>
      </c>
      <c r="AN66" s="30">
        <v>0</v>
      </c>
      <c r="AO66" s="27">
        <v>0</v>
      </c>
      <c r="AP66" s="30">
        <v>0</v>
      </c>
      <c r="AQ66" s="27">
        <v>0</v>
      </c>
      <c r="AR66" s="31" t="s">
        <v>59</v>
      </c>
      <c r="AS66" s="31">
        <v>330449389</v>
      </c>
      <c r="AT66" s="32" t="str">
        <f>IF(OR(J66="",T66="",U66="",V66="",X66="",Y66="",Z66="",AA66="",AB66="",AC66=""),"",IF(AND(L66&lt;&gt;"",U66+V66&lt;T66),"RETOUR",IF(AND(L66&lt;&gt;"",[1]Date_clés_Liens!F66&gt;[1]Date_clés_Liens!G66),"RETOUR",IF(AND(L66&lt;&gt;"",[1]Date_clés_Liens!G66=0),"RETOUR",IF(AND(L66&lt;&gt;"",[1]Date_clés_Liens!H66&lt;&gt;"OUI"),"RETOUR",IF(AND(K66&lt;&gt;"",L66&lt;&gt;"",O66&gt;0,P66&gt;0,U66+V66&gt;=T66,[1]Date_clés_Liens!F66=[1]Date_clés_Liens!G66,[1]Date_clés_Liens!G66&gt;0,[1]Date_clés_Liens!H66="OUI"),"ODF","NON ODF"))))))</f>
        <v>ODF</v>
      </c>
      <c r="AU66" s="32" t="str">
        <f>IF(AND(DATEDIF(L66,M66,"M")&gt;6,AT66="ODF"),"DOUTEUSE",IF(OR(P66="",P66=0,O66="",O66=0),"",IF(OR(O66&gt;300,P66&gt;1000,T66&gt;10,U66+V66&gt;10,P66/[1]Date_clés_Liens!G66&gt;25),"DOUTEUSE","OK")))</f>
        <v>DOUTEUSE</v>
      </c>
      <c r="AV66" s="48" t="s">
        <v>70</v>
      </c>
      <c r="AW66" s="33"/>
    </row>
    <row r="67" spans="1:49" s="34" customFormat="1" ht="18" customHeight="1" x14ac:dyDescent="0.25">
      <c r="A67" s="13"/>
      <c r="B67" s="14" t="s">
        <v>49</v>
      </c>
      <c r="C67" s="15" t="s">
        <v>50</v>
      </c>
      <c r="D67" s="37" t="s">
        <v>51</v>
      </c>
      <c r="E67" s="15" t="s">
        <v>52</v>
      </c>
      <c r="F67" s="15" t="s">
        <v>265</v>
      </c>
      <c r="G67" s="15" t="s">
        <v>328</v>
      </c>
      <c r="H67" s="16">
        <v>0</v>
      </c>
      <c r="I67" s="15" t="s">
        <v>55</v>
      </c>
      <c r="J67" s="17">
        <v>42024</v>
      </c>
      <c r="K67" s="18">
        <v>42027</v>
      </c>
      <c r="L67" s="19">
        <v>42033</v>
      </c>
      <c r="M67" s="18">
        <v>42301</v>
      </c>
      <c r="N67" s="20">
        <v>42278</v>
      </c>
      <c r="O67" s="26">
        <v>24</v>
      </c>
      <c r="P67" s="44">
        <v>123</v>
      </c>
      <c r="Q67" s="50" t="s">
        <v>329</v>
      </c>
      <c r="R67" s="50" t="s">
        <v>330</v>
      </c>
      <c r="S67" s="50">
        <v>707</v>
      </c>
      <c r="T67" s="22">
        <v>3</v>
      </c>
      <c r="U67" s="22">
        <v>3</v>
      </c>
      <c r="V67" s="23">
        <v>0</v>
      </c>
      <c r="W67" s="23">
        <v>0</v>
      </c>
      <c r="X67" s="23">
        <v>0</v>
      </c>
      <c r="Y67" s="23">
        <v>6</v>
      </c>
      <c r="Z67" s="23">
        <v>0</v>
      </c>
      <c r="AA67" s="23">
        <v>0</v>
      </c>
      <c r="AB67" s="23">
        <v>2</v>
      </c>
      <c r="AC67" s="23">
        <v>0</v>
      </c>
      <c r="AD67" s="40">
        <v>24</v>
      </c>
      <c r="AE67" s="23">
        <v>1</v>
      </c>
      <c r="AF67" s="23">
        <v>55</v>
      </c>
      <c r="AG67" s="25">
        <v>55</v>
      </c>
      <c r="AH67" s="26">
        <v>6</v>
      </c>
      <c r="AI67" s="27">
        <v>89534</v>
      </c>
      <c r="AJ67" s="16">
        <v>0</v>
      </c>
      <c r="AK67" s="28">
        <v>42435</v>
      </c>
      <c r="AL67" s="27" t="s">
        <v>331</v>
      </c>
      <c r="AM67" s="29">
        <v>0</v>
      </c>
      <c r="AN67" s="30">
        <v>0</v>
      </c>
      <c r="AO67" s="27">
        <v>0</v>
      </c>
      <c r="AP67" s="30">
        <v>0</v>
      </c>
      <c r="AQ67" s="27">
        <v>0</v>
      </c>
      <c r="AR67" s="51" t="s">
        <v>98</v>
      </c>
      <c r="AS67" s="31">
        <v>330297448</v>
      </c>
      <c r="AT67" s="32" t="str">
        <f>IF(OR(J67="",T67="",U67="",V67="",X67="",Y67="",Z67="",AA67="",AB67="",AC67=""),"",IF(AND(L67&lt;&gt;"",U67+V67&lt;T67),"RETOUR",IF(AND(L67&lt;&gt;"",[1]Date_clés_Liens!F67&gt;[1]Date_clés_Liens!G67),"RETOUR",IF(AND(L67&lt;&gt;"",[1]Date_clés_Liens!G67=0),"RETOUR",IF(AND(L67&lt;&gt;"",[1]Date_clés_Liens!H67&lt;&gt;"OUI"),"RETOUR",IF(AND(K67&lt;&gt;"",L67&lt;&gt;"",O67&gt;0,P67&gt;0,U67+V67&gt;=T67,[1]Date_clés_Liens!F67=[1]Date_clés_Liens!G67,[1]Date_clés_Liens!G67&gt;0,[1]Date_clés_Liens!H67="OUI"),"ODF","NON ODF"))))))</f>
        <v>ODF</v>
      </c>
      <c r="AU67" s="32" t="str">
        <f>IF(AND(DATEDIF(L67,M67,"M")&gt;6,AT67="ODF"),"DOUTEUSE",IF(OR(P67="",P67=0,O67="",O67=0),"",IF(OR(O67&gt;300,P67&gt;1000,T67&gt;10,U67+V67&gt;10,P67/[1]Date_clés_Liens!G67&gt;25),"DOUTEUSE","OK")))</f>
        <v>DOUTEUSE</v>
      </c>
      <c r="AV67" s="48" t="s">
        <v>79</v>
      </c>
      <c r="AW67" s="33"/>
    </row>
    <row r="68" spans="1:49" s="34" customFormat="1" ht="18" customHeight="1" x14ac:dyDescent="0.25">
      <c r="A68" s="13"/>
      <c r="B68" s="14" t="s">
        <v>49</v>
      </c>
      <c r="C68" s="15" t="s">
        <v>50</v>
      </c>
      <c r="D68" s="37" t="s">
        <v>51</v>
      </c>
      <c r="E68" s="15" t="s">
        <v>275</v>
      </c>
      <c r="F68" s="15" t="s">
        <v>297</v>
      </c>
      <c r="G68" s="15" t="s">
        <v>75</v>
      </c>
      <c r="H68" s="16">
        <v>0</v>
      </c>
      <c r="I68" s="15" t="s">
        <v>55</v>
      </c>
      <c r="J68" s="17">
        <v>42026</v>
      </c>
      <c r="K68" s="18">
        <v>42353</v>
      </c>
      <c r="L68" s="19">
        <v>42356</v>
      </c>
      <c r="M68" s="18">
        <v>42686</v>
      </c>
      <c r="N68" s="20">
        <v>42675</v>
      </c>
      <c r="O68" s="26">
        <v>2</v>
      </c>
      <c r="P68" s="44">
        <v>13</v>
      </c>
      <c r="Q68" s="50" t="s">
        <v>332</v>
      </c>
      <c r="R68" s="50" t="s">
        <v>333</v>
      </c>
      <c r="S68" s="50">
        <v>739</v>
      </c>
      <c r="T68" s="22">
        <v>1</v>
      </c>
      <c r="U68" s="22">
        <v>1</v>
      </c>
      <c r="V68" s="23">
        <v>0</v>
      </c>
      <c r="W68" s="23">
        <v>0</v>
      </c>
      <c r="X68" s="23">
        <v>0</v>
      </c>
      <c r="Y68" s="23">
        <v>1</v>
      </c>
      <c r="Z68" s="23">
        <v>0</v>
      </c>
      <c r="AA68" s="23">
        <v>0</v>
      </c>
      <c r="AB68" s="23">
        <v>0</v>
      </c>
      <c r="AC68" s="23">
        <v>0</v>
      </c>
      <c r="AD68" s="40">
        <v>2</v>
      </c>
      <c r="AE68" s="23">
        <v>1</v>
      </c>
      <c r="AF68" s="23">
        <v>8</v>
      </c>
      <c r="AG68" s="25">
        <v>8</v>
      </c>
      <c r="AH68" s="26">
        <v>2</v>
      </c>
      <c r="AI68" s="27">
        <v>89534</v>
      </c>
      <c r="AJ68" s="16">
        <v>0</v>
      </c>
      <c r="AK68" s="28">
        <v>42436</v>
      </c>
      <c r="AL68" s="27" t="s">
        <v>334</v>
      </c>
      <c r="AM68" s="29">
        <v>0</v>
      </c>
      <c r="AN68" s="30">
        <v>0</v>
      </c>
      <c r="AO68" s="27">
        <v>0</v>
      </c>
      <c r="AP68" s="30">
        <v>0</v>
      </c>
      <c r="AQ68" s="27">
        <v>0</v>
      </c>
      <c r="AR68" s="31" t="s">
        <v>148</v>
      </c>
      <c r="AS68" s="31">
        <v>330449389</v>
      </c>
      <c r="AT68" s="32" t="str">
        <f>IF(OR(J68="",T68="",U68="",V68="",X68="",Y68="",Z68="",AA68="",AB68="",AC68=""),"",IF(AND(L68&lt;&gt;"",U68+V68&lt;T68),"RETOUR",IF(AND(L68&lt;&gt;"",[1]Date_clés_Liens!F68&gt;[1]Date_clés_Liens!G68),"RETOUR",IF(AND(L68&lt;&gt;"",[1]Date_clés_Liens!G68=0),"RETOUR",IF(AND(L68&lt;&gt;"",[1]Date_clés_Liens!H68&lt;&gt;"OUI"),"RETOUR",IF(AND(K68&lt;&gt;"",L68&lt;&gt;"",O68&gt;0,P68&gt;0,U68+V68&gt;=T68,[1]Date_clés_Liens!F68=[1]Date_clés_Liens!G68,[1]Date_clés_Liens!G68&gt;0,[1]Date_clés_Liens!H68="OUI"),"ODF","NON ODF"))))))</f>
        <v>ODF</v>
      </c>
      <c r="AU68" s="32" t="str">
        <f>IF(AND(DATEDIF(L68,M68,"M")&gt;6,AT68="ODF"),"DOUTEUSE",IF(OR(P68="",P68=0,O68="",O68=0),"",IF(OR(O68&gt;300,P68&gt;1000,T68&gt;10,U68+V68&gt;10,P68/[1]Date_clés_Liens!G68&gt;25),"DOUTEUSE","OK")))</f>
        <v>DOUTEUSE</v>
      </c>
      <c r="AV68" s="48" t="s">
        <v>70</v>
      </c>
      <c r="AW68" s="33" t="s">
        <v>335</v>
      </c>
    </row>
    <row r="69" spans="1:49" s="34" customFormat="1" ht="18" customHeight="1" x14ac:dyDescent="0.25">
      <c r="A69" s="13"/>
      <c r="B69" s="14" t="s">
        <v>49</v>
      </c>
      <c r="C69" s="15" t="s">
        <v>50</v>
      </c>
      <c r="D69" s="37" t="s">
        <v>51</v>
      </c>
      <c r="E69" s="15" t="s">
        <v>92</v>
      </c>
      <c r="F69" s="15" t="s">
        <v>315</v>
      </c>
      <c r="G69" s="15" t="s">
        <v>130</v>
      </c>
      <c r="H69" s="16">
        <v>0</v>
      </c>
      <c r="I69" s="15" t="s">
        <v>55</v>
      </c>
      <c r="J69" s="17">
        <v>42027</v>
      </c>
      <c r="K69" s="18">
        <v>42058</v>
      </c>
      <c r="L69" s="19">
        <v>42061</v>
      </c>
      <c r="M69" s="18">
        <v>42684</v>
      </c>
      <c r="N69" s="20">
        <v>42675</v>
      </c>
      <c r="O69" s="25">
        <v>4</v>
      </c>
      <c r="P69" s="25">
        <v>33</v>
      </c>
      <c r="Q69" s="45" t="s">
        <v>336</v>
      </c>
      <c r="R69" s="45" t="s">
        <v>337</v>
      </c>
      <c r="S69" s="45">
        <v>664</v>
      </c>
      <c r="T69" s="42">
        <v>3</v>
      </c>
      <c r="U69" s="42">
        <v>3</v>
      </c>
      <c r="V69" s="42">
        <v>0</v>
      </c>
      <c r="W69" s="42">
        <v>1</v>
      </c>
      <c r="X69" s="43">
        <v>2</v>
      </c>
      <c r="Y69" s="42">
        <v>1</v>
      </c>
      <c r="Z69" s="42">
        <v>1</v>
      </c>
      <c r="AA69" s="43">
        <v>0</v>
      </c>
      <c r="AB69" s="42">
        <v>0</v>
      </c>
      <c r="AC69" s="42">
        <v>2</v>
      </c>
      <c r="AD69" s="40">
        <v>4</v>
      </c>
      <c r="AE69" s="43">
        <v>1</v>
      </c>
      <c r="AF69" s="42">
        <v>8</v>
      </c>
      <c r="AG69" s="25">
        <v>8</v>
      </c>
      <c r="AH69" s="25">
        <v>2</v>
      </c>
      <c r="AI69" s="27">
        <v>89534</v>
      </c>
      <c r="AJ69" s="16">
        <v>0</v>
      </c>
      <c r="AK69" s="28">
        <v>42437</v>
      </c>
      <c r="AL69" s="27" t="s">
        <v>338</v>
      </c>
      <c r="AM69" s="29">
        <v>0</v>
      </c>
      <c r="AN69" s="30">
        <v>0</v>
      </c>
      <c r="AO69" s="27">
        <v>0</v>
      </c>
      <c r="AP69" s="30">
        <v>0</v>
      </c>
      <c r="AQ69" s="27">
        <v>0</v>
      </c>
      <c r="AR69" s="31" t="s">
        <v>59</v>
      </c>
      <c r="AS69" s="31">
        <v>331322117</v>
      </c>
      <c r="AT69" s="32" t="str">
        <f>IF(OR(J69="",T69="",U69="",V69="",X69="",Y69="",Z69="",AA69="",AB69="",AC69=""),"",IF(AND(L69&lt;&gt;"",U69+V69&lt;T69),"RETOUR",IF(AND(L69&lt;&gt;"",[1]Date_clés_Liens!F69&gt;[1]Date_clés_Liens!G69),"RETOUR",IF(AND(L69&lt;&gt;"",[1]Date_clés_Liens!G69=0),"RETOUR",IF(AND(L69&lt;&gt;"",[1]Date_clés_Liens!H69&lt;&gt;"OUI"),"RETOUR",IF(AND(K69&lt;&gt;"",L69&lt;&gt;"",O69&gt;0,P69&gt;0,U69+V69&gt;=T69,[1]Date_clés_Liens!F69=[1]Date_clés_Liens!G69,[1]Date_clés_Liens!G69&gt;0,[1]Date_clés_Liens!H69="OUI"),"ODF","NON ODF"))))))</f>
        <v>ODF</v>
      </c>
      <c r="AU69" s="32" t="str">
        <f>IF(AND(DATEDIF(L69,M69,"M")&gt;6,AT69="ODF"),"DOUTEUSE",IF(OR(P69="",P69=0,O69="",O69=0),"",IF(OR(O69&gt;300,P69&gt;1000,T69&gt;10,U69+V69&gt;10,P69/[1]Date_clés_Liens!G69&gt;25),"DOUTEUSE","OK")))</f>
        <v>DOUTEUSE</v>
      </c>
      <c r="AV69" s="48" t="s">
        <v>70</v>
      </c>
      <c r="AW69" s="33"/>
    </row>
    <row r="70" spans="1:49" s="34" customFormat="1" ht="18" customHeight="1" x14ac:dyDescent="0.25">
      <c r="A70" s="13"/>
      <c r="B70" s="14" t="s">
        <v>49</v>
      </c>
      <c r="C70" s="15" t="s">
        <v>50</v>
      </c>
      <c r="D70" s="37" t="s">
        <v>51</v>
      </c>
      <c r="E70" s="15" t="s">
        <v>275</v>
      </c>
      <c r="F70" s="15" t="s">
        <v>297</v>
      </c>
      <c r="G70" s="15" t="s">
        <v>339</v>
      </c>
      <c r="H70" s="16">
        <v>0</v>
      </c>
      <c r="I70" s="15" t="s">
        <v>55</v>
      </c>
      <c r="J70" s="17">
        <v>42027</v>
      </c>
      <c r="K70" s="18">
        <v>42060</v>
      </c>
      <c r="L70" s="19">
        <v>42060</v>
      </c>
      <c r="M70" s="18">
        <v>42323</v>
      </c>
      <c r="N70" s="20">
        <v>42339</v>
      </c>
      <c r="O70" s="52">
        <v>2</v>
      </c>
      <c r="P70" s="25">
        <v>11</v>
      </c>
      <c r="Q70" s="45" t="s">
        <v>340</v>
      </c>
      <c r="R70" s="45" t="s">
        <v>341</v>
      </c>
      <c r="S70" s="45">
        <v>727</v>
      </c>
      <c r="T70" s="42">
        <v>1</v>
      </c>
      <c r="U70" s="42">
        <v>1</v>
      </c>
      <c r="V70" s="42">
        <v>0</v>
      </c>
      <c r="W70" s="42">
        <v>0</v>
      </c>
      <c r="X70" s="43">
        <v>0</v>
      </c>
      <c r="Y70" s="42">
        <v>1</v>
      </c>
      <c r="Z70" s="42">
        <v>0</v>
      </c>
      <c r="AA70" s="43">
        <v>0</v>
      </c>
      <c r="AB70" s="42">
        <v>0</v>
      </c>
      <c r="AC70" s="42">
        <v>0</v>
      </c>
      <c r="AD70" s="40">
        <v>2</v>
      </c>
      <c r="AE70" s="43">
        <v>1</v>
      </c>
      <c r="AF70" s="42">
        <v>7</v>
      </c>
      <c r="AG70" s="25">
        <v>7</v>
      </c>
      <c r="AH70" s="25">
        <v>1</v>
      </c>
      <c r="AI70" s="27">
        <v>89534</v>
      </c>
      <c r="AJ70" s="16">
        <v>0</v>
      </c>
      <c r="AK70" s="28">
        <v>42438</v>
      </c>
      <c r="AL70" s="27" t="s">
        <v>342</v>
      </c>
      <c r="AM70" s="29">
        <v>0</v>
      </c>
      <c r="AN70" s="30">
        <v>0</v>
      </c>
      <c r="AO70" s="27">
        <v>0</v>
      </c>
      <c r="AP70" s="30">
        <v>0</v>
      </c>
      <c r="AQ70" s="27">
        <v>0</v>
      </c>
      <c r="AR70" s="31" t="s">
        <v>148</v>
      </c>
      <c r="AS70" s="31">
        <v>330449389</v>
      </c>
      <c r="AT70" s="32" t="str">
        <f>IF(OR(J70="",T70="",U70="",V70="",X70="",Y70="",Z70="",AA70="",AB70="",AC70=""),"",IF(AND(L70&lt;&gt;"",U70+V70&lt;T70),"RETOUR",IF(AND(L70&lt;&gt;"",[1]Date_clés_Liens!F70&gt;[1]Date_clés_Liens!G70),"RETOUR",IF(AND(L70&lt;&gt;"",[1]Date_clés_Liens!G70=0),"RETOUR",IF(AND(L70&lt;&gt;"",[1]Date_clés_Liens!H70&lt;&gt;"OUI"),"RETOUR",IF(AND(K70&lt;&gt;"",L70&lt;&gt;"",O70&gt;0,P70&gt;0,U70+V70&gt;=T70,[1]Date_clés_Liens!F70=[1]Date_clés_Liens!G70,[1]Date_clés_Liens!G70&gt;0,[1]Date_clés_Liens!H70="OUI"),"ODF","NON ODF"))))))</f>
        <v>ODF</v>
      </c>
      <c r="AU70" s="32" t="str">
        <f>IF(AND(DATEDIF(L70,M70,"M")&gt;6,AT70="ODF"),"DOUTEUSE",IF(OR(P70="",P70=0,O70="",O70=0),"",IF(OR(O70&gt;300,P70&gt;1000,T70&gt;10,U70+V70&gt;10,P70/[1]Date_clés_Liens!G70&gt;25),"DOUTEUSE","OK")))</f>
        <v>DOUTEUSE</v>
      </c>
      <c r="AV70" s="48" t="s">
        <v>103</v>
      </c>
      <c r="AW70" s="33" t="s">
        <v>143</v>
      </c>
    </row>
    <row r="71" spans="1:49" s="34" customFormat="1" ht="18" customHeight="1" x14ac:dyDescent="0.25">
      <c r="A71" s="13"/>
      <c r="B71" s="14" t="s">
        <v>49</v>
      </c>
      <c r="C71" s="15" t="s">
        <v>50</v>
      </c>
      <c r="D71" s="37" t="s">
        <v>51</v>
      </c>
      <c r="E71" s="15" t="s">
        <v>275</v>
      </c>
      <c r="F71" s="15" t="s">
        <v>297</v>
      </c>
      <c r="G71" s="15" t="s">
        <v>343</v>
      </c>
      <c r="H71" s="16">
        <v>0</v>
      </c>
      <c r="I71" s="15" t="s">
        <v>55</v>
      </c>
      <c r="J71" s="17">
        <v>42027</v>
      </c>
      <c r="K71" s="18">
        <v>42175</v>
      </c>
      <c r="L71" s="19">
        <v>42175</v>
      </c>
      <c r="M71" s="18">
        <v>42323</v>
      </c>
      <c r="N71" s="20">
        <v>42339</v>
      </c>
      <c r="O71" s="52">
        <v>3</v>
      </c>
      <c r="P71" s="25">
        <v>8</v>
      </c>
      <c r="Q71" s="45" t="s">
        <v>344</v>
      </c>
      <c r="R71" s="45" t="s">
        <v>345</v>
      </c>
      <c r="S71" s="45">
        <v>721</v>
      </c>
      <c r="T71" s="42">
        <v>1</v>
      </c>
      <c r="U71" s="42">
        <v>1</v>
      </c>
      <c r="V71" s="42">
        <v>0</v>
      </c>
      <c r="W71" s="42">
        <v>0</v>
      </c>
      <c r="X71" s="43">
        <v>0</v>
      </c>
      <c r="Y71" s="42">
        <v>1</v>
      </c>
      <c r="Z71" s="42">
        <v>0</v>
      </c>
      <c r="AA71" s="43">
        <v>0</v>
      </c>
      <c r="AB71" s="42">
        <v>0</v>
      </c>
      <c r="AC71" s="42">
        <v>0</v>
      </c>
      <c r="AD71" s="40">
        <v>3</v>
      </c>
      <c r="AE71" s="43">
        <v>1</v>
      </c>
      <c r="AF71" s="42">
        <v>7</v>
      </c>
      <c r="AG71" s="25">
        <v>7</v>
      </c>
      <c r="AH71" s="25">
        <v>1</v>
      </c>
      <c r="AI71" s="27">
        <v>89534</v>
      </c>
      <c r="AJ71" s="16">
        <v>0</v>
      </c>
      <c r="AK71" s="28">
        <v>42439</v>
      </c>
      <c r="AL71" s="27" t="s">
        <v>346</v>
      </c>
      <c r="AM71" s="29">
        <v>0</v>
      </c>
      <c r="AN71" s="30">
        <v>0</v>
      </c>
      <c r="AO71" s="27">
        <v>0</v>
      </c>
      <c r="AP71" s="30">
        <v>0</v>
      </c>
      <c r="AQ71" s="27">
        <v>0</v>
      </c>
      <c r="AR71" s="31" t="s">
        <v>148</v>
      </c>
      <c r="AS71" s="31">
        <v>330449389</v>
      </c>
      <c r="AT71" s="32" t="str">
        <f>IF(OR(J71="",T71="",U71="",V71="",X71="",Y71="",Z71="",AA71="",AB71="",AC71=""),"",IF(AND(L71&lt;&gt;"",U71+V71&lt;T71),"RETOUR",IF(AND(L71&lt;&gt;"",[1]Date_clés_Liens!F71&gt;[1]Date_clés_Liens!G71),"RETOUR",IF(AND(L71&lt;&gt;"",[1]Date_clés_Liens!G71=0),"RETOUR",IF(AND(L71&lt;&gt;"",[1]Date_clés_Liens!H71&lt;&gt;"OUI"),"RETOUR",IF(AND(K71&lt;&gt;"",L71&lt;&gt;"",O71&gt;0,P71&gt;0,U71+V71&gt;=T71,[1]Date_clés_Liens!F71=[1]Date_clés_Liens!G71,[1]Date_clés_Liens!G71&gt;0,[1]Date_clés_Liens!H71="OUI"),"ODF","NON ODF"))))))</f>
        <v>ODF</v>
      </c>
      <c r="AU71" s="32" t="str">
        <f>IF(AND(DATEDIF(L71,M71,"M")&gt;6,AT71="ODF"),"DOUTEUSE",IF(OR(P71="",P71=0,O71="",O71=0),"",IF(OR(O71&gt;300,P71&gt;1000,T71&gt;10,U71+V71&gt;10,P71/[1]Date_clés_Liens!G71&gt;25),"DOUTEUSE","OK")))</f>
        <v>OK</v>
      </c>
      <c r="AV71" s="48" t="s">
        <v>103</v>
      </c>
      <c r="AW71" s="33"/>
    </row>
    <row r="72" spans="1:49" s="34" customFormat="1" ht="18" customHeight="1" x14ac:dyDescent="0.25">
      <c r="A72" s="13"/>
      <c r="B72" s="14" t="s">
        <v>49</v>
      </c>
      <c r="C72" s="15" t="s">
        <v>50</v>
      </c>
      <c r="D72" s="37" t="s">
        <v>51</v>
      </c>
      <c r="E72" s="15" t="s">
        <v>92</v>
      </c>
      <c r="F72" s="15" t="s">
        <v>315</v>
      </c>
      <c r="G72" s="15" t="s">
        <v>265</v>
      </c>
      <c r="H72" s="16">
        <v>0</v>
      </c>
      <c r="I72" s="15" t="s">
        <v>55</v>
      </c>
      <c r="J72" s="17">
        <v>42027</v>
      </c>
      <c r="K72" s="18">
        <v>42087</v>
      </c>
      <c r="L72" s="19">
        <v>42087</v>
      </c>
      <c r="M72" s="18">
        <v>42324</v>
      </c>
      <c r="N72" s="20">
        <v>42339</v>
      </c>
      <c r="O72" s="16">
        <v>3</v>
      </c>
      <c r="P72" s="44">
        <v>18</v>
      </c>
      <c r="Q72" s="21" t="s">
        <v>347</v>
      </c>
      <c r="R72" s="21" t="s">
        <v>348</v>
      </c>
      <c r="S72" s="21">
        <v>674</v>
      </c>
      <c r="T72" s="22">
        <v>1</v>
      </c>
      <c r="U72" s="22">
        <v>1</v>
      </c>
      <c r="V72" s="40">
        <v>0</v>
      </c>
      <c r="W72" s="23">
        <v>0</v>
      </c>
      <c r="X72" s="23">
        <v>0</v>
      </c>
      <c r="Y72" s="23">
        <v>2</v>
      </c>
      <c r="Z72" s="23">
        <v>0</v>
      </c>
      <c r="AA72" s="23">
        <v>0</v>
      </c>
      <c r="AB72" s="23">
        <v>0</v>
      </c>
      <c r="AC72" s="23">
        <v>0</v>
      </c>
      <c r="AD72" s="40">
        <v>3</v>
      </c>
      <c r="AE72" s="23">
        <v>1</v>
      </c>
      <c r="AF72" s="23">
        <v>15</v>
      </c>
      <c r="AG72" s="25">
        <v>15</v>
      </c>
      <c r="AH72" s="26">
        <v>3</v>
      </c>
      <c r="AI72" s="27">
        <v>89534</v>
      </c>
      <c r="AJ72" s="16">
        <v>0</v>
      </c>
      <c r="AK72" s="28">
        <v>42440</v>
      </c>
      <c r="AL72" s="27" t="s">
        <v>349</v>
      </c>
      <c r="AM72" s="29">
        <v>0</v>
      </c>
      <c r="AN72" s="30">
        <v>0</v>
      </c>
      <c r="AO72" s="27">
        <v>0</v>
      </c>
      <c r="AP72" s="30">
        <v>0</v>
      </c>
      <c r="AQ72" s="27">
        <v>0</v>
      </c>
      <c r="AR72" s="31" t="s">
        <v>148</v>
      </c>
      <c r="AS72" s="31">
        <v>331322117</v>
      </c>
      <c r="AT72" s="32" t="str">
        <f>IF(OR(J72="",T72="",U72="",V72="",X72="",Y72="",Z72="",AA72="",AB72="",AC72=""),"",IF(AND(L72&lt;&gt;"",U72+V72&lt;T72),"RETOUR",IF(AND(L72&lt;&gt;"",[1]Date_clés_Liens!F72&gt;[1]Date_clés_Liens!G72),"RETOUR",IF(AND(L72&lt;&gt;"",[1]Date_clés_Liens!G72=0),"RETOUR",IF(AND(L72&lt;&gt;"",[1]Date_clés_Liens!H72&lt;&gt;"OUI"),"RETOUR",IF(AND(K72&lt;&gt;"",L72&lt;&gt;"",O72&gt;0,P72&gt;0,U72+V72&gt;=T72,[1]Date_clés_Liens!F72=[1]Date_clés_Liens!G72,[1]Date_clés_Liens!G72&gt;0,[1]Date_clés_Liens!H72="OUI"),"ODF","NON ODF"))))))</f>
        <v>ODF</v>
      </c>
      <c r="AU72" s="32" t="str">
        <f>IF(AND(DATEDIF(L72,M72,"M")&gt;6,AT72="ODF"),"DOUTEUSE",IF(OR(P72="",P72=0,O72="",O72=0),"",IF(OR(O72&gt;300,P72&gt;1000,T72&gt;10,U72+V72&gt;10,P72/[1]Date_clés_Liens!G72&gt;25),"DOUTEUSE","OK")))</f>
        <v>DOUTEUSE</v>
      </c>
      <c r="AV72" s="48" t="s">
        <v>70</v>
      </c>
      <c r="AW72" s="33"/>
    </row>
    <row r="73" spans="1:49" s="34" customFormat="1" ht="18" customHeight="1" x14ac:dyDescent="0.25">
      <c r="A73" s="13"/>
      <c r="B73" s="14" t="s">
        <v>49</v>
      </c>
      <c r="C73" s="15" t="s">
        <v>50</v>
      </c>
      <c r="D73" s="37" t="s">
        <v>51</v>
      </c>
      <c r="E73" s="15" t="s">
        <v>275</v>
      </c>
      <c r="F73" s="15" t="s">
        <v>297</v>
      </c>
      <c r="G73" s="15" t="s">
        <v>104</v>
      </c>
      <c r="H73" s="16">
        <v>0</v>
      </c>
      <c r="I73" s="15" t="s">
        <v>55</v>
      </c>
      <c r="J73" s="17">
        <v>42027</v>
      </c>
      <c r="K73" s="18">
        <v>42060</v>
      </c>
      <c r="L73" s="19">
        <v>42060</v>
      </c>
      <c r="M73" s="18">
        <v>42687</v>
      </c>
      <c r="N73" s="20">
        <v>42675</v>
      </c>
      <c r="O73" s="26">
        <v>16</v>
      </c>
      <c r="P73" s="44">
        <v>71</v>
      </c>
      <c r="Q73" s="21" t="s">
        <v>350</v>
      </c>
      <c r="R73" s="21" t="s">
        <v>351</v>
      </c>
      <c r="S73" s="21">
        <v>722</v>
      </c>
      <c r="T73" s="22">
        <v>1</v>
      </c>
      <c r="U73" s="22">
        <v>1</v>
      </c>
      <c r="V73" s="40">
        <v>0</v>
      </c>
      <c r="W73" s="23">
        <v>0</v>
      </c>
      <c r="X73" s="23">
        <v>0</v>
      </c>
      <c r="Y73" s="23">
        <v>3</v>
      </c>
      <c r="Z73" s="23">
        <v>0</v>
      </c>
      <c r="AA73" s="23">
        <v>0</v>
      </c>
      <c r="AB73" s="23">
        <v>0</v>
      </c>
      <c r="AC73" s="23">
        <v>0</v>
      </c>
      <c r="AD73" s="40">
        <v>16</v>
      </c>
      <c r="AE73" s="23">
        <v>2</v>
      </c>
      <c r="AF73" s="23">
        <v>38</v>
      </c>
      <c r="AG73" s="25">
        <v>38</v>
      </c>
      <c r="AH73" s="26">
        <v>8</v>
      </c>
      <c r="AI73" s="27">
        <v>89534</v>
      </c>
      <c r="AJ73" s="16">
        <v>0</v>
      </c>
      <c r="AK73" s="28">
        <v>42441</v>
      </c>
      <c r="AL73" s="27" t="s">
        <v>352</v>
      </c>
      <c r="AM73" s="29">
        <v>334352948</v>
      </c>
      <c r="AN73" s="30">
        <v>0</v>
      </c>
      <c r="AO73" s="27">
        <v>0</v>
      </c>
      <c r="AP73" s="30">
        <v>0</v>
      </c>
      <c r="AQ73" s="27">
        <v>0</v>
      </c>
      <c r="AR73" s="31" t="s">
        <v>59</v>
      </c>
      <c r="AS73" s="31">
        <v>330695046</v>
      </c>
      <c r="AT73" s="32" t="str">
        <f>IF(OR(J73="",T73="",U73="",V73="",X73="",Y73="",Z73="",AA73="",AB73="",AC73=""),"",IF(AND(L73&lt;&gt;"",U73+V73&lt;T73),"RETOUR",IF(AND(L73&lt;&gt;"",[1]Date_clés_Liens!F73&gt;[1]Date_clés_Liens!G73),"RETOUR",IF(AND(L73&lt;&gt;"",[1]Date_clés_Liens!G73=0),"RETOUR",IF(AND(L73&lt;&gt;"",[1]Date_clés_Liens!H73&lt;&gt;"OUI"),"RETOUR",IF(AND(K73&lt;&gt;"",L73&lt;&gt;"",O73&gt;0,P73&gt;0,U73+V73&gt;=T73,[1]Date_clés_Liens!F73=[1]Date_clés_Liens!G73,[1]Date_clés_Liens!G73&gt;0,[1]Date_clés_Liens!H73="OUI"),"ODF","NON ODF"))))))</f>
        <v>RETOUR</v>
      </c>
      <c r="AU73" s="32" t="e">
        <f>IF(AND(DATEDIF(L73,M73,"M")&gt;6,AT73="ODF"),"DOUTEUSE",IF(OR(P73="",P73=0,O73="",O73=0),"",IF(OR(O73&gt;300,P73&gt;1000,T73&gt;10,U73+V73&gt;10,P73/[1]Date_clés_Liens!G73&gt;25),"DOUTEUSE","OK")))</f>
        <v>#DIV/0!</v>
      </c>
      <c r="AV73" s="48" t="s">
        <v>70</v>
      </c>
      <c r="AW73" s="33"/>
    </row>
    <row r="74" spans="1:49" s="34" customFormat="1" ht="18" customHeight="1" x14ac:dyDescent="0.25">
      <c r="A74" s="13"/>
      <c r="B74" s="14" t="s">
        <v>49</v>
      </c>
      <c r="C74" s="15" t="s">
        <v>50</v>
      </c>
      <c r="D74" s="37" t="s">
        <v>51</v>
      </c>
      <c r="E74" s="15" t="s">
        <v>92</v>
      </c>
      <c r="F74" s="15" t="s">
        <v>315</v>
      </c>
      <c r="G74" s="15" t="s">
        <v>353</v>
      </c>
      <c r="H74" s="16">
        <v>0</v>
      </c>
      <c r="I74" s="15" t="s">
        <v>55</v>
      </c>
      <c r="J74" s="17">
        <v>42028</v>
      </c>
      <c r="K74" s="18">
        <v>42059</v>
      </c>
      <c r="L74" s="19">
        <v>42059</v>
      </c>
      <c r="M74" s="18">
        <v>42682</v>
      </c>
      <c r="N74" s="20">
        <v>42675</v>
      </c>
      <c r="O74" s="16">
        <v>7</v>
      </c>
      <c r="P74" s="44">
        <v>77</v>
      </c>
      <c r="Q74" s="21" t="s">
        <v>354</v>
      </c>
      <c r="R74" s="21" t="s">
        <v>355</v>
      </c>
      <c r="S74" s="21">
        <v>667</v>
      </c>
      <c r="T74" s="22">
        <v>1</v>
      </c>
      <c r="U74" s="22">
        <v>0</v>
      </c>
      <c r="V74" s="40">
        <v>0</v>
      </c>
      <c r="W74" s="23">
        <v>1</v>
      </c>
      <c r="X74" s="23">
        <v>1</v>
      </c>
      <c r="Y74" s="23">
        <v>3</v>
      </c>
      <c r="Z74" s="23">
        <v>1</v>
      </c>
      <c r="AA74" s="23">
        <v>0</v>
      </c>
      <c r="AB74" s="23">
        <v>1</v>
      </c>
      <c r="AC74" s="23">
        <v>1</v>
      </c>
      <c r="AD74" s="40">
        <v>7</v>
      </c>
      <c r="AE74" s="23">
        <v>1</v>
      </c>
      <c r="AF74" s="23">
        <v>10</v>
      </c>
      <c r="AG74" s="25">
        <v>10</v>
      </c>
      <c r="AH74" s="26">
        <v>0</v>
      </c>
      <c r="AI74" s="27">
        <v>89534</v>
      </c>
      <c r="AJ74" s="16">
        <v>0</v>
      </c>
      <c r="AK74" s="28">
        <v>42442</v>
      </c>
      <c r="AL74" s="27" t="s">
        <v>319</v>
      </c>
      <c r="AM74" s="29">
        <v>0</v>
      </c>
      <c r="AN74" s="30">
        <v>0</v>
      </c>
      <c r="AO74" s="27">
        <v>0</v>
      </c>
      <c r="AP74" s="30">
        <v>0</v>
      </c>
      <c r="AQ74" s="27">
        <v>0</v>
      </c>
      <c r="AR74" s="51" t="s">
        <v>98</v>
      </c>
      <c r="AS74" s="31">
        <v>331322117</v>
      </c>
      <c r="AT74" s="32" t="str">
        <f>IF(OR(J74="",T74="",U74="",V74="",X74="",Y74="",Z74="",AA74="",AB74="",AC74=""),"",IF(AND(L74&lt;&gt;"",U74+V74&lt;T74),"RETOUR",IF(AND(L74&lt;&gt;"",[1]Date_clés_Liens!F74&gt;[1]Date_clés_Liens!G74),"RETOUR",IF(AND(L74&lt;&gt;"",[1]Date_clés_Liens!G74=0),"RETOUR",IF(AND(L74&lt;&gt;"",[1]Date_clés_Liens!H74&lt;&gt;"OUI"),"RETOUR",IF(AND(K74&lt;&gt;"",L74&lt;&gt;"",O74&gt;0,P74&gt;0,U74+V74&gt;=T74,[1]Date_clés_Liens!F74=[1]Date_clés_Liens!G74,[1]Date_clés_Liens!G74&gt;0,[1]Date_clés_Liens!H74="OUI"),"ODF","NON ODF"))))))</f>
        <v>RETOUR</v>
      </c>
      <c r="AU74" s="32" t="str">
        <f>IF(AND(DATEDIF(L74,M74,"M")&gt;6,AT74="ODF"),"DOUTEUSE",IF(OR(P74="",P74=0,O74="",O74=0),"",IF(OR(O74&gt;300,P74&gt;1000,T74&gt;10,U74+V74&gt;10,P74/[1]Date_clés_Liens!G74&gt;25),"DOUTEUSE","OK")))</f>
        <v>DOUTEUSE</v>
      </c>
      <c r="AV74" s="48" t="s">
        <v>79</v>
      </c>
      <c r="AW74" s="33"/>
    </row>
    <row r="75" spans="1:49" s="34" customFormat="1" ht="18" customHeight="1" x14ac:dyDescent="0.25">
      <c r="A75" s="13"/>
      <c r="B75" s="14" t="s">
        <v>49</v>
      </c>
      <c r="C75" s="15" t="s">
        <v>50</v>
      </c>
      <c r="D75" s="37" t="s">
        <v>51</v>
      </c>
      <c r="E75" s="15" t="s">
        <v>52</v>
      </c>
      <c r="F75" s="15" t="s">
        <v>265</v>
      </c>
      <c r="G75" s="15" t="s">
        <v>356</v>
      </c>
      <c r="H75" s="16">
        <v>0</v>
      </c>
      <c r="I75" s="15" t="s">
        <v>55</v>
      </c>
      <c r="J75" s="17">
        <v>42028</v>
      </c>
      <c r="K75" s="18">
        <v>42027</v>
      </c>
      <c r="L75" s="19">
        <v>42033</v>
      </c>
      <c r="M75" s="18">
        <v>42301</v>
      </c>
      <c r="N75" s="20">
        <v>42278</v>
      </c>
      <c r="O75" s="26">
        <v>28</v>
      </c>
      <c r="P75" s="16">
        <v>123</v>
      </c>
      <c r="Q75" s="21" t="s">
        <v>357</v>
      </c>
      <c r="R75" s="21" t="s">
        <v>358</v>
      </c>
      <c r="S75" s="21">
        <v>706</v>
      </c>
      <c r="T75" s="24">
        <v>1</v>
      </c>
      <c r="U75" s="24">
        <v>1</v>
      </c>
      <c r="V75" s="40">
        <v>0</v>
      </c>
      <c r="W75" s="23">
        <v>0</v>
      </c>
      <c r="X75" s="23">
        <v>0</v>
      </c>
      <c r="Y75" s="23">
        <v>7</v>
      </c>
      <c r="Z75" s="23">
        <v>0</v>
      </c>
      <c r="AA75" s="23">
        <v>0</v>
      </c>
      <c r="AB75" s="23">
        <v>0</v>
      </c>
      <c r="AC75" s="23">
        <v>0</v>
      </c>
      <c r="AD75" s="40">
        <v>28</v>
      </c>
      <c r="AE75" s="23">
        <v>2</v>
      </c>
      <c r="AF75" s="23">
        <v>45</v>
      </c>
      <c r="AG75" s="25">
        <v>45</v>
      </c>
      <c r="AH75" s="26">
        <v>10</v>
      </c>
      <c r="AI75" s="27">
        <v>89534</v>
      </c>
      <c r="AJ75" s="16">
        <v>0</v>
      </c>
      <c r="AK75" s="28">
        <v>42443</v>
      </c>
      <c r="AL75" s="27" t="s">
        <v>359</v>
      </c>
      <c r="AM75" s="29">
        <v>0</v>
      </c>
      <c r="AN75" s="30">
        <v>0</v>
      </c>
      <c r="AO75" s="27">
        <v>0</v>
      </c>
      <c r="AP75" s="30">
        <v>0</v>
      </c>
      <c r="AQ75" s="27">
        <v>0</v>
      </c>
      <c r="AR75" s="31" t="s">
        <v>98</v>
      </c>
      <c r="AS75" s="31">
        <v>330297448</v>
      </c>
      <c r="AT75" s="32" t="str">
        <f>IF(OR(J75="",T75="",U75="",V75="",X75="",Y75="",Z75="",AA75="",AB75="",AC75=""),"",IF(AND(L75&lt;&gt;"",U75+V75&lt;T75),"RETOUR",IF(AND(L75&lt;&gt;"",[1]Date_clés_Liens!F75&gt;[1]Date_clés_Liens!G75),"RETOUR",IF(AND(L75&lt;&gt;"",[1]Date_clés_Liens!G75=0),"RETOUR",IF(AND(L75&lt;&gt;"",[1]Date_clés_Liens!H75&lt;&gt;"OUI"),"RETOUR",IF(AND(K75&lt;&gt;"",L75&lt;&gt;"",O75&gt;0,P75&gt;0,U75+V75&gt;=T75,[1]Date_clés_Liens!F75=[1]Date_clés_Liens!G75,[1]Date_clés_Liens!G75&gt;0,[1]Date_clés_Liens!H75="OUI"),"ODF","NON ODF"))))))</f>
        <v>ODF</v>
      </c>
      <c r="AU75" s="32" t="str">
        <f>IF(AND(DATEDIF(L75,M75,"M")&gt;6,AT75="ODF"),"DOUTEUSE",IF(OR(P75="",P75=0,O75="",O75=0),"",IF(OR(O75&gt;300,P75&gt;1000,T75&gt;10,U75+V75&gt;10,P75/[1]Date_clés_Liens!G75&gt;25),"DOUTEUSE","OK")))</f>
        <v>DOUTEUSE</v>
      </c>
      <c r="AV75" s="48" t="s">
        <v>79</v>
      </c>
      <c r="AW75" s="33"/>
    </row>
    <row r="76" spans="1:49" s="34" customFormat="1" ht="18" customHeight="1" x14ac:dyDescent="0.25">
      <c r="A76" s="13"/>
      <c r="B76" s="14" t="s">
        <v>49</v>
      </c>
      <c r="C76" s="15" t="s">
        <v>50</v>
      </c>
      <c r="D76" s="37" t="s">
        <v>51</v>
      </c>
      <c r="E76" s="15" t="s">
        <v>52</v>
      </c>
      <c r="F76" s="15" t="s">
        <v>265</v>
      </c>
      <c r="G76" s="15" t="s">
        <v>360</v>
      </c>
      <c r="H76" s="16">
        <v>0</v>
      </c>
      <c r="I76" s="15" t="s">
        <v>55</v>
      </c>
      <c r="J76" s="17">
        <v>42029</v>
      </c>
      <c r="K76" s="18">
        <v>42058</v>
      </c>
      <c r="L76" s="19">
        <v>42060</v>
      </c>
      <c r="M76" s="18">
        <v>42301</v>
      </c>
      <c r="N76" s="20">
        <v>42278</v>
      </c>
      <c r="O76" s="53">
        <v>20</v>
      </c>
      <c r="P76" s="38">
        <v>85</v>
      </c>
      <c r="Q76" s="21" t="s">
        <v>361</v>
      </c>
      <c r="R76" s="21" t="s">
        <v>362</v>
      </c>
      <c r="S76" s="21">
        <v>708</v>
      </c>
      <c r="T76" s="40">
        <v>1</v>
      </c>
      <c r="U76" s="40">
        <v>1</v>
      </c>
      <c r="V76" s="40">
        <v>0</v>
      </c>
      <c r="W76" s="40">
        <v>0</v>
      </c>
      <c r="X76" s="40">
        <v>0</v>
      </c>
      <c r="Y76" s="40">
        <v>6</v>
      </c>
      <c r="Z76" s="40">
        <v>0</v>
      </c>
      <c r="AA76" s="40">
        <v>0</v>
      </c>
      <c r="AB76" s="40">
        <v>0</v>
      </c>
      <c r="AC76" s="40">
        <v>0</v>
      </c>
      <c r="AD76" s="40">
        <v>20</v>
      </c>
      <c r="AE76" s="40">
        <v>2</v>
      </c>
      <c r="AF76" s="40">
        <v>31</v>
      </c>
      <c r="AG76" s="25">
        <v>31</v>
      </c>
      <c r="AH76" s="38">
        <v>3</v>
      </c>
      <c r="AI76" s="27">
        <v>89534</v>
      </c>
      <c r="AJ76" s="16">
        <v>0</v>
      </c>
      <c r="AK76" s="28">
        <v>42444</v>
      </c>
      <c r="AL76" s="27" t="s">
        <v>363</v>
      </c>
      <c r="AM76" s="29">
        <v>0</v>
      </c>
      <c r="AN76" s="30">
        <v>0</v>
      </c>
      <c r="AO76" s="27">
        <v>0</v>
      </c>
      <c r="AP76" s="30">
        <v>0</v>
      </c>
      <c r="AQ76" s="27">
        <v>0</v>
      </c>
      <c r="AR76" s="31" t="s">
        <v>98</v>
      </c>
      <c r="AS76" s="31">
        <v>330297448</v>
      </c>
      <c r="AT76" s="32" t="str">
        <f>IF(OR(J76="",T76="",U76="",V76="",X76="",Y76="",Z76="",AA76="",AB76="",AC76=""),"",IF(AND(L76&lt;&gt;"",U76+V76&lt;T76),"RETOUR",IF(AND(L76&lt;&gt;"",[1]Date_clés_Liens!F76&gt;[1]Date_clés_Liens!G76),"RETOUR",IF(AND(L76&lt;&gt;"",[1]Date_clés_Liens!G76=0),"RETOUR",IF(AND(L76&lt;&gt;"",[1]Date_clés_Liens!H76&lt;&gt;"OUI"),"RETOUR",IF(AND(K76&lt;&gt;"",L76&lt;&gt;"",O76&gt;0,P76&gt;0,U76+V76&gt;=T76,[1]Date_clés_Liens!F76=[1]Date_clés_Liens!G76,[1]Date_clés_Liens!G76&gt;0,[1]Date_clés_Liens!H76="OUI"),"ODF","NON ODF"))))))</f>
        <v>ODF</v>
      </c>
      <c r="AU76" s="32" t="str">
        <f>IF(AND(DATEDIF(L76,M76,"M")&gt;6,AT76="ODF"),"DOUTEUSE",IF(OR(P76="",P76=0,O76="",O76=0),"",IF(OR(O76&gt;300,P76&gt;1000,T76&gt;10,U76+V76&gt;10,P76/[1]Date_clés_Liens!G76&gt;25),"DOUTEUSE","OK")))</f>
        <v>DOUTEUSE</v>
      </c>
      <c r="AV76" s="48" t="s">
        <v>79</v>
      </c>
      <c r="AW76" s="33"/>
    </row>
    <row r="77" spans="1:49" s="34" customFormat="1" ht="18" customHeight="1" x14ac:dyDescent="0.25">
      <c r="A77" s="13"/>
      <c r="B77" s="14" t="s">
        <v>49</v>
      </c>
      <c r="C77" s="15" t="s">
        <v>50</v>
      </c>
      <c r="D77" s="37" t="s">
        <v>51</v>
      </c>
      <c r="E77" s="15" t="s">
        <v>52</v>
      </c>
      <c r="F77" s="15" t="s">
        <v>265</v>
      </c>
      <c r="G77" s="15" t="s">
        <v>364</v>
      </c>
      <c r="H77" s="16">
        <v>0</v>
      </c>
      <c r="I77" s="15" t="s">
        <v>55</v>
      </c>
      <c r="J77" s="17">
        <v>42030</v>
      </c>
      <c r="K77" s="18">
        <v>42060</v>
      </c>
      <c r="L77" s="19">
        <v>42061</v>
      </c>
      <c r="M77" s="18">
        <v>42302</v>
      </c>
      <c r="N77" s="20">
        <v>42278</v>
      </c>
      <c r="O77" s="26">
        <v>7</v>
      </c>
      <c r="P77" s="16">
        <v>31</v>
      </c>
      <c r="Q77" s="21" t="s">
        <v>365</v>
      </c>
      <c r="R77" s="21" t="s">
        <v>366</v>
      </c>
      <c r="S77" s="21">
        <v>711</v>
      </c>
      <c r="T77" s="24">
        <v>1</v>
      </c>
      <c r="U77" s="24">
        <v>1</v>
      </c>
      <c r="V77" s="40">
        <v>0</v>
      </c>
      <c r="W77" s="23">
        <v>0</v>
      </c>
      <c r="X77" s="23">
        <v>0</v>
      </c>
      <c r="Y77" s="23">
        <v>3</v>
      </c>
      <c r="Z77" s="23">
        <v>0</v>
      </c>
      <c r="AA77" s="23">
        <v>0</v>
      </c>
      <c r="AB77" s="23">
        <v>0</v>
      </c>
      <c r="AC77" s="23">
        <v>0</v>
      </c>
      <c r="AD77" s="40">
        <v>7</v>
      </c>
      <c r="AE77" s="23">
        <v>1</v>
      </c>
      <c r="AF77" s="23">
        <v>11</v>
      </c>
      <c r="AG77" s="25">
        <v>11</v>
      </c>
      <c r="AH77" s="26">
        <v>2</v>
      </c>
      <c r="AI77" s="27">
        <v>89534</v>
      </c>
      <c r="AJ77" s="16">
        <v>0</v>
      </c>
      <c r="AK77" s="28">
        <v>42445</v>
      </c>
      <c r="AL77" s="27" t="s">
        <v>367</v>
      </c>
      <c r="AM77" s="29">
        <v>0</v>
      </c>
      <c r="AN77" s="30">
        <v>0</v>
      </c>
      <c r="AO77" s="27">
        <v>0</v>
      </c>
      <c r="AP77" s="30">
        <v>0</v>
      </c>
      <c r="AQ77" s="27">
        <v>0</v>
      </c>
      <c r="AR77" s="31" t="s">
        <v>148</v>
      </c>
      <c r="AS77" s="31">
        <v>330297448</v>
      </c>
      <c r="AT77" s="32" t="str">
        <f>IF(OR(J77="",T77="",U77="",V77="",X77="",Y77="",Z77="",AA77="",AB77="",AC77=""),"",IF(AND(L77&lt;&gt;"",U77+V77&lt;T77),"RETOUR",IF(AND(L77&lt;&gt;"",[1]Date_clés_Liens!F77&gt;[1]Date_clés_Liens!G77),"RETOUR",IF(AND(L77&lt;&gt;"",[1]Date_clés_Liens!G77=0),"RETOUR",IF(AND(L77&lt;&gt;"",[1]Date_clés_Liens!H77&lt;&gt;"OUI"),"RETOUR",IF(AND(K77&lt;&gt;"",L77&lt;&gt;"",O77&gt;0,P77&gt;0,U77+V77&gt;=T77,[1]Date_clés_Liens!F77=[1]Date_clés_Liens!G77,[1]Date_clés_Liens!G77&gt;0,[1]Date_clés_Liens!H77="OUI"),"ODF","NON ODF"))))))</f>
        <v>RETOUR</v>
      </c>
      <c r="AU77" s="32" t="str">
        <f>IF(AND(DATEDIF(L77,M77,"M")&gt;6,AT77="ODF"),"DOUTEUSE",IF(OR(P77="",P77=0,O77="",O77=0),"",IF(OR(O77&gt;300,P77&gt;1000,T77&gt;10,U77+V77&gt;10,P77/[1]Date_clés_Liens!G77&gt;25),"DOUTEUSE","OK")))</f>
        <v>OK</v>
      </c>
      <c r="AV77" s="48" t="s">
        <v>79</v>
      </c>
      <c r="AW77" s="33"/>
    </row>
    <row r="78" spans="1:49" s="34" customFormat="1" ht="18" customHeight="1" x14ac:dyDescent="0.25">
      <c r="A78" s="13"/>
      <c r="B78" s="14" t="s">
        <v>49</v>
      </c>
      <c r="C78" s="15" t="s">
        <v>50</v>
      </c>
      <c r="D78" s="37" t="s">
        <v>51</v>
      </c>
      <c r="E78" s="15" t="s">
        <v>52</v>
      </c>
      <c r="F78" s="15" t="s">
        <v>265</v>
      </c>
      <c r="G78" s="15" t="s">
        <v>368</v>
      </c>
      <c r="H78" s="16">
        <v>0</v>
      </c>
      <c r="I78" s="15" t="s">
        <v>55</v>
      </c>
      <c r="J78" s="17">
        <v>42031</v>
      </c>
      <c r="K78" s="18">
        <v>42058</v>
      </c>
      <c r="L78" s="19">
        <v>42062</v>
      </c>
      <c r="M78" s="18">
        <v>42301</v>
      </c>
      <c r="N78" s="20">
        <v>42278</v>
      </c>
      <c r="O78" s="53">
        <v>12</v>
      </c>
      <c r="P78" s="38">
        <v>60</v>
      </c>
      <c r="Q78" s="21" t="s">
        <v>369</v>
      </c>
      <c r="R78" s="21" t="s">
        <v>370</v>
      </c>
      <c r="S78" s="21">
        <v>705</v>
      </c>
      <c r="T78" s="40">
        <v>1</v>
      </c>
      <c r="U78" s="40">
        <v>1</v>
      </c>
      <c r="V78" s="40">
        <v>0</v>
      </c>
      <c r="W78" s="40">
        <v>0</v>
      </c>
      <c r="X78" s="40">
        <v>0</v>
      </c>
      <c r="Y78" s="40">
        <v>5</v>
      </c>
      <c r="Z78" s="40">
        <v>0</v>
      </c>
      <c r="AA78" s="40">
        <v>0</v>
      </c>
      <c r="AB78" s="40">
        <v>0</v>
      </c>
      <c r="AC78" s="40">
        <v>0</v>
      </c>
      <c r="AD78" s="40">
        <v>12</v>
      </c>
      <c r="AE78" s="40">
        <v>2</v>
      </c>
      <c r="AF78" s="40">
        <v>24</v>
      </c>
      <c r="AG78" s="25">
        <v>24</v>
      </c>
      <c r="AH78" s="38">
        <v>3</v>
      </c>
      <c r="AI78" s="27">
        <v>89534</v>
      </c>
      <c r="AJ78" s="16">
        <v>0</v>
      </c>
      <c r="AK78" s="28">
        <v>42446</v>
      </c>
      <c r="AL78" s="27" t="s">
        <v>371</v>
      </c>
      <c r="AM78" s="29">
        <v>0</v>
      </c>
      <c r="AN78" s="30">
        <v>0</v>
      </c>
      <c r="AO78" s="27">
        <v>0</v>
      </c>
      <c r="AP78" s="30">
        <v>0</v>
      </c>
      <c r="AQ78" s="27">
        <v>0</v>
      </c>
      <c r="AR78" s="51" t="s">
        <v>59</v>
      </c>
      <c r="AS78" s="31">
        <v>330297448</v>
      </c>
      <c r="AT78" s="32" t="str">
        <f>IF(OR(J78="",T78="",U78="",V78="",X78="",Y78="",Z78="",AA78="",AB78="",AC78=""),"",IF(AND(L78&lt;&gt;"",U78+V78&lt;T78),"RETOUR",IF(AND(L78&lt;&gt;"",[1]Date_clés_Liens!F78&gt;[1]Date_clés_Liens!G78),"RETOUR",IF(AND(L78&lt;&gt;"",[1]Date_clés_Liens!G78=0),"RETOUR",IF(AND(L78&lt;&gt;"",[1]Date_clés_Liens!H78&lt;&gt;"OUI"),"RETOUR",IF(AND(K78&lt;&gt;"",L78&lt;&gt;"",O78&gt;0,P78&gt;0,U78+V78&gt;=T78,[1]Date_clés_Liens!F78=[1]Date_clés_Liens!G78,[1]Date_clés_Liens!G78&gt;0,[1]Date_clés_Liens!H78="OUI"),"ODF","NON ODF"))))))</f>
        <v>ODF</v>
      </c>
      <c r="AU78" s="32" t="str">
        <f>IF(AND(DATEDIF(L78,M78,"M")&gt;6,AT78="ODF"),"DOUTEUSE",IF(OR(P78="",P78=0,O78="",O78=0),"",IF(OR(O78&gt;300,P78&gt;1000,T78&gt;10,U78+V78&gt;10,P78/[1]Date_clés_Liens!G78&gt;25),"DOUTEUSE","OK")))</f>
        <v>DOUTEUSE</v>
      </c>
      <c r="AV78" s="48" t="s">
        <v>79</v>
      </c>
      <c r="AW78" s="33"/>
    </row>
    <row r="79" spans="1:49" s="34" customFormat="1" ht="18" customHeight="1" x14ac:dyDescent="0.25">
      <c r="A79" s="13"/>
      <c r="B79" s="14" t="s">
        <v>49</v>
      </c>
      <c r="C79" s="15" t="s">
        <v>50</v>
      </c>
      <c r="D79" s="37" t="s">
        <v>51</v>
      </c>
      <c r="E79" s="15" t="s">
        <v>275</v>
      </c>
      <c r="F79" s="15" t="s">
        <v>94</v>
      </c>
      <c r="G79" s="15" t="s">
        <v>372</v>
      </c>
      <c r="H79" s="16">
        <v>0</v>
      </c>
      <c r="I79" s="15" t="s">
        <v>55</v>
      </c>
      <c r="J79" s="17">
        <v>42031</v>
      </c>
      <c r="K79" s="18"/>
      <c r="L79" s="19"/>
      <c r="M79" s="18">
        <v>42033</v>
      </c>
      <c r="N79" s="20">
        <v>42370</v>
      </c>
      <c r="O79" s="26">
        <v>26</v>
      </c>
      <c r="P79" s="16">
        <v>137</v>
      </c>
      <c r="Q79" s="21" t="s">
        <v>373</v>
      </c>
      <c r="R79" s="21" t="s">
        <v>374</v>
      </c>
      <c r="S79" s="21">
        <v>722</v>
      </c>
      <c r="T79" s="24">
        <v>2</v>
      </c>
      <c r="U79" s="24">
        <v>0</v>
      </c>
      <c r="V79" s="40">
        <v>0</v>
      </c>
      <c r="W79" s="23">
        <v>1</v>
      </c>
      <c r="X79" s="23">
        <v>0</v>
      </c>
      <c r="Y79" s="23">
        <v>0</v>
      </c>
      <c r="Z79" s="23">
        <v>0</v>
      </c>
      <c r="AA79" s="23">
        <v>0</v>
      </c>
      <c r="AB79" s="23">
        <v>0</v>
      </c>
      <c r="AC79" s="23">
        <v>0</v>
      </c>
      <c r="AD79" s="23">
        <v>0</v>
      </c>
      <c r="AE79" s="23">
        <v>1</v>
      </c>
      <c r="AF79" s="23">
        <v>59</v>
      </c>
      <c r="AG79" s="25">
        <v>59</v>
      </c>
      <c r="AH79" s="26">
        <v>19</v>
      </c>
      <c r="AI79" s="27">
        <v>89534</v>
      </c>
      <c r="AJ79" s="16">
        <v>0</v>
      </c>
      <c r="AK79" s="28">
        <v>42447</v>
      </c>
      <c r="AL79" s="27" t="s">
        <v>375</v>
      </c>
      <c r="AM79" s="29">
        <v>0</v>
      </c>
      <c r="AN79" s="30">
        <v>0</v>
      </c>
      <c r="AO79" s="27">
        <v>0</v>
      </c>
      <c r="AP79" s="30">
        <v>0</v>
      </c>
      <c r="AQ79" s="27">
        <v>0</v>
      </c>
      <c r="AR79" s="31" t="s">
        <v>59</v>
      </c>
      <c r="AS79" s="31">
        <v>330449389</v>
      </c>
      <c r="AT79" s="32" t="str">
        <f>IF(OR(J79="",T79="",U79="",V79="",X79="",Y79="",Z79="",AA79="",AB79="",AC79=""),"",IF(AND(L79&lt;&gt;"",U79+V79&lt;T79),"RETOUR",IF(AND(L79&lt;&gt;"",[1]Date_clés_Liens!F79&gt;[1]Date_clés_Liens!G79),"RETOUR",IF(AND(L79&lt;&gt;"",[1]Date_clés_Liens!G79=0),"RETOUR",IF(AND(L79&lt;&gt;"",[1]Date_clés_Liens!H79&lt;&gt;"OUI"),"RETOUR",IF(AND(K79&lt;&gt;"",L79&lt;&gt;"",O79&gt;0,P79&gt;0,U79+V79&gt;=T79,[1]Date_clés_Liens!F79=[1]Date_clés_Liens!G79,[1]Date_clés_Liens!G79&gt;0,[1]Date_clés_Liens!H79="OUI"),"ODF","NON ODF"))))))</f>
        <v>NON ODF</v>
      </c>
      <c r="AU79" s="32" t="str">
        <f>IF(AND(DATEDIF(L79,M79,"M")&gt;6,AT79="ODF"),"DOUTEUSE",IF(OR(P79="",P79=0,O79="",O79=0),"",IF(OR(O79&gt;300,P79&gt;1000,T79&gt;10,U79+V79&gt;10,P79/[1]Date_clés_Liens!G79&gt;25),"DOUTEUSE","OK")))</f>
        <v>DOUTEUSE</v>
      </c>
      <c r="AV79" s="48"/>
      <c r="AW79" s="33"/>
    </row>
    <row r="80" spans="1:49" s="34" customFormat="1" ht="18" customHeight="1" x14ac:dyDescent="0.25">
      <c r="A80" s="13"/>
      <c r="B80" s="14" t="s">
        <v>49</v>
      </c>
      <c r="C80" s="15" t="s">
        <v>50</v>
      </c>
      <c r="D80" s="37" t="s">
        <v>51</v>
      </c>
      <c r="E80" s="15" t="s">
        <v>275</v>
      </c>
      <c r="F80" s="15" t="s">
        <v>94</v>
      </c>
      <c r="G80" s="15" t="s">
        <v>376</v>
      </c>
      <c r="H80" s="16">
        <v>0</v>
      </c>
      <c r="I80" s="15" t="s">
        <v>55</v>
      </c>
      <c r="J80" s="17">
        <v>42032</v>
      </c>
      <c r="K80" s="18"/>
      <c r="L80" s="19"/>
      <c r="M80" s="18">
        <v>42043</v>
      </c>
      <c r="N80" s="20">
        <v>42036</v>
      </c>
      <c r="O80" s="53">
        <v>2</v>
      </c>
      <c r="P80" s="38">
        <v>8</v>
      </c>
      <c r="Q80" s="21" t="s">
        <v>377</v>
      </c>
      <c r="R80" s="21" t="s">
        <v>378</v>
      </c>
      <c r="S80" s="21">
        <v>725</v>
      </c>
      <c r="T80" s="40">
        <v>1</v>
      </c>
      <c r="U80" s="40">
        <v>0</v>
      </c>
      <c r="V80" s="40">
        <v>0</v>
      </c>
      <c r="W80" s="40">
        <v>1</v>
      </c>
      <c r="X80" s="40">
        <v>0</v>
      </c>
      <c r="Y80" s="40">
        <v>0</v>
      </c>
      <c r="Z80" s="40">
        <v>0</v>
      </c>
      <c r="AA80" s="40">
        <v>0</v>
      </c>
      <c r="AB80" s="40">
        <v>0</v>
      </c>
      <c r="AC80" s="40">
        <v>0</v>
      </c>
      <c r="AD80" s="40">
        <v>0</v>
      </c>
      <c r="AE80" s="40">
        <v>1</v>
      </c>
      <c r="AF80" s="40">
        <v>6</v>
      </c>
      <c r="AG80" s="25">
        <v>6</v>
      </c>
      <c r="AH80" s="38">
        <v>0</v>
      </c>
      <c r="AI80" s="27">
        <v>89534</v>
      </c>
      <c r="AJ80" s="16">
        <v>0</v>
      </c>
      <c r="AK80" s="28">
        <v>42448</v>
      </c>
      <c r="AL80" s="27" t="s">
        <v>379</v>
      </c>
      <c r="AM80" s="29">
        <v>0</v>
      </c>
      <c r="AN80" s="30">
        <v>0</v>
      </c>
      <c r="AO80" s="27">
        <v>0</v>
      </c>
      <c r="AP80" s="30">
        <v>0</v>
      </c>
      <c r="AQ80" s="27">
        <v>0</v>
      </c>
      <c r="AR80" s="31" t="s">
        <v>59</v>
      </c>
      <c r="AS80" s="31">
        <v>330449389</v>
      </c>
      <c r="AT80" s="32" t="str">
        <f>IF(OR(J80="",T80="",U80="",V80="",X80="",Y80="",Z80="",AA80="",AB80="",AC80=""),"",IF(AND(L80&lt;&gt;"",U80+V80&lt;T80),"RETOUR",IF(AND(L80&lt;&gt;"",[1]Date_clés_Liens!F80&gt;[1]Date_clés_Liens!G80),"RETOUR",IF(AND(L80&lt;&gt;"",[1]Date_clés_Liens!G80=0),"RETOUR",IF(AND(L80&lt;&gt;"",[1]Date_clés_Liens!H80&lt;&gt;"OUI"),"RETOUR",IF(AND(K80&lt;&gt;"",L80&lt;&gt;"",O80&gt;0,P80&gt;0,U80+V80&gt;=T80,[1]Date_clés_Liens!F80=[1]Date_clés_Liens!G80,[1]Date_clés_Liens!G80&gt;0,[1]Date_clés_Liens!H80="OUI"),"ODF","NON ODF"))))))</f>
        <v>NON ODF</v>
      </c>
      <c r="AU80" s="32" t="str">
        <f>IF(AND(DATEDIF(L80,M80,"M")&gt;6,AT80="ODF"),"DOUTEUSE",IF(OR(P80="",P80=0,O80="",O80=0),"",IF(OR(O80&gt;300,P80&gt;1000,T80&gt;10,U80+V80&gt;10,P80/[1]Date_clés_Liens!G80&gt;25),"DOUTEUSE","OK")))</f>
        <v>OK</v>
      </c>
      <c r="AV80" s="48"/>
      <c r="AW80" s="33"/>
    </row>
    <row r="81" spans="1:49" s="34" customFormat="1" ht="18" customHeight="1" x14ac:dyDescent="0.25">
      <c r="A81" s="13"/>
      <c r="B81" s="14" t="s">
        <v>49</v>
      </c>
      <c r="C81" s="15" t="s">
        <v>50</v>
      </c>
      <c r="D81" s="37" t="s">
        <v>51</v>
      </c>
      <c r="E81" s="15" t="s">
        <v>275</v>
      </c>
      <c r="F81" s="15" t="s">
        <v>94</v>
      </c>
      <c r="G81" s="15" t="s">
        <v>380</v>
      </c>
      <c r="H81" s="16">
        <v>0</v>
      </c>
      <c r="I81" s="15" t="s">
        <v>55</v>
      </c>
      <c r="J81" s="17">
        <v>42033</v>
      </c>
      <c r="K81" s="18"/>
      <c r="L81" s="19"/>
      <c r="M81" s="18">
        <v>42359</v>
      </c>
      <c r="N81" s="20">
        <v>42339</v>
      </c>
      <c r="O81" s="53">
        <v>3</v>
      </c>
      <c r="P81" s="38">
        <v>10</v>
      </c>
      <c r="Q81" s="21" t="s">
        <v>381</v>
      </c>
      <c r="R81" s="21" t="s">
        <v>382</v>
      </c>
      <c r="S81" s="21">
        <v>721</v>
      </c>
      <c r="T81" s="40">
        <v>1</v>
      </c>
      <c r="U81" s="40">
        <v>0</v>
      </c>
      <c r="V81" s="40">
        <v>0</v>
      </c>
      <c r="W81" s="40">
        <v>1</v>
      </c>
      <c r="X81" s="40">
        <v>0</v>
      </c>
      <c r="Y81" s="40">
        <v>0</v>
      </c>
      <c r="Z81" s="40">
        <v>0</v>
      </c>
      <c r="AA81" s="40">
        <v>0</v>
      </c>
      <c r="AB81" s="40">
        <v>0</v>
      </c>
      <c r="AC81" s="40">
        <v>0</v>
      </c>
      <c r="AD81" s="40">
        <v>0</v>
      </c>
      <c r="AE81" s="40">
        <v>2</v>
      </c>
      <c r="AF81" s="40">
        <v>9</v>
      </c>
      <c r="AG81" s="25">
        <v>9</v>
      </c>
      <c r="AH81" s="38">
        <v>1</v>
      </c>
      <c r="AI81" s="27">
        <v>89534</v>
      </c>
      <c r="AJ81" s="16">
        <v>0</v>
      </c>
      <c r="AK81" s="28">
        <v>42449</v>
      </c>
      <c r="AL81" s="27" t="s">
        <v>383</v>
      </c>
      <c r="AM81" s="29">
        <v>0</v>
      </c>
      <c r="AN81" s="30">
        <v>0</v>
      </c>
      <c r="AO81" s="27">
        <v>0</v>
      </c>
      <c r="AP81" s="30">
        <v>0</v>
      </c>
      <c r="AQ81" s="27">
        <v>0</v>
      </c>
      <c r="AR81" s="31" t="s">
        <v>59</v>
      </c>
      <c r="AS81" s="31">
        <v>330695046</v>
      </c>
      <c r="AT81" s="32" t="str">
        <f>IF(OR(J81="",T81="",U81="",V81="",X81="",Y81="",Z81="",AA81="",AB81="",AC81=""),"",IF(AND(L81&lt;&gt;"",U81+V81&lt;T81),"RETOUR",IF(AND(L81&lt;&gt;"",[1]Date_clés_Liens!F81&gt;[1]Date_clés_Liens!G81),"RETOUR",IF(AND(L81&lt;&gt;"",[1]Date_clés_Liens!G81=0),"RETOUR",IF(AND(L81&lt;&gt;"",[1]Date_clés_Liens!H81&lt;&gt;"OUI"),"RETOUR",IF(AND(K81&lt;&gt;"",L81&lt;&gt;"",O81&gt;0,P81&gt;0,U81+V81&gt;=T81,[1]Date_clés_Liens!F81=[1]Date_clés_Liens!G81,[1]Date_clés_Liens!G81&gt;0,[1]Date_clés_Liens!H81="OUI"),"ODF","NON ODF"))))))</f>
        <v>NON ODF</v>
      </c>
      <c r="AU81" s="32" t="str">
        <f>IF(AND(DATEDIF(L81,M81,"M")&gt;6,AT81="ODF"),"DOUTEUSE",IF(OR(P81="",P81=0,O81="",O81=0),"",IF(OR(O81&gt;300,P81&gt;1000,T81&gt;10,U81+V81&gt;10,P81/[1]Date_clés_Liens!G81&gt;25),"DOUTEUSE","OK")))</f>
        <v>OK</v>
      </c>
      <c r="AV81" s="48"/>
      <c r="AW81" s="33"/>
    </row>
    <row r="82" spans="1:49" s="34" customFormat="1" ht="18" customHeight="1" x14ac:dyDescent="0.25">
      <c r="A82" s="13"/>
      <c r="B82" s="14" t="s">
        <v>49</v>
      </c>
      <c r="C82" s="15" t="s">
        <v>50</v>
      </c>
      <c r="D82" s="37" t="s">
        <v>51</v>
      </c>
      <c r="E82" s="15" t="s">
        <v>52</v>
      </c>
      <c r="F82" s="15" t="s">
        <v>384</v>
      </c>
      <c r="G82" s="15" t="s">
        <v>320</v>
      </c>
      <c r="H82" s="16">
        <v>0</v>
      </c>
      <c r="I82" s="15" t="s">
        <v>55</v>
      </c>
      <c r="J82" s="17">
        <v>42068</v>
      </c>
      <c r="K82" s="18">
        <v>42117</v>
      </c>
      <c r="L82" s="19">
        <v>42117</v>
      </c>
      <c r="M82" s="18">
        <v>42324</v>
      </c>
      <c r="N82" s="20">
        <v>42339</v>
      </c>
      <c r="O82" s="26">
        <v>15</v>
      </c>
      <c r="P82" s="16">
        <v>77</v>
      </c>
      <c r="Q82" s="21" t="s">
        <v>385</v>
      </c>
      <c r="R82" s="21" t="s">
        <v>386</v>
      </c>
      <c r="S82" s="21">
        <v>744</v>
      </c>
      <c r="T82" s="24">
        <v>1</v>
      </c>
      <c r="U82" s="24">
        <v>1</v>
      </c>
      <c r="V82" s="23">
        <v>0</v>
      </c>
      <c r="W82" s="23">
        <v>0</v>
      </c>
      <c r="X82" s="23">
        <v>0</v>
      </c>
      <c r="Y82" s="23">
        <v>5</v>
      </c>
      <c r="Z82" s="23">
        <v>0</v>
      </c>
      <c r="AA82" s="23">
        <v>0</v>
      </c>
      <c r="AB82" s="23">
        <v>0</v>
      </c>
      <c r="AC82" s="23">
        <v>0</v>
      </c>
      <c r="AD82" s="40">
        <v>15</v>
      </c>
      <c r="AE82" s="23">
        <v>1</v>
      </c>
      <c r="AF82" s="23">
        <v>25</v>
      </c>
      <c r="AG82" s="25">
        <v>25</v>
      </c>
      <c r="AH82" s="26">
        <v>5</v>
      </c>
      <c r="AI82" s="27">
        <v>89534</v>
      </c>
      <c r="AJ82" s="16">
        <v>0</v>
      </c>
      <c r="AK82" s="28">
        <v>42450</v>
      </c>
      <c r="AL82" s="27" t="s">
        <v>387</v>
      </c>
      <c r="AM82" s="29">
        <v>0</v>
      </c>
      <c r="AN82" s="30">
        <v>0</v>
      </c>
      <c r="AO82" s="27">
        <v>0</v>
      </c>
      <c r="AP82" s="30">
        <v>0</v>
      </c>
      <c r="AQ82" s="27">
        <v>0</v>
      </c>
      <c r="AR82" s="31" t="s">
        <v>98</v>
      </c>
      <c r="AS82" s="31">
        <v>330297448</v>
      </c>
      <c r="AT82" s="32" t="str">
        <f>IF(OR(J82="",T82="",U82="",V82="",X82="",Y82="",Z82="",AA82="",AB82="",AC82=""),"",IF(AND(L82&lt;&gt;"",U82+V82&lt;T82),"RETOUR",IF(AND(L82&lt;&gt;"",[1]Date_clés_Liens!F82&gt;[1]Date_clés_Liens!G82),"RETOUR",IF(AND(L82&lt;&gt;"",[1]Date_clés_Liens!G82=0),"RETOUR",IF(AND(L82&lt;&gt;"",[1]Date_clés_Liens!H82&lt;&gt;"OUI"),"RETOUR",IF(AND(K82&lt;&gt;"",L82&lt;&gt;"",O82&gt;0,P82&gt;0,U82+V82&gt;=T82,[1]Date_clés_Liens!F82=[1]Date_clés_Liens!G82,[1]Date_clés_Liens!G82&gt;0,[1]Date_clés_Liens!H82="OUI"),"ODF","NON ODF"))))))</f>
        <v>RETOUR</v>
      </c>
      <c r="AU82" s="32" t="str">
        <f>IF(AND(DATEDIF(L82,M82,"M")&gt;6,AT82="ODF"),"DOUTEUSE",IF(OR(P82="",P82=0,O82="",O82=0),"",IF(OR(O82&gt;300,P82&gt;1000,T82&gt;10,U82+V82&gt;10,P82/[1]Date_clés_Liens!G82&gt;25),"DOUTEUSE","OK")))</f>
        <v>OK</v>
      </c>
      <c r="AV82" s="48" t="s">
        <v>79</v>
      </c>
      <c r="AW82" s="33"/>
    </row>
    <row r="83" spans="1:49" s="34" customFormat="1" ht="18" customHeight="1" x14ac:dyDescent="0.25">
      <c r="A83" s="13"/>
      <c r="B83" s="14" t="s">
        <v>49</v>
      </c>
      <c r="C83" s="15" t="s">
        <v>50</v>
      </c>
      <c r="D83" s="37" t="s">
        <v>51</v>
      </c>
      <c r="E83" s="15" t="s">
        <v>52</v>
      </c>
      <c r="F83" s="15" t="s">
        <v>384</v>
      </c>
      <c r="G83" s="15" t="s">
        <v>388</v>
      </c>
      <c r="H83" s="16">
        <v>0</v>
      </c>
      <c r="I83" s="15" t="s">
        <v>55</v>
      </c>
      <c r="J83" s="17">
        <v>42069</v>
      </c>
      <c r="K83" s="18">
        <v>42118</v>
      </c>
      <c r="L83" s="19">
        <v>42118</v>
      </c>
      <c r="M83" s="18">
        <v>42323</v>
      </c>
      <c r="N83" s="20">
        <v>42339</v>
      </c>
      <c r="O83" s="26">
        <v>5</v>
      </c>
      <c r="P83" s="44">
        <v>27</v>
      </c>
      <c r="Q83" s="26" t="s">
        <v>389</v>
      </c>
      <c r="R83" s="26" t="s">
        <v>390</v>
      </c>
      <c r="S83" s="26">
        <v>739</v>
      </c>
      <c r="T83" s="22">
        <v>2</v>
      </c>
      <c r="U83" s="22">
        <v>2</v>
      </c>
      <c r="V83" s="23">
        <v>0</v>
      </c>
      <c r="W83" s="23">
        <v>0</v>
      </c>
      <c r="X83" s="23">
        <v>0</v>
      </c>
      <c r="Y83" s="23">
        <v>3</v>
      </c>
      <c r="Z83" s="23">
        <v>0</v>
      </c>
      <c r="AA83" s="23">
        <v>0</v>
      </c>
      <c r="AB83" s="23">
        <v>0</v>
      </c>
      <c r="AC83" s="23">
        <v>0</v>
      </c>
      <c r="AD83" s="40">
        <v>5</v>
      </c>
      <c r="AE83" s="23">
        <v>1</v>
      </c>
      <c r="AF83" s="23">
        <v>22</v>
      </c>
      <c r="AG83" s="25">
        <v>22</v>
      </c>
      <c r="AH83" s="26">
        <v>6</v>
      </c>
      <c r="AI83" s="27">
        <v>89534</v>
      </c>
      <c r="AJ83" s="16">
        <v>0</v>
      </c>
      <c r="AK83" s="28">
        <v>42451</v>
      </c>
      <c r="AL83" s="27" t="s">
        <v>391</v>
      </c>
      <c r="AM83" s="29">
        <v>0</v>
      </c>
      <c r="AN83" s="30">
        <v>0</v>
      </c>
      <c r="AO83" s="27">
        <v>0</v>
      </c>
      <c r="AP83" s="30">
        <v>0</v>
      </c>
      <c r="AQ83" s="27">
        <v>0</v>
      </c>
      <c r="AR83" s="31" t="s">
        <v>98</v>
      </c>
      <c r="AS83" s="31">
        <v>330297448</v>
      </c>
      <c r="AT83" s="32" t="str">
        <f>IF(OR(J83="",T83="",U83="",V83="",X83="",Y83="",Z83="",AA83="",AB83="",AC83=""),"",IF(AND(L83&lt;&gt;"",U83+V83&lt;T83),"RETOUR",IF(AND(L83&lt;&gt;"",[1]Date_clés_Liens!F83&gt;[1]Date_clés_Liens!G83),"RETOUR",IF(AND(L83&lt;&gt;"",[1]Date_clés_Liens!G83=0),"RETOUR",IF(AND(L83&lt;&gt;"",[1]Date_clés_Liens!H83&lt;&gt;"OUI"),"RETOUR",IF(AND(K83&lt;&gt;"",L83&lt;&gt;"",O83&gt;0,P83&gt;0,U83+V83&gt;=T83,[1]Date_clés_Liens!F83=[1]Date_clés_Liens!G83,[1]Date_clés_Liens!G83&gt;0,[1]Date_clés_Liens!H83="OUI"),"ODF","NON ODF"))))))</f>
        <v>ODF</v>
      </c>
      <c r="AU83" s="32" t="str">
        <f>IF(AND(DATEDIF(L83,M83,"M")&gt;6,AT83="ODF"),"DOUTEUSE",IF(OR(P83="",P83=0,O83="",O83=0),"",IF(OR(O83&gt;300,P83&gt;1000,T83&gt;10,U83+V83&gt;10,P83/[1]Date_clés_Liens!G83&gt;25),"DOUTEUSE","OK")))</f>
        <v>OK</v>
      </c>
      <c r="AV83" s="48" t="s">
        <v>70</v>
      </c>
      <c r="AW83" s="33"/>
    </row>
    <row r="84" spans="1:49" s="34" customFormat="1" ht="18" customHeight="1" x14ac:dyDescent="0.25">
      <c r="A84" s="13"/>
      <c r="B84" s="14" t="s">
        <v>49</v>
      </c>
      <c r="C84" s="15" t="s">
        <v>50</v>
      </c>
      <c r="D84" s="37" t="s">
        <v>51</v>
      </c>
      <c r="E84" s="15" t="s">
        <v>275</v>
      </c>
      <c r="F84" s="15" t="s">
        <v>94</v>
      </c>
      <c r="G84" s="15" t="s">
        <v>392</v>
      </c>
      <c r="H84" s="16">
        <v>0</v>
      </c>
      <c r="I84" s="15" t="s">
        <v>55</v>
      </c>
      <c r="J84" s="17">
        <v>42069</v>
      </c>
      <c r="K84" s="18"/>
      <c r="L84" s="19"/>
      <c r="M84" s="18">
        <v>42140</v>
      </c>
      <c r="N84" s="20">
        <v>42125</v>
      </c>
      <c r="O84" s="26">
        <v>5</v>
      </c>
      <c r="P84" s="44">
        <v>26</v>
      </c>
      <c r="Q84" s="26" t="s">
        <v>393</v>
      </c>
      <c r="R84" s="26" t="s">
        <v>394</v>
      </c>
      <c r="S84" s="26">
        <v>734</v>
      </c>
      <c r="T84" s="22">
        <v>2</v>
      </c>
      <c r="U84" s="22">
        <v>0</v>
      </c>
      <c r="V84" s="23">
        <v>0</v>
      </c>
      <c r="W84" s="23">
        <v>2</v>
      </c>
      <c r="X84" s="23">
        <v>0</v>
      </c>
      <c r="Y84" s="23">
        <v>0</v>
      </c>
      <c r="Z84" s="23">
        <v>0</v>
      </c>
      <c r="AA84" s="23">
        <v>0</v>
      </c>
      <c r="AB84" s="23">
        <v>0</v>
      </c>
      <c r="AC84" s="23">
        <v>0</v>
      </c>
      <c r="AD84" s="23">
        <v>0</v>
      </c>
      <c r="AE84" s="23">
        <v>1</v>
      </c>
      <c r="AF84" s="23">
        <v>13</v>
      </c>
      <c r="AG84" s="25">
        <v>13</v>
      </c>
      <c r="AH84" s="26">
        <v>2</v>
      </c>
      <c r="AI84" s="27">
        <v>89534</v>
      </c>
      <c r="AJ84" s="16">
        <v>0</v>
      </c>
      <c r="AK84" s="28">
        <v>42452</v>
      </c>
      <c r="AL84" s="27" t="s">
        <v>395</v>
      </c>
      <c r="AM84" s="29">
        <v>0</v>
      </c>
      <c r="AN84" s="30">
        <v>0</v>
      </c>
      <c r="AO84" s="27">
        <v>0</v>
      </c>
      <c r="AP84" s="30">
        <v>0</v>
      </c>
      <c r="AQ84" s="27">
        <v>0</v>
      </c>
      <c r="AR84" s="31" t="s">
        <v>98</v>
      </c>
      <c r="AS84" s="31">
        <v>330449389</v>
      </c>
      <c r="AT84" s="32" t="str">
        <f>IF(OR(J84="",T84="",U84="",V84="",X84="",Y84="",Z84="",AA84="",AB84="",AC84=""),"",IF(AND(L84&lt;&gt;"",U84+V84&lt;T84),"RETOUR",IF(AND(L84&lt;&gt;"",[1]Date_clés_Liens!F84&gt;[1]Date_clés_Liens!G84),"RETOUR",IF(AND(L84&lt;&gt;"",[1]Date_clés_Liens!G84=0),"RETOUR",IF(AND(L84&lt;&gt;"",[1]Date_clés_Liens!H84&lt;&gt;"OUI"),"RETOUR",IF(AND(K84&lt;&gt;"",L84&lt;&gt;"",O84&gt;0,P84&gt;0,U84+V84&gt;=T84,[1]Date_clés_Liens!F84=[1]Date_clés_Liens!G84,[1]Date_clés_Liens!G84&gt;0,[1]Date_clés_Liens!H84="OUI"),"ODF","NON ODF"))))))</f>
        <v>NON ODF</v>
      </c>
      <c r="AU84" s="32" t="str">
        <f>IF(AND(DATEDIF(L84,M84,"M")&gt;6,AT84="ODF"),"DOUTEUSE",IF(OR(P84="",P84=0,O84="",O84=0),"",IF(OR(O84&gt;300,P84&gt;1000,T84&gt;10,U84+V84&gt;10,P84/[1]Date_clés_Liens!G84&gt;25),"DOUTEUSE","OK")))</f>
        <v>OK</v>
      </c>
      <c r="AV84" s="48"/>
      <c r="AW84" s="33"/>
    </row>
    <row r="85" spans="1:49" s="34" customFormat="1" ht="18" customHeight="1" x14ac:dyDescent="0.25">
      <c r="A85" s="13"/>
      <c r="B85" s="14" t="s">
        <v>49</v>
      </c>
      <c r="C85" s="15" t="s">
        <v>50</v>
      </c>
      <c r="D85" s="37" t="s">
        <v>51</v>
      </c>
      <c r="E85" s="15" t="s">
        <v>92</v>
      </c>
      <c r="F85" s="15" t="s">
        <v>315</v>
      </c>
      <c r="G85" s="15" t="s">
        <v>233</v>
      </c>
      <c r="H85" s="16">
        <v>0</v>
      </c>
      <c r="I85" s="15" t="s">
        <v>55</v>
      </c>
      <c r="J85" s="17">
        <v>42070</v>
      </c>
      <c r="K85" s="18"/>
      <c r="L85" s="19"/>
      <c r="M85" s="18">
        <v>42113</v>
      </c>
      <c r="N85" s="20">
        <v>42125</v>
      </c>
      <c r="O85" s="16">
        <v>2</v>
      </c>
      <c r="P85" s="44">
        <v>10</v>
      </c>
      <c r="Q85" s="26" t="s">
        <v>396</v>
      </c>
      <c r="R85" s="26" t="s">
        <v>397</v>
      </c>
      <c r="S85" s="26">
        <v>652</v>
      </c>
      <c r="T85" s="22">
        <v>1</v>
      </c>
      <c r="U85" s="22">
        <v>0</v>
      </c>
      <c r="V85" s="23">
        <v>0</v>
      </c>
      <c r="W85" s="23">
        <v>2</v>
      </c>
      <c r="X85" s="23">
        <v>0</v>
      </c>
      <c r="Y85" s="23">
        <v>0</v>
      </c>
      <c r="Z85" s="23">
        <v>0</v>
      </c>
      <c r="AA85" s="23">
        <v>0</v>
      </c>
      <c r="AB85" s="23">
        <v>0</v>
      </c>
      <c r="AC85" s="23">
        <v>0</v>
      </c>
      <c r="AD85" s="40">
        <v>2</v>
      </c>
      <c r="AE85" s="23">
        <v>1</v>
      </c>
      <c r="AF85" s="23">
        <v>9</v>
      </c>
      <c r="AG85" s="25">
        <v>9</v>
      </c>
      <c r="AH85" s="26">
        <v>3</v>
      </c>
      <c r="AI85" s="27">
        <v>89534</v>
      </c>
      <c r="AJ85" s="16">
        <v>0</v>
      </c>
      <c r="AK85" s="28">
        <v>42453</v>
      </c>
      <c r="AL85" s="27" t="s">
        <v>398</v>
      </c>
      <c r="AM85" s="29">
        <v>0</v>
      </c>
      <c r="AN85" s="30">
        <v>0</v>
      </c>
      <c r="AO85" s="27">
        <v>0</v>
      </c>
      <c r="AP85" s="30">
        <v>0</v>
      </c>
      <c r="AQ85" s="27">
        <v>0</v>
      </c>
      <c r="AR85" s="31" t="s">
        <v>148</v>
      </c>
      <c r="AS85" s="31">
        <v>331322117</v>
      </c>
      <c r="AT85" s="32" t="str">
        <f>IF(OR(J85="",T85="",U85="",V85="",X85="",Y85="",Z85="",AA85="",AB85="",AC85=""),"",IF(AND(L85&lt;&gt;"",U85+V85&lt;T85),"RETOUR",IF(AND(L85&lt;&gt;"",[1]Date_clés_Liens!F85&gt;[1]Date_clés_Liens!G85),"RETOUR",IF(AND(L85&lt;&gt;"",[1]Date_clés_Liens!G85=0),"RETOUR",IF(AND(L85&lt;&gt;"",[1]Date_clés_Liens!H85&lt;&gt;"OUI"),"RETOUR",IF(AND(K85&lt;&gt;"",L85&lt;&gt;"",O85&gt;0,P85&gt;0,U85+V85&gt;=T85,[1]Date_clés_Liens!F85=[1]Date_clés_Liens!G85,[1]Date_clés_Liens!G85&gt;0,[1]Date_clés_Liens!H85="OUI"),"ODF","NON ODF"))))))</f>
        <v>NON ODF</v>
      </c>
      <c r="AU85" s="32" t="str">
        <f>IF(AND(DATEDIF(L85,M85,"M")&gt;6,AT85="ODF"),"DOUTEUSE",IF(OR(P85="",P85=0,O85="",O85=0),"",IF(OR(O85&gt;300,P85&gt;1000,T85&gt;10,U85+V85&gt;10,P85/[1]Date_clés_Liens!G85&gt;25),"DOUTEUSE","OK")))</f>
        <v>OK</v>
      </c>
      <c r="AV85" s="48"/>
      <c r="AW85" s="33"/>
    </row>
    <row r="86" spans="1:49" s="34" customFormat="1" ht="18" customHeight="1" x14ac:dyDescent="0.25">
      <c r="A86" s="13"/>
      <c r="B86" s="14" t="s">
        <v>49</v>
      </c>
      <c r="C86" s="15" t="s">
        <v>50</v>
      </c>
      <c r="D86" s="37" t="s">
        <v>51</v>
      </c>
      <c r="E86" s="15" t="s">
        <v>92</v>
      </c>
      <c r="F86" s="15" t="s">
        <v>315</v>
      </c>
      <c r="G86" s="15" t="s">
        <v>205</v>
      </c>
      <c r="H86" s="16">
        <v>0</v>
      </c>
      <c r="I86" s="15" t="s">
        <v>55</v>
      </c>
      <c r="J86" s="17">
        <v>42070</v>
      </c>
      <c r="K86" s="18"/>
      <c r="L86" s="19"/>
      <c r="M86" s="18">
        <v>42115</v>
      </c>
      <c r="N86" s="20">
        <v>42095</v>
      </c>
      <c r="O86" s="16">
        <v>2</v>
      </c>
      <c r="P86" s="44">
        <v>16</v>
      </c>
      <c r="Q86" s="26" t="s">
        <v>399</v>
      </c>
      <c r="R86" s="26" t="s">
        <v>400</v>
      </c>
      <c r="S86" s="26">
        <v>650</v>
      </c>
      <c r="T86" s="22">
        <v>1</v>
      </c>
      <c r="U86" s="22">
        <v>0</v>
      </c>
      <c r="V86" s="23">
        <v>0</v>
      </c>
      <c r="W86" s="23">
        <v>2</v>
      </c>
      <c r="X86" s="23">
        <v>0</v>
      </c>
      <c r="Y86" s="23">
        <v>0</v>
      </c>
      <c r="Z86" s="23">
        <v>0</v>
      </c>
      <c r="AA86" s="23">
        <v>0</v>
      </c>
      <c r="AB86" s="23">
        <v>0</v>
      </c>
      <c r="AC86" s="23">
        <v>0</v>
      </c>
      <c r="AD86" s="23">
        <v>0</v>
      </c>
      <c r="AE86" s="23">
        <v>1</v>
      </c>
      <c r="AF86" s="23">
        <v>16</v>
      </c>
      <c r="AG86" s="25">
        <v>16</v>
      </c>
      <c r="AH86" s="26">
        <v>0</v>
      </c>
      <c r="AI86" s="27">
        <v>89534</v>
      </c>
      <c r="AJ86" s="16">
        <v>0</v>
      </c>
      <c r="AK86" s="28">
        <v>42454</v>
      </c>
      <c r="AL86" s="27" t="s">
        <v>401</v>
      </c>
      <c r="AM86" s="29">
        <v>0</v>
      </c>
      <c r="AN86" s="30">
        <v>0</v>
      </c>
      <c r="AO86" s="27">
        <v>0</v>
      </c>
      <c r="AP86" s="30">
        <v>0</v>
      </c>
      <c r="AQ86" s="27">
        <v>0</v>
      </c>
      <c r="AR86" s="31" t="s">
        <v>148</v>
      </c>
      <c r="AS86" s="31">
        <v>331322117</v>
      </c>
      <c r="AT86" s="32" t="str">
        <f>IF(OR(J86="",T86="",U86="",V86="",X86="",Y86="",Z86="",AA86="",AB86="",AC86=""),"",IF(AND(L86&lt;&gt;"",U86+V86&lt;T86),"RETOUR",IF(AND(L86&lt;&gt;"",[1]Date_clés_Liens!F86&gt;[1]Date_clés_Liens!G86),"RETOUR",IF(AND(L86&lt;&gt;"",[1]Date_clés_Liens!G86=0),"RETOUR",IF(AND(L86&lt;&gt;"",[1]Date_clés_Liens!H86&lt;&gt;"OUI"),"RETOUR",IF(AND(K86&lt;&gt;"",L86&lt;&gt;"",O86&gt;0,P86&gt;0,U86+V86&gt;=T86,[1]Date_clés_Liens!F86=[1]Date_clés_Liens!G86,[1]Date_clés_Liens!G86&gt;0,[1]Date_clés_Liens!H86="OUI"),"ODF","NON ODF"))))))</f>
        <v>NON ODF</v>
      </c>
      <c r="AU86" s="32" t="str">
        <f>IF(AND(DATEDIF(L86,M86,"M")&gt;6,AT86="ODF"),"DOUTEUSE",IF(OR(P86="",P86=0,O86="",O86=0),"",IF(OR(O86&gt;300,P86&gt;1000,T86&gt;10,U86+V86&gt;10,P86/[1]Date_clés_Liens!G86&gt;25),"DOUTEUSE","OK")))</f>
        <v>OK</v>
      </c>
      <c r="AV86" s="48"/>
      <c r="AW86" s="33"/>
    </row>
    <row r="87" spans="1:49" s="34" customFormat="1" ht="18" customHeight="1" x14ac:dyDescent="0.25">
      <c r="A87" s="13"/>
      <c r="B87" s="14" t="s">
        <v>49</v>
      </c>
      <c r="C87" s="15" t="s">
        <v>50</v>
      </c>
      <c r="D87" s="37" t="s">
        <v>51</v>
      </c>
      <c r="E87" s="15" t="s">
        <v>275</v>
      </c>
      <c r="F87" s="15" t="s">
        <v>297</v>
      </c>
      <c r="G87" s="15" t="s">
        <v>402</v>
      </c>
      <c r="H87" s="16">
        <v>0</v>
      </c>
      <c r="I87" s="15" t="s">
        <v>55</v>
      </c>
      <c r="J87" s="17">
        <v>42076</v>
      </c>
      <c r="K87" s="18">
        <v>42210</v>
      </c>
      <c r="L87" s="19">
        <v>42210</v>
      </c>
      <c r="M87" s="18">
        <v>42297</v>
      </c>
      <c r="N87" s="20">
        <v>42278</v>
      </c>
      <c r="O87" s="52">
        <v>4</v>
      </c>
      <c r="P87" s="25">
        <v>17</v>
      </c>
      <c r="Q87" s="45" t="s">
        <v>403</v>
      </c>
      <c r="R87" s="45" t="s">
        <v>404</v>
      </c>
      <c r="S87" s="45">
        <v>725</v>
      </c>
      <c r="T87" s="42">
        <v>1</v>
      </c>
      <c r="U87" s="42">
        <v>1</v>
      </c>
      <c r="V87" s="42">
        <v>0</v>
      </c>
      <c r="W87" s="42">
        <v>0</v>
      </c>
      <c r="X87" s="43">
        <v>0</v>
      </c>
      <c r="Y87" s="42">
        <v>1</v>
      </c>
      <c r="Z87" s="42">
        <v>0</v>
      </c>
      <c r="AA87" s="43">
        <v>0</v>
      </c>
      <c r="AB87" s="42">
        <v>0</v>
      </c>
      <c r="AC87" s="42">
        <v>0</v>
      </c>
      <c r="AD87" s="40">
        <v>4</v>
      </c>
      <c r="AE87" s="43">
        <v>1</v>
      </c>
      <c r="AF87" s="42">
        <v>14</v>
      </c>
      <c r="AG87" s="25">
        <v>14</v>
      </c>
      <c r="AH87" s="25">
        <v>1</v>
      </c>
      <c r="AI87" s="27">
        <v>89534</v>
      </c>
      <c r="AJ87" s="16">
        <v>0</v>
      </c>
      <c r="AK87" s="28">
        <v>42455</v>
      </c>
      <c r="AL87" s="27" t="s">
        <v>405</v>
      </c>
      <c r="AM87" s="29">
        <v>0</v>
      </c>
      <c r="AN87" s="30">
        <v>0</v>
      </c>
      <c r="AO87" s="27">
        <v>0</v>
      </c>
      <c r="AP87" s="30">
        <v>0</v>
      </c>
      <c r="AQ87" s="27">
        <v>0</v>
      </c>
      <c r="AR87" s="31" t="s">
        <v>148</v>
      </c>
      <c r="AS87" s="31">
        <v>330695046</v>
      </c>
      <c r="AT87" s="32" t="str">
        <f>IF(OR(J87="",T87="",U87="",V87="",X87="",Y87="",Z87="",AA87="",AB87="",AC87=""),"",IF(AND(L87&lt;&gt;"",U87+V87&lt;T87),"RETOUR",IF(AND(L87&lt;&gt;"",[1]Date_clés_Liens!F87&gt;[1]Date_clés_Liens!G87),"RETOUR",IF(AND(L87&lt;&gt;"",[1]Date_clés_Liens!G87=0),"RETOUR",IF(AND(L87&lt;&gt;"",[1]Date_clés_Liens!H87&lt;&gt;"OUI"),"RETOUR",IF(AND(K87&lt;&gt;"",L87&lt;&gt;"",O87&gt;0,P87&gt;0,U87+V87&gt;=T87,[1]Date_clés_Liens!F87=[1]Date_clés_Liens!G87,[1]Date_clés_Liens!G87&gt;0,[1]Date_clés_Liens!H87="OUI"),"ODF","NON ODF"))))))</f>
        <v>RETOUR</v>
      </c>
      <c r="AU87" s="32" t="e">
        <f>IF(AND(DATEDIF(L87,M87,"M")&gt;6,AT87="ODF"),"DOUTEUSE",IF(OR(P87="",P87=0,O87="",O87=0),"",IF(OR(O87&gt;300,P87&gt;1000,T87&gt;10,U87+V87&gt;10,P87/[1]Date_clés_Liens!G87&gt;25),"DOUTEUSE","OK")))</f>
        <v>#DIV/0!</v>
      </c>
      <c r="AV87" s="48" t="s">
        <v>79</v>
      </c>
      <c r="AW87" s="33"/>
    </row>
    <row r="88" spans="1:49" s="34" customFormat="1" ht="18" customHeight="1" x14ac:dyDescent="0.25">
      <c r="A88" s="13"/>
      <c r="B88" s="14" t="s">
        <v>49</v>
      </c>
      <c r="C88" s="15" t="s">
        <v>50</v>
      </c>
      <c r="D88" s="37" t="s">
        <v>51</v>
      </c>
      <c r="E88" s="15" t="s">
        <v>275</v>
      </c>
      <c r="F88" s="15" t="s">
        <v>297</v>
      </c>
      <c r="G88" s="15" t="s">
        <v>406</v>
      </c>
      <c r="H88" s="16">
        <v>0</v>
      </c>
      <c r="I88" s="15" t="s">
        <v>55</v>
      </c>
      <c r="J88" s="17">
        <v>42081</v>
      </c>
      <c r="K88" s="18">
        <v>42146</v>
      </c>
      <c r="L88" s="19">
        <v>42146</v>
      </c>
      <c r="M88" s="18">
        <v>42320</v>
      </c>
      <c r="N88" s="20">
        <v>42339</v>
      </c>
      <c r="O88" s="26">
        <v>7</v>
      </c>
      <c r="P88" s="44">
        <v>34</v>
      </c>
      <c r="Q88" s="26" t="s">
        <v>407</v>
      </c>
      <c r="R88" s="26" t="s">
        <v>408</v>
      </c>
      <c r="S88" s="26">
        <v>748</v>
      </c>
      <c r="T88" s="22">
        <v>1</v>
      </c>
      <c r="U88" s="22">
        <v>1</v>
      </c>
      <c r="V88" s="23">
        <v>0</v>
      </c>
      <c r="W88" s="23">
        <v>0</v>
      </c>
      <c r="X88" s="23">
        <v>0</v>
      </c>
      <c r="Y88" s="23">
        <v>1</v>
      </c>
      <c r="Z88" s="23">
        <v>0</v>
      </c>
      <c r="AA88" s="23">
        <v>0</v>
      </c>
      <c r="AB88" s="23">
        <v>0</v>
      </c>
      <c r="AC88" s="23">
        <v>0</v>
      </c>
      <c r="AD88" s="40">
        <v>7</v>
      </c>
      <c r="AE88" s="23">
        <v>1</v>
      </c>
      <c r="AF88" s="23">
        <v>28</v>
      </c>
      <c r="AG88" s="25">
        <v>28</v>
      </c>
      <c r="AH88" s="26">
        <v>5</v>
      </c>
      <c r="AI88" s="27">
        <v>89534</v>
      </c>
      <c r="AJ88" s="16">
        <v>0</v>
      </c>
      <c r="AK88" s="28">
        <v>42456</v>
      </c>
      <c r="AL88" s="27" t="s">
        <v>409</v>
      </c>
      <c r="AM88" s="29">
        <v>0</v>
      </c>
      <c r="AN88" s="30">
        <v>0</v>
      </c>
      <c r="AO88" s="27">
        <v>0</v>
      </c>
      <c r="AP88" s="30">
        <v>0</v>
      </c>
      <c r="AQ88" s="27">
        <v>0</v>
      </c>
      <c r="AR88" s="31" t="s">
        <v>59</v>
      </c>
      <c r="AS88" s="31">
        <v>330449389</v>
      </c>
      <c r="AT88" s="32" t="str">
        <f>IF(OR(J88="",T88="",U88="",V88="",X88="",Y88="",Z88="",AA88="",AB88="",AC88=""),"",IF(AND(L88&lt;&gt;"",U88+V88&lt;T88),"RETOUR",IF(AND(L88&lt;&gt;"",[1]Date_clés_Liens!F88&gt;[1]Date_clés_Liens!G88),"RETOUR",IF(AND(L88&lt;&gt;"",[1]Date_clés_Liens!G88=0),"RETOUR",IF(AND(L88&lt;&gt;"",[1]Date_clés_Liens!H88&lt;&gt;"OUI"),"RETOUR",IF(AND(K88&lt;&gt;"",L88&lt;&gt;"",O88&gt;0,P88&gt;0,U88+V88&gt;=T88,[1]Date_clés_Liens!F88=[1]Date_clés_Liens!G88,[1]Date_clés_Liens!G88&gt;0,[1]Date_clés_Liens!H88="OUI"),"ODF","NON ODF"))))))</f>
        <v>RETOUR</v>
      </c>
      <c r="AU88" s="32" t="e">
        <f>IF(AND(DATEDIF(L88,M88,"M")&gt;6,AT88="ODF"),"DOUTEUSE",IF(OR(P88="",P88=0,O88="",O88=0),"",IF(OR(O88&gt;300,P88&gt;1000,T88&gt;10,U88+V88&gt;10,P88/[1]Date_clés_Liens!G88&gt;25),"DOUTEUSE","OK")))</f>
        <v>#DIV/0!</v>
      </c>
      <c r="AV88" s="48" t="s">
        <v>79</v>
      </c>
      <c r="AW88" s="33"/>
    </row>
    <row r="89" spans="1:49" s="34" customFormat="1" ht="18" customHeight="1" x14ac:dyDescent="0.25">
      <c r="A89" s="13"/>
      <c r="B89" s="14" t="s">
        <v>49</v>
      </c>
      <c r="C89" s="15" t="s">
        <v>50</v>
      </c>
      <c r="D89" s="37" t="s">
        <v>51</v>
      </c>
      <c r="E89" s="15" t="s">
        <v>275</v>
      </c>
      <c r="F89" s="15" t="s">
        <v>297</v>
      </c>
      <c r="G89" s="15" t="s">
        <v>410</v>
      </c>
      <c r="H89" s="16">
        <v>0</v>
      </c>
      <c r="I89" s="15" t="s">
        <v>55</v>
      </c>
      <c r="J89" s="17">
        <v>42082</v>
      </c>
      <c r="K89" s="18">
        <v>42144</v>
      </c>
      <c r="L89" s="19">
        <v>42144</v>
      </c>
      <c r="M89" s="18">
        <v>42144</v>
      </c>
      <c r="N89" s="20">
        <v>42125</v>
      </c>
      <c r="O89" s="26">
        <v>11</v>
      </c>
      <c r="P89" s="44">
        <v>55</v>
      </c>
      <c r="Q89" s="26" t="s">
        <v>411</v>
      </c>
      <c r="R89" s="26" t="s">
        <v>412</v>
      </c>
      <c r="S89" s="26">
        <v>720</v>
      </c>
      <c r="T89" s="22">
        <v>2</v>
      </c>
      <c r="U89" s="22">
        <v>2</v>
      </c>
      <c r="V89" s="23">
        <v>0</v>
      </c>
      <c r="W89" s="23">
        <v>0</v>
      </c>
      <c r="X89" s="23">
        <v>0</v>
      </c>
      <c r="Y89" s="23">
        <v>2</v>
      </c>
      <c r="Z89" s="23">
        <v>0</v>
      </c>
      <c r="AA89" s="23">
        <v>0</v>
      </c>
      <c r="AB89" s="23">
        <v>0</v>
      </c>
      <c r="AC89" s="23">
        <v>0</v>
      </c>
      <c r="AD89" s="40">
        <v>11</v>
      </c>
      <c r="AE89" s="23">
        <v>2</v>
      </c>
      <c r="AF89" s="23">
        <v>24</v>
      </c>
      <c r="AG89" s="25">
        <v>24</v>
      </c>
      <c r="AH89" s="26">
        <v>15</v>
      </c>
      <c r="AI89" s="27">
        <v>89534</v>
      </c>
      <c r="AJ89" s="16">
        <v>0</v>
      </c>
      <c r="AK89" s="28">
        <v>42457</v>
      </c>
      <c r="AL89" s="27" t="s">
        <v>413</v>
      </c>
      <c r="AM89" s="29">
        <v>0</v>
      </c>
      <c r="AN89" s="30">
        <v>0</v>
      </c>
      <c r="AO89" s="27">
        <v>0</v>
      </c>
      <c r="AP89" s="30">
        <v>0</v>
      </c>
      <c r="AQ89" s="27">
        <v>0</v>
      </c>
      <c r="AR89" s="31" t="s">
        <v>98</v>
      </c>
      <c r="AS89" s="31">
        <v>330449389</v>
      </c>
      <c r="AT89" s="32" t="str">
        <f>IF(OR(J89="",T89="",U89="",V89="",X89="",Y89="",Z89="",AA89="",AB89="",AC89=""),"",IF(AND(L89&lt;&gt;"",U89+V89&lt;T89),"RETOUR",IF(AND(L89&lt;&gt;"",[1]Date_clés_Liens!F89&gt;[1]Date_clés_Liens!G89),"RETOUR",IF(AND(L89&lt;&gt;"",[1]Date_clés_Liens!G89=0),"RETOUR",IF(AND(L89&lt;&gt;"",[1]Date_clés_Liens!H89&lt;&gt;"OUI"),"RETOUR",IF(AND(K89&lt;&gt;"",L89&lt;&gt;"",O89&gt;0,P89&gt;0,U89+V89&gt;=T89,[1]Date_clés_Liens!F89=[1]Date_clés_Liens!G89,[1]Date_clés_Liens!G89&gt;0,[1]Date_clés_Liens!H89="OUI"),"ODF","NON ODF"))))))</f>
        <v>RETOUR</v>
      </c>
      <c r="AU89" s="32" t="e">
        <f>IF(AND(DATEDIF(L89,M89,"M")&gt;6,AT89="ODF"),"DOUTEUSE",IF(OR(P89="",P89=0,O89="",O89=0),"",IF(OR(O89&gt;300,P89&gt;1000,T89&gt;10,U89+V89&gt;10,P89/[1]Date_clés_Liens!G89&gt;25),"DOUTEUSE","OK")))</f>
        <v>#DIV/0!</v>
      </c>
      <c r="AV89" s="48" t="s">
        <v>79</v>
      </c>
      <c r="AW89" s="33"/>
    </row>
    <row r="90" spans="1:49" s="34" customFormat="1" ht="18" customHeight="1" x14ac:dyDescent="0.25">
      <c r="A90" s="13"/>
      <c r="B90" s="14" t="s">
        <v>49</v>
      </c>
      <c r="C90" s="15" t="s">
        <v>50</v>
      </c>
      <c r="D90" s="37" t="s">
        <v>51</v>
      </c>
      <c r="E90" s="15" t="s">
        <v>52</v>
      </c>
      <c r="F90" s="15" t="s">
        <v>52</v>
      </c>
      <c r="G90" s="15" t="s">
        <v>414</v>
      </c>
      <c r="H90" s="16">
        <v>0</v>
      </c>
      <c r="I90" s="15" t="s">
        <v>55</v>
      </c>
      <c r="J90" s="17">
        <v>42082</v>
      </c>
      <c r="K90" s="18">
        <v>42155</v>
      </c>
      <c r="L90" s="19">
        <v>42155</v>
      </c>
      <c r="M90" s="18">
        <v>42320</v>
      </c>
      <c r="N90" s="20">
        <v>42309</v>
      </c>
      <c r="O90" s="26">
        <v>5</v>
      </c>
      <c r="P90" s="44">
        <v>19</v>
      </c>
      <c r="Q90" s="54" t="s">
        <v>415</v>
      </c>
      <c r="R90" s="54" t="s">
        <v>416</v>
      </c>
      <c r="S90" s="54">
        <v>616</v>
      </c>
      <c r="T90" s="55">
        <v>2</v>
      </c>
      <c r="U90" s="55">
        <v>2</v>
      </c>
      <c r="V90" s="23">
        <v>0</v>
      </c>
      <c r="W90" s="23">
        <v>0</v>
      </c>
      <c r="X90" s="23">
        <v>0</v>
      </c>
      <c r="Y90" s="55">
        <v>2</v>
      </c>
      <c r="Z90" s="23">
        <v>0</v>
      </c>
      <c r="AA90" s="23">
        <v>0</v>
      </c>
      <c r="AB90" s="55">
        <v>0</v>
      </c>
      <c r="AC90" s="23">
        <v>0</v>
      </c>
      <c r="AD90" s="40">
        <v>5</v>
      </c>
      <c r="AE90" s="23">
        <v>2</v>
      </c>
      <c r="AF90" s="23">
        <v>15</v>
      </c>
      <c r="AG90" s="25">
        <v>15</v>
      </c>
      <c r="AH90" s="26">
        <v>5</v>
      </c>
      <c r="AI90" s="27">
        <v>89534</v>
      </c>
      <c r="AJ90" s="16">
        <v>0</v>
      </c>
      <c r="AK90" s="28">
        <v>42458</v>
      </c>
      <c r="AL90" s="27" t="s">
        <v>417</v>
      </c>
      <c r="AM90" s="29">
        <v>0</v>
      </c>
      <c r="AN90" s="30">
        <v>0</v>
      </c>
      <c r="AO90" s="27">
        <v>0</v>
      </c>
      <c r="AP90" s="30">
        <v>0</v>
      </c>
      <c r="AQ90" s="27">
        <v>0</v>
      </c>
      <c r="AR90" s="31" t="s">
        <v>98</v>
      </c>
      <c r="AS90" s="31">
        <v>330297448</v>
      </c>
      <c r="AT90" s="32" t="str">
        <f>IF(OR(J90="",T90="",U90="",V90="",X90="",Y90="",Z90="",AA90="",AB90="",AC90=""),"",IF(AND(L90&lt;&gt;"",U90+V90&lt;T90),"RETOUR",IF(AND(L90&lt;&gt;"",[1]Date_clés_Liens!F90&gt;[1]Date_clés_Liens!G90),"RETOUR",IF(AND(L90&lt;&gt;"",[1]Date_clés_Liens!G90=0),"RETOUR",IF(AND(L90&lt;&gt;"",[1]Date_clés_Liens!H90&lt;&gt;"OUI"),"RETOUR",IF(AND(K90&lt;&gt;"",L90&lt;&gt;"",O90&gt;0,P90&gt;0,U90+V90&gt;=T90,[1]Date_clés_Liens!F90=[1]Date_clés_Liens!G90,[1]Date_clés_Liens!G90&gt;0,[1]Date_clés_Liens!H90="OUI"),"ODF","NON ODF"))))))</f>
        <v>ODF</v>
      </c>
      <c r="AU90" s="32" t="str">
        <f>IF(AND(DATEDIF(L90,M90,"M")&gt;6,AT90="ODF"),"DOUTEUSE",IF(OR(P90="",P90=0,O90="",O90=0),"",IF(OR(O90&gt;300,P90&gt;1000,T90&gt;10,U90+V90&gt;10,P90/[1]Date_clés_Liens!G90&gt;25),"DOUTEUSE","OK")))</f>
        <v>OK</v>
      </c>
      <c r="AV90" s="48" t="s">
        <v>70</v>
      </c>
      <c r="AW90" s="33"/>
    </row>
    <row r="91" spans="1:49" s="34" customFormat="1" ht="18" customHeight="1" x14ac:dyDescent="0.25">
      <c r="A91" s="13"/>
      <c r="B91" s="14" t="s">
        <v>49</v>
      </c>
      <c r="C91" s="15" t="s">
        <v>50</v>
      </c>
      <c r="D91" s="37" t="s">
        <v>51</v>
      </c>
      <c r="E91" s="15" t="s">
        <v>275</v>
      </c>
      <c r="F91" s="15" t="s">
        <v>418</v>
      </c>
      <c r="G91" s="15" t="s">
        <v>419</v>
      </c>
      <c r="H91" s="16">
        <v>0</v>
      </c>
      <c r="I91" s="15" t="s">
        <v>55</v>
      </c>
      <c r="J91" s="17">
        <v>42081</v>
      </c>
      <c r="K91" s="18">
        <v>42145</v>
      </c>
      <c r="L91" s="19">
        <v>42145</v>
      </c>
      <c r="M91" s="18">
        <v>42689</v>
      </c>
      <c r="N91" s="20">
        <v>42675</v>
      </c>
      <c r="O91" s="26">
        <v>3</v>
      </c>
      <c r="P91" s="44">
        <v>14</v>
      </c>
      <c r="Q91" s="54" t="s">
        <v>420</v>
      </c>
      <c r="R91" s="54" t="s">
        <v>421</v>
      </c>
      <c r="S91" s="54">
        <v>749</v>
      </c>
      <c r="T91" s="55">
        <v>1</v>
      </c>
      <c r="U91" s="55">
        <v>1</v>
      </c>
      <c r="V91" s="23">
        <v>0</v>
      </c>
      <c r="W91" s="23">
        <v>1</v>
      </c>
      <c r="X91" s="23">
        <v>0</v>
      </c>
      <c r="Y91" s="55">
        <v>2</v>
      </c>
      <c r="Z91" s="23">
        <v>0</v>
      </c>
      <c r="AA91" s="23">
        <v>0</v>
      </c>
      <c r="AB91" s="23">
        <v>0</v>
      </c>
      <c r="AC91" s="23">
        <v>0</v>
      </c>
      <c r="AD91" s="40">
        <v>3</v>
      </c>
      <c r="AE91" s="23">
        <v>1</v>
      </c>
      <c r="AF91" s="23">
        <v>8</v>
      </c>
      <c r="AG91" s="25">
        <v>8</v>
      </c>
      <c r="AH91" s="26">
        <v>2</v>
      </c>
      <c r="AI91" s="27">
        <v>89534</v>
      </c>
      <c r="AJ91" s="16">
        <v>0</v>
      </c>
      <c r="AK91" s="28">
        <v>42459</v>
      </c>
      <c r="AL91" s="27" t="s">
        <v>422</v>
      </c>
      <c r="AM91" s="29">
        <v>0</v>
      </c>
      <c r="AN91" s="30">
        <v>0</v>
      </c>
      <c r="AO91" s="27">
        <v>0</v>
      </c>
      <c r="AP91" s="30">
        <v>0</v>
      </c>
      <c r="AQ91" s="27">
        <v>0</v>
      </c>
      <c r="AR91" s="31" t="s">
        <v>148</v>
      </c>
      <c r="AS91" s="31">
        <v>330695046</v>
      </c>
      <c r="AT91" s="32" t="str">
        <f>IF(OR(J91="",T91="",U91="",V91="",X91="",Y91="",Z91="",AA91="",AB91="",AC91=""),"",IF(AND(L91&lt;&gt;"",U91+V91&lt;T91),"RETOUR",IF(AND(L91&lt;&gt;"",[1]Date_clés_Liens!F91&gt;[1]Date_clés_Liens!G91),"RETOUR",IF(AND(L91&lt;&gt;"",[1]Date_clés_Liens!G91=0),"RETOUR",IF(AND(L91&lt;&gt;"",[1]Date_clés_Liens!H91&lt;&gt;"OUI"),"RETOUR",IF(AND(K91&lt;&gt;"",L91&lt;&gt;"",O91&gt;0,P91&gt;0,U91+V91&gt;=T91,[1]Date_clés_Liens!F91=[1]Date_clés_Liens!G91,[1]Date_clés_Liens!G91&gt;0,[1]Date_clés_Liens!H91="OUI"),"ODF","NON ODF"))))))</f>
        <v>ODF</v>
      </c>
      <c r="AU91" s="32" t="str">
        <f>IF(AND(DATEDIF(L91,M91,"M")&gt;6,AT91="ODF"),"DOUTEUSE",IF(OR(P91="",P91=0,O91="",O91=0),"",IF(OR(O91&gt;300,P91&gt;1000,T91&gt;10,U91+V91&gt;10,P91/[1]Date_clés_Liens!G91&gt;25),"DOUTEUSE","OK")))</f>
        <v>DOUTEUSE</v>
      </c>
      <c r="AV91" s="48" t="s">
        <v>103</v>
      </c>
      <c r="AW91" s="33"/>
    </row>
    <row r="92" spans="1:49" s="34" customFormat="1" x14ac:dyDescent="0.25">
      <c r="A92" s="13"/>
      <c r="B92" s="14" t="s">
        <v>49</v>
      </c>
      <c r="C92" s="15" t="s">
        <v>50</v>
      </c>
      <c r="D92" s="37" t="s">
        <v>51</v>
      </c>
      <c r="E92" s="15" t="s">
        <v>92</v>
      </c>
      <c r="F92" s="15" t="s">
        <v>93</v>
      </c>
      <c r="G92" s="15" t="s">
        <v>423</v>
      </c>
      <c r="H92" s="16">
        <v>0</v>
      </c>
      <c r="I92" s="15" t="s">
        <v>55</v>
      </c>
      <c r="J92" s="17">
        <v>42292</v>
      </c>
      <c r="K92" s="18">
        <v>42353</v>
      </c>
      <c r="L92" s="19">
        <v>42353</v>
      </c>
      <c r="M92" s="18">
        <v>42397</v>
      </c>
      <c r="N92" s="20">
        <v>42401</v>
      </c>
      <c r="O92" s="16">
        <v>1</v>
      </c>
      <c r="P92" s="44">
        <v>11</v>
      </c>
      <c r="Q92" s="50" t="s">
        <v>424</v>
      </c>
      <c r="R92" s="50" t="s">
        <v>425</v>
      </c>
      <c r="S92" s="50">
        <v>692</v>
      </c>
      <c r="T92" s="22">
        <v>1</v>
      </c>
      <c r="U92" s="22">
        <v>1</v>
      </c>
      <c r="V92" s="49">
        <v>0</v>
      </c>
      <c r="W92" s="23">
        <v>0</v>
      </c>
      <c r="X92" s="23">
        <v>0</v>
      </c>
      <c r="Y92" s="23">
        <v>1</v>
      </c>
      <c r="Z92" s="23">
        <v>0</v>
      </c>
      <c r="AA92" s="23">
        <v>0</v>
      </c>
      <c r="AB92" s="23">
        <v>0</v>
      </c>
      <c r="AC92" s="23">
        <v>0</v>
      </c>
      <c r="AD92" s="56">
        <v>1</v>
      </c>
      <c r="AE92" s="23">
        <v>1</v>
      </c>
      <c r="AF92" s="23">
        <v>9</v>
      </c>
      <c r="AG92" s="25">
        <v>9</v>
      </c>
      <c r="AH92" s="26">
        <v>3</v>
      </c>
      <c r="AI92" s="27">
        <v>89534</v>
      </c>
      <c r="AJ92" s="16">
        <v>0</v>
      </c>
      <c r="AK92" s="28">
        <v>42561</v>
      </c>
      <c r="AL92" s="27" t="s">
        <v>426</v>
      </c>
      <c r="AM92" s="29">
        <v>0</v>
      </c>
      <c r="AN92" s="30" t="s">
        <v>427</v>
      </c>
      <c r="AO92" s="27">
        <v>331938342</v>
      </c>
      <c r="AP92" s="30">
        <v>0</v>
      </c>
      <c r="AQ92" s="31">
        <v>0</v>
      </c>
      <c r="AR92" s="27" t="s">
        <v>59</v>
      </c>
      <c r="AS92" s="31">
        <v>331322117</v>
      </c>
      <c r="AT92" s="32" t="str">
        <f>IF(OR(J92="",T92="",U92="",V92="",X92="",Y92="",Z92="",AA92="",AB92="",AC92=""),"",IF(AND(L92&lt;&gt;"",U92+V92&lt;T92),"RETOUR",IF(AND(L92&lt;&gt;"",[1]Date_clés_Liens!F92&gt;[1]Date_clés_Liens!G92),"RETOUR",IF(AND(L92&lt;&gt;"",[1]Date_clés_Liens!G92=0),"RETOUR",IF(AND(L92&lt;&gt;"",[1]Date_clés_Liens!H92&lt;&gt;"OUI"),"RETOUR",IF(AND(K92&lt;&gt;"",L92&lt;&gt;"",O92&gt;0,P92&gt;0,U92+V92&gt;=T92,[1]Date_clés_Liens!F92=[1]Date_clés_Liens!G92,[1]Date_clés_Liens!G92&gt;0,[1]Date_clés_Liens!H92="OUI"),"ODF","NON ODF"))))))</f>
        <v>RETOUR</v>
      </c>
      <c r="AU92" s="32" t="e">
        <f>IF(AND(DATEDIF(L92,M92,"M")&gt;6,AT92="ODF"),"DOUTEUSE",IF(OR(P92="",P92=0,O92="",O92=0),"",IF(OR(O92&gt;300,P92&gt;1000,T92&gt;10,U92+V92&gt;10,P92/[1]Date_clés_Liens!G92&gt;25),"DOUTEUSE","OK")))</f>
        <v>#DIV/0!</v>
      </c>
      <c r="AV92" s="33" t="s">
        <v>103</v>
      </c>
      <c r="AW92" s="33"/>
    </row>
    <row r="93" spans="1:49" s="34" customFormat="1" x14ac:dyDescent="0.25">
      <c r="A93" s="13"/>
      <c r="B93" s="14" t="s">
        <v>49</v>
      </c>
      <c r="C93" s="15" t="s">
        <v>50</v>
      </c>
      <c r="D93" s="37" t="s">
        <v>51</v>
      </c>
      <c r="E93" s="15" t="s">
        <v>92</v>
      </c>
      <c r="F93" s="15" t="s">
        <v>93</v>
      </c>
      <c r="G93" s="15" t="s">
        <v>184</v>
      </c>
      <c r="H93" s="16">
        <v>0</v>
      </c>
      <c r="I93" s="15" t="s">
        <v>55</v>
      </c>
      <c r="J93" s="17">
        <v>42292</v>
      </c>
      <c r="K93" s="18">
        <v>42357</v>
      </c>
      <c r="L93" s="19">
        <v>42357</v>
      </c>
      <c r="M93" s="18">
        <v>42357</v>
      </c>
      <c r="N93" s="20">
        <v>42339</v>
      </c>
      <c r="O93" s="16">
        <v>2</v>
      </c>
      <c r="P93" s="16">
        <v>5</v>
      </c>
      <c r="Q93" s="45" t="s">
        <v>428</v>
      </c>
      <c r="R93" s="45" t="s">
        <v>429</v>
      </c>
      <c r="S93" s="45">
        <v>690</v>
      </c>
      <c r="T93" s="24">
        <v>1</v>
      </c>
      <c r="U93" s="24">
        <v>1</v>
      </c>
      <c r="V93" s="49">
        <v>0</v>
      </c>
      <c r="W93" s="23">
        <v>0</v>
      </c>
      <c r="X93" s="23">
        <v>0</v>
      </c>
      <c r="Y93" s="23">
        <v>1</v>
      </c>
      <c r="Z93" s="23">
        <v>0</v>
      </c>
      <c r="AA93" s="23">
        <v>0</v>
      </c>
      <c r="AB93" s="23">
        <v>0</v>
      </c>
      <c r="AC93" s="23">
        <v>0</v>
      </c>
      <c r="AD93" s="23">
        <v>2</v>
      </c>
      <c r="AE93" s="23">
        <v>1</v>
      </c>
      <c r="AF93" s="23">
        <v>11</v>
      </c>
      <c r="AG93" s="25">
        <v>11</v>
      </c>
      <c r="AH93" s="26">
        <v>1</v>
      </c>
      <c r="AI93" s="27">
        <v>89534</v>
      </c>
      <c r="AJ93" s="16">
        <v>0</v>
      </c>
      <c r="AK93" s="28">
        <v>42562</v>
      </c>
      <c r="AL93" s="27" t="s">
        <v>430</v>
      </c>
      <c r="AM93" s="29">
        <v>0</v>
      </c>
      <c r="AN93" s="30" t="s">
        <v>427</v>
      </c>
      <c r="AO93" s="27">
        <v>331938342</v>
      </c>
      <c r="AP93" s="30">
        <v>0</v>
      </c>
      <c r="AQ93" s="31">
        <v>0</v>
      </c>
      <c r="AR93" s="27" t="s">
        <v>59</v>
      </c>
      <c r="AS93" s="31">
        <v>331322117</v>
      </c>
      <c r="AT93" s="32" t="str">
        <f>IF(OR(J93="",T93="",U93="",V93="",X93="",Y93="",Z93="",AA93="",AB93="",AC93=""),"",IF(AND(L93&lt;&gt;"",U93+V93&lt;T93),"RETOUR",IF(AND(L93&lt;&gt;"",[1]Date_clés_Liens!F93&gt;[1]Date_clés_Liens!G93),"RETOUR",IF(AND(L93&lt;&gt;"",[1]Date_clés_Liens!G93=0),"RETOUR",IF(AND(L93&lt;&gt;"",[1]Date_clés_Liens!H93&lt;&gt;"OUI"),"RETOUR",IF(AND(K93&lt;&gt;"",L93&lt;&gt;"",O93&gt;0,P93&gt;0,U93+V93&gt;=T93,[1]Date_clés_Liens!F93=[1]Date_clés_Liens!G93,[1]Date_clés_Liens!G93&gt;0,[1]Date_clés_Liens!H93="OUI"),"ODF","NON ODF"))))))</f>
        <v>RETOUR</v>
      </c>
      <c r="AU93" s="32" t="e">
        <f>IF(AND(DATEDIF(L93,M93,"M")&gt;6,AT93="ODF"),"DOUTEUSE",IF(OR(P93="",P93=0,O93="",O93=0),"",IF(OR(O93&gt;300,P93&gt;1000,T93&gt;10,U93+V93&gt;10,P93/[1]Date_clés_Liens!G93&gt;25),"DOUTEUSE","OK")))</f>
        <v>#DIV/0!</v>
      </c>
      <c r="AV93" s="33" t="s">
        <v>103</v>
      </c>
      <c r="AW93" s="33"/>
    </row>
    <row r="94" spans="1:49" s="34" customFormat="1" x14ac:dyDescent="0.25">
      <c r="A94" s="13"/>
      <c r="B94" s="14" t="s">
        <v>49</v>
      </c>
      <c r="C94" s="15" t="s">
        <v>50</v>
      </c>
      <c r="D94" s="37" t="s">
        <v>51</v>
      </c>
      <c r="E94" s="15" t="s">
        <v>92</v>
      </c>
      <c r="F94" s="15" t="s">
        <v>93</v>
      </c>
      <c r="G94" s="15" t="s">
        <v>431</v>
      </c>
      <c r="H94" s="16">
        <v>0</v>
      </c>
      <c r="I94" s="15" t="s">
        <v>55</v>
      </c>
      <c r="J94" s="17">
        <v>42293</v>
      </c>
      <c r="K94" s="18">
        <v>42358</v>
      </c>
      <c r="L94" s="19">
        <v>42358</v>
      </c>
      <c r="M94" s="18">
        <v>42358</v>
      </c>
      <c r="N94" s="20">
        <v>42339</v>
      </c>
      <c r="O94" s="16">
        <v>2</v>
      </c>
      <c r="P94" s="44">
        <v>14</v>
      </c>
      <c r="Q94" s="45" t="s">
        <v>432</v>
      </c>
      <c r="R94" s="45" t="s">
        <v>433</v>
      </c>
      <c r="S94" s="45">
        <v>687</v>
      </c>
      <c r="T94" s="22">
        <v>1</v>
      </c>
      <c r="U94" s="22">
        <v>1</v>
      </c>
      <c r="V94" s="23">
        <v>0</v>
      </c>
      <c r="W94" s="23">
        <v>0</v>
      </c>
      <c r="X94" s="23">
        <v>0</v>
      </c>
      <c r="Y94" s="23">
        <v>1</v>
      </c>
      <c r="Z94" s="23">
        <v>0</v>
      </c>
      <c r="AA94" s="23">
        <v>0</v>
      </c>
      <c r="AB94" s="23">
        <v>0</v>
      </c>
      <c r="AC94" s="23">
        <v>0</v>
      </c>
      <c r="AD94" s="56">
        <v>2</v>
      </c>
      <c r="AE94" s="23">
        <v>0</v>
      </c>
      <c r="AF94" s="23">
        <v>8</v>
      </c>
      <c r="AG94" s="25">
        <v>8</v>
      </c>
      <c r="AH94" s="26">
        <v>1</v>
      </c>
      <c r="AI94" s="27">
        <v>89534</v>
      </c>
      <c r="AJ94" s="16">
        <v>0</v>
      </c>
      <c r="AK94" s="28">
        <v>42563</v>
      </c>
      <c r="AL94" s="27" t="s">
        <v>434</v>
      </c>
      <c r="AM94" s="29">
        <v>0</v>
      </c>
      <c r="AN94" s="30" t="s">
        <v>427</v>
      </c>
      <c r="AO94" s="27">
        <v>331938342</v>
      </c>
      <c r="AP94" s="30">
        <v>0</v>
      </c>
      <c r="AQ94" s="31">
        <v>0</v>
      </c>
      <c r="AR94" s="27" t="s">
        <v>59</v>
      </c>
      <c r="AS94" s="31">
        <v>331322117</v>
      </c>
      <c r="AT94" s="32" t="str">
        <f>IF(OR(J94="",T94="",U94="",V94="",X94="",Y94="",Z94="",AA94="",AB94="",AC94=""),"",IF(AND(L94&lt;&gt;"",U94+V94&lt;T94),"RETOUR",IF(AND(L94&lt;&gt;"",[1]Date_clés_Liens!F94&gt;[1]Date_clés_Liens!G94),"RETOUR",IF(AND(L94&lt;&gt;"",[1]Date_clés_Liens!G94=0),"RETOUR",IF(AND(L94&lt;&gt;"",[1]Date_clés_Liens!H94&lt;&gt;"OUI"),"RETOUR",IF(AND(K94&lt;&gt;"",L94&lt;&gt;"",O94&gt;0,P94&gt;0,U94+V94&gt;=T94,[1]Date_clés_Liens!F94=[1]Date_clés_Liens!G94,[1]Date_clés_Liens!G94&gt;0,[1]Date_clés_Liens!H94="OUI"),"ODF","NON ODF"))))))</f>
        <v>RETOUR</v>
      </c>
      <c r="AU94" s="32" t="e">
        <f>IF(AND(DATEDIF(L94,M94,"M")&gt;6,AT94="ODF"),"DOUTEUSE",IF(OR(P94="",P94=0,O94="",O94=0),"",IF(OR(O94&gt;300,P94&gt;1000,T94&gt;10,U94+V94&gt;10,P94/[1]Date_clés_Liens!G94&gt;25),"DOUTEUSE","OK")))</f>
        <v>#DIV/0!</v>
      </c>
      <c r="AV94" s="33" t="s">
        <v>70</v>
      </c>
      <c r="AW94" s="33"/>
    </row>
    <row r="95" spans="1:49" s="34" customFormat="1" x14ac:dyDescent="0.25">
      <c r="A95" s="13"/>
      <c r="B95" s="14" t="s">
        <v>49</v>
      </c>
      <c r="C95" s="15" t="s">
        <v>50</v>
      </c>
      <c r="D95" s="37" t="s">
        <v>51</v>
      </c>
      <c r="E95" s="15" t="s">
        <v>92</v>
      </c>
      <c r="F95" s="15" t="s">
        <v>93</v>
      </c>
      <c r="G95" s="15" t="s">
        <v>172</v>
      </c>
      <c r="H95" s="16">
        <v>0</v>
      </c>
      <c r="I95" s="15" t="s">
        <v>55</v>
      </c>
      <c r="J95" s="17">
        <v>42293</v>
      </c>
      <c r="K95" s="18">
        <v>42358</v>
      </c>
      <c r="L95" s="19">
        <v>42358</v>
      </c>
      <c r="M95" s="18">
        <v>42358</v>
      </c>
      <c r="N95" s="20">
        <v>42339</v>
      </c>
      <c r="O95" s="16">
        <v>3</v>
      </c>
      <c r="P95" s="44">
        <v>15</v>
      </c>
      <c r="Q95" s="45" t="s">
        <v>435</v>
      </c>
      <c r="R95" s="45" t="s">
        <v>436</v>
      </c>
      <c r="S95" s="45">
        <v>691</v>
      </c>
      <c r="T95" s="22">
        <v>1</v>
      </c>
      <c r="U95" s="22">
        <v>1</v>
      </c>
      <c r="V95" s="23">
        <v>0</v>
      </c>
      <c r="W95" s="23">
        <v>0</v>
      </c>
      <c r="X95" s="23">
        <v>0</v>
      </c>
      <c r="Y95" s="23">
        <v>1</v>
      </c>
      <c r="Z95" s="23">
        <v>0</v>
      </c>
      <c r="AA95" s="23">
        <v>0</v>
      </c>
      <c r="AB95" s="23">
        <v>0</v>
      </c>
      <c r="AC95" s="23">
        <v>0</v>
      </c>
      <c r="AD95" s="56">
        <v>3</v>
      </c>
      <c r="AE95" s="23">
        <v>1</v>
      </c>
      <c r="AF95" s="23">
        <v>13</v>
      </c>
      <c r="AG95" s="25">
        <v>13</v>
      </c>
      <c r="AH95" s="26">
        <v>4</v>
      </c>
      <c r="AI95" s="27">
        <v>89534</v>
      </c>
      <c r="AJ95" s="16">
        <v>0</v>
      </c>
      <c r="AK95" s="28">
        <v>42564</v>
      </c>
      <c r="AL95" s="27" t="s">
        <v>437</v>
      </c>
      <c r="AM95" s="29">
        <v>0</v>
      </c>
      <c r="AN95" s="30" t="s">
        <v>427</v>
      </c>
      <c r="AO95" s="27">
        <v>331938342</v>
      </c>
      <c r="AP95" s="30">
        <v>0</v>
      </c>
      <c r="AQ95" s="31">
        <v>0</v>
      </c>
      <c r="AR95" s="27" t="s">
        <v>59</v>
      </c>
      <c r="AS95" s="31">
        <v>331322117</v>
      </c>
      <c r="AT95" s="32" t="str">
        <f>IF(OR(J95="",T95="",U95="",V95="",X95="",Y95="",Z95="",AA95="",AB95="",AC95=""),"",IF(AND(L95&lt;&gt;"",U95+V95&lt;T95),"RETOUR",IF(AND(L95&lt;&gt;"",[1]Date_clés_Liens!F95&gt;[1]Date_clés_Liens!G95),"RETOUR",IF(AND(L95&lt;&gt;"",[1]Date_clés_Liens!G95=0),"RETOUR",IF(AND(L95&lt;&gt;"",[1]Date_clés_Liens!H95&lt;&gt;"OUI"),"RETOUR",IF(AND(K95&lt;&gt;"",L95&lt;&gt;"",O95&gt;0,P95&gt;0,U95+V95&gt;=T95,[1]Date_clés_Liens!F95=[1]Date_clés_Liens!G95,[1]Date_clés_Liens!G95&gt;0,[1]Date_clés_Liens!H95="OUI"),"ODF","NON ODF"))))))</f>
        <v>ODF</v>
      </c>
      <c r="AU95" s="32" t="str">
        <f>IF(AND(DATEDIF(L95,M95,"M")&gt;6,AT95="ODF"),"DOUTEUSE",IF(OR(P95="",P95=0,O95="",O95=0),"",IF(OR(O95&gt;300,P95&gt;1000,T95&gt;10,U95+V95&gt;10,P95/[1]Date_clés_Liens!G95&gt;25),"DOUTEUSE","OK")))</f>
        <v>OK</v>
      </c>
      <c r="AV95" s="33" t="s">
        <v>70</v>
      </c>
      <c r="AW95" s="33"/>
    </row>
    <row r="96" spans="1:49" s="34" customFormat="1" x14ac:dyDescent="0.25">
      <c r="A96" s="13"/>
      <c r="B96" s="14" t="s">
        <v>49</v>
      </c>
      <c r="C96" s="15" t="s">
        <v>50</v>
      </c>
      <c r="D96" s="37" t="s">
        <v>51</v>
      </c>
      <c r="E96" s="15" t="s">
        <v>92</v>
      </c>
      <c r="F96" s="15" t="s">
        <v>93</v>
      </c>
      <c r="G96" s="15" t="s">
        <v>438</v>
      </c>
      <c r="H96" s="16">
        <v>0</v>
      </c>
      <c r="I96" s="15" t="s">
        <v>55</v>
      </c>
      <c r="J96" s="17">
        <v>42294</v>
      </c>
      <c r="K96" s="18">
        <v>42352</v>
      </c>
      <c r="L96" s="19">
        <v>42352</v>
      </c>
      <c r="M96" s="18">
        <v>42397</v>
      </c>
      <c r="N96" s="20">
        <v>42401</v>
      </c>
      <c r="O96" s="16">
        <v>1</v>
      </c>
      <c r="P96" s="44">
        <v>4</v>
      </c>
      <c r="Q96" s="21" t="s">
        <v>439</v>
      </c>
      <c r="R96" s="21" t="s">
        <v>440</v>
      </c>
      <c r="S96" s="21">
        <v>686</v>
      </c>
      <c r="T96" s="22">
        <v>1</v>
      </c>
      <c r="U96" s="22">
        <v>1</v>
      </c>
      <c r="V96" s="23">
        <v>0</v>
      </c>
      <c r="W96" s="23">
        <v>0</v>
      </c>
      <c r="X96" s="23">
        <v>0</v>
      </c>
      <c r="Y96" s="23">
        <v>0</v>
      </c>
      <c r="Z96" s="23">
        <v>1</v>
      </c>
      <c r="AA96" s="23">
        <v>0</v>
      </c>
      <c r="AB96" s="23">
        <v>0</v>
      </c>
      <c r="AC96" s="23">
        <v>0</v>
      </c>
      <c r="AD96" s="56">
        <v>1</v>
      </c>
      <c r="AE96" s="23">
        <v>1</v>
      </c>
      <c r="AF96" s="23">
        <v>2</v>
      </c>
      <c r="AG96" s="25">
        <v>2</v>
      </c>
      <c r="AH96" s="26">
        <v>1</v>
      </c>
      <c r="AI96" s="27">
        <v>89534</v>
      </c>
      <c r="AJ96" s="16">
        <v>0</v>
      </c>
      <c r="AK96" s="28">
        <v>42565</v>
      </c>
      <c r="AL96" s="27" t="s">
        <v>441</v>
      </c>
      <c r="AM96" s="29">
        <v>0</v>
      </c>
      <c r="AN96" s="30" t="s">
        <v>427</v>
      </c>
      <c r="AO96" s="27">
        <v>331938342</v>
      </c>
      <c r="AP96" s="30">
        <v>0</v>
      </c>
      <c r="AQ96" s="31">
        <v>0</v>
      </c>
      <c r="AR96" s="27" t="s">
        <v>59</v>
      </c>
      <c r="AS96" s="31">
        <v>331322117</v>
      </c>
      <c r="AT96" s="32" t="str">
        <f>IF(OR(J96="",T96="",U96="",V96="",X96="",Y96="",Z96="",AA96="",AB96="",AC96=""),"",IF(AND(L96&lt;&gt;"",U96+V96&lt;T96),"RETOUR",IF(AND(L96&lt;&gt;"",[1]Date_clés_Liens!F96&gt;[1]Date_clés_Liens!G96),"RETOUR",IF(AND(L96&lt;&gt;"",[1]Date_clés_Liens!G96=0),"RETOUR",IF(AND(L96&lt;&gt;"",[1]Date_clés_Liens!H96&lt;&gt;"OUI"),"RETOUR",IF(AND(K96&lt;&gt;"",L96&lt;&gt;"",O96&gt;0,P96&gt;0,U96+V96&gt;=T96,[1]Date_clés_Liens!F96=[1]Date_clés_Liens!G96,[1]Date_clés_Liens!G96&gt;0,[1]Date_clés_Liens!H96="OUI"),"ODF","NON ODF"))))))</f>
        <v>ODF</v>
      </c>
      <c r="AU96" s="32" t="str">
        <f>IF(AND(DATEDIF(L96,M96,"M")&gt;6,AT96="ODF"),"DOUTEUSE",IF(OR(P96="",P96=0,O96="",O96=0),"",IF(OR(O96&gt;300,P96&gt;1000,T96&gt;10,U96+V96&gt;10,P96/[1]Date_clés_Liens!G96&gt;25),"DOUTEUSE","OK")))</f>
        <v>OK</v>
      </c>
      <c r="AV96" s="33" t="s">
        <v>103</v>
      </c>
      <c r="AW96" s="33"/>
    </row>
    <row r="97" spans="1:49" s="34" customFormat="1" x14ac:dyDescent="0.25">
      <c r="A97" s="13"/>
      <c r="B97" s="14" t="s">
        <v>49</v>
      </c>
      <c r="C97" s="15" t="s">
        <v>50</v>
      </c>
      <c r="D97" s="37" t="s">
        <v>51</v>
      </c>
      <c r="E97" s="15" t="s">
        <v>92</v>
      </c>
      <c r="F97" s="15" t="s">
        <v>93</v>
      </c>
      <c r="G97" s="15" t="s">
        <v>442</v>
      </c>
      <c r="H97" s="16">
        <v>0</v>
      </c>
      <c r="I97" s="15" t="s">
        <v>55</v>
      </c>
      <c r="J97" s="17">
        <v>42294</v>
      </c>
      <c r="K97" s="18">
        <v>42350</v>
      </c>
      <c r="L97" s="19">
        <v>42350</v>
      </c>
      <c r="M97" s="18">
        <v>42350</v>
      </c>
      <c r="N97" s="20">
        <v>42339</v>
      </c>
      <c r="O97" s="53">
        <v>4</v>
      </c>
      <c r="P97" s="53">
        <v>18</v>
      </c>
      <c r="Q97" s="21" t="s">
        <v>443</v>
      </c>
      <c r="R97" s="21" t="s">
        <v>444</v>
      </c>
      <c r="S97" s="21">
        <v>713</v>
      </c>
      <c r="T97" s="49">
        <v>1</v>
      </c>
      <c r="U97" s="49">
        <v>1</v>
      </c>
      <c r="V97" s="49">
        <v>0</v>
      </c>
      <c r="W97" s="49">
        <v>0</v>
      </c>
      <c r="X97" s="49">
        <v>0</v>
      </c>
      <c r="Y97" s="49">
        <v>1</v>
      </c>
      <c r="Z97" s="49">
        <v>0</v>
      </c>
      <c r="AA97" s="49">
        <v>0</v>
      </c>
      <c r="AB97" s="49">
        <v>0</v>
      </c>
      <c r="AC97" s="49">
        <v>0</v>
      </c>
      <c r="AD97" s="49">
        <v>4</v>
      </c>
      <c r="AE97" s="49">
        <v>1</v>
      </c>
      <c r="AF97" s="49">
        <v>16</v>
      </c>
      <c r="AG97" s="25">
        <v>16</v>
      </c>
      <c r="AH97" s="53">
        <v>3</v>
      </c>
      <c r="AI97" s="27">
        <v>89534</v>
      </c>
      <c r="AJ97" s="16">
        <v>0</v>
      </c>
      <c r="AK97" s="28">
        <v>42566</v>
      </c>
      <c r="AL97" s="27" t="s">
        <v>445</v>
      </c>
      <c r="AM97" s="29">
        <v>0</v>
      </c>
      <c r="AN97" s="30" t="s">
        <v>427</v>
      </c>
      <c r="AO97" s="27">
        <v>331938342</v>
      </c>
      <c r="AP97" s="30">
        <v>0</v>
      </c>
      <c r="AQ97" s="31">
        <v>0</v>
      </c>
      <c r="AR97" s="27" t="s">
        <v>59</v>
      </c>
      <c r="AS97" s="31">
        <v>331322117</v>
      </c>
      <c r="AT97" s="32" t="str">
        <f>IF(OR(J97="",T97="",U97="",V97="",X97="",Y97="",Z97="",AA97="",AB97="",AC97=""),"",IF(AND(L97&lt;&gt;"",U97+V97&lt;T97),"RETOUR",IF(AND(L97&lt;&gt;"",[1]Date_clés_Liens!F97&gt;[1]Date_clés_Liens!G97),"RETOUR",IF(AND(L97&lt;&gt;"",[1]Date_clés_Liens!G97=0),"RETOUR",IF(AND(L97&lt;&gt;"",[1]Date_clés_Liens!H97&lt;&gt;"OUI"),"RETOUR",IF(AND(K97&lt;&gt;"",L97&lt;&gt;"",O97&gt;0,P97&gt;0,U97+V97&gt;=T97,[1]Date_clés_Liens!F97=[1]Date_clés_Liens!G97,[1]Date_clés_Liens!G97&gt;0,[1]Date_clés_Liens!H97="OUI"),"ODF","NON ODF"))))))</f>
        <v>ODF</v>
      </c>
      <c r="AU97" s="32" t="str">
        <f>IF(AND(DATEDIF(L97,M97,"M")&gt;6,AT97="ODF"),"DOUTEUSE",IF(OR(P97="",P97=0,O97="",O97=0),"",IF(OR(O97&gt;300,P97&gt;1000,T97&gt;10,U97+V97&gt;10,P97/[1]Date_clés_Liens!G97&gt;25),"DOUTEUSE","OK")))</f>
        <v>OK</v>
      </c>
      <c r="AV97" s="33" t="s">
        <v>79</v>
      </c>
      <c r="AW97" s="33"/>
    </row>
    <row r="98" spans="1:49" s="34" customFormat="1" x14ac:dyDescent="0.25">
      <c r="A98" s="13"/>
      <c r="B98" s="14" t="s">
        <v>49</v>
      </c>
      <c r="C98" s="15" t="s">
        <v>50</v>
      </c>
      <c r="D98" s="37" t="s">
        <v>51</v>
      </c>
      <c r="E98" s="15" t="s">
        <v>52</v>
      </c>
      <c r="F98" s="15" t="s">
        <v>52</v>
      </c>
      <c r="G98" s="15" t="s">
        <v>446</v>
      </c>
      <c r="H98" s="16">
        <v>0</v>
      </c>
      <c r="I98" s="57" t="s">
        <v>55</v>
      </c>
      <c r="J98" s="17">
        <v>42316</v>
      </c>
      <c r="K98" s="18">
        <v>42323</v>
      </c>
      <c r="L98" s="19">
        <v>42384</v>
      </c>
      <c r="M98" s="18">
        <v>42687</v>
      </c>
      <c r="N98" s="20">
        <v>42675</v>
      </c>
      <c r="O98" s="26">
        <v>2</v>
      </c>
      <c r="P98" s="52">
        <v>13</v>
      </c>
      <c r="Q98" s="57" t="s">
        <v>447</v>
      </c>
      <c r="R98" s="57" t="s">
        <v>448</v>
      </c>
      <c r="S98" s="57">
        <v>623</v>
      </c>
      <c r="T98" s="47">
        <v>1</v>
      </c>
      <c r="U98" s="47">
        <v>1</v>
      </c>
      <c r="V98" s="23">
        <v>0</v>
      </c>
      <c r="W98" s="58">
        <v>0</v>
      </c>
      <c r="X98" s="58">
        <v>0</v>
      </c>
      <c r="Y98" s="23">
        <v>1</v>
      </c>
      <c r="Z98" s="58">
        <v>0</v>
      </c>
      <c r="AA98" s="58">
        <v>0</v>
      </c>
      <c r="AB98" s="58">
        <v>0</v>
      </c>
      <c r="AC98" s="49">
        <v>0</v>
      </c>
      <c r="AD98" s="47">
        <v>1</v>
      </c>
      <c r="AE98" s="47">
        <v>1</v>
      </c>
      <c r="AF98" s="23">
        <v>7</v>
      </c>
      <c r="AG98" s="52">
        <v>7</v>
      </c>
      <c r="AH98" s="26">
        <v>0</v>
      </c>
      <c r="AI98" s="27">
        <v>89534</v>
      </c>
      <c r="AJ98" s="16">
        <v>0</v>
      </c>
      <c r="AK98" s="28">
        <v>42567</v>
      </c>
      <c r="AL98" s="27" t="s">
        <v>449</v>
      </c>
      <c r="AM98" s="29">
        <v>0</v>
      </c>
      <c r="AN98" s="30" t="s">
        <v>450</v>
      </c>
      <c r="AO98" s="27">
        <v>0</v>
      </c>
      <c r="AP98" s="30">
        <v>0</v>
      </c>
      <c r="AQ98" s="31">
        <v>0</v>
      </c>
      <c r="AR98" s="27" t="s">
        <v>98</v>
      </c>
      <c r="AS98" s="31">
        <v>330297448</v>
      </c>
      <c r="AT98" s="32" t="str">
        <f>IF(OR(J98="",T98="",U98="",V98="",X98="",Y98="",Z98="",AA98="",AB98="",AC98=""),"",IF(AND(L98&lt;&gt;"",U98+V98&lt;T98),"RETOUR",IF(AND(L98&lt;&gt;"",[1]Date_clés_Liens!F98&gt;[1]Date_clés_Liens!G98),"RETOUR",IF(AND(L98&lt;&gt;"",[1]Date_clés_Liens!G98=0),"RETOUR",IF(AND(L98&lt;&gt;"",[1]Date_clés_Liens!H98&lt;&gt;"OUI"),"RETOUR",IF(AND(K98&lt;&gt;"",L98&lt;&gt;"",O98&gt;0,P98&gt;0,U98+V98&gt;=T98,[1]Date_clés_Liens!F98=[1]Date_clés_Liens!G98,[1]Date_clés_Liens!G98&gt;0,[1]Date_clés_Liens!H98="OUI"),"ODF","NON ODF"))))))</f>
        <v>ODF</v>
      </c>
      <c r="AU98" s="32" t="str">
        <f>IF(AND(DATEDIF(L98,M98,"M")&gt;6,AT98="ODF"),"DOUTEUSE",IF(OR(P98="",P98=0,O98="",O98=0),"",IF(OR(O98&gt;300,P98&gt;1000,T98&gt;10,U98+V98&gt;10,P98/[1]Date_clés_Liens!G98&gt;25),"DOUTEUSE","OK")))</f>
        <v>DOUTEUSE</v>
      </c>
      <c r="AV98" s="33" t="s">
        <v>103</v>
      </c>
      <c r="AW98" s="33"/>
    </row>
    <row r="99" spans="1:49" s="34" customFormat="1" x14ac:dyDescent="0.25">
      <c r="A99" s="13"/>
      <c r="B99" s="14" t="s">
        <v>49</v>
      </c>
      <c r="C99" s="15" t="s">
        <v>50</v>
      </c>
      <c r="D99" s="37" t="s">
        <v>51</v>
      </c>
      <c r="E99" s="15" t="s">
        <v>52</v>
      </c>
      <c r="F99" s="15" t="s">
        <v>52</v>
      </c>
      <c r="G99" s="15" t="s">
        <v>451</v>
      </c>
      <c r="H99" s="16">
        <v>0</v>
      </c>
      <c r="I99" s="57" t="s">
        <v>55</v>
      </c>
      <c r="J99" s="17">
        <v>42316</v>
      </c>
      <c r="K99" s="18">
        <v>42330</v>
      </c>
      <c r="L99" s="19">
        <v>42384</v>
      </c>
      <c r="M99" s="18">
        <v>42384</v>
      </c>
      <c r="N99" s="20">
        <v>42401</v>
      </c>
      <c r="O99" s="52">
        <v>3</v>
      </c>
      <c r="P99" s="57">
        <v>17</v>
      </c>
      <c r="Q99" s="57" t="s">
        <v>452</v>
      </c>
      <c r="R99" s="57" t="s">
        <v>453</v>
      </c>
      <c r="S99" s="57">
        <v>625</v>
      </c>
      <c r="T99" s="58">
        <v>1</v>
      </c>
      <c r="U99" s="58">
        <v>1</v>
      </c>
      <c r="V99" s="58">
        <v>0</v>
      </c>
      <c r="W99" s="58">
        <v>0</v>
      </c>
      <c r="X99" s="58">
        <v>0</v>
      </c>
      <c r="Y99" s="58">
        <v>1</v>
      </c>
      <c r="Z99" s="58">
        <v>2</v>
      </c>
      <c r="AA99" s="58">
        <v>0</v>
      </c>
      <c r="AB99" s="58">
        <v>0</v>
      </c>
      <c r="AC99" s="49">
        <v>0</v>
      </c>
      <c r="AD99" s="59">
        <v>3</v>
      </c>
      <c r="AE99" s="47">
        <v>2</v>
      </c>
      <c r="AF99" s="47">
        <v>12</v>
      </c>
      <c r="AG99" s="52">
        <v>12</v>
      </c>
      <c r="AH99" s="57">
        <v>4</v>
      </c>
      <c r="AI99" s="27">
        <v>89534</v>
      </c>
      <c r="AJ99" s="16">
        <v>0</v>
      </c>
      <c r="AK99" s="28">
        <v>42568</v>
      </c>
      <c r="AL99" s="27" t="s">
        <v>454</v>
      </c>
      <c r="AM99" s="29">
        <v>0</v>
      </c>
      <c r="AN99" s="30" t="s">
        <v>455</v>
      </c>
      <c r="AO99" s="27">
        <v>0</v>
      </c>
      <c r="AP99" s="30">
        <v>0</v>
      </c>
      <c r="AQ99" s="31">
        <v>0</v>
      </c>
      <c r="AR99" s="27" t="s">
        <v>98</v>
      </c>
      <c r="AS99" s="31">
        <v>330297448</v>
      </c>
      <c r="AT99" s="32" t="str">
        <f>IF(OR(J99="",T99="",U99="",V99="",X99="",Y99="",Z99="",AA99="",AB99="",AC99=""),"",IF(AND(L99&lt;&gt;"",U99+V99&lt;T99),"RETOUR",IF(AND(L99&lt;&gt;"",[1]Date_clés_Liens!F99&gt;[1]Date_clés_Liens!G99),"RETOUR",IF(AND(L99&lt;&gt;"",[1]Date_clés_Liens!G99=0),"RETOUR",IF(AND(L99&lt;&gt;"",[1]Date_clés_Liens!H99&lt;&gt;"OUI"),"RETOUR",IF(AND(K99&lt;&gt;"",L99&lt;&gt;"",O99&gt;0,P99&gt;0,U99+V99&gt;=T99,[1]Date_clés_Liens!F99=[1]Date_clés_Liens!G99,[1]Date_clés_Liens!G99&gt;0,[1]Date_clés_Liens!H99="OUI"),"ODF","NON ODF"))))))</f>
        <v>ODF</v>
      </c>
      <c r="AU99" s="32" t="str">
        <f>IF(AND(DATEDIF(L99,M99,"M")&gt;6,AT99="ODF"),"DOUTEUSE",IF(OR(P99="",P99=0,O99="",O99=0),"",IF(OR(O99&gt;300,P99&gt;1000,T99&gt;10,U99+V99&gt;10,P99/[1]Date_clés_Liens!G99&gt;25),"DOUTEUSE","OK")))</f>
        <v>OK</v>
      </c>
      <c r="AV99" s="33" t="s">
        <v>103</v>
      </c>
      <c r="AW99" s="33"/>
    </row>
    <row r="100" spans="1:49" s="34" customFormat="1" ht="85.5" x14ac:dyDescent="0.25">
      <c r="A100" s="13"/>
      <c r="B100" s="14" t="s">
        <v>49</v>
      </c>
      <c r="C100" s="15" t="s">
        <v>50</v>
      </c>
      <c r="D100" s="37" t="s">
        <v>51</v>
      </c>
      <c r="E100" s="15" t="s">
        <v>52</v>
      </c>
      <c r="F100" s="15" t="s">
        <v>52</v>
      </c>
      <c r="G100" s="15" t="s">
        <v>456</v>
      </c>
      <c r="H100" s="16">
        <v>0</v>
      </c>
      <c r="I100" s="15" t="s">
        <v>55</v>
      </c>
      <c r="J100" s="17">
        <v>42317</v>
      </c>
      <c r="K100" s="18">
        <v>42360</v>
      </c>
      <c r="L100" s="19">
        <v>42360</v>
      </c>
      <c r="M100" s="18">
        <v>42688</v>
      </c>
      <c r="N100" s="20">
        <v>42675</v>
      </c>
      <c r="O100" s="26">
        <v>1</v>
      </c>
      <c r="P100" s="44">
        <v>6</v>
      </c>
      <c r="Q100" s="21" t="s">
        <v>457</v>
      </c>
      <c r="R100" s="21" t="s">
        <v>458</v>
      </c>
      <c r="S100" s="21">
        <v>626</v>
      </c>
      <c r="T100" s="22">
        <v>1</v>
      </c>
      <c r="U100" s="22">
        <v>1</v>
      </c>
      <c r="V100" s="49">
        <v>0</v>
      </c>
      <c r="W100" s="23">
        <v>0</v>
      </c>
      <c r="X100" s="23">
        <v>0</v>
      </c>
      <c r="Y100" s="23">
        <v>1</v>
      </c>
      <c r="Z100" s="23">
        <v>2</v>
      </c>
      <c r="AA100" s="23">
        <v>0</v>
      </c>
      <c r="AB100" s="23">
        <v>0</v>
      </c>
      <c r="AC100" s="23">
        <v>0</v>
      </c>
      <c r="AD100" s="56">
        <v>1</v>
      </c>
      <c r="AE100" s="23">
        <v>1</v>
      </c>
      <c r="AF100" s="23">
        <v>5</v>
      </c>
      <c r="AG100" s="25">
        <v>5</v>
      </c>
      <c r="AH100" s="26">
        <v>1</v>
      </c>
      <c r="AI100" s="27">
        <v>89534</v>
      </c>
      <c r="AJ100" s="16">
        <v>0</v>
      </c>
      <c r="AK100" s="28">
        <v>42569</v>
      </c>
      <c r="AL100" s="27" t="s">
        <v>459</v>
      </c>
      <c r="AM100" s="29">
        <v>0</v>
      </c>
      <c r="AN100" s="30" t="s">
        <v>460</v>
      </c>
      <c r="AO100" s="27">
        <v>0</v>
      </c>
      <c r="AP100" s="30">
        <v>0</v>
      </c>
      <c r="AQ100" s="31">
        <v>0</v>
      </c>
      <c r="AR100" s="27" t="s">
        <v>98</v>
      </c>
      <c r="AS100" s="31">
        <v>330297448</v>
      </c>
      <c r="AT100" s="32" t="str">
        <f>IF(OR(J100="",T100="",U100="",V100="",X100="",Y100="",Z100="",AA100="",AB100="",AC100=""),"",IF(AND(L100&lt;&gt;"",U100+V100&lt;T100),"RETOUR",IF(AND(L100&lt;&gt;"",[1]Date_clés_Liens!F100&gt;[1]Date_clés_Liens!G100),"RETOUR",IF(AND(L100&lt;&gt;"",[1]Date_clés_Liens!G100=0),"RETOUR",IF(AND(L100&lt;&gt;"",[1]Date_clés_Liens!H100&lt;&gt;"OUI"),"RETOUR",IF(AND(K100&lt;&gt;"",L100&lt;&gt;"",O100&gt;0,P100&gt;0,U100+V100&gt;=T100,[1]Date_clés_Liens!F100=[1]Date_clés_Liens!G100,[1]Date_clés_Liens!G100&gt;0,[1]Date_clés_Liens!H100="OUI"),"ODF","NON ODF"))))))</f>
        <v>ODF</v>
      </c>
      <c r="AU100" s="32" t="str">
        <f>IF(AND(DATEDIF(L100,M100,"M")&gt;6,AT100="ODF"),"DOUTEUSE",IF(OR(P100="",P100=0,O100="",O100=0),"",IF(OR(O100&gt;300,P100&gt;1000,T100&gt;10,U100+V100&gt;10,P100/[1]Date_clés_Liens!G100&gt;25),"DOUTEUSE","OK")))</f>
        <v>DOUTEUSE</v>
      </c>
      <c r="AV100" s="33" t="s">
        <v>70</v>
      </c>
      <c r="AW100" s="33" t="s">
        <v>461</v>
      </c>
    </row>
    <row r="101" spans="1:49" s="34" customFormat="1" ht="85.5" x14ac:dyDescent="0.25">
      <c r="A101" s="13"/>
      <c r="B101" s="14" t="s">
        <v>49</v>
      </c>
      <c r="C101" s="15" t="s">
        <v>50</v>
      </c>
      <c r="D101" s="37" t="s">
        <v>51</v>
      </c>
      <c r="E101" s="15" t="s">
        <v>52</v>
      </c>
      <c r="F101" s="15" t="s">
        <v>52</v>
      </c>
      <c r="G101" s="15" t="s">
        <v>462</v>
      </c>
      <c r="H101" s="16">
        <v>0</v>
      </c>
      <c r="I101" s="15" t="s">
        <v>55</v>
      </c>
      <c r="J101" s="17">
        <v>42317</v>
      </c>
      <c r="K101" s="18">
        <v>42360</v>
      </c>
      <c r="L101" s="19">
        <v>42361</v>
      </c>
      <c r="M101" s="18">
        <v>42688</v>
      </c>
      <c r="N101" s="20">
        <v>42675</v>
      </c>
      <c r="O101" s="26">
        <v>5</v>
      </c>
      <c r="P101" s="44">
        <v>19</v>
      </c>
      <c r="Q101" s="21" t="s">
        <v>463</v>
      </c>
      <c r="R101" s="21" t="s">
        <v>464</v>
      </c>
      <c r="S101" s="21">
        <v>627</v>
      </c>
      <c r="T101" s="22">
        <v>1</v>
      </c>
      <c r="U101" s="22">
        <v>1</v>
      </c>
      <c r="V101" s="49">
        <v>0</v>
      </c>
      <c r="W101" s="23">
        <v>0</v>
      </c>
      <c r="X101" s="23">
        <v>0</v>
      </c>
      <c r="Y101" s="23">
        <v>1</v>
      </c>
      <c r="Z101" s="23">
        <v>0</v>
      </c>
      <c r="AA101" s="23">
        <v>0</v>
      </c>
      <c r="AB101" s="23">
        <v>0</v>
      </c>
      <c r="AC101" s="23">
        <v>0</v>
      </c>
      <c r="AD101" s="56">
        <v>4</v>
      </c>
      <c r="AE101" s="23">
        <v>1</v>
      </c>
      <c r="AF101" s="23">
        <v>12</v>
      </c>
      <c r="AG101" s="25">
        <v>12</v>
      </c>
      <c r="AH101" s="26">
        <v>4</v>
      </c>
      <c r="AI101" s="27">
        <v>89534</v>
      </c>
      <c r="AJ101" s="16">
        <v>0</v>
      </c>
      <c r="AK101" s="28">
        <v>42570</v>
      </c>
      <c r="AL101" s="27" t="s">
        <v>465</v>
      </c>
      <c r="AM101" s="29">
        <v>0</v>
      </c>
      <c r="AN101" s="30" t="s">
        <v>460</v>
      </c>
      <c r="AO101" s="27">
        <v>0</v>
      </c>
      <c r="AP101" s="30">
        <v>0</v>
      </c>
      <c r="AQ101" s="31">
        <v>0</v>
      </c>
      <c r="AR101" s="27" t="s">
        <v>98</v>
      </c>
      <c r="AS101" s="31">
        <v>330297448</v>
      </c>
      <c r="AT101" s="32" t="str">
        <f>IF(OR(J101="",T101="",U101="",V101="",X101="",Y101="",Z101="",AA101="",AB101="",AC101=""),"",IF(AND(L101&lt;&gt;"",U101+V101&lt;T101),"RETOUR",IF(AND(L101&lt;&gt;"",[1]Date_clés_Liens!F101&gt;[1]Date_clés_Liens!G101),"RETOUR",IF(AND(L101&lt;&gt;"",[1]Date_clés_Liens!G101=0),"RETOUR",IF(AND(L101&lt;&gt;"",[1]Date_clés_Liens!H101&lt;&gt;"OUI"),"RETOUR",IF(AND(K101&lt;&gt;"",L101&lt;&gt;"",O101&gt;0,P101&gt;0,U101+V101&gt;=T101,[1]Date_clés_Liens!F101=[1]Date_clés_Liens!G101,[1]Date_clés_Liens!G101&gt;0,[1]Date_clés_Liens!H101="OUI"),"ODF","NON ODF"))))))</f>
        <v>ODF</v>
      </c>
      <c r="AU101" s="32" t="str">
        <f>IF(AND(DATEDIF(L101,M101,"M")&gt;6,AT101="ODF"),"DOUTEUSE",IF(OR(P101="",P101=0,O101="",O101=0),"",IF(OR(O101&gt;300,P101&gt;1000,T101&gt;10,U101+V101&gt;10,P101/[1]Date_clés_Liens!G101&gt;25),"DOUTEUSE","OK")))</f>
        <v>DOUTEUSE</v>
      </c>
      <c r="AV101" s="33" t="s">
        <v>70</v>
      </c>
      <c r="AW101" s="33" t="s">
        <v>461</v>
      </c>
    </row>
    <row r="102" spans="1:49" s="34" customFormat="1" ht="85.5" x14ac:dyDescent="0.25">
      <c r="A102" s="13"/>
      <c r="B102" s="14" t="s">
        <v>49</v>
      </c>
      <c r="C102" s="15" t="s">
        <v>50</v>
      </c>
      <c r="D102" s="37" t="s">
        <v>51</v>
      </c>
      <c r="E102" s="15" t="s">
        <v>52</v>
      </c>
      <c r="F102" s="15" t="s">
        <v>52</v>
      </c>
      <c r="G102" s="15" t="s">
        <v>466</v>
      </c>
      <c r="H102" s="16">
        <v>0</v>
      </c>
      <c r="I102" s="15" t="s">
        <v>55</v>
      </c>
      <c r="J102" s="17">
        <v>42318</v>
      </c>
      <c r="K102" s="18">
        <v>42360</v>
      </c>
      <c r="L102" s="19">
        <v>42361</v>
      </c>
      <c r="M102" s="18">
        <v>42689</v>
      </c>
      <c r="N102" s="20">
        <v>42675</v>
      </c>
      <c r="O102" s="26">
        <v>10</v>
      </c>
      <c r="P102" s="44">
        <v>41</v>
      </c>
      <c r="Q102" s="21" t="s">
        <v>467</v>
      </c>
      <c r="R102" s="21" t="s">
        <v>468</v>
      </c>
      <c r="S102" s="21">
        <v>629</v>
      </c>
      <c r="T102" s="22">
        <v>1</v>
      </c>
      <c r="U102" s="22">
        <v>1</v>
      </c>
      <c r="V102" s="49">
        <v>0</v>
      </c>
      <c r="W102" s="23">
        <v>0</v>
      </c>
      <c r="X102" s="23">
        <v>0</v>
      </c>
      <c r="Y102" s="23">
        <v>2</v>
      </c>
      <c r="Z102" s="23">
        <v>0</v>
      </c>
      <c r="AA102" s="23">
        <v>0</v>
      </c>
      <c r="AB102" s="23">
        <v>0</v>
      </c>
      <c r="AC102" s="23">
        <v>0</v>
      </c>
      <c r="AD102" s="56">
        <v>7</v>
      </c>
      <c r="AE102" s="23">
        <v>1</v>
      </c>
      <c r="AF102" s="23">
        <v>28</v>
      </c>
      <c r="AG102" s="25">
        <v>28</v>
      </c>
      <c r="AH102" s="26">
        <v>10</v>
      </c>
      <c r="AI102" s="27">
        <v>89534</v>
      </c>
      <c r="AJ102" s="16">
        <v>0</v>
      </c>
      <c r="AK102" s="28">
        <v>42571</v>
      </c>
      <c r="AL102" s="27" t="s">
        <v>469</v>
      </c>
      <c r="AM102" s="29">
        <v>0</v>
      </c>
      <c r="AN102" s="30" t="s">
        <v>460</v>
      </c>
      <c r="AO102" s="27">
        <v>0</v>
      </c>
      <c r="AP102" s="30">
        <v>0</v>
      </c>
      <c r="AQ102" s="31">
        <v>0</v>
      </c>
      <c r="AR102" s="27" t="s">
        <v>98</v>
      </c>
      <c r="AS102" s="31">
        <v>330297448</v>
      </c>
      <c r="AT102" s="32" t="str">
        <f>IF(OR(J102="",T102="",U102="",V102="",X102="",Y102="",Z102="",AA102="",AB102="",AC102=""),"",IF(AND(L102&lt;&gt;"",U102+V102&lt;T102),"RETOUR",IF(AND(L102&lt;&gt;"",[1]Date_clés_Liens!F102&gt;[1]Date_clés_Liens!G102),"RETOUR",IF(AND(L102&lt;&gt;"",[1]Date_clés_Liens!G102=0),"RETOUR",IF(AND(L102&lt;&gt;"",[1]Date_clés_Liens!H102&lt;&gt;"OUI"),"RETOUR",IF(AND(K102&lt;&gt;"",L102&lt;&gt;"",O102&gt;0,P102&gt;0,U102+V102&gt;=T102,[1]Date_clés_Liens!F102=[1]Date_clés_Liens!G102,[1]Date_clés_Liens!G102&gt;0,[1]Date_clés_Liens!H102="OUI"),"ODF","NON ODF"))))))</f>
        <v>ODF</v>
      </c>
      <c r="AU102" s="32" t="str">
        <f>IF(AND(DATEDIF(L102,M102,"M")&gt;6,AT102="ODF"),"DOUTEUSE",IF(OR(P102="",P102=0,O102="",O102=0),"",IF(OR(O102&gt;300,P102&gt;1000,T102&gt;10,U102+V102&gt;10,P102/[1]Date_clés_Liens!G102&gt;25),"DOUTEUSE","OK")))</f>
        <v>DOUTEUSE</v>
      </c>
      <c r="AV102" s="33" t="s">
        <v>70</v>
      </c>
      <c r="AW102" s="33" t="s">
        <v>461</v>
      </c>
    </row>
    <row r="103" spans="1:49" s="34" customFormat="1" ht="85.5" x14ac:dyDescent="0.25">
      <c r="A103" s="13"/>
      <c r="B103" s="14" t="s">
        <v>49</v>
      </c>
      <c r="C103" s="15" t="s">
        <v>50</v>
      </c>
      <c r="D103" s="37" t="s">
        <v>51</v>
      </c>
      <c r="E103" s="15" t="s">
        <v>52</v>
      </c>
      <c r="F103" s="15" t="s">
        <v>52</v>
      </c>
      <c r="G103" s="15" t="s">
        <v>470</v>
      </c>
      <c r="H103" s="16">
        <v>0</v>
      </c>
      <c r="I103" s="15" t="s">
        <v>55</v>
      </c>
      <c r="J103" s="17">
        <v>42318</v>
      </c>
      <c r="K103" s="18">
        <v>42360</v>
      </c>
      <c r="L103" s="19">
        <v>42362</v>
      </c>
      <c r="M103" s="18">
        <v>42689</v>
      </c>
      <c r="N103" s="20">
        <v>42675</v>
      </c>
      <c r="O103" s="26">
        <v>2</v>
      </c>
      <c r="P103" s="44">
        <v>8</v>
      </c>
      <c r="Q103" s="21" t="s">
        <v>471</v>
      </c>
      <c r="R103" s="21" t="s">
        <v>472</v>
      </c>
      <c r="S103" s="21">
        <v>626</v>
      </c>
      <c r="T103" s="22">
        <v>1</v>
      </c>
      <c r="U103" s="22">
        <v>1</v>
      </c>
      <c r="V103" s="49">
        <v>0</v>
      </c>
      <c r="W103" s="23">
        <v>0</v>
      </c>
      <c r="X103" s="23">
        <v>0</v>
      </c>
      <c r="Y103" s="23">
        <v>1</v>
      </c>
      <c r="Z103" s="23">
        <v>0</v>
      </c>
      <c r="AA103" s="23">
        <v>0</v>
      </c>
      <c r="AB103" s="23">
        <v>0</v>
      </c>
      <c r="AC103" s="23">
        <v>0</v>
      </c>
      <c r="AD103" s="56">
        <v>2</v>
      </c>
      <c r="AE103" s="23">
        <v>1</v>
      </c>
      <c r="AF103" s="23">
        <v>6</v>
      </c>
      <c r="AG103" s="25">
        <v>6</v>
      </c>
      <c r="AH103" s="26">
        <v>0</v>
      </c>
      <c r="AI103" s="27">
        <v>89534</v>
      </c>
      <c r="AJ103" s="16">
        <v>0</v>
      </c>
      <c r="AK103" s="28">
        <v>42572</v>
      </c>
      <c r="AL103" s="27" t="s">
        <v>473</v>
      </c>
      <c r="AM103" s="29">
        <v>0</v>
      </c>
      <c r="AN103" s="30" t="s">
        <v>474</v>
      </c>
      <c r="AO103" s="27">
        <v>0</v>
      </c>
      <c r="AP103" s="30">
        <v>0</v>
      </c>
      <c r="AQ103" s="31">
        <v>0</v>
      </c>
      <c r="AR103" s="27" t="s">
        <v>98</v>
      </c>
      <c r="AS103" s="31">
        <v>330297448</v>
      </c>
      <c r="AT103" s="32" t="str">
        <f>IF(OR(J103="",T103="",U103="",V103="",X103="",Y103="",Z103="",AA103="",AB103="",AC103=""),"",IF(AND(L103&lt;&gt;"",U103+V103&lt;T103),"RETOUR",IF(AND(L103&lt;&gt;"",[1]Date_clés_Liens!F103&gt;[1]Date_clés_Liens!G103),"RETOUR",IF(AND(L103&lt;&gt;"",[1]Date_clés_Liens!G103=0),"RETOUR",IF(AND(L103&lt;&gt;"",[1]Date_clés_Liens!H103&lt;&gt;"OUI"),"RETOUR",IF(AND(K103&lt;&gt;"",L103&lt;&gt;"",O103&gt;0,P103&gt;0,U103+V103&gt;=T103,[1]Date_clés_Liens!F103=[1]Date_clés_Liens!G103,[1]Date_clés_Liens!G103&gt;0,[1]Date_clés_Liens!H103="OUI"),"ODF","NON ODF"))))))</f>
        <v>ODF</v>
      </c>
      <c r="AU103" s="32" t="str">
        <f>IF(AND(DATEDIF(L103,M103,"M")&gt;6,AT103="ODF"),"DOUTEUSE",IF(OR(P103="",P103=0,O103="",O103=0),"",IF(OR(O103&gt;300,P103&gt;1000,T103&gt;10,U103+V103&gt;10,P103/[1]Date_clés_Liens!G103&gt;25),"DOUTEUSE","OK")))</f>
        <v>DOUTEUSE</v>
      </c>
      <c r="AV103" s="33" t="s">
        <v>70</v>
      </c>
      <c r="AW103" s="33" t="s">
        <v>461</v>
      </c>
    </row>
    <row r="104" spans="1:49" s="34" customFormat="1" ht="85.5" x14ac:dyDescent="0.25">
      <c r="A104" s="13"/>
      <c r="B104" s="14" t="s">
        <v>49</v>
      </c>
      <c r="C104" s="15" t="s">
        <v>50</v>
      </c>
      <c r="D104" s="37" t="s">
        <v>51</v>
      </c>
      <c r="E104" s="15" t="s">
        <v>52</v>
      </c>
      <c r="F104" s="15" t="s">
        <v>52</v>
      </c>
      <c r="G104" s="15" t="s">
        <v>475</v>
      </c>
      <c r="H104" s="16">
        <v>0</v>
      </c>
      <c r="I104" s="15" t="s">
        <v>55</v>
      </c>
      <c r="J104" s="17">
        <v>42319</v>
      </c>
      <c r="K104" s="18">
        <v>42360</v>
      </c>
      <c r="L104" s="19">
        <v>42362</v>
      </c>
      <c r="M104" s="18">
        <v>42690</v>
      </c>
      <c r="N104" s="20">
        <v>42675</v>
      </c>
      <c r="O104" s="26">
        <v>3</v>
      </c>
      <c r="P104" s="44">
        <v>10</v>
      </c>
      <c r="Q104" s="21" t="s">
        <v>476</v>
      </c>
      <c r="R104" s="21" t="s">
        <v>477</v>
      </c>
      <c r="S104" s="21">
        <v>639</v>
      </c>
      <c r="T104" s="22">
        <v>1</v>
      </c>
      <c r="U104" s="22">
        <v>1</v>
      </c>
      <c r="V104" s="49">
        <v>0</v>
      </c>
      <c r="W104" s="23">
        <v>0</v>
      </c>
      <c r="X104" s="23">
        <v>0</v>
      </c>
      <c r="Y104" s="23">
        <v>1</v>
      </c>
      <c r="Z104" s="23">
        <v>0</v>
      </c>
      <c r="AA104" s="23">
        <v>0</v>
      </c>
      <c r="AB104" s="23">
        <v>0</v>
      </c>
      <c r="AC104" s="23">
        <v>0</v>
      </c>
      <c r="AD104" s="56">
        <v>3</v>
      </c>
      <c r="AE104" s="23">
        <v>1</v>
      </c>
      <c r="AF104" s="23">
        <v>9</v>
      </c>
      <c r="AG104" s="25">
        <v>9</v>
      </c>
      <c r="AH104" s="26">
        <v>3</v>
      </c>
      <c r="AI104" s="27">
        <v>89534</v>
      </c>
      <c r="AJ104" s="16">
        <v>0</v>
      </c>
      <c r="AK104" s="28">
        <v>42573</v>
      </c>
      <c r="AL104" s="27" t="s">
        <v>478</v>
      </c>
      <c r="AM104" s="29">
        <v>0</v>
      </c>
      <c r="AN104" s="30" t="s">
        <v>460</v>
      </c>
      <c r="AO104" s="27">
        <v>0</v>
      </c>
      <c r="AP104" s="30">
        <v>0</v>
      </c>
      <c r="AQ104" s="31">
        <v>0</v>
      </c>
      <c r="AR104" s="27" t="s">
        <v>98</v>
      </c>
      <c r="AS104" s="31">
        <v>330297448</v>
      </c>
      <c r="AT104" s="32" t="str">
        <f>IF(OR(J104="",T104="",U104="",V104="",X104="",Y104="",Z104="",AA104="",AB104="",AC104=""),"",IF(AND(L104&lt;&gt;"",U104+V104&lt;T104),"RETOUR",IF(AND(L104&lt;&gt;"",[1]Date_clés_Liens!F104&gt;[1]Date_clés_Liens!G104),"RETOUR",IF(AND(L104&lt;&gt;"",[1]Date_clés_Liens!G104=0),"RETOUR",IF(AND(L104&lt;&gt;"",[1]Date_clés_Liens!H104&lt;&gt;"OUI"),"RETOUR",IF(AND(K104&lt;&gt;"",L104&lt;&gt;"",O104&gt;0,P104&gt;0,U104+V104&gt;=T104,[1]Date_clés_Liens!F104=[1]Date_clés_Liens!G104,[1]Date_clés_Liens!G104&gt;0,[1]Date_clés_Liens!H104="OUI"),"ODF","NON ODF"))))))</f>
        <v>ODF</v>
      </c>
      <c r="AU104" s="32" t="str">
        <f>IF(AND(DATEDIF(L104,M104,"M")&gt;6,AT104="ODF"),"DOUTEUSE",IF(OR(P104="",P104=0,O104="",O104=0),"",IF(OR(O104&gt;300,P104&gt;1000,T104&gt;10,U104+V104&gt;10,P104/[1]Date_clés_Liens!G104&gt;25),"DOUTEUSE","OK")))</f>
        <v>DOUTEUSE</v>
      </c>
      <c r="AV104" s="33" t="s">
        <v>70</v>
      </c>
      <c r="AW104" s="33" t="s">
        <v>461</v>
      </c>
    </row>
    <row r="105" spans="1:49" s="34" customFormat="1" ht="85.5" x14ac:dyDescent="0.25">
      <c r="A105" s="13"/>
      <c r="B105" s="14" t="s">
        <v>49</v>
      </c>
      <c r="C105" s="15" t="s">
        <v>50</v>
      </c>
      <c r="D105" s="37" t="s">
        <v>51</v>
      </c>
      <c r="E105" s="15" t="s">
        <v>52</v>
      </c>
      <c r="F105" s="15" t="s">
        <v>52</v>
      </c>
      <c r="G105" s="15" t="s">
        <v>479</v>
      </c>
      <c r="H105" s="16">
        <v>0</v>
      </c>
      <c r="I105" s="15" t="s">
        <v>55</v>
      </c>
      <c r="J105" s="17">
        <v>42319</v>
      </c>
      <c r="K105" s="18">
        <v>42360</v>
      </c>
      <c r="L105" s="19">
        <v>42362</v>
      </c>
      <c r="M105" s="18">
        <v>42362</v>
      </c>
      <c r="N105" s="20">
        <v>42339</v>
      </c>
      <c r="O105" s="26">
        <v>1</v>
      </c>
      <c r="P105" s="44">
        <v>14</v>
      </c>
      <c r="Q105" s="21" t="s">
        <v>480</v>
      </c>
      <c r="R105" s="21" t="s">
        <v>481</v>
      </c>
      <c r="S105" s="21">
        <v>628</v>
      </c>
      <c r="T105" s="22">
        <v>1</v>
      </c>
      <c r="U105" s="22">
        <v>1</v>
      </c>
      <c r="V105" s="49">
        <v>0</v>
      </c>
      <c r="W105" s="23">
        <v>0</v>
      </c>
      <c r="X105" s="23">
        <v>0</v>
      </c>
      <c r="Y105" s="23">
        <v>1</v>
      </c>
      <c r="Z105" s="23">
        <v>0</v>
      </c>
      <c r="AA105" s="23">
        <v>0</v>
      </c>
      <c r="AB105" s="23">
        <v>0</v>
      </c>
      <c r="AC105" s="23">
        <v>0</v>
      </c>
      <c r="AD105" s="56">
        <v>1</v>
      </c>
      <c r="AE105" s="23">
        <v>1</v>
      </c>
      <c r="AF105" s="23">
        <v>14</v>
      </c>
      <c r="AG105" s="25">
        <v>14</v>
      </c>
      <c r="AH105" s="26">
        <v>3</v>
      </c>
      <c r="AI105" s="27">
        <v>89534</v>
      </c>
      <c r="AJ105" s="16">
        <v>0</v>
      </c>
      <c r="AK105" s="28">
        <v>42574</v>
      </c>
      <c r="AL105" s="27" t="s">
        <v>482</v>
      </c>
      <c r="AM105" s="29">
        <v>0</v>
      </c>
      <c r="AN105" s="30" t="s">
        <v>460</v>
      </c>
      <c r="AO105" s="27">
        <v>0</v>
      </c>
      <c r="AP105" s="30">
        <v>0</v>
      </c>
      <c r="AQ105" s="31">
        <v>0</v>
      </c>
      <c r="AR105" s="27" t="s">
        <v>98</v>
      </c>
      <c r="AS105" s="31">
        <v>330297448</v>
      </c>
      <c r="AT105" s="32" t="str">
        <f>IF(OR(J105="",T105="",U105="",V105="",X105="",Y105="",Z105="",AA105="",AB105="",AC105=""),"",IF(AND(L105&lt;&gt;"",U105+V105&lt;T105),"RETOUR",IF(AND(L105&lt;&gt;"",[1]Date_clés_Liens!F105&gt;[1]Date_clés_Liens!G105),"RETOUR",IF(AND(L105&lt;&gt;"",[1]Date_clés_Liens!G105=0),"RETOUR",IF(AND(L105&lt;&gt;"",[1]Date_clés_Liens!H105&lt;&gt;"OUI"),"RETOUR",IF(AND(K105&lt;&gt;"",L105&lt;&gt;"",O105&gt;0,P105&gt;0,U105+V105&gt;=T105,[1]Date_clés_Liens!F105=[1]Date_clés_Liens!G105,[1]Date_clés_Liens!G105&gt;0,[1]Date_clés_Liens!H105="OUI"),"ODF","NON ODF"))))))</f>
        <v>RETOUR</v>
      </c>
      <c r="AU105" s="32" t="e">
        <f>IF(AND(DATEDIF(L105,M105,"M")&gt;6,AT105="ODF"),"DOUTEUSE",IF(OR(P105="",P105=0,O105="",O105=0),"",IF(OR(O105&gt;300,P105&gt;1000,T105&gt;10,U105+V105&gt;10,P105/[1]Date_clés_Liens!G105&gt;25),"DOUTEUSE","OK")))</f>
        <v>#DIV/0!</v>
      </c>
      <c r="AV105" s="33" t="s">
        <v>70</v>
      </c>
      <c r="AW105" s="33" t="s">
        <v>461</v>
      </c>
    </row>
    <row r="106" spans="1:49" s="34" customFormat="1" ht="85.5" x14ac:dyDescent="0.25">
      <c r="A106" s="13"/>
      <c r="B106" s="14" t="s">
        <v>49</v>
      </c>
      <c r="C106" s="15" t="s">
        <v>50</v>
      </c>
      <c r="D106" s="37" t="s">
        <v>51</v>
      </c>
      <c r="E106" s="15" t="s">
        <v>52</v>
      </c>
      <c r="F106" s="15" t="s">
        <v>52</v>
      </c>
      <c r="G106" s="15" t="s">
        <v>483</v>
      </c>
      <c r="H106" s="16">
        <v>0</v>
      </c>
      <c r="I106" s="15" t="s">
        <v>55</v>
      </c>
      <c r="J106" s="17">
        <v>42319</v>
      </c>
      <c r="K106" s="18">
        <v>42351</v>
      </c>
      <c r="L106" s="19">
        <v>42360</v>
      </c>
      <c r="M106" s="18">
        <v>42690</v>
      </c>
      <c r="N106" s="20">
        <v>42675</v>
      </c>
      <c r="O106" s="26">
        <v>2</v>
      </c>
      <c r="P106" s="16">
        <v>10</v>
      </c>
      <c r="Q106" s="21" t="s">
        <v>484</v>
      </c>
      <c r="R106" s="21" t="s">
        <v>485</v>
      </c>
      <c r="S106" s="21">
        <v>626</v>
      </c>
      <c r="T106" s="24">
        <v>1</v>
      </c>
      <c r="U106" s="24">
        <v>1</v>
      </c>
      <c r="V106" s="23">
        <v>0</v>
      </c>
      <c r="W106" s="23">
        <v>0</v>
      </c>
      <c r="X106" s="23">
        <v>0</v>
      </c>
      <c r="Y106" s="23">
        <v>1</v>
      </c>
      <c r="Z106" s="23">
        <v>0</v>
      </c>
      <c r="AA106" s="23">
        <v>0</v>
      </c>
      <c r="AB106" s="23">
        <v>0</v>
      </c>
      <c r="AC106" s="23">
        <v>0</v>
      </c>
      <c r="AD106" s="23">
        <v>2</v>
      </c>
      <c r="AE106" s="23">
        <v>1</v>
      </c>
      <c r="AF106" s="23">
        <v>4</v>
      </c>
      <c r="AG106" s="25">
        <v>4</v>
      </c>
      <c r="AH106" s="26">
        <v>3</v>
      </c>
      <c r="AI106" s="27">
        <v>89534</v>
      </c>
      <c r="AJ106" s="16">
        <v>0</v>
      </c>
      <c r="AK106" s="28">
        <v>42575</v>
      </c>
      <c r="AL106" s="27" t="s">
        <v>486</v>
      </c>
      <c r="AM106" s="29">
        <v>0</v>
      </c>
      <c r="AN106" s="30" t="s">
        <v>460</v>
      </c>
      <c r="AO106" s="27">
        <v>0</v>
      </c>
      <c r="AP106" s="30">
        <v>0</v>
      </c>
      <c r="AQ106" s="31">
        <v>0</v>
      </c>
      <c r="AR106" s="27" t="s">
        <v>98</v>
      </c>
      <c r="AS106" s="31">
        <v>330297448</v>
      </c>
      <c r="AT106" s="32" t="str">
        <f>IF(OR(J106="",T106="",U106="",V106="",X106="",Y106="",Z106="",AA106="",AB106="",AC106=""),"",IF(AND(L106&lt;&gt;"",U106+V106&lt;T106),"RETOUR",IF(AND(L106&lt;&gt;"",[1]Date_clés_Liens!F106&gt;[1]Date_clés_Liens!G106),"RETOUR",IF(AND(L106&lt;&gt;"",[1]Date_clés_Liens!G106=0),"RETOUR",IF(AND(L106&lt;&gt;"",[1]Date_clés_Liens!H106&lt;&gt;"OUI"),"RETOUR",IF(AND(K106&lt;&gt;"",L106&lt;&gt;"",O106&gt;0,P106&gt;0,U106+V106&gt;=T106,[1]Date_clés_Liens!F106=[1]Date_clés_Liens!G106,[1]Date_clés_Liens!G106&gt;0,[1]Date_clés_Liens!H106="OUI"),"ODF","NON ODF"))))))</f>
        <v>ODF</v>
      </c>
      <c r="AU106" s="32" t="str">
        <f>IF(AND(DATEDIF(L106,M106,"M")&gt;6,AT106="ODF"),"DOUTEUSE",IF(OR(P106="",P106=0,O106="",O106=0),"",IF(OR(O106&gt;300,P106&gt;1000,T106&gt;10,U106+V106&gt;10,P106/[1]Date_clés_Liens!G106&gt;25),"DOUTEUSE","OK")))</f>
        <v>DOUTEUSE</v>
      </c>
      <c r="AV106" s="33" t="s">
        <v>70</v>
      </c>
      <c r="AW106" s="33" t="s">
        <v>461</v>
      </c>
    </row>
    <row r="107" spans="1:49" s="34" customFormat="1" ht="85.5" x14ac:dyDescent="0.25">
      <c r="A107" s="13"/>
      <c r="B107" s="14" t="s">
        <v>49</v>
      </c>
      <c r="C107" s="15" t="s">
        <v>50</v>
      </c>
      <c r="D107" s="37" t="s">
        <v>51</v>
      </c>
      <c r="E107" s="15" t="s">
        <v>52</v>
      </c>
      <c r="F107" s="15" t="s">
        <v>265</v>
      </c>
      <c r="G107" s="15" t="s">
        <v>487</v>
      </c>
      <c r="H107" s="16">
        <v>0</v>
      </c>
      <c r="I107" s="15" t="s">
        <v>55</v>
      </c>
      <c r="J107" s="17">
        <v>42321</v>
      </c>
      <c r="K107" s="18">
        <v>42360</v>
      </c>
      <c r="L107" s="19">
        <v>42361</v>
      </c>
      <c r="M107" s="18">
        <v>42384</v>
      </c>
      <c r="N107" s="20">
        <v>42370</v>
      </c>
      <c r="O107" s="26">
        <v>36</v>
      </c>
      <c r="P107" s="44">
        <v>138</v>
      </c>
      <c r="Q107" s="21" t="s">
        <v>488</v>
      </c>
      <c r="R107" s="21" t="s">
        <v>489</v>
      </c>
      <c r="S107" s="21">
        <v>683</v>
      </c>
      <c r="T107" s="22">
        <v>1</v>
      </c>
      <c r="U107" s="22">
        <v>1</v>
      </c>
      <c r="V107" s="23">
        <v>0</v>
      </c>
      <c r="W107" s="23">
        <v>0</v>
      </c>
      <c r="X107" s="23">
        <v>0</v>
      </c>
      <c r="Y107" s="23">
        <v>9</v>
      </c>
      <c r="Z107" s="23">
        <v>0</v>
      </c>
      <c r="AA107" s="23">
        <v>0</v>
      </c>
      <c r="AB107" s="23">
        <v>0</v>
      </c>
      <c r="AC107" s="23">
        <v>0</v>
      </c>
      <c r="AD107" s="56">
        <v>36</v>
      </c>
      <c r="AE107" s="23">
        <v>1</v>
      </c>
      <c r="AF107" s="23">
        <v>92</v>
      </c>
      <c r="AG107" s="25">
        <v>92</v>
      </c>
      <c r="AH107" s="26">
        <v>19</v>
      </c>
      <c r="AI107" s="27">
        <v>89534</v>
      </c>
      <c r="AJ107" s="16">
        <v>0</v>
      </c>
      <c r="AK107" s="28">
        <v>42576</v>
      </c>
      <c r="AL107" s="27" t="s">
        <v>490</v>
      </c>
      <c r="AM107" s="29">
        <v>0</v>
      </c>
      <c r="AN107" s="30" t="s">
        <v>491</v>
      </c>
      <c r="AO107" s="27">
        <v>0</v>
      </c>
      <c r="AP107" s="30">
        <v>0</v>
      </c>
      <c r="AQ107" s="31">
        <v>0</v>
      </c>
      <c r="AR107" s="27" t="s">
        <v>98</v>
      </c>
      <c r="AS107" s="31">
        <v>330297448</v>
      </c>
      <c r="AT107" s="32" t="str">
        <f>IF(OR(J107="",T107="",U107="",V107="",X107="",Y107="",Z107="",AA107="",AB107="",AC107=""),"",IF(AND(L107&lt;&gt;"",U107+V107&lt;T107),"RETOUR",IF(AND(L107&lt;&gt;"",[1]Date_clés_Liens!F107&gt;[1]Date_clés_Liens!G107),"RETOUR",IF(AND(L107&lt;&gt;"",[1]Date_clés_Liens!G107=0),"RETOUR",IF(AND(L107&lt;&gt;"",[1]Date_clés_Liens!H107&lt;&gt;"OUI"),"RETOUR",IF(AND(K107&lt;&gt;"",L107&lt;&gt;"",O107&gt;0,P107&gt;0,U107+V107&gt;=T107,[1]Date_clés_Liens!F107=[1]Date_clés_Liens!G107,[1]Date_clés_Liens!G107&gt;0,[1]Date_clés_Liens!H107="OUI"),"ODF","NON ODF"))))))</f>
        <v>ODF</v>
      </c>
      <c r="AU107" s="32" t="str">
        <f>IF(AND(DATEDIF(L107,M107,"M")&gt;6,AT107="ODF"),"DOUTEUSE",IF(OR(P107="",P107=0,O107="",O107=0),"",IF(OR(O107&gt;300,P107&gt;1000,T107&gt;10,U107+V107&gt;10,P107/[1]Date_clés_Liens!G107&gt;25),"DOUTEUSE","OK")))</f>
        <v>DOUTEUSE</v>
      </c>
      <c r="AV107" s="33" t="s">
        <v>79</v>
      </c>
      <c r="AW107" s="33" t="s">
        <v>461</v>
      </c>
    </row>
    <row r="108" spans="1:49" s="34" customFormat="1" ht="85.5" x14ac:dyDescent="0.25">
      <c r="A108" s="13"/>
      <c r="B108" s="14" t="s">
        <v>49</v>
      </c>
      <c r="C108" s="15" t="s">
        <v>50</v>
      </c>
      <c r="D108" s="37" t="s">
        <v>51</v>
      </c>
      <c r="E108" s="15" t="s">
        <v>52</v>
      </c>
      <c r="F108" s="15" t="s">
        <v>265</v>
      </c>
      <c r="G108" s="15" t="s">
        <v>492</v>
      </c>
      <c r="H108" s="16">
        <v>0</v>
      </c>
      <c r="I108" s="15" t="s">
        <v>55</v>
      </c>
      <c r="J108" s="17">
        <v>42321</v>
      </c>
      <c r="K108" s="18">
        <v>42360</v>
      </c>
      <c r="L108" s="19">
        <v>42361</v>
      </c>
      <c r="M108" s="18">
        <v>42385</v>
      </c>
      <c r="N108" s="20">
        <v>42370</v>
      </c>
      <c r="O108" s="26">
        <v>18</v>
      </c>
      <c r="P108" s="44">
        <v>67</v>
      </c>
      <c r="Q108" s="26" t="s">
        <v>493</v>
      </c>
      <c r="R108" s="26" t="s">
        <v>494</v>
      </c>
      <c r="S108" s="26">
        <v>686</v>
      </c>
      <c r="T108" s="22">
        <v>1</v>
      </c>
      <c r="U108" s="22">
        <v>1</v>
      </c>
      <c r="V108" s="23">
        <v>0</v>
      </c>
      <c r="W108" s="23">
        <v>0</v>
      </c>
      <c r="X108" s="23">
        <v>0</v>
      </c>
      <c r="Y108" s="23">
        <v>7</v>
      </c>
      <c r="Z108" s="23">
        <v>0</v>
      </c>
      <c r="AA108" s="23">
        <v>0</v>
      </c>
      <c r="AB108" s="23">
        <v>0</v>
      </c>
      <c r="AC108" s="23">
        <v>0</v>
      </c>
      <c r="AD108" s="56">
        <v>18</v>
      </c>
      <c r="AE108" s="23">
        <v>1</v>
      </c>
      <c r="AF108" s="23">
        <v>47</v>
      </c>
      <c r="AG108" s="25">
        <v>47</v>
      </c>
      <c r="AH108" s="26">
        <v>10</v>
      </c>
      <c r="AI108" s="27">
        <v>89534</v>
      </c>
      <c r="AJ108" s="16">
        <v>0</v>
      </c>
      <c r="AK108" s="28">
        <v>42577</v>
      </c>
      <c r="AL108" s="27" t="s">
        <v>495</v>
      </c>
      <c r="AM108" s="29">
        <v>0</v>
      </c>
      <c r="AN108" s="30" t="s">
        <v>491</v>
      </c>
      <c r="AO108" s="27">
        <v>0</v>
      </c>
      <c r="AP108" s="30">
        <v>0</v>
      </c>
      <c r="AQ108" s="31">
        <v>0</v>
      </c>
      <c r="AR108" s="27" t="s">
        <v>98</v>
      </c>
      <c r="AS108" s="31">
        <v>330297448</v>
      </c>
      <c r="AT108" s="32" t="str">
        <f>IF(OR(J108="",T108="",U108="",V108="",X108="",Y108="",Z108="",AA108="",AB108="",AC108=""),"",IF(AND(L108&lt;&gt;"",U108+V108&lt;T108),"RETOUR",IF(AND(L108&lt;&gt;"",[1]Date_clés_Liens!F108&gt;[1]Date_clés_Liens!G108),"RETOUR",IF(AND(L108&lt;&gt;"",[1]Date_clés_Liens!G108=0),"RETOUR",IF(AND(L108&lt;&gt;"",[1]Date_clés_Liens!H108&lt;&gt;"OUI"),"RETOUR",IF(AND(K108&lt;&gt;"",L108&lt;&gt;"",O108&gt;0,P108&gt;0,U108+V108&gt;=T108,[1]Date_clés_Liens!F108=[1]Date_clés_Liens!G108,[1]Date_clés_Liens!G108&gt;0,[1]Date_clés_Liens!H108="OUI"),"ODF","NON ODF"))))))</f>
        <v>RETOUR</v>
      </c>
      <c r="AU108" s="32" t="e">
        <f>IF(AND(DATEDIF(L108,M108,"M")&gt;6,AT108="ODF"),"DOUTEUSE",IF(OR(P108="",P108=0,O108="",O108=0),"",IF(OR(O108&gt;300,P108&gt;1000,T108&gt;10,U108+V108&gt;10,P108/[1]Date_clés_Liens!G108&gt;25),"DOUTEUSE","OK")))</f>
        <v>#DIV/0!</v>
      </c>
      <c r="AV108" s="33" t="s">
        <v>79</v>
      </c>
      <c r="AW108" s="33" t="s">
        <v>461</v>
      </c>
    </row>
    <row r="109" spans="1:49" s="34" customFormat="1" ht="85.5" x14ac:dyDescent="0.25">
      <c r="A109" s="13"/>
      <c r="B109" s="14" t="s">
        <v>49</v>
      </c>
      <c r="C109" s="15" t="s">
        <v>50</v>
      </c>
      <c r="D109" s="37" t="s">
        <v>51</v>
      </c>
      <c r="E109" s="15" t="s">
        <v>52</v>
      </c>
      <c r="F109" s="15" t="s">
        <v>265</v>
      </c>
      <c r="G109" s="15" t="s">
        <v>496</v>
      </c>
      <c r="H109" s="16">
        <v>0</v>
      </c>
      <c r="I109" s="15" t="s">
        <v>55</v>
      </c>
      <c r="J109" s="17">
        <v>42322</v>
      </c>
      <c r="K109" s="18">
        <v>42360</v>
      </c>
      <c r="L109" s="19">
        <v>42361</v>
      </c>
      <c r="M109" s="18">
        <v>42384</v>
      </c>
      <c r="N109" s="20">
        <v>42370</v>
      </c>
      <c r="O109" s="26">
        <v>27</v>
      </c>
      <c r="P109" s="44">
        <v>101</v>
      </c>
      <c r="Q109" s="26" t="s">
        <v>497</v>
      </c>
      <c r="R109" s="26" t="s">
        <v>498</v>
      </c>
      <c r="S109" s="26">
        <v>691</v>
      </c>
      <c r="T109" s="22">
        <v>1</v>
      </c>
      <c r="U109" s="22">
        <v>1</v>
      </c>
      <c r="V109" s="23">
        <v>0</v>
      </c>
      <c r="W109" s="23">
        <v>0</v>
      </c>
      <c r="X109" s="23">
        <v>0</v>
      </c>
      <c r="Y109" s="23">
        <v>8</v>
      </c>
      <c r="Z109" s="23">
        <v>0</v>
      </c>
      <c r="AA109" s="23">
        <v>0</v>
      </c>
      <c r="AB109" s="23">
        <v>0</v>
      </c>
      <c r="AC109" s="23">
        <v>0</v>
      </c>
      <c r="AD109" s="56">
        <v>27</v>
      </c>
      <c r="AE109" s="23">
        <v>1</v>
      </c>
      <c r="AF109" s="23">
        <v>76</v>
      </c>
      <c r="AG109" s="25">
        <v>76</v>
      </c>
      <c r="AH109" s="26">
        <v>15</v>
      </c>
      <c r="AI109" s="27">
        <v>89534</v>
      </c>
      <c r="AJ109" s="16">
        <v>0</v>
      </c>
      <c r="AK109" s="28">
        <v>42578</v>
      </c>
      <c r="AL109" s="27" t="s">
        <v>499</v>
      </c>
      <c r="AM109" s="29">
        <v>0</v>
      </c>
      <c r="AN109" s="30" t="s">
        <v>491</v>
      </c>
      <c r="AO109" s="27">
        <v>0</v>
      </c>
      <c r="AP109" s="30">
        <v>0</v>
      </c>
      <c r="AQ109" s="31">
        <v>0</v>
      </c>
      <c r="AR109" s="27" t="s">
        <v>98</v>
      </c>
      <c r="AS109" s="31">
        <v>330297448</v>
      </c>
      <c r="AT109" s="32" t="str">
        <f>IF(OR(J109="",T109="",U109="",V109="",X109="",Y109="",Z109="",AA109="",AB109="",AC109=""),"",IF(AND(L109&lt;&gt;"",U109+V109&lt;T109),"RETOUR",IF(AND(L109&lt;&gt;"",[1]Date_clés_Liens!F109&gt;[1]Date_clés_Liens!G109),"RETOUR",IF(AND(L109&lt;&gt;"",[1]Date_clés_Liens!G109=0),"RETOUR",IF(AND(L109&lt;&gt;"",[1]Date_clés_Liens!H109&lt;&gt;"OUI"),"RETOUR",IF(AND(K109&lt;&gt;"",L109&lt;&gt;"",O109&gt;0,P109&gt;0,U109+V109&gt;=T109,[1]Date_clés_Liens!F109=[1]Date_clés_Liens!G109,[1]Date_clés_Liens!G109&gt;0,[1]Date_clés_Liens!H109="OUI"),"ODF","NON ODF"))))))</f>
        <v>RETOUR</v>
      </c>
      <c r="AU109" s="32" t="e">
        <f>IF(AND(DATEDIF(L109,M109,"M")&gt;6,AT109="ODF"),"DOUTEUSE",IF(OR(P109="",P109=0,O109="",O109=0),"",IF(OR(O109&gt;300,P109&gt;1000,T109&gt;10,U109+V109&gt;10,P109/[1]Date_clés_Liens!G109&gt;25),"DOUTEUSE","OK")))</f>
        <v>#DIV/0!</v>
      </c>
      <c r="AV109" s="33" t="s">
        <v>79</v>
      </c>
      <c r="AW109" s="33" t="s">
        <v>461</v>
      </c>
    </row>
    <row r="110" spans="1:49" s="34" customFormat="1" ht="85.5" x14ac:dyDescent="0.25">
      <c r="A110" s="13"/>
      <c r="B110" s="14" t="s">
        <v>49</v>
      </c>
      <c r="C110" s="15" t="s">
        <v>50</v>
      </c>
      <c r="D110" s="37" t="s">
        <v>51</v>
      </c>
      <c r="E110" s="15" t="s">
        <v>52</v>
      </c>
      <c r="F110" s="15" t="s">
        <v>265</v>
      </c>
      <c r="G110" s="15" t="s">
        <v>500</v>
      </c>
      <c r="H110" s="16">
        <v>0</v>
      </c>
      <c r="I110" s="15" t="s">
        <v>55</v>
      </c>
      <c r="J110" s="17">
        <v>42322</v>
      </c>
      <c r="K110" s="18">
        <v>42360</v>
      </c>
      <c r="L110" s="19">
        <v>42362</v>
      </c>
      <c r="M110" s="18">
        <v>42362</v>
      </c>
      <c r="N110" s="20">
        <v>42339</v>
      </c>
      <c r="O110" s="26">
        <v>14</v>
      </c>
      <c r="P110" s="44">
        <v>53</v>
      </c>
      <c r="Q110" s="26" t="s">
        <v>501</v>
      </c>
      <c r="R110" s="26" t="s">
        <v>502</v>
      </c>
      <c r="S110" s="26">
        <v>687</v>
      </c>
      <c r="T110" s="22">
        <v>1</v>
      </c>
      <c r="U110" s="22">
        <v>1</v>
      </c>
      <c r="V110" s="23">
        <v>0</v>
      </c>
      <c r="W110" s="23">
        <v>0</v>
      </c>
      <c r="X110" s="23">
        <v>0</v>
      </c>
      <c r="Y110" s="23">
        <v>6</v>
      </c>
      <c r="Z110" s="23">
        <v>0</v>
      </c>
      <c r="AA110" s="23">
        <v>0</v>
      </c>
      <c r="AB110" s="23">
        <v>0</v>
      </c>
      <c r="AC110" s="23">
        <v>0</v>
      </c>
      <c r="AD110" s="56">
        <v>14</v>
      </c>
      <c r="AE110" s="23">
        <v>1</v>
      </c>
      <c r="AF110" s="23">
        <v>39</v>
      </c>
      <c r="AG110" s="25">
        <v>39</v>
      </c>
      <c r="AH110" s="26">
        <v>7</v>
      </c>
      <c r="AI110" s="27">
        <v>89534</v>
      </c>
      <c r="AJ110" s="16">
        <v>0</v>
      </c>
      <c r="AK110" s="28">
        <v>42579</v>
      </c>
      <c r="AL110" s="27" t="s">
        <v>503</v>
      </c>
      <c r="AM110" s="29">
        <v>0</v>
      </c>
      <c r="AN110" s="30" t="s">
        <v>491</v>
      </c>
      <c r="AO110" s="27">
        <v>0</v>
      </c>
      <c r="AP110" s="30">
        <v>0</v>
      </c>
      <c r="AQ110" s="31">
        <v>0</v>
      </c>
      <c r="AR110" s="27" t="s">
        <v>98</v>
      </c>
      <c r="AS110" s="31">
        <v>330297448</v>
      </c>
      <c r="AT110" s="32" t="str">
        <f>IF(OR(J110="",T110="",U110="",V110="",X110="",Y110="",Z110="",AA110="",AB110="",AC110=""),"",IF(AND(L110&lt;&gt;"",U110+V110&lt;T110),"RETOUR",IF(AND(L110&lt;&gt;"",[1]Date_clés_Liens!F110&gt;[1]Date_clés_Liens!G110),"RETOUR",IF(AND(L110&lt;&gt;"",[1]Date_clés_Liens!G110=0),"RETOUR",IF(AND(L110&lt;&gt;"",[1]Date_clés_Liens!H110&lt;&gt;"OUI"),"RETOUR",IF(AND(K110&lt;&gt;"",L110&lt;&gt;"",O110&gt;0,P110&gt;0,U110+V110&gt;=T110,[1]Date_clés_Liens!F110=[1]Date_clés_Liens!G110,[1]Date_clés_Liens!G110&gt;0,[1]Date_clés_Liens!H110="OUI"),"ODF","NON ODF"))))))</f>
        <v>RETOUR</v>
      </c>
      <c r="AU110" s="32" t="e">
        <f>IF(AND(DATEDIF(L110,M110,"M")&gt;6,AT110="ODF"),"DOUTEUSE",IF(OR(P110="",P110=0,O110="",O110=0),"",IF(OR(O110&gt;300,P110&gt;1000,T110&gt;10,U110+V110&gt;10,P110/[1]Date_clés_Liens!G110&gt;25),"DOUTEUSE","OK")))</f>
        <v>#DIV/0!</v>
      </c>
      <c r="AV110" s="33" t="s">
        <v>79</v>
      </c>
      <c r="AW110" s="33" t="s">
        <v>461</v>
      </c>
    </row>
    <row r="111" spans="1:49" s="34" customFormat="1" ht="85.5" x14ac:dyDescent="0.25">
      <c r="A111" s="13"/>
      <c r="B111" s="14" t="s">
        <v>49</v>
      </c>
      <c r="C111" s="15" t="s">
        <v>50</v>
      </c>
      <c r="D111" s="37" t="s">
        <v>51</v>
      </c>
      <c r="E111" s="15" t="s">
        <v>52</v>
      </c>
      <c r="F111" s="15" t="s">
        <v>265</v>
      </c>
      <c r="G111" s="15" t="s">
        <v>504</v>
      </c>
      <c r="H111" s="16">
        <v>0</v>
      </c>
      <c r="I111" s="15" t="s">
        <v>55</v>
      </c>
      <c r="J111" s="17">
        <v>42322</v>
      </c>
      <c r="K111" s="18">
        <v>42360</v>
      </c>
      <c r="L111" s="19">
        <v>42362</v>
      </c>
      <c r="M111" s="18">
        <v>42362</v>
      </c>
      <c r="N111" s="20">
        <v>42339</v>
      </c>
      <c r="O111" s="26">
        <v>29</v>
      </c>
      <c r="P111" s="44">
        <v>108</v>
      </c>
      <c r="Q111" s="26" t="s">
        <v>505</v>
      </c>
      <c r="R111" s="26" t="s">
        <v>506</v>
      </c>
      <c r="S111" s="26">
        <v>688</v>
      </c>
      <c r="T111" s="22">
        <v>1</v>
      </c>
      <c r="U111" s="22">
        <v>1</v>
      </c>
      <c r="V111" s="23">
        <v>0</v>
      </c>
      <c r="W111" s="23">
        <v>0</v>
      </c>
      <c r="X111" s="23">
        <v>0</v>
      </c>
      <c r="Y111" s="23">
        <v>9</v>
      </c>
      <c r="Z111" s="23">
        <v>0</v>
      </c>
      <c r="AA111" s="23">
        <v>0</v>
      </c>
      <c r="AB111" s="23">
        <v>0</v>
      </c>
      <c r="AC111" s="23">
        <v>0</v>
      </c>
      <c r="AD111" s="56">
        <v>29</v>
      </c>
      <c r="AE111" s="23">
        <v>1</v>
      </c>
      <c r="AF111" s="23">
        <v>85</v>
      </c>
      <c r="AG111" s="25">
        <v>85</v>
      </c>
      <c r="AH111" s="26">
        <v>15</v>
      </c>
      <c r="AI111" s="27">
        <v>89534</v>
      </c>
      <c r="AJ111" s="16">
        <v>0</v>
      </c>
      <c r="AK111" s="28">
        <v>42580</v>
      </c>
      <c r="AL111" s="27" t="s">
        <v>507</v>
      </c>
      <c r="AM111" s="29">
        <v>0</v>
      </c>
      <c r="AN111" s="30" t="s">
        <v>491</v>
      </c>
      <c r="AO111" s="27">
        <v>0</v>
      </c>
      <c r="AP111" s="30">
        <v>0</v>
      </c>
      <c r="AQ111" s="31">
        <v>0</v>
      </c>
      <c r="AR111" s="27" t="s">
        <v>98</v>
      </c>
      <c r="AS111" s="31">
        <v>330297448</v>
      </c>
      <c r="AT111" s="32" t="str">
        <f>IF(OR(J111="",T111="",U111="",V111="",X111="",Y111="",Z111="",AA111="",AB111="",AC111=""),"",IF(AND(L111&lt;&gt;"",U111+V111&lt;T111),"RETOUR",IF(AND(L111&lt;&gt;"",[1]Date_clés_Liens!F111&gt;[1]Date_clés_Liens!G111),"RETOUR",IF(AND(L111&lt;&gt;"",[1]Date_clés_Liens!G111=0),"RETOUR",IF(AND(L111&lt;&gt;"",[1]Date_clés_Liens!H111&lt;&gt;"OUI"),"RETOUR",IF(AND(K111&lt;&gt;"",L111&lt;&gt;"",O111&gt;0,P111&gt;0,U111+V111&gt;=T111,[1]Date_clés_Liens!F111=[1]Date_clés_Liens!G111,[1]Date_clés_Liens!G111&gt;0,[1]Date_clés_Liens!H111="OUI"),"ODF","NON ODF"))))))</f>
        <v>ODF</v>
      </c>
      <c r="AU111" s="32" t="str">
        <f>IF(AND(DATEDIF(L111,M111,"M")&gt;6,AT111="ODF"),"DOUTEUSE",IF(OR(P111="",P111=0,O111="",O111=0),"",IF(OR(O111&gt;300,P111&gt;1000,T111&gt;10,U111+V111&gt;10,P111/[1]Date_clés_Liens!G111&gt;25),"DOUTEUSE","OK")))</f>
        <v>OK</v>
      </c>
      <c r="AV111" s="33" t="s">
        <v>79</v>
      </c>
      <c r="AW111" s="33" t="s">
        <v>461</v>
      </c>
    </row>
    <row r="112" spans="1:49" s="34" customFormat="1" ht="85.5" x14ac:dyDescent="0.25">
      <c r="A112" s="13"/>
      <c r="B112" s="14" t="s">
        <v>49</v>
      </c>
      <c r="C112" s="15" t="s">
        <v>50</v>
      </c>
      <c r="D112" s="37" t="s">
        <v>51</v>
      </c>
      <c r="E112" s="15" t="s">
        <v>52</v>
      </c>
      <c r="F112" s="15" t="s">
        <v>265</v>
      </c>
      <c r="G112" s="15" t="s">
        <v>508</v>
      </c>
      <c r="H112" s="16">
        <v>0</v>
      </c>
      <c r="I112" s="15" t="s">
        <v>55</v>
      </c>
      <c r="J112" s="17">
        <v>42323</v>
      </c>
      <c r="K112" s="18">
        <v>42360</v>
      </c>
      <c r="L112" s="19">
        <v>42362</v>
      </c>
      <c r="M112" s="18">
        <v>42385</v>
      </c>
      <c r="N112" s="20">
        <v>42370</v>
      </c>
      <c r="O112" s="26">
        <v>30</v>
      </c>
      <c r="P112" s="44">
        <v>117</v>
      </c>
      <c r="Q112" s="26" t="s">
        <v>509</v>
      </c>
      <c r="R112" s="26" t="s">
        <v>510</v>
      </c>
      <c r="S112" s="26">
        <v>689</v>
      </c>
      <c r="T112" s="22">
        <v>1</v>
      </c>
      <c r="U112" s="22">
        <v>1</v>
      </c>
      <c r="V112" s="23">
        <v>0</v>
      </c>
      <c r="W112" s="23">
        <v>0</v>
      </c>
      <c r="X112" s="23">
        <v>0</v>
      </c>
      <c r="Y112" s="23">
        <v>8</v>
      </c>
      <c r="Z112" s="23">
        <v>0</v>
      </c>
      <c r="AA112" s="23">
        <v>0</v>
      </c>
      <c r="AB112" s="23">
        <v>0</v>
      </c>
      <c r="AC112" s="23">
        <v>0</v>
      </c>
      <c r="AD112" s="56">
        <v>30</v>
      </c>
      <c r="AE112" s="23">
        <v>1</v>
      </c>
      <c r="AF112" s="23">
        <v>87</v>
      </c>
      <c r="AG112" s="25">
        <v>87</v>
      </c>
      <c r="AH112" s="26">
        <v>17</v>
      </c>
      <c r="AI112" s="27">
        <v>89534</v>
      </c>
      <c r="AJ112" s="16">
        <v>0</v>
      </c>
      <c r="AK112" s="28">
        <v>42581</v>
      </c>
      <c r="AL112" s="27" t="s">
        <v>511</v>
      </c>
      <c r="AM112" s="29">
        <v>0</v>
      </c>
      <c r="AN112" s="30" t="s">
        <v>491</v>
      </c>
      <c r="AO112" s="27">
        <v>0</v>
      </c>
      <c r="AP112" s="30">
        <v>0</v>
      </c>
      <c r="AQ112" s="31">
        <v>0</v>
      </c>
      <c r="AR112" s="27" t="s">
        <v>98</v>
      </c>
      <c r="AS112" s="31">
        <v>330297448</v>
      </c>
      <c r="AT112" s="32" t="str">
        <f>IF(OR(J112="",T112="",U112="",V112="",X112="",Y112="",Z112="",AA112="",AB112="",AC112=""),"",IF(AND(L112&lt;&gt;"",U112+V112&lt;T112),"RETOUR",IF(AND(L112&lt;&gt;"",[1]Date_clés_Liens!F112&gt;[1]Date_clés_Liens!G112),"RETOUR",IF(AND(L112&lt;&gt;"",[1]Date_clés_Liens!G112=0),"RETOUR",IF(AND(L112&lt;&gt;"",[1]Date_clés_Liens!H112&lt;&gt;"OUI"),"RETOUR",IF(AND(K112&lt;&gt;"",L112&lt;&gt;"",O112&gt;0,P112&gt;0,U112+V112&gt;=T112,[1]Date_clés_Liens!F112=[1]Date_clés_Liens!G112,[1]Date_clés_Liens!G112&gt;0,[1]Date_clés_Liens!H112="OUI"),"ODF","NON ODF"))))))</f>
        <v>RETOUR</v>
      </c>
      <c r="AU112" s="32" t="e">
        <f>IF(AND(DATEDIF(L112,M112,"M")&gt;6,AT112="ODF"),"DOUTEUSE",IF(OR(P112="",P112=0,O112="",O112=0),"",IF(OR(O112&gt;300,P112&gt;1000,T112&gt;10,U112+V112&gt;10,P112/[1]Date_clés_Liens!G112&gt;25),"DOUTEUSE","OK")))</f>
        <v>#DIV/0!</v>
      </c>
      <c r="AV112" s="33" t="s">
        <v>70</v>
      </c>
      <c r="AW112" s="33" t="s">
        <v>461</v>
      </c>
    </row>
    <row r="113" spans="1:49" s="34" customFormat="1" ht="85.5" x14ac:dyDescent="0.25">
      <c r="A113" s="13"/>
      <c r="B113" s="14" t="s">
        <v>49</v>
      </c>
      <c r="C113" s="15" t="s">
        <v>50</v>
      </c>
      <c r="D113" s="37" t="s">
        <v>51</v>
      </c>
      <c r="E113" s="15" t="s">
        <v>52</v>
      </c>
      <c r="F113" s="15" t="s">
        <v>53</v>
      </c>
      <c r="G113" s="15" t="s">
        <v>466</v>
      </c>
      <c r="H113" s="16">
        <v>0</v>
      </c>
      <c r="I113" s="15" t="s">
        <v>55</v>
      </c>
      <c r="J113" s="17">
        <v>42321</v>
      </c>
      <c r="K113" s="18">
        <v>42348</v>
      </c>
      <c r="L113" s="19">
        <v>42360</v>
      </c>
      <c r="M113" s="18">
        <v>42385</v>
      </c>
      <c r="N113" s="20">
        <v>42370</v>
      </c>
      <c r="O113" s="26">
        <v>9</v>
      </c>
      <c r="P113" s="44">
        <v>21</v>
      </c>
      <c r="Q113" s="26" t="s">
        <v>512</v>
      </c>
      <c r="R113" s="26" t="s">
        <v>513</v>
      </c>
      <c r="S113" s="26">
        <v>644</v>
      </c>
      <c r="T113" s="22">
        <v>1</v>
      </c>
      <c r="U113" s="22">
        <v>1</v>
      </c>
      <c r="V113" s="23">
        <v>0</v>
      </c>
      <c r="W113" s="23">
        <v>0</v>
      </c>
      <c r="X113" s="23">
        <v>0</v>
      </c>
      <c r="Y113" s="23">
        <v>3</v>
      </c>
      <c r="Z113" s="23">
        <v>0</v>
      </c>
      <c r="AA113" s="23">
        <v>0</v>
      </c>
      <c r="AB113" s="23">
        <v>0</v>
      </c>
      <c r="AC113" s="23">
        <v>0</v>
      </c>
      <c r="AD113" s="56">
        <v>9</v>
      </c>
      <c r="AE113" s="23">
        <v>2</v>
      </c>
      <c r="AF113" s="23">
        <v>21</v>
      </c>
      <c r="AG113" s="25">
        <v>21</v>
      </c>
      <c r="AH113" s="26">
        <v>3</v>
      </c>
      <c r="AI113" s="27">
        <v>89534</v>
      </c>
      <c r="AJ113" s="16">
        <v>0</v>
      </c>
      <c r="AK113" s="28">
        <v>42582</v>
      </c>
      <c r="AL113" s="27" t="s">
        <v>514</v>
      </c>
      <c r="AM113" s="29">
        <v>0</v>
      </c>
      <c r="AN113" s="30" t="s">
        <v>515</v>
      </c>
      <c r="AO113" s="27">
        <v>0</v>
      </c>
      <c r="AP113" s="30">
        <v>0</v>
      </c>
      <c r="AQ113" s="31">
        <v>0</v>
      </c>
      <c r="AR113" s="27" t="s">
        <v>98</v>
      </c>
      <c r="AS113" s="31">
        <v>330297448</v>
      </c>
      <c r="AT113" s="32" t="str">
        <f>IF(OR(J113="",T113="",U113="",V113="",X113="",Y113="",Z113="",AA113="",AB113="",AC113=""),"",IF(AND(L113&lt;&gt;"",U113+V113&lt;T113),"RETOUR",IF(AND(L113&lt;&gt;"",[1]Date_clés_Liens!F113&gt;[1]Date_clés_Liens!G113),"RETOUR",IF(AND(L113&lt;&gt;"",[1]Date_clés_Liens!G113=0),"RETOUR",IF(AND(L113&lt;&gt;"",[1]Date_clés_Liens!H113&lt;&gt;"OUI"),"RETOUR",IF(AND(K113&lt;&gt;"",L113&lt;&gt;"",O113&gt;0,P113&gt;0,U113+V113&gt;=T113,[1]Date_clés_Liens!F113=[1]Date_clés_Liens!G113,[1]Date_clés_Liens!G113&gt;0,[1]Date_clés_Liens!H113="OUI"),"ODF","NON ODF"))))))</f>
        <v>RETOUR</v>
      </c>
      <c r="AU113" s="32" t="e">
        <f>IF(AND(DATEDIF(L113,M113,"M")&gt;6,AT113="ODF"),"DOUTEUSE",IF(OR(P113="",P113=0,O113="",O113=0),"",IF(OR(O113&gt;300,P113&gt;1000,T113&gt;10,U113+V113&gt;10,P113/[1]Date_clés_Liens!G113&gt;25),"DOUTEUSE","OK")))</f>
        <v>#DIV/0!</v>
      </c>
      <c r="AV113" s="33" t="s">
        <v>70</v>
      </c>
      <c r="AW113" s="33" t="s">
        <v>461</v>
      </c>
    </row>
    <row r="114" spans="1:49" s="34" customFormat="1" ht="85.5" x14ac:dyDescent="0.25">
      <c r="A114" s="13"/>
      <c r="B114" s="14" t="s">
        <v>49</v>
      </c>
      <c r="C114" s="15" t="s">
        <v>50</v>
      </c>
      <c r="D114" s="37" t="s">
        <v>51</v>
      </c>
      <c r="E114" s="15" t="s">
        <v>52</v>
      </c>
      <c r="F114" s="15" t="s">
        <v>53</v>
      </c>
      <c r="G114" s="15" t="s">
        <v>516</v>
      </c>
      <c r="H114" s="16">
        <v>0</v>
      </c>
      <c r="I114" s="15" t="s">
        <v>55</v>
      </c>
      <c r="J114" s="17">
        <v>42321</v>
      </c>
      <c r="K114" s="18">
        <v>42351</v>
      </c>
      <c r="L114" s="19">
        <v>42361</v>
      </c>
      <c r="M114" s="18">
        <v>42384</v>
      </c>
      <c r="N114" s="20">
        <v>42370</v>
      </c>
      <c r="O114" s="26">
        <v>14</v>
      </c>
      <c r="P114" s="44">
        <v>38</v>
      </c>
      <c r="Q114" s="54" t="s">
        <v>517</v>
      </c>
      <c r="R114" s="54" t="s">
        <v>518</v>
      </c>
      <c r="S114" s="54">
        <v>642</v>
      </c>
      <c r="T114" s="22">
        <v>1</v>
      </c>
      <c r="U114" s="22">
        <v>1</v>
      </c>
      <c r="V114" s="23">
        <v>0</v>
      </c>
      <c r="W114" s="23">
        <v>0</v>
      </c>
      <c r="X114" s="23">
        <v>0</v>
      </c>
      <c r="Y114" s="23">
        <v>3</v>
      </c>
      <c r="Z114" s="23">
        <v>0</v>
      </c>
      <c r="AA114" s="23">
        <v>0</v>
      </c>
      <c r="AB114" s="23">
        <v>0</v>
      </c>
      <c r="AC114" s="23">
        <v>0</v>
      </c>
      <c r="AD114" s="56">
        <v>14</v>
      </c>
      <c r="AE114" s="23">
        <v>2</v>
      </c>
      <c r="AF114" s="23">
        <v>36</v>
      </c>
      <c r="AG114" s="25">
        <v>36</v>
      </c>
      <c r="AH114" s="26">
        <v>12</v>
      </c>
      <c r="AI114" s="27">
        <v>89534</v>
      </c>
      <c r="AJ114" s="16">
        <v>0</v>
      </c>
      <c r="AK114" s="28">
        <v>42583</v>
      </c>
      <c r="AL114" s="27" t="s">
        <v>519</v>
      </c>
      <c r="AM114" s="29">
        <v>0</v>
      </c>
      <c r="AN114" s="30" t="s">
        <v>515</v>
      </c>
      <c r="AO114" s="27">
        <v>0</v>
      </c>
      <c r="AP114" s="30">
        <v>0</v>
      </c>
      <c r="AQ114" s="31">
        <v>0</v>
      </c>
      <c r="AR114" s="27" t="s">
        <v>98</v>
      </c>
      <c r="AS114" s="31">
        <v>330297448</v>
      </c>
      <c r="AT114" s="32" t="str">
        <f>IF(OR(J114="",T114="",U114="",V114="",X114="",Y114="",Z114="",AA114="",AB114="",AC114=""),"",IF(AND(L114&lt;&gt;"",U114+V114&lt;T114),"RETOUR",IF(AND(L114&lt;&gt;"",[1]Date_clés_Liens!F114&gt;[1]Date_clés_Liens!G114),"RETOUR",IF(AND(L114&lt;&gt;"",[1]Date_clés_Liens!G114=0),"RETOUR",IF(AND(L114&lt;&gt;"",[1]Date_clés_Liens!H114&lt;&gt;"OUI"),"RETOUR",IF(AND(K114&lt;&gt;"",L114&lt;&gt;"",O114&gt;0,P114&gt;0,U114+V114&gt;=T114,[1]Date_clés_Liens!F114=[1]Date_clés_Liens!G114,[1]Date_clés_Liens!G114&gt;0,[1]Date_clés_Liens!H114="OUI"),"ODF","NON ODF"))))))</f>
        <v>RETOUR</v>
      </c>
      <c r="AU114" s="32" t="e">
        <f>IF(AND(DATEDIF(L114,M114,"M")&gt;6,AT114="ODF"),"DOUTEUSE",IF(OR(P114="",P114=0,O114="",O114=0),"",IF(OR(O114&gt;300,P114&gt;1000,T114&gt;10,U114+V114&gt;10,P114/[1]Date_clés_Liens!G114&gt;25),"DOUTEUSE","OK")))</f>
        <v>#DIV/0!</v>
      </c>
      <c r="AV114" s="33" t="s">
        <v>70</v>
      </c>
      <c r="AW114" s="33" t="s">
        <v>461</v>
      </c>
    </row>
    <row r="115" spans="1:49" s="34" customFormat="1" ht="85.5" x14ac:dyDescent="0.25">
      <c r="A115" s="13"/>
      <c r="B115" s="14" t="s">
        <v>49</v>
      </c>
      <c r="C115" s="15" t="s">
        <v>50</v>
      </c>
      <c r="D115" s="37" t="s">
        <v>51</v>
      </c>
      <c r="E115" s="15" t="s">
        <v>52</v>
      </c>
      <c r="F115" s="15" t="s">
        <v>53</v>
      </c>
      <c r="G115" s="15" t="s">
        <v>451</v>
      </c>
      <c r="H115" s="16">
        <v>0</v>
      </c>
      <c r="I115" s="15" t="s">
        <v>55</v>
      </c>
      <c r="J115" s="17">
        <v>42322</v>
      </c>
      <c r="K115" s="18">
        <v>42351</v>
      </c>
      <c r="L115" s="19">
        <v>42361</v>
      </c>
      <c r="M115" s="18">
        <v>42361</v>
      </c>
      <c r="N115" s="20">
        <v>42339</v>
      </c>
      <c r="O115" s="26">
        <v>10</v>
      </c>
      <c r="P115" s="44">
        <v>41</v>
      </c>
      <c r="Q115" s="54" t="s">
        <v>520</v>
      </c>
      <c r="R115" s="54" t="s">
        <v>521</v>
      </c>
      <c r="S115" s="54">
        <v>639</v>
      </c>
      <c r="T115" s="22">
        <v>1</v>
      </c>
      <c r="U115" s="22">
        <v>1</v>
      </c>
      <c r="V115" s="23">
        <v>0</v>
      </c>
      <c r="W115" s="23">
        <v>0</v>
      </c>
      <c r="X115" s="23">
        <v>0</v>
      </c>
      <c r="Y115" s="23">
        <v>2</v>
      </c>
      <c r="Z115" s="23">
        <v>0</v>
      </c>
      <c r="AA115" s="23">
        <v>0</v>
      </c>
      <c r="AB115" s="23">
        <v>0</v>
      </c>
      <c r="AC115" s="23">
        <v>0</v>
      </c>
      <c r="AD115" s="56">
        <v>10</v>
      </c>
      <c r="AE115" s="23">
        <v>2</v>
      </c>
      <c r="AF115" s="23">
        <v>39</v>
      </c>
      <c r="AG115" s="25">
        <v>39</v>
      </c>
      <c r="AH115" s="26">
        <v>11</v>
      </c>
      <c r="AI115" s="27">
        <v>89534</v>
      </c>
      <c r="AJ115" s="16">
        <v>0</v>
      </c>
      <c r="AK115" s="28">
        <v>42584</v>
      </c>
      <c r="AL115" s="27" t="s">
        <v>522</v>
      </c>
      <c r="AM115" s="29">
        <v>0</v>
      </c>
      <c r="AN115" s="30" t="s">
        <v>515</v>
      </c>
      <c r="AO115" s="27">
        <v>0</v>
      </c>
      <c r="AP115" s="30">
        <v>0</v>
      </c>
      <c r="AQ115" s="31">
        <v>0</v>
      </c>
      <c r="AR115" s="27" t="s">
        <v>98</v>
      </c>
      <c r="AS115" s="31">
        <v>330297448</v>
      </c>
      <c r="AT115" s="32" t="str">
        <f>IF(OR(J115="",T115="",U115="",V115="",X115="",Y115="",Z115="",AA115="",AB115="",AC115=""),"",IF(AND(L115&lt;&gt;"",U115+V115&lt;T115),"RETOUR",IF(AND(L115&lt;&gt;"",[1]Date_clés_Liens!F115&gt;[1]Date_clés_Liens!G115),"RETOUR",IF(AND(L115&lt;&gt;"",[1]Date_clés_Liens!G115=0),"RETOUR",IF(AND(L115&lt;&gt;"",[1]Date_clés_Liens!H115&lt;&gt;"OUI"),"RETOUR",IF(AND(K115&lt;&gt;"",L115&lt;&gt;"",O115&gt;0,P115&gt;0,U115+V115&gt;=T115,[1]Date_clés_Liens!F115=[1]Date_clés_Liens!G115,[1]Date_clés_Liens!G115&gt;0,[1]Date_clés_Liens!H115="OUI"),"ODF","NON ODF"))))))</f>
        <v>RETOUR</v>
      </c>
      <c r="AU115" s="32" t="e">
        <f>IF(AND(DATEDIF(L115,M115,"M")&gt;6,AT115="ODF"),"DOUTEUSE",IF(OR(P115="",P115=0,O115="",O115=0),"",IF(OR(O115&gt;300,P115&gt;1000,T115&gt;10,U115+V115&gt;10,P115/[1]Date_clés_Liens!G115&gt;25),"DOUTEUSE","OK")))</f>
        <v>#DIV/0!</v>
      </c>
      <c r="AV115" s="33" t="s">
        <v>70</v>
      </c>
      <c r="AW115" s="33" t="s">
        <v>461</v>
      </c>
    </row>
    <row r="116" spans="1:49" s="34" customFormat="1" ht="85.5" x14ac:dyDescent="0.25">
      <c r="A116" s="13"/>
      <c r="B116" s="14" t="s">
        <v>49</v>
      </c>
      <c r="C116" s="15" t="s">
        <v>50</v>
      </c>
      <c r="D116" s="37" t="s">
        <v>51</v>
      </c>
      <c r="E116" s="15" t="s">
        <v>52</v>
      </c>
      <c r="F116" s="15" t="s">
        <v>53</v>
      </c>
      <c r="G116" s="15" t="s">
        <v>523</v>
      </c>
      <c r="H116" s="16">
        <v>0</v>
      </c>
      <c r="I116" s="15" t="s">
        <v>55</v>
      </c>
      <c r="J116" s="17">
        <v>42322</v>
      </c>
      <c r="K116" s="18">
        <v>42353</v>
      </c>
      <c r="L116" s="19">
        <v>42361</v>
      </c>
      <c r="M116" s="18">
        <v>42385</v>
      </c>
      <c r="N116" s="20">
        <v>42370</v>
      </c>
      <c r="O116" s="26">
        <v>16</v>
      </c>
      <c r="P116" s="44">
        <v>60</v>
      </c>
      <c r="Q116" s="45" t="s">
        <v>524</v>
      </c>
      <c r="R116" s="45" t="s">
        <v>525</v>
      </c>
      <c r="S116" s="45">
        <v>642</v>
      </c>
      <c r="T116" s="22">
        <v>1</v>
      </c>
      <c r="U116" s="22">
        <v>1</v>
      </c>
      <c r="V116" s="23">
        <v>0</v>
      </c>
      <c r="W116" s="23">
        <v>0</v>
      </c>
      <c r="X116" s="23">
        <v>0</v>
      </c>
      <c r="Y116" s="23">
        <v>5</v>
      </c>
      <c r="Z116" s="23">
        <v>0</v>
      </c>
      <c r="AA116" s="23">
        <v>0</v>
      </c>
      <c r="AB116" s="23">
        <v>0</v>
      </c>
      <c r="AC116" s="23">
        <v>0</v>
      </c>
      <c r="AD116" s="56">
        <v>16</v>
      </c>
      <c r="AE116" s="23">
        <v>2</v>
      </c>
      <c r="AF116" s="23">
        <v>51</v>
      </c>
      <c r="AG116" s="25">
        <v>51</v>
      </c>
      <c r="AH116" s="26">
        <v>12</v>
      </c>
      <c r="AI116" s="27">
        <v>89534</v>
      </c>
      <c r="AJ116" s="16">
        <v>0</v>
      </c>
      <c r="AK116" s="28">
        <v>42585</v>
      </c>
      <c r="AL116" s="27" t="s">
        <v>526</v>
      </c>
      <c r="AM116" s="29">
        <v>0</v>
      </c>
      <c r="AN116" s="30" t="s">
        <v>515</v>
      </c>
      <c r="AO116" s="27">
        <v>0</v>
      </c>
      <c r="AP116" s="30">
        <v>0</v>
      </c>
      <c r="AQ116" s="31">
        <v>0</v>
      </c>
      <c r="AR116" s="27" t="s">
        <v>98</v>
      </c>
      <c r="AS116" s="31">
        <v>330297448</v>
      </c>
      <c r="AT116" s="32" t="str">
        <f>IF(OR(J116="",T116="",U116="",V116="",X116="",Y116="",Z116="",AA116="",AB116="",AC116=""),"",IF(AND(L116&lt;&gt;"",U116+V116&lt;T116),"RETOUR",IF(AND(L116&lt;&gt;"",[1]Date_clés_Liens!F116&gt;[1]Date_clés_Liens!G116),"RETOUR",IF(AND(L116&lt;&gt;"",[1]Date_clés_Liens!G116=0),"RETOUR",IF(AND(L116&lt;&gt;"",[1]Date_clés_Liens!H116&lt;&gt;"OUI"),"RETOUR",IF(AND(K116&lt;&gt;"",L116&lt;&gt;"",O116&gt;0,P116&gt;0,U116+V116&gt;=T116,[1]Date_clés_Liens!F116=[1]Date_clés_Liens!G116,[1]Date_clés_Liens!G116&gt;0,[1]Date_clés_Liens!H116="OUI"),"ODF","NON ODF"))))))</f>
        <v>ODF</v>
      </c>
      <c r="AU116" s="32" t="str">
        <f>IF(AND(DATEDIF(L116,M116,"M")&gt;6,AT116="ODF"),"DOUTEUSE",IF(OR(P116="",P116=0,O116="",O116=0),"",IF(OR(O116&gt;300,P116&gt;1000,T116&gt;10,U116+V116&gt;10,P116/[1]Date_clés_Liens!G116&gt;25),"DOUTEUSE","OK")))</f>
        <v>DOUTEUSE</v>
      </c>
      <c r="AV116" s="33" t="s">
        <v>70</v>
      </c>
      <c r="AW116" s="33" t="s">
        <v>461</v>
      </c>
    </row>
    <row r="117" spans="1:49" s="34" customFormat="1" ht="85.5" x14ac:dyDescent="0.25">
      <c r="A117" s="13"/>
      <c r="B117" s="14" t="s">
        <v>49</v>
      </c>
      <c r="C117" s="15" t="s">
        <v>50</v>
      </c>
      <c r="D117" s="37" t="s">
        <v>51</v>
      </c>
      <c r="E117" s="15" t="s">
        <v>52</v>
      </c>
      <c r="F117" s="15" t="s">
        <v>53</v>
      </c>
      <c r="G117" s="15" t="s">
        <v>527</v>
      </c>
      <c r="H117" s="16">
        <v>0</v>
      </c>
      <c r="I117" s="15" t="s">
        <v>55</v>
      </c>
      <c r="J117" s="17">
        <v>42322</v>
      </c>
      <c r="K117" s="18">
        <v>42353</v>
      </c>
      <c r="L117" s="19">
        <v>42362</v>
      </c>
      <c r="M117" s="18">
        <v>42362</v>
      </c>
      <c r="N117" s="20">
        <v>42339</v>
      </c>
      <c r="O117" s="26">
        <v>4</v>
      </c>
      <c r="P117" s="44">
        <v>16</v>
      </c>
      <c r="Q117" s="45" t="s">
        <v>528</v>
      </c>
      <c r="R117" s="45" t="s">
        <v>529</v>
      </c>
      <c r="S117" s="45">
        <v>640</v>
      </c>
      <c r="T117" s="22">
        <v>1</v>
      </c>
      <c r="U117" s="22">
        <v>1</v>
      </c>
      <c r="V117" s="23">
        <v>0</v>
      </c>
      <c r="W117" s="23">
        <v>0</v>
      </c>
      <c r="X117" s="23">
        <v>0</v>
      </c>
      <c r="Y117" s="23">
        <v>1</v>
      </c>
      <c r="Z117" s="23">
        <v>0</v>
      </c>
      <c r="AA117" s="23">
        <v>0</v>
      </c>
      <c r="AB117" s="23">
        <v>0</v>
      </c>
      <c r="AC117" s="23">
        <v>0</v>
      </c>
      <c r="AD117" s="56">
        <v>4</v>
      </c>
      <c r="AE117" s="23">
        <v>2</v>
      </c>
      <c r="AF117" s="23">
        <v>15</v>
      </c>
      <c r="AG117" s="25">
        <v>15</v>
      </c>
      <c r="AH117" s="26">
        <v>4</v>
      </c>
      <c r="AI117" s="27">
        <v>89534</v>
      </c>
      <c r="AJ117" s="16">
        <v>0</v>
      </c>
      <c r="AK117" s="28">
        <v>42586</v>
      </c>
      <c r="AL117" s="27" t="s">
        <v>530</v>
      </c>
      <c r="AM117" s="29">
        <v>0</v>
      </c>
      <c r="AN117" s="30" t="s">
        <v>515</v>
      </c>
      <c r="AO117" s="27">
        <v>0</v>
      </c>
      <c r="AP117" s="30">
        <v>0</v>
      </c>
      <c r="AQ117" s="31">
        <v>0</v>
      </c>
      <c r="AR117" s="27" t="s">
        <v>98</v>
      </c>
      <c r="AS117" s="31">
        <v>330297448</v>
      </c>
      <c r="AT117" s="32" t="str">
        <f>IF(OR(J117="",T117="",U117="",V117="",X117="",Y117="",Z117="",AA117="",AB117="",AC117=""),"",IF(AND(L117&lt;&gt;"",U117+V117&lt;T117),"RETOUR",IF(AND(L117&lt;&gt;"",[1]Date_clés_Liens!F117&gt;[1]Date_clés_Liens!G117),"RETOUR",IF(AND(L117&lt;&gt;"",[1]Date_clés_Liens!G117=0),"RETOUR",IF(AND(L117&lt;&gt;"",[1]Date_clés_Liens!H117&lt;&gt;"OUI"),"RETOUR",IF(AND(K117&lt;&gt;"",L117&lt;&gt;"",O117&gt;0,P117&gt;0,U117+V117&gt;=T117,[1]Date_clés_Liens!F117=[1]Date_clés_Liens!G117,[1]Date_clés_Liens!G117&gt;0,[1]Date_clés_Liens!H117="OUI"),"ODF","NON ODF"))))))</f>
        <v>ODF</v>
      </c>
      <c r="AU117" s="32" t="str">
        <f>IF(AND(DATEDIF(L117,M117,"M")&gt;6,AT117="ODF"),"DOUTEUSE",IF(OR(P117="",P117=0,O117="",O117=0),"",IF(OR(O117&gt;300,P117&gt;1000,T117&gt;10,U117+V117&gt;10,P117/[1]Date_clés_Liens!G117&gt;25),"DOUTEUSE","OK")))</f>
        <v>OK</v>
      </c>
      <c r="AV117" s="33" t="s">
        <v>70</v>
      </c>
      <c r="AW117" s="33" t="s">
        <v>461</v>
      </c>
    </row>
    <row r="118" spans="1:49" s="34" customFormat="1" ht="85.5" x14ac:dyDescent="0.25">
      <c r="A118" s="13"/>
      <c r="B118" s="14" t="s">
        <v>49</v>
      </c>
      <c r="C118" s="15" t="s">
        <v>50</v>
      </c>
      <c r="D118" s="37" t="s">
        <v>51</v>
      </c>
      <c r="E118" s="15" t="s">
        <v>52</v>
      </c>
      <c r="F118" s="15" t="s">
        <v>53</v>
      </c>
      <c r="G118" s="15" t="s">
        <v>531</v>
      </c>
      <c r="H118" s="16">
        <v>0</v>
      </c>
      <c r="I118" s="15" t="s">
        <v>55</v>
      </c>
      <c r="J118" s="17">
        <v>42323</v>
      </c>
      <c r="K118" s="18">
        <v>42355</v>
      </c>
      <c r="L118" s="19">
        <v>42362</v>
      </c>
      <c r="M118" s="18">
        <v>42362</v>
      </c>
      <c r="N118" s="20">
        <v>42339</v>
      </c>
      <c r="O118" s="26">
        <v>10</v>
      </c>
      <c r="P118" s="44">
        <v>39</v>
      </c>
      <c r="Q118" s="45" t="s">
        <v>532</v>
      </c>
      <c r="R118" s="45" t="s">
        <v>533</v>
      </c>
      <c r="S118" s="45">
        <v>642</v>
      </c>
      <c r="T118" s="22">
        <v>1</v>
      </c>
      <c r="U118" s="22">
        <v>1</v>
      </c>
      <c r="V118" s="23">
        <v>0</v>
      </c>
      <c r="W118" s="23">
        <v>0</v>
      </c>
      <c r="X118" s="23">
        <v>0</v>
      </c>
      <c r="Y118" s="23">
        <v>3</v>
      </c>
      <c r="Z118" s="23">
        <v>0</v>
      </c>
      <c r="AA118" s="23">
        <v>0</v>
      </c>
      <c r="AB118" s="23">
        <v>0</v>
      </c>
      <c r="AC118" s="23">
        <v>0</v>
      </c>
      <c r="AD118" s="56">
        <v>10</v>
      </c>
      <c r="AE118" s="23">
        <v>2</v>
      </c>
      <c r="AF118" s="23">
        <v>27</v>
      </c>
      <c r="AG118" s="25">
        <v>27</v>
      </c>
      <c r="AH118" s="26">
        <v>13</v>
      </c>
      <c r="AI118" s="27">
        <v>89534</v>
      </c>
      <c r="AJ118" s="16">
        <v>0</v>
      </c>
      <c r="AK118" s="28">
        <v>42587</v>
      </c>
      <c r="AL118" s="27" t="s">
        <v>534</v>
      </c>
      <c r="AM118" s="29">
        <v>0</v>
      </c>
      <c r="AN118" s="30" t="s">
        <v>515</v>
      </c>
      <c r="AO118" s="27">
        <v>0</v>
      </c>
      <c r="AP118" s="30">
        <v>0</v>
      </c>
      <c r="AQ118" s="31">
        <v>0</v>
      </c>
      <c r="AR118" s="27" t="s">
        <v>98</v>
      </c>
      <c r="AS118" s="31">
        <v>330297448</v>
      </c>
      <c r="AT118" s="32" t="str">
        <f>IF(OR(J118="",T118="",U118="",V118="",X118="",Y118="",Z118="",AA118="",AB118="",AC118=""),"",IF(AND(L118&lt;&gt;"",U118+V118&lt;T118),"RETOUR",IF(AND(L118&lt;&gt;"",[1]Date_clés_Liens!F118&gt;[1]Date_clés_Liens!G118),"RETOUR",IF(AND(L118&lt;&gt;"",[1]Date_clés_Liens!G118=0),"RETOUR",IF(AND(L118&lt;&gt;"",[1]Date_clés_Liens!H118&lt;&gt;"OUI"),"RETOUR",IF(AND(K118&lt;&gt;"",L118&lt;&gt;"",O118&gt;0,P118&gt;0,U118+V118&gt;=T118,[1]Date_clés_Liens!F118=[1]Date_clés_Liens!G118,[1]Date_clés_Liens!G118&gt;0,[1]Date_clés_Liens!H118="OUI"),"ODF","NON ODF"))))))</f>
        <v>ODF</v>
      </c>
      <c r="AU118" s="32" t="str">
        <f>IF(AND(DATEDIF(L118,M118,"M")&gt;6,AT118="ODF"),"DOUTEUSE",IF(OR(P118="",P118=0,O118="",O118=0),"",IF(OR(O118&gt;300,P118&gt;1000,T118&gt;10,U118+V118&gt;10,P118/[1]Date_clés_Liens!G118&gt;25),"DOUTEUSE","OK")))</f>
        <v>OK</v>
      </c>
      <c r="AV118" s="33" t="s">
        <v>70</v>
      </c>
      <c r="AW118" s="33" t="s">
        <v>461</v>
      </c>
    </row>
    <row r="119" spans="1:49" s="34" customFormat="1" ht="85.5" x14ac:dyDescent="0.25">
      <c r="A119" s="13"/>
      <c r="B119" s="14" t="s">
        <v>49</v>
      </c>
      <c r="C119" s="15" t="s">
        <v>50</v>
      </c>
      <c r="D119" s="37" t="s">
        <v>51</v>
      </c>
      <c r="E119" s="15" t="s">
        <v>52</v>
      </c>
      <c r="F119" s="15" t="s">
        <v>53</v>
      </c>
      <c r="G119" s="15" t="s">
        <v>535</v>
      </c>
      <c r="H119" s="16">
        <v>0</v>
      </c>
      <c r="I119" s="15" t="s">
        <v>55</v>
      </c>
      <c r="J119" s="17">
        <v>42323</v>
      </c>
      <c r="K119" s="18">
        <v>42355</v>
      </c>
      <c r="L119" s="19">
        <v>42362</v>
      </c>
      <c r="M119" s="18">
        <v>42362</v>
      </c>
      <c r="N119" s="20">
        <v>42339</v>
      </c>
      <c r="O119" s="26">
        <v>2</v>
      </c>
      <c r="P119" s="44">
        <v>10</v>
      </c>
      <c r="Q119" s="45" t="s">
        <v>536</v>
      </c>
      <c r="R119" s="45" t="s">
        <v>537</v>
      </c>
      <c r="S119" s="45">
        <v>645</v>
      </c>
      <c r="T119" s="22">
        <v>1</v>
      </c>
      <c r="U119" s="22">
        <v>1</v>
      </c>
      <c r="V119" s="23">
        <v>0</v>
      </c>
      <c r="W119" s="23">
        <v>0</v>
      </c>
      <c r="X119" s="23">
        <v>0</v>
      </c>
      <c r="Y119" s="23">
        <v>1</v>
      </c>
      <c r="Z119" s="23">
        <v>0</v>
      </c>
      <c r="AA119" s="23">
        <v>0</v>
      </c>
      <c r="AB119" s="23">
        <v>0</v>
      </c>
      <c r="AC119" s="23">
        <v>0</v>
      </c>
      <c r="AD119" s="56">
        <v>2</v>
      </c>
      <c r="AE119" s="23">
        <v>2</v>
      </c>
      <c r="AF119" s="23">
        <v>9</v>
      </c>
      <c r="AG119" s="25">
        <v>9</v>
      </c>
      <c r="AH119" s="26">
        <v>1</v>
      </c>
      <c r="AI119" s="27">
        <v>89534</v>
      </c>
      <c r="AJ119" s="16">
        <v>0</v>
      </c>
      <c r="AK119" s="28">
        <v>42588</v>
      </c>
      <c r="AL119" s="27" t="s">
        <v>538</v>
      </c>
      <c r="AM119" s="29">
        <v>0</v>
      </c>
      <c r="AN119" s="30" t="s">
        <v>515</v>
      </c>
      <c r="AO119" s="27">
        <v>0</v>
      </c>
      <c r="AP119" s="30">
        <v>0</v>
      </c>
      <c r="AQ119" s="31">
        <v>0</v>
      </c>
      <c r="AR119" s="27" t="s">
        <v>98</v>
      </c>
      <c r="AS119" s="31">
        <v>330297448</v>
      </c>
      <c r="AT119" s="32" t="str">
        <f>IF(OR(J119="",T119="",U119="",V119="",X119="",Y119="",Z119="",AA119="",AB119="",AC119=""),"",IF(AND(L119&lt;&gt;"",U119+V119&lt;T119),"RETOUR",IF(AND(L119&lt;&gt;"",[1]Date_clés_Liens!F119&gt;[1]Date_clés_Liens!G119),"RETOUR",IF(AND(L119&lt;&gt;"",[1]Date_clés_Liens!G119=0),"RETOUR",IF(AND(L119&lt;&gt;"",[1]Date_clés_Liens!H119&lt;&gt;"OUI"),"RETOUR",IF(AND(K119&lt;&gt;"",L119&lt;&gt;"",O119&gt;0,P119&gt;0,U119+V119&gt;=T119,[1]Date_clés_Liens!F119=[1]Date_clés_Liens!G119,[1]Date_clés_Liens!G119&gt;0,[1]Date_clés_Liens!H119="OUI"),"ODF","NON ODF"))))))</f>
        <v>ODF</v>
      </c>
      <c r="AU119" s="32" t="str">
        <f>IF(AND(DATEDIF(L119,M119,"M")&gt;6,AT119="ODF"),"DOUTEUSE",IF(OR(P119="",P119=0,O119="",O119=0),"",IF(OR(O119&gt;300,P119&gt;1000,T119&gt;10,U119+V119&gt;10,P119/[1]Date_clés_Liens!G119&gt;25),"DOUTEUSE","OK")))</f>
        <v>OK</v>
      </c>
      <c r="AV119" s="33" t="s">
        <v>70</v>
      </c>
      <c r="AW119" s="33" t="s">
        <v>461</v>
      </c>
    </row>
    <row r="120" spans="1:49" s="34" customFormat="1" ht="85.5" x14ac:dyDescent="0.25">
      <c r="A120" s="13"/>
      <c r="B120" s="14" t="s">
        <v>49</v>
      </c>
      <c r="C120" s="15" t="s">
        <v>50</v>
      </c>
      <c r="D120" s="37" t="s">
        <v>51</v>
      </c>
      <c r="E120" s="15" t="s">
        <v>52</v>
      </c>
      <c r="F120" s="15" t="s">
        <v>384</v>
      </c>
      <c r="G120" s="15" t="s">
        <v>516</v>
      </c>
      <c r="H120" s="16">
        <v>0</v>
      </c>
      <c r="I120" s="15" t="s">
        <v>55</v>
      </c>
      <c r="J120" s="17">
        <v>42324</v>
      </c>
      <c r="K120" s="18">
        <v>42360</v>
      </c>
      <c r="L120" s="19">
        <v>42361</v>
      </c>
      <c r="M120" s="18">
        <v>42361</v>
      </c>
      <c r="N120" s="20">
        <v>42339</v>
      </c>
      <c r="O120" s="26">
        <v>7</v>
      </c>
      <c r="P120" s="44">
        <v>14</v>
      </c>
      <c r="Q120" s="45" t="s">
        <v>539</v>
      </c>
      <c r="R120" s="45" t="s">
        <v>540</v>
      </c>
      <c r="S120" s="45">
        <v>742</v>
      </c>
      <c r="T120" s="22">
        <v>1</v>
      </c>
      <c r="U120" s="22">
        <v>1</v>
      </c>
      <c r="V120" s="23">
        <v>0</v>
      </c>
      <c r="W120" s="23">
        <v>0</v>
      </c>
      <c r="X120" s="23">
        <v>0</v>
      </c>
      <c r="Y120" s="23">
        <v>1</v>
      </c>
      <c r="Z120" s="23">
        <v>0</v>
      </c>
      <c r="AA120" s="23">
        <v>0</v>
      </c>
      <c r="AB120" s="23">
        <v>0</v>
      </c>
      <c r="AC120" s="23">
        <v>0</v>
      </c>
      <c r="AD120" s="56">
        <v>7</v>
      </c>
      <c r="AE120" s="23">
        <v>1</v>
      </c>
      <c r="AF120" s="23">
        <v>12</v>
      </c>
      <c r="AG120" s="25">
        <v>12</v>
      </c>
      <c r="AH120" s="26">
        <v>5</v>
      </c>
      <c r="AI120" s="27">
        <v>89534</v>
      </c>
      <c r="AJ120" s="16">
        <v>0</v>
      </c>
      <c r="AK120" s="28">
        <v>42589</v>
      </c>
      <c r="AL120" s="27" t="s">
        <v>541</v>
      </c>
      <c r="AM120" s="29">
        <v>0</v>
      </c>
      <c r="AN120" s="30" t="s">
        <v>542</v>
      </c>
      <c r="AO120" s="27">
        <v>0</v>
      </c>
      <c r="AP120" s="30">
        <v>0</v>
      </c>
      <c r="AQ120" s="31">
        <v>0</v>
      </c>
      <c r="AR120" s="27" t="s">
        <v>98</v>
      </c>
      <c r="AS120" s="31">
        <v>330297448</v>
      </c>
      <c r="AT120" s="32" t="str">
        <f>IF(OR(J120="",T120="",U120="",V120="",X120="",Y120="",Z120="",AA120="",AB120="",AC120=""),"",IF(AND(L120&lt;&gt;"",U120+V120&lt;T120),"RETOUR",IF(AND(L120&lt;&gt;"",[1]Date_clés_Liens!F120&gt;[1]Date_clés_Liens!G120),"RETOUR",IF(AND(L120&lt;&gt;"",[1]Date_clés_Liens!G120=0),"RETOUR",IF(AND(L120&lt;&gt;"",[1]Date_clés_Liens!H120&lt;&gt;"OUI"),"RETOUR",IF(AND(K120&lt;&gt;"",L120&lt;&gt;"",O120&gt;0,P120&gt;0,U120+V120&gt;=T120,[1]Date_clés_Liens!F120=[1]Date_clés_Liens!G120,[1]Date_clés_Liens!G120&gt;0,[1]Date_clés_Liens!H120="OUI"),"ODF","NON ODF"))))))</f>
        <v>ODF</v>
      </c>
      <c r="AU120" s="32" t="str">
        <f>IF(AND(DATEDIF(L120,M120,"M")&gt;6,AT120="ODF"),"DOUTEUSE",IF(OR(P120="",P120=0,O120="",O120=0),"",IF(OR(O120&gt;300,P120&gt;1000,T120&gt;10,U120+V120&gt;10,P120/[1]Date_clés_Liens!G120&gt;25),"DOUTEUSE","OK")))</f>
        <v>OK</v>
      </c>
      <c r="AV120" s="33" t="s">
        <v>70</v>
      </c>
      <c r="AW120" s="33" t="s">
        <v>461</v>
      </c>
    </row>
    <row r="121" spans="1:49" s="34" customFormat="1" ht="85.5" x14ac:dyDescent="0.25">
      <c r="A121" s="13"/>
      <c r="B121" s="14" t="s">
        <v>49</v>
      </c>
      <c r="C121" s="15" t="s">
        <v>50</v>
      </c>
      <c r="D121" s="37" t="s">
        <v>51</v>
      </c>
      <c r="E121" s="15" t="s">
        <v>52</v>
      </c>
      <c r="F121" s="15" t="s">
        <v>384</v>
      </c>
      <c r="G121" s="15" t="s">
        <v>241</v>
      </c>
      <c r="H121" s="16">
        <v>0</v>
      </c>
      <c r="I121" s="15" t="s">
        <v>55</v>
      </c>
      <c r="J121" s="17">
        <v>42324</v>
      </c>
      <c r="K121" s="18">
        <v>42360</v>
      </c>
      <c r="L121" s="19">
        <v>42361</v>
      </c>
      <c r="M121" s="18">
        <v>42361</v>
      </c>
      <c r="N121" s="20">
        <v>42339</v>
      </c>
      <c r="O121" s="26">
        <v>10</v>
      </c>
      <c r="P121" s="16">
        <v>30</v>
      </c>
      <c r="Q121" s="54" t="s">
        <v>543</v>
      </c>
      <c r="R121" s="54" t="s">
        <v>544</v>
      </c>
      <c r="S121" s="54">
        <v>744</v>
      </c>
      <c r="T121" s="24">
        <v>1</v>
      </c>
      <c r="U121" s="24">
        <v>1</v>
      </c>
      <c r="V121" s="23">
        <v>0</v>
      </c>
      <c r="W121" s="23">
        <v>0</v>
      </c>
      <c r="X121" s="23">
        <v>0</v>
      </c>
      <c r="Y121" s="23">
        <v>2</v>
      </c>
      <c r="Z121" s="23">
        <v>0</v>
      </c>
      <c r="AA121" s="23">
        <v>0</v>
      </c>
      <c r="AB121" s="23">
        <v>0</v>
      </c>
      <c r="AC121" s="23">
        <v>0</v>
      </c>
      <c r="AD121" s="23">
        <v>10</v>
      </c>
      <c r="AE121" s="23">
        <v>2</v>
      </c>
      <c r="AF121" s="23">
        <v>27</v>
      </c>
      <c r="AG121" s="25">
        <v>27</v>
      </c>
      <c r="AH121" s="26">
        <v>0</v>
      </c>
      <c r="AI121" s="27">
        <v>89534</v>
      </c>
      <c r="AJ121" s="16">
        <v>0</v>
      </c>
      <c r="AK121" s="28">
        <v>42590</v>
      </c>
      <c r="AL121" s="27" t="s">
        <v>545</v>
      </c>
      <c r="AM121" s="29">
        <v>0</v>
      </c>
      <c r="AN121" s="30" t="s">
        <v>542</v>
      </c>
      <c r="AO121" s="27">
        <v>0</v>
      </c>
      <c r="AP121" s="30">
        <v>0</v>
      </c>
      <c r="AQ121" s="31">
        <v>0</v>
      </c>
      <c r="AR121" s="27" t="s">
        <v>98</v>
      </c>
      <c r="AS121" s="31">
        <v>330297448</v>
      </c>
      <c r="AT121" s="32" t="str">
        <f>IF(OR(J121="",T121="",U121="",V121="",X121="",Y121="",Z121="",AA121="",AB121="",AC121=""),"",IF(AND(L121&lt;&gt;"",U121+V121&lt;T121),"RETOUR",IF(AND(L121&lt;&gt;"",[1]Date_clés_Liens!F121&gt;[1]Date_clés_Liens!G121),"RETOUR",IF(AND(L121&lt;&gt;"",[1]Date_clés_Liens!G121=0),"RETOUR",IF(AND(L121&lt;&gt;"",[1]Date_clés_Liens!H121&lt;&gt;"OUI"),"RETOUR",IF(AND(K121&lt;&gt;"",L121&lt;&gt;"",O121&gt;0,P121&gt;0,U121+V121&gt;=T121,[1]Date_clés_Liens!F121=[1]Date_clés_Liens!G121,[1]Date_clés_Liens!G121&gt;0,[1]Date_clés_Liens!H121="OUI"),"ODF","NON ODF"))))))</f>
        <v>RETOUR</v>
      </c>
      <c r="AU121" s="32" t="e">
        <f>IF(AND(DATEDIF(L121,M121,"M")&gt;6,AT121="ODF"),"DOUTEUSE",IF(OR(P121="",P121=0,O121="",O121=0),"",IF(OR(O121&gt;300,P121&gt;1000,T121&gt;10,U121+V121&gt;10,P121/[1]Date_clés_Liens!G121&gt;25),"DOUTEUSE","OK")))</f>
        <v>#DIV/0!</v>
      </c>
      <c r="AV121" s="33" t="s">
        <v>70</v>
      </c>
      <c r="AW121" s="33" t="s">
        <v>461</v>
      </c>
    </row>
    <row r="122" spans="1:49" s="34" customFormat="1" ht="85.5" x14ac:dyDescent="0.25">
      <c r="A122" s="13"/>
      <c r="B122" s="14" t="s">
        <v>49</v>
      </c>
      <c r="C122" s="15" t="s">
        <v>50</v>
      </c>
      <c r="D122" s="37" t="s">
        <v>51</v>
      </c>
      <c r="E122" s="15" t="s">
        <v>52</v>
      </c>
      <c r="F122" s="15" t="s">
        <v>384</v>
      </c>
      <c r="G122" s="15" t="s">
        <v>233</v>
      </c>
      <c r="H122" s="16">
        <v>0</v>
      </c>
      <c r="I122" s="15" t="s">
        <v>55</v>
      </c>
      <c r="J122" s="17">
        <v>42324</v>
      </c>
      <c r="K122" s="18">
        <v>42360</v>
      </c>
      <c r="L122" s="19">
        <v>42361</v>
      </c>
      <c r="M122" s="18">
        <v>42361</v>
      </c>
      <c r="N122" s="20">
        <v>42339</v>
      </c>
      <c r="O122" s="26">
        <v>3</v>
      </c>
      <c r="P122" s="44">
        <v>8</v>
      </c>
      <c r="Q122" s="54" t="s">
        <v>546</v>
      </c>
      <c r="R122" s="54" t="s">
        <v>547</v>
      </c>
      <c r="S122" s="54">
        <v>748</v>
      </c>
      <c r="T122" s="22">
        <v>1</v>
      </c>
      <c r="U122" s="22">
        <v>1</v>
      </c>
      <c r="V122" s="23">
        <v>0</v>
      </c>
      <c r="W122" s="23">
        <v>0</v>
      </c>
      <c r="X122" s="23">
        <v>0</v>
      </c>
      <c r="Y122" s="23">
        <v>1</v>
      </c>
      <c r="Z122" s="23">
        <v>0</v>
      </c>
      <c r="AA122" s="23">
        <v>0</v>
      </c>
      <c r="AB122" s="23">
        <v>0</v>
      </c>
      <c r="AC122" s="23">
        <v>0</v>
      </c>
      <c r="AD122" s="56">
        <v>3</v>
      </c>
      <c r="AE122" s="23">
        <v>1</v>
      </c>
      <c r="AF122" s="23">
        <v>8</v>
      </c>
      <c r="AG122" s="25">
        <v>8</v>
      </c>
      <c r="AH122" s="26">
        <v>1</v>
      </c>
      <c r="AI122" s="27">
        <v>89534</v>
      </c>
      <c r="AJ122" s="16">
        <v>0</v>
      </c>
      <c r="AK122" s="28">
        <v>42591</v>
      </c>
      <c r="AL122" s="27" t="s">
        <v>548</v>
      </c>
      <c r="AM122" s="29">
        <v>0</v>
      </c>
      <c r="AN122" s="30" t="s">
        <v>542</v>
      </c>
      <c r="AO122" s="27">
        <v>0</v>
      </c>
      <c r="AP122" s="30">
        <v>0</v>
      </c>
      <c r="AQ122" s="31">
        <v>0</v>
      </c>
      <c r="AR122" s="27" t="s">
        <v>98</v>
      </c>
      <c r="AS122" s="31">
        <v>330297448</v>
      </c>
      <c r="AT122" s="32" t="str">
        <f>IF(OR(J122="",T122="",U122="",V122="",X122="",Y122="",Z122="",AA122="",AB122="",AC122=""),"",IF(AND(L122&lt;&gt;"",U122+V122&lt;T122),"RETOUR",IF(AND(L122&lt;&gt;"",[1]Date_clés_Liens!F122&gt;[1]Date_clés_Liens!G122),"RETOUR",IF(AND(L122&lt;&gt;"",[1]Date_clés_Liens!G122=0),"RETOUR",IF(AND(L122&lt;&gt;"",[1]Date_clés_Liens!H122&lt;&gt;"OUI"),"RETOUR",IF(AND(K122&lt;&gt;"",L122&lt;&gt;"",O122&gt;0,P122&gt;0,U122+V122&gt;=T122,[1]Date_clés_Liens!F122=[1]Date_clés_Liens!G122,[1]Date_clés_Liens!G122&gt;0,[1]Date_clés_Liens!H122="OUI"),"ODF","NON ODF"))))))</f>
        <v>RETOUR</v>
      </c>
      <c r="AU122" s="32" t="e">
        <f>IF(AND(DATEDIF(L122,M122,"M")&gt;6,AT122="ODF"),"DOUTEUSE",IF(OR(P122="",P122=0,O122="",O122=0),"",IF(OR(O122&gt;300,P122&gt;1000,T122&gt;10,U122+V122&gt;10,P122/[1]Date_clés_Liens!G122&gt;25),"DOUTEUSE","OK")))</f>
        <v>#DIV/0!</v>
      </c>
      <c r="AV122" s="33" t="s">
        <v>70</v>
      </c>
      <c r="AW122" s="33" t="s">
        <v>461</v>
      </c>
    </row>
    <row r="123" spans="1:49" s="34" customFormat="1" ht="85.5" x14ac:dyDescent="0.25">
      <c r="A123" s="13"/>
      <c r="B123" s="14" t="s">
        <v>49</v>
      </c>
      <c r="C123" s="15" t="s">
        <v>50</v>
      </c>
      <c r="D123" s="37" t="s">
        <v>51</v>
      </c>
      <c r="E123" s="15" t="s">
        <v>52</v>
      </c>
      <c r="F123" s="15" t="s">
        <v>113</v>
      </c>
      <c r="G123" s="15" t="s">
        <v>549</v>
      </c>
      <c r="H123" s="16">
        <v>0</v>
      </c>
      <c r="I123" s="15" t="s">
        <v>55</v>
      </c>
      <c r="J123" s="17">
        <v>42321</v>
      </c>
      <c r="K123" s="18">
        <v>42328</v>
      </c>
      <c r="L123" s="19">
        <v>42360</v>
      </c>
      <c r="M123" s="18">
        <v>42360</v>
      </c>
      <c r="N123" s="20">
        <v>42339</v>
      </c>
      <c r="O123" s="26">
        <v>3</v>
      </c>
      <c r="P123" s="44">
        <v>17</v>
      </c>
      <c r="Q123" s="54" t="s">
        <v>550</v>
      </c>
      <c r="R123" s="54" t="s">
        <v>551</v>
      </c>
      <c r="S123" s="54">
        <v>635</v>
      </c>
      <c r="T123" s="22">
        <v>1</v>
      </c>
      <c r="U123" s="22">
        <v>1</v>
      </c>
      <c r="V123" s="23">
        <v>0</v>
      </c>
      <c r="W123" s="23">
        <v>0</v>
      </c>
      <c r="X123" s="23">
        <v>0</v>
      </c>
      <c r="Y123" s="23">
        <v>2</v>
      </c>
      <c r="Z123" s="23">
        <v>0</v>
      </c>
      <c r="AA123" s="23">
        <v>0</v>
      </c>
      <c r="AB123" s="23">
        <v>0</v>
      </c>
      <c r="AC123" s="23">
        <v>0</v>
      </c>
      <c r="AD123" s="56">
        <v>3</v>
      </c>
      <c r="AE123" s="23">
        <v>1</v>
      </c>
      <c r="AF123" s="23">
        <v>17</v>
      </c>
      <c r="AG123" s="25">
        <v>17</v>
      </c>
      <c r="AH123" s="26">
        <v>3</v>
      </c>
      <c r="AI123" s="27">
        <v>89534</v>
      </c>
      <c r="AJ123" s="16">
        <v>0</v>
      </c>
      <c r="AK123" s="28">
        <v>42592</v>
      </c>
      <c r="AL123" s="27" t="s">
        <v>552</v>
      </c>
      <c r="AM123" s="29">
        <v>0</v>
      </c>
      <c r="AN123" s="30" t="s">
        <v>553</v>
      </c>
      <c r="AO123" s="27">
        <v>334089730</v>
      </c>
      <c r="AP123" s="30">
        <v>0</v>
      </c>
      <c r="AQ123" s="31">
        <v>0</v>
      </c>
      <c r="AR123" s="27" t="s">
        <v>98</v>
      </c>
      <c r="AS123" s="31">
        <v>330297448</v>
      </c>
      <c r="AT123" s="32" t="str">
        <f>IF(OR(J123="",T123="",U123="",V123="",X123="",Y123="",Z123="",AA123="",AB123="",AC123=""),"",IF(AND(L123&lt;&gt;"",U123+V123&lt;T123),"RETOUR",IF(AND(L123&lt;&gt;"",[1]Date_clés_Liens!F123&gt;[1]Date_clés_Liens!G123),"RETOUR",IF(AND(L123&lt;&gt;"",[1]Date_clés_Liens!G123=0),"RETOUR",IF(AND(L123&lt;&gt;"",[1]Date_clés_Liens!H123&lt;&gt;"OUI"),"RETOUR",IF(AND(K123&lt;&gt;"",L123&lt;&gt;"",O123&gt;0,P123&gt;0,U123+V123&gt;=T123,[1]Date_clés_Liens!F123=[1]Date_clés_Liens!G123,[1]Date_clés_Liens!G123&gt;0,[1]Date_clés_Liens!H123="OUI"),"ODF","NON ODF"))))))</f>
        <v>RETOUR</v>
      </c>
      <c r="AU123" s="32" t="e">
        <f>IF(AND(DATEDIF(L123,M123,"M")&gt;6,AT123="ODF"),"DOUTEUSE",IF(OR(P123="",P123=0,O123="",O123=0),"",IF(OR(O123&gt;300,P123&gt;1000,T123&gt;10,U123+V123&gt;10,P123/[1]Date_clés_Liens!G123&gt;25),"DOUTEUSE","OK")))</f>
        <v>#DIV/0!</v>
      </c>
      <c r="AV123" s="33" t="s">
        <v>70</v>
      </c>
      <c r="AW123" s="33" t="s">
        <v>461</v>
      </c>
    </row>
    <row r="124" spans="1:49" s="34" customFormat="1" ht="85.5" x14ac:dyDescent="0.25">
      <c r="A124" s="13"/>
      <c r="B124" s="14" t="s">
        <v>49</v>
      </c>
      <c r="C124" s="15" t="s">
        <v>50</v>
      </c>
      <c r="D124" s="37" t="s">
        <v>51</v>
      </c>
      <c r="E124" s="15" t="s">
        <v>52</v>
      </c>
      <c r="F124" s="15" t="s">
        <v>113</v>
      </c>
      <c r="G124" s="15" t="s">
        <v>554</v>
      </c>
      <c r="H124" s="16">
        <v>0</v>
      </c>
      <c r="I124" s="15" t="s">
        <v>55</v>
      </c>
      <c r="J124" s="17">
        <v>42321</v>
      </c>
      <c r="K124" s="18">
        <v>42328</v>
      </c>
      <c r="L124" s="19">
        <v>42360</v>
      </c>
      <c r="M124" s="18">
        <v>42360</v>
      </c>
      <c r="N124" s="20">
        <v>42339</v>
      </c>
      <c r="O124" s="26">
        <v>3</v>
      </c>
      <c r="P124" s="44">
        <v>12</v>
      </c>
      <c r="Q124" s="54" t="s">
        <v>555</v>
      </c>
      <c r="R124" s="54" t="s">
        <v>556</v>
      </c>
      <c r="S124" s="54">
        <v>637</v>
      </c>
      <c r="T124" s="22">
        <v>1</v>
      </c>
      <c r="U124" s="22">
        <v>1</v>
      </c>
      <c r="V124" s="23">
        <v>0</v>
      </c>
      <c r="W124" s="23">
        <v>0</v>
      </c>
      <c r="X124" s="23">
        <v>0</v>
      </c>
      <c r="Y124" s="23">
        <v>1</v>
      </c>
      <c r="Z124" s="23">
        <v>0</v>
      </c>
      <c r="AA124" s="23">
        <v>0</v>
      </c>
      <c r="AB124" s="23">
        <v>0</v>
      </c>
      <c r="AC124" s="23">
        <v>0</v>
      </c>
      <c r="AD124" s="56">
        <v>3</v>
      </c>
      <c r="AE124" s="23">
        <v>1</v>
      </c>
      <c r="AF124" s="23">
        <v>10</v>
      </c>
      <c r="AG124" s="25">
        <v>10</v>
      </c>
      <c r="AH124" s="26">
        <v>6</v>
      </c>
      <c r="AI124" s="27">
        <v>89534</v>
      </c>
      <c r="AJ124" s="16">
        <v>0</v>
      </c>
      <c r="AK124" s="28">
        <v>42593</v>
      </c>
      <c r="AL124" s="27" t="s">
        <v>557</v>
      </c>
      <c r="AM124" s="29">
        <v>0</v>
      </c>
      <c r="AN124" s="30" t="s">
        <v>553</v>
      </c>
      <c r="AO124" s="27">
        <v>334089730</v>
      </c>
      <c r="AP124" s="30">
        <v>0</v>
      </c>
      <c r="AQ124" s="31">
        <v>0</v>
      </c>
      <c r="AR124" s="27" t="s">
        <v>98</v>
      </c>
      <c r="AS124" s="31">
        <v>330297448</v>
      </c>
      <c r="AT124" s="32" t="str">
        <f>IF(OR(J124="",T124="",U124="",V124="",X124="",Y124="",Z124="",AA124="",AB124="",AC124=""),"",IF(AND(L124&lt;&gt;"",U124+V124&lt;T124),"RETOUR",IF(AND(L124&lt;&gt;"",[1]Date_clés_Liens!F124&gt;[1]Date_clés_Liens!G124),"RETOUR",IF(AND(L124&lt;&gt;"",[1]Date_clés_Liens!G124=0),"RETOUR",IF(AND(L124&lt;&gt;"",[1]Date_clés_Liens!H124&lt;&gt;"OUI"),"RETOUR",IF(AND(K124&lt;&gt;"",L124&lt;&gt;"",O124&gt;0,P124&gt;0,U124+V124&gt;=T124,[1]Date_clés_Liens!F124=[1]Date_clés_Liens!G124,[1]Date_clés_Liens!G124&gt;0,[1]Date_clés_Liens!H124="OUI"),"ODF","NON ODF"))))))</f>
        <v>RETOUR</v>
      </c>
      <c r="AU124" s="32" t="e">
        <f>IF(AND(DATEDIF(L124,M124,"M")&gt;6,AT124="ODF"),"DOUTEUSE",IF(OR(P124="",P124=0,O124="",O124=0),"",IF(OR(O124&gt;300,P124&gt;1000,T124&gt;10,U124+V124&gt;10,P124/[1]Date_clés_Liens!G124&gt;25),"DOUTEUSE","OK")))</f>
        <v>#DIV/0!</v>
      </c>
      <c r="AV124" s="33" t="s">
        <v>70</v>
      </c>
      <c r="AW124" s="33" t="s">
        <v>461</v>
      </c>
    </row>
    <row r="125" spans="1:49" s="34" customFormat="1" ht="85.5" x14ac:dyDescent="0.25">
      <c r="A125" s="13"/>
      <c r="B125" s="14" t="s">
        <v>49</v>
      </c>
      <c r="C125" s="15" t="s">
        <v>50</v>
      </c>
      <c r="D125" s="37" t="s">
        <v>51</v>
      </c>
      <c r="E125" s="15" t="s">
        <v>52</v>
      </c>
      <c r="F125" s="15" t="s">
        <v>113</v>
      </c>
      <c r="G125" s="15" t="s">
        <v>558</v>
      </c>
      <c r="H125" s="16">
        <v>0</v>
      </c>
      <c r="I125" s="15" t="s">
        <v>55</v>
      </c>
      <c r="J125" s="17">
        <v>42321</v>
      </c>
      <c r="K125" s="18">
        <v>42328</v>
      </c>
      <c r="L125" s="19">
        <v>42360</v>
      </c>
      <c r="M125" s="18">
        <v>42360</v>
      </c>
      <c r="N125" s="20">
        <v>42339</v>
      </c>
      <c r="O125" s="26">
        <v>2</v>
      </c>
      <c r="P125" s="16">
        <v>8</v>
      </c>
      <c r="Q125" s="54" t="s">
        <v>559</v>
      </c>
      <c r="R125" s="54" t="s">
        <v>560</v>
      </c>
      <c r="S125" s="54">
        <v>647</v>
      </c>
      <c r="T125" s="24">
        <v>1</v>
      </c>
      <c r="U125" s="24">
        <v>1</v>
      </c>
      <c r="V125" s="23">
        <v>0</v>
      </c>
      <c r="W125" s="23">
        <v>0</v>
      </c>
      <c r="X125" s="23">
        <v>0</v>
      </c>
      <c r="Y125" s="23">
        <v>1</v>
      </c>
      <c r="Z125" s="23">
        <v>0</v>
      </c>
      <c r="AA125" s="23">
        <v>0</v>
      </c>
      <c r="AB125" s="23">
        <v>0</v>
      </c>
      <c r="AC125" s="23">
        <v>0</v>
      </c>
      <c r="AD125" s="23">
        <v>2</v>
      </c>
      <c r="AE125" s="23">
        <v>1</v>
      </c>
      <c r="AF125" s="23">
        <v>7</v>
      </c>
      <c r="AG125" s="25">
        <v>7</v>
      </c>
      <c r="AH125" s="26">
        <v>3</v>
      </c>
      <c r="AI125" s="27">
        <v>89534</v>
      </c>
      <c r="AJ125" s="16">
        <v>0</v>
      </c>
      <c r="AK125" s="28">
        <v>42594</v>
      </c>
      <c r="AL125" s="27" t="s">
        <v>561</v>
      </c>
      <c r="AM125" s="29">
        <v>0</v>
      </c>
      <c r="AN125" s="30" t="s">
        <v>553</v>
      </c>
      <c r="AO125" s="27">
        <v>334089730</v>
      </c>
      <c r="AP125" s="30">
        <v>0</v>
      </c>
      <c r="AQ125" s="31">
        <v>0</v>
      </c>
      <c r="AR125" s="27" t="s">
        <v>98</v>
      </c>
      <c r="AS125" s="31">
        <v>330297448</v>
      </c>
      <c r="AT125" s="32" t="str">
        <f>IF(OR(J125="",T125="",U125="",V125="",X125="",Y125="",Z125="",AA125="",AB125="",AC125=""),"",IF(AND(L125&lt;&gt;"",U125+V125&lt;T125),"RETOUR",IF(AND(L125&lt;&gt;"",[1]Date_clés_Liens!F125&gt;[1]Date_clés_Liens!G125),"RETOUR",IF(AND(L125&lt;&gt;"",[1]Date_clés_Liens!G125=0),"RETOUR",IF(AND(L125&lt;&gt;"",[1]Date_clés_Liens!H125&lt;&gt;"OUI"),"RETOUR",IF(AND(K125&lt;&gt;"",L125&lt;&gt;"",O125&gt;0,P125&gt;0,U125+V125&gt;=T125,[1]Date_clés_Liens!F125=[1]Date_clés_Liens!G125,[1]Date_clés_Liens!G125&gt;0,[1]Date_clés_Liens!H125="OUI"),"ODF","NON ODF"))))))</f>
        <v>RETOUR</v>
      </c>
      <c r="AU125" s="32" t="e">
        <f>IF(AND(DATEDIF(L125,M125,"M")&gt;6,AT125="ODF"),"DOUTEUSE",IF(OR(P125="",P125=0,O125="",O125=0),"",IF(OR(O125&gt;300,P125&gt;1000,T125&gt;10,U125+V125&gt;10,P125/[1]Date_clés_Liens!G125&gt;25),"DOUTEUSE","OK")))</f>
        <v>#DIV/0!</v>
      </c>
      <c r="AV125" s="33" t="s">
        <v>70</v>
      </c>
      <c r="AW125" s="33" t="s">
        <v>461</v>
      </c>
    </row>
    <row r="126" spans="1:49" s="34" customFormat="1" ht="85.5" x14ac:dyDescent="0.25">
      <c r="A126" s="13"/>
      <c r="B126" s="14" t="s">
        <v>49</v>
      </c>
      <c r="C126" s="15" t="s">
        <v>50</v>
      </c>
      <c r="D126" s="37" t="s">
        <v>51</v>
      </c>
      <c r="E126" s="15" t="s">
        <v>52</v>
      </c>
      <c r="F126" s="15" t="s">
        <v>113</v>
      </c>
      <c r="G126" s="15" t="s">
        <v>562</v>
      </c>
      <c r="H126" s="16">
        <v>0</v>
      </c>
      <c r="I126" s="15" t="s">
        <v>55</v>
      </c>
      <c r="J126" s="17">
        <v>42323</v>
      </c>
      <c r="K126" s="18">
        <v>42330</v>
      </c>
      <c r="L126" s="19">
        <v>42360</v>
      </c>
      <c r="M126" s="18">
        <v>42360</v>
      </c>
      <c r="N126" s="20">
        <v>42339</v>
      </c>
      <c r="O126" s="52">
        <v>2</v>
      </c>
      <c r="P126" s="25">
        <v>12</v>
      </c>
      <c r="Q126" s="45" t="s">
        <v>563</v>
      </c>
      <c r="R126" s="45" t="s">
        <v>564</v>
      </c>
      <c r="S126" s="45">
        <v>625</v>
      </c>
      <c r="T126" s="42">
        <v>1</v>
      </c>
      <c r="U126" s="42">
        <v>1</v>
      </c>
      <c r="V126" s="42">
        <v>0</v>
      </c>
      <c r="W126" s="42">
        <v>0</v>
      </c>
      <c r="X126" s="43">
        <v>0</v>
      </c>
      <c r="Y126" s="42">
        <v>1</v>
      </c>
      <c r="Z126" s="42">
        <v>0</v>
      </c>
      <c r="AA126" s="43">
        <v>0</v>
      </c>
      <c r="AB126" s="42">
        <v>0</v>
      </c>
      <c r="AC126" s="42">
        <v>0</v>
      </c>
      <c r="AD126" s="47">
        <v>2</v>
      </c>
      <c r="AE126" s="43">
        <v>1</v>
      </c>
      <c r="AF126" s="42">
        <v>9</v>
      </c>
      <c r="AG126" s="25">
        <v>9</v>
      </c>
      <c r="AH126" s="25">
        <v>2</v>
      </c>
      <c r="AI126" s="27">
        <v>89534</v>
      </c>
      <c r="AJ126" s="16">
        <v>0</v>
      </c>
      <c r="AK126" s="28">
        <v>42595</v>
      </c>
      <c r="AL126" s="27" t="s">
        <v>565</v>
      </c>
      <c r="AM126" s="29">
        <v>0</v>
      </c>
      <c r="AN126" s="30" t="s">
        <v>553</v>
      </c>
      <c r="AO126" s="27">
        <v>334089730</v>
      </c>
      <c r="AP126" s="30">
        <v>0</v>
      </c>
      <c r="AQ126" s="31">
        <v>0</v>
      </c>
      <c r="AR126" s="27" t="s">
        <v>98</v>
      </c>
      <c r="AS126" s="31">
        <v>330297448</v>
      </c>
      <c r="AT126" s="32" t="str">
        <f>IF(OR(J126="",T126="",U126="",V126="",X126="",Y126="",Z126="",AA126="",AB126="",AC126=""),"",IF(AND(L126&lt;&gt;"",U126+V126&lt;T126),"RETOUR",IF(AND(L126&lt;&gt;"",[1]Date_clés_Liens!F126&gt;[1]Date_clés_Liens!G126),"RETOUR",IF(AND(L126&lt;&gt;"",[1]Date_clés_Liens!G126=0),"RETOUR",IF(AND(L126&lt;&gt;"",[1]Date_clés_Liens!H126&lt;&gt;"OUI"),"RETOUR",IF(AND(K126&lt;&gt;"",L126&lt;&gt;"",O126&gt;0,P126&gt;0,U126+V126&gt;=T126,[1]Date_clés_Liens!F126=[1]Date_clés_Liens!G126,[1]Date_clés_Liens!G126&gt;0,[1]Date_clés_Liens!H126="OUI"),"ODF","NON ODF"))))))</f>
        <v>RETOUR</v>
      </c>
      <c r="AU126" s="32" t="e">
        <f>IF(AND(DATEDIF(L126,M126,"M")&gt;6,AT126="ODF"),"DOUTEUSE",IF(OR(P126="",P126=0,O126="",O126=0),"",IF(OR(O126&gt;300,P126&gt;1000,T126&gt;10,U126+V126&gt;10,P126/[1]Date_clés_Liens!G126&gt;25),"DOUTEUSE","OK")))</f>
        <v>#DIV/0!</v>
      </c>
      <c r="AV126" s="33" t="s">
        <v>70</v>
      </c>
      <c r="AW126" s="33" t="s">
        <v>461</v>
      </c>
    </row>
    <row r="127" spans="1:49" s="34" customFormat="1" ht="85.5" x14ac:dyDescent="0.25">
      <c r="A127" s="13"/>
      <c r="B127" s="14" t="s">
        <v>49</v>
      </c>
      <c r="C127" s="15" t="s">
        <v>50</v>
      </c>
      <c r="D127" s="37" t="s">
        <v>51</v>
      </c>
      <c r="E127" s="15" t="s">
        <v>52</v>
      </c>
      <c r="F127" s="15" t="s">
        <v>113</v>
      </c>
      <c r="G127" s="15" t="s">
        <v>566</v>
      </c>
      <c r="H127" s="16">
        <v>0</v>
      </c>
      <c r="I127" s="15" t="s">
        <v>55</v>
      </c>
      <c r="J127" s="17">
        <v>42323</v>
      </c>
      <c r="K127" s="18">
        <v>42330</v>
      </c>
      <c r="L127" s="19">
        <v>42360</v>
      </c>
      <c r="M127" s="18">
        <v>42360</v>
      </c>
      <c r="N127" s="20">
        <v>42339</v>
      </c>
      <c r="O127" s="26">
        <v>3</v>
      </c>
      <c r="P127" s="44">
        <v>7</v>
      </c>
      <c r="Q127" s="54" t="s">
        <v>567</v>
      </c>
      <c r="R127" s="54" t="s">
        <v>568</v>
      </c>
      <c r="S127" s="54">
        <v>632</v>
      </c>
      <c r="T127" s="22">
        <v>1</v>
      </c>
      <c r="U127" s="22">
        <v>1</v>
      </c>
      <c r="V127" s="23">
        <v>0</v>
      </c>
      <c r="W127" s="23">
        <v>0</v>
      </c>
      <c r="X127" s="23">
        <v>0</v>
      </c>
      <c r="Y127" s="23">
        <v>1</v>
      </c>
      <c r="Z127" s="23">
        <v>0</v>
      </c>
      <c r="AA127" s="23">
        <v>0</v>
      </c>
      <c r="AB127" s="23">
        <v>0</v>
      </c>
      <c r="AC127" s="23">
        <v>0</v>
      </c>
      <c r="AD127" s="56">
        <v>3</v>
      </c>
      <c r="AE127" s="23">
        <v>1</v>
      </c>
      <c r="AF127" s="23">
        <v>7</v>
      </c>
      <c r="AG127" s="25">
        <v>7</v>
      </c>
      <c r="AH127" s="26">
        <v>2</v>
      </c>
      <c r="AI127" s="27">
        <v>89534</v>
      </c>
      <c r="AJ127" s="16">
        <v>0</v>
      </c>
      <c r="AK127" s="28">
        <v>42596</v>
      </c>
      <c r="AL127" s="27" t="s">
        <v>569</v>
      </c>
      <c r="AM127" s="29">
        <v>0</v>
      </c>
      <c r="AN127" s="30" t="s">
        <v>553</v>
      </c>
      <c r="AO127" s="27">
        <v>334089730</v>
      </c>
      <c r="AP127" s="30">
        <v>0</v>
      </c>
      <c r="AQ127" s="31">
        <v>0</v>
      </c>
      <c r="AR127" s="27" t="s">
        <v>98</v>
      </c>
      <c r="AS127" s="31">
        <v>330297448</v>
      </c>
      <c r="AT127" s="32" t="str">
        <f>IF(OR(J127="",T127="",U127="",V127="",X127="",Y127="",Z127="",AA127="",AB127="",AC127=""),"",IF(AND(L127&lt;&gt;"",U127+V127&lt;T127),"RETOUR",IF(AND(L127&lt;&gt;"",[1]Date_clés_Liens!F127&gt;[1]Date_clés_Liens!G127),"RETOUR",IF(AND(L127&lt;&gt;"",[1]Date_clés_Liens!G127=0),"RETOUR",IF(AND(L127&lt;&gt;"",[1]Date_clés_Liens!H127&lt;&gt;"OUI"),"RETOUR",IF(AND(K127&lt;&gt;"",L127&lt;&gt;"",O127&gt;0,P127&gt;0,U127+V127&gt;=T127,[1]Date_clés_Liens!F127=[1]Date_clés_Liens!G127,[1]Date_clés_Liens!G127&gt;0,[1]Date_clés_Liens!H127="OUI"),"ODF","NON ODF"))))))</f>
        <v>RETOUR</v>
      </c>
      <c r="AU127" s="32" t="e">
        <f>IF(AND(DATEDIF(L127,M127,"M")&gt;6,AT127="ODF"),"DOUTEUSE",IF(OR(P127="",P127=0,O127="",O127=0),"",IF(OR(O127&gt;300,P127&gt;1000,T127&gt;10,U127+V127&gt;10,P127/[1]Date_clés_Liens!G127&gt;25),"DOUTEUSE","OK")))</f>
        <v>#DIV/0!</v>
      </c>
      <c r="AV127" s="33" t="s">
        <v>70</v>
      </c>
      <c r="AW127" s="33" t="s">
        <v>461</v>
      </c>
    </row>
    <row r="128" spans="1:49" s="34" customFormat="1" ht="85.5" x14ac:dyDescent="0.25">
      <c r="A128" s="13"/>
      <c r="B128" s="14" t="s">
        <v>49</v>
      </c>
      <c r="C128" s="15" t="s">
        <v>50</v>
      </c>
      <c r="D128" s="37" t="s">
        <v>51</v>
      </c>
      <c r="E128" s="15" t="s">
        <v>52</v>
      </c>
      <c r="F128" s="15" t="s">
        <v>113</v>
      </c>
      <c r="G128" s="15" t="s">
        <v>570</v>
      </c>
      <c r="H128" s="16">
        <v>0</v>
      </c>
      <c r="I128" s="15" t="s">
        <v>55</v>
      </c>
      <c r="J128" s="17">
        <v>42323</v>
      </c>
      <c r="K128" s="18">
        <v>42330</v>
      </c>
      <c r="L128" s="19">
        <v>42360</v>
      </c>
      <c r="M128" s="18">
        <v>42360</v>
      </c>
      <c r="N128" s="20">
        <v>42339</v>
      </c>
      <c r="O128" s="52">
        <v>3</v>
      </c>
      <c r="P128" s="25">
        <v>15</v>
      </c>
      <c r="Q128" s="54" t="s">
        <v>571</v>
      </c>
      <c r="R128" s="54" t="s">
        <v>572</v>
      </c>
      <c r="S128" s="54">
        <v>630</v>
      </c>
      <c r="T128" s="42">
        <v>1</v>
      </c>
      <c r="U128" s="42">
        <v>1</v>
      </c>
      <c r="V128" s="42">
        <v>0</v>
      </c>
      <c r="W128" s="42">
        <v>0</v>
      </c>
      <c r="X128" s="43">
        <v>0</v>
      </c>
      <c r="Y128" s="42">
        <v>2</v>
      </c>
      <c r="Z128" s="42">
        <v>0</v>
      </c>
      <c r="AA128" s="43">
        <v>0</v>
      </c>
      <c r="AB128" s="42">
        <v>0</v>
      </c>
      <c r="AC128" s="42">
        <v>0</v>
      </c>
      <c r="AD128" s="47">
        <v>3</v>
      </c>
      <c r="AE128" s="43">
        <v>1</v>
      </c>
      <c r="AF128" s="42">
        <v>8</v>
      </c>
      <c r="AG128" s="25">
        <v>8</v>
      </c>
      <c r="AH128" s="25">
        <v>7</v>
      </c>
      <c r="AI128" s="27">
        <v>89534</v>
      </c>
      <c r="AJ128" s="16">
        <v>0</v>
      </c>
      <c r="AK128" s="28">
        <v>42597</v>
      </c>
      <c r="AL128" s="27" t="s">
        <v>573</v>
      </c>
      <c r="AM128" s="29">
        <v>0</v>
      </c>
      <c r="AN128" s="30" t="s">
        <v>553</v>
      </c>
      <c r="AO128" s="27">
        <v>334089730</v>
      </c>
      <c r="AP128" s="30">
        <v>0</v>
      </c>
      <c r="AQ128" s="31">
        <v>0</v>
      </c>
      <c r="AR128" s="27" t="s">
        <v>98</v>
      </c>
      <c r="AS128" s="31">
        <v>330297448</v>
      </c>
      <c r="AT128" s="32" t="str">
        <f>IF(OR(J128="",T128="",U128="",V128="",X128="",Y128="",Z128="",AA128="",AB128="",AC128=""),"",IF(AND(L128&lt;&gt;"",U128+V128&lt;T128),"RETOUR",IF(AND(L128&lt;&gt;"",[1]Date_clés_Liens!F128&gt;[1]Date_clés_Liens!G128),"RETOUR",IF(AND(L128&lt;&gt;"",[1]Date_clés_Liens!G128=0),"RETOUR",IF(AND(L128&lt;&gt;"",[1]Date_clés_Liens!H128&lt;&gt;"OUI"),"RETOUR",IF(AND(K128&lt;&gt;"",L128&lt;&gt;"",O128&gt;0,P128&gt;0,U128+V128&gt;=T128,[1]Date_clés_Liens!F128=[1]Date_clés_Liens!G128,[1]Date_clés_Liens!G128&gt;0,[1]Date_clés_Liens!H128="OUI"),"ODF","NON ODF"))))))</f>
        <v>RETOUR</v>
      </c>
      <c r="AU128" s="32" t="e">
        <f>IF(AND(DATEDIF(L128,M128,"M")&gt;6,AT128="ODF"),"DOUTEUSE",IF(OR(P128="",P128=0,O128="",O128=0),"",IF(OR(O128&gt;300,P128&gt;1000,T128&gt;10,U128+V128&gt;10,P128/[1]Date_clés_Liens!G128&gt;25),"DOUTEUSE","OK")))</f>
        <v>#DIV/0!</v>
      </c>
      <c r="AV128" s="33" t="s">
        <v>70</v>
      </c>
      <c r="AW128" s="33" t="s">
        <v>461</v>
      </c>
    </row>
    <row r="129" spans="1:49" s="34" customFormat="1" ht="85.5" x14ac:dyDescent="0.25">
      <c r="A129" s="13"/>
      <c r="B129" s="14" t="s">
        <v>49</v>
      </c>
      <c r="C129" s="15" t="s">
        <v>50</v>
      </c>
      <c r="D129" s="37" t="s">
        <v>51</v>
      </c>
      <c r="E129" s="15" t="s">
        <v>52</v>
      </c>
      <c r="F129" s="15" t="s">
        <v>113</v>
      </c>
      <c r="G129" s="15" t="s">
        <v>574</v>
      </c>
      <c r="H129" s="16">
        <v>0</v>
      </c>
      <c r="I129" s="15" t="s">
        <v>55</v>
      </c>
      <c r="J129" s="17">
        <v>42325</v>
      </c>
      <c r="K129" s="18">
        <v>42332</v>
      </c>
      <c r="L129" s="19">
        <v>42360</v>
      </c>
      <c r="M129" s="18">
        <v>42360</v>
      </c>
      <c r="N129" s="20">
        <v>42339</v>
      </c>
      <c r="O129" s="52">
        <v>4</v>
      </c>
      <c r="P129" s="25">
        <v>13</v>
      </c>
      <c r="Q129" s="45" t="s">
        <v>575</v>
      </c>
      <c r="R129" s="45" t="s">
        <v>576</v>
      </c>
      <c r="S129" s="45">
        <v>629</v>
      </c>
      <c r="T129" s="42">
        <v>1</v>
      </c>
      <c r="U129" s="42">
        <v>1</v>
      </c>
      <c r="V129" s="42">
        <v>0</v>
      </c>
      <c r="W129" s="42">
        <v>0</v>
      </c>
      <c r="X129" s="43">
        <v>0</v>
      </c>
      <c r="Y129" s="42">
        <v>2</v>
      </c>
      <c r="Z129" s="42">
        <v>0</v>
      </c>
      <c r="AA129" s="43">
        <v>0</v>
      </c>
      <c r="AB129" s="42">
        <v>0</v>
      </c>
      <c r="AC129" s="42">
        <v>0</v>
      </c>
      <c r="AD129" s="47">
        <v>4</v>
      </c>
      <c r="AE129" s="43">
        <v>1</v>
      </c>
      <c r="AF129" s="42">
        <v>7</v>
      </c>
      <c r="AG129" s="25">
        <v>7</v>
      </c>
      <c r="AH129" s="25">
        <v>5</v>
      </c>
      <c r="AI129" s="27">
        <v>89534</v>
      </c>
      <c r="AJ129" s="16">
        <v>0</v>
      </c>
      <c r="AK129" s="28">
        <v>42598</v>
      </c>
      <c r="AL129" s="27" t="s">
        <v>577</v>
      </c>
      <c r="AM129" s="29">
        <v>0</v>
      </c>
      <c r="AN129" s="30" t="s">
        <v>553</v>
      </c>
      <c r="AO129" s="27">
        <v>334089730</v>
      </c>
      <c r="AP129" s="30">
        <v>0</v>
      </c>
      <c r="AQ129" s="31">
        <v>0</v>
      </c>
      <c r="AR129" s="27" t="s">
        <v>98</v>
      </c>
      <c r="AS129" s="31">
        <v>330297448</v>
      </c>
      <c r="AT129" s="32" t="str">
        <f>IF(OR(J129="",T129="",U129="",V129="",X129="",Y129="",Z129="",AA129="",AB129="",AC129=""),"",IF(AND(L129&lt;&gt;"",U129+V129&lt;T129),"RETOUR",IF(AND(L129&lt;&gt;"",[1]Date_clés_Liens!F129&gt;[1]Date_clés_Liens!G129),"RETOUR",IF(AND(L129&lt;&gt;"",[1]Date_clés_Liens!G129=0),"RETOUR",IF(AND(L129&lt;&gt;"",[1]Date_clés_Liens!H129&lt;&gt;"OUI"),"RETOUR",IF(AND(K129&lt;&gt;"",L129&lt;&gt;"",O129&gt;0,P129&gt;0,U129+V129&gt;=T129,[1]Date_clés_Liens!F129=[1]Date_clés_Liens!G129,[1]Date_clés_Liens!G129&gt;0,[1]Date_clés_Liens!H129="OUI"),"ODF","NON ODF"))))))</f>
        <v>RETOUR</v>
      </c>
      <c r="AU129" s="32" t="e">
        <f>IF(AND(DATEDIF(L129,M129,"M")&gt;6,AT129="ODF"),"DOUTEUSE",IF(OR(P129="",P129=0,O129="",O129=0),"",IF(OR(O129&gt;300,P129&gt;1000,T129&gt;10,U129+V129&gt;10,P129/[1]Date_clés_Liens!G129&gt;25),"DOUTEUSE","OK")))</f>
        <v>#DIV/0!</v>
      </c>
      <c r="AV129" s="33" t="s">
        <v>70</v>
      </c>
      <c r="AW129" s="33" t="s">
        <v>461</v>
      </c>
    </row>
    <row r="130" spans="1:49" s="34" customFormat="1" ht="85.5" x14ac:dyDescent="0.25">
      <c r="A130" s="13"/>
      <c r="B130" s="14" t="s">
        <v>49</v>
      </c>
      <c r="C130" s="15" t="s">
        <v>50</v>
      </c>
      <c r="D130" s="37" t="s">
        <v>51</v>
      </c>
      <c r="E130" s="15" t="s">
        <v>52</v>
      </c>
      <c r="F130" s="15" t="s">
        <v>113</v>
      </c>
      <c r="G130" s="15" t="s">
        <v>578</v>
      </c>
      <c r="H130" s="16">
        <v>0</v>
      </c>
      <c r="I130" s="15" t="s">
        <v>55</v>
      </c>
      <c r="J130" s="17">
        <v>42325</v>
      </c>
      <c r="K130" s="18">
        <v>42332</v>
      </c>
      <c r="L130" s="19">
        <v>42360</v>
      </c>
      <c r="M130" s="18">
        <v>42360</v>
      </c>
      <c r="N130" s="20">
        <v>42339</v>
      </c>
      <c r="O130" s="52">
        <v>4</v>
      </c>
      <c r="P130" s="25">
        <v>18</v>
      </c>
      <c r="Q130" s="54" t="s">
        <v>579</v>
      </c>
      <c r="R130" s="54" t="s">
        <v>580</v>
      </c>
      <c r="S130" s="54">
        <v>614</v>
      </c>
      <c r="T130" s="42">
        <v>1</v>
      </c>
      <c r="U130" s="42">
        <v>1</v>
      </c>
      <c r="V130" s="42">
        <v>0</v>
      </c>
      <c r="W130" s="42">
        <v>0</v>
      </c>
      <c r="X130" s="43">
        <v>0</v>
      </c>
      <c r="Y130" s="42">
        <v>2</v>
      </c>
      <c r="Z130" s="42">
        <v>0</v>
      </c>
      <c r="AA130" s="43">
        <v>0</v>
      </c>
      <c r="AB130" s="42">
        <v>0</v>
      </c>
      <c r="AC130" s="42">
        <v>0</v>
      </c>
      <c r="AD130" s="47">
        <v>4</v>
      </c>
      <c r="AE130" s="43">
        <v>1</v>
      </c>
      <c r="AF130" s="42">
        <v>16</v>
      </c>
      <c r="AG130" s="25">
        <v>16</v>
      </c>
      <c r="AH130" s="25">
        <v>6</v>
      </c>
      <c r="AI130" s="27">
        <v>89534</v>
      </c>
      <c r="AJ130" s="16">
        <v>0</v>
      </c>
      <c r="AK130" s="28">
        <v>42599</v>
      </c>
      <c r="AL130" s="27" t="s">
        <v>581</v>
      </c>
      <c r="AM130" s="29">
        <v>0</v>
      </c>
      <c r="AN130" s="30" t="s">
        <v>553</v>
      </c>
      <c r="AO130" s="27">
        <v>334089730</v>
      </c>
      <c r="AP130" s="30">
        <v>0</v>
      </c>
      <c r="AQ130" s="31">
        <v>0</v>
      </c>
      <c r="AR130" s="27" t="s">
        <v>98</v>
      </c>
      <c r="AS130" s="31">
        <v>330297448</v>
      </c>
      <c r="AT130" s="32" t="str">
        <f>IF(OR(J130="",T130="",U130="",V130="",X130="",Y130="",Z130="",AA130="",AB130="",AC130=""),"",IF(AND(L130&lt;&gt;"",U130+V130&lt;T130),"RETOUR",IF(AND(L130&lt;&gt;"",[1]Date_clés_Liens!F130&gt;[1]Date_clés_Liens!G130),"RETOUR",IF(AND(L130&lt;&gt;"",[1]Date_clés_Liens!G130=0),"RETOUR",IF(AND(L130&lt;&gt;"",[1]Date_clés_Liens!H130&lt;&gt;"OUI"),"RETOUR",IF(AND(K130&lt;&gt;"",L130&lt;&gt;"",O130&gt;0,P130&gt;0,U130+V130&gt;=T130,[1]Date_clés_Liens!F130=[1]Date_clés_Liens!G130,[1]Date_clés_Liens!G130&gt;0,[1]Date_clés_Liens!H130="OUI"),"ODF","NON ODF"))))))</f>
        <v>RETOUR</v>
      </c>
      <c r="AU130" s="32" t="str">
        <f>IF(AND(DATEDIF(L130,M130,"M")&gt;6,AT130="ODF"),"DOUTEUSE",IF(OR(P130="",P130=0,O130="",O130=0),"",IF(OR(O130&gt;300,P130&gt;1000,T130&gt;10,U130+V130&gt;10,P130/[1]Date_clés_Liens!G130&gt;25),"DOUTEUSE","OK")))</f>
        <v>OK</v>
      </c>
      <c r="AV130" s="33" t="s">
        <v>70</v>
      </c>
      <c r="AW130" s="33" t="s">
        <v>461</v>
      </c>
    </row>
    <row r="131" spans="1:49" s="34" customFormat="1" ht="85.5" x14ac:dyDescent="0.25">
      <c r="A131" s="13"/>
      <c r="B131" s="14" t="s">
        <v>49</v>
      </c>
      <c r="C131" s="15" t="s">
        <v>50</v>
      </c>
      <c r="D131" s="37" t="s">
        <v>51</v>
      </c>
      <c r="E131" s="15" t="s">
        <v>52</v>
      </c>
      <c r="F131" s="15" t="s">
        <v>113</v>
      </c>
      <c r="G131" s="15" t="s">
        <v>582</v>
      </c>
      <c r="H131" s="16">
        <v>0</v>
      </c>
      <c r="I131" s="15" t="s">
        <v>55</v>
      </c>
      <c r="J131" s="17">
        <v>42325</v>
      </c>
      <c r="K131" s="18">
        <v>42332</v>
      </c>
      <c r="L131" s="19">
        <v>42360</v>
      </c>
      <c r="M131" s="18">
        <v>42360</v>
      </c>
      <c r="N131" s="20">
        <v>42339</v>
      </c>
      <c r="O131" s="52">
        <v>3</v>
      </c>
      <c r="P131" s="25">
        <v>13</v>
      </c>
      <c r="Q131" s="54" t="s">
        <v>583</v>
      </c>
      <c r="R131" s="54" t="s">
        <v>584</v>
      </c>
      <c r="S131" s="54">
        <v>630</v>
      </c>
      <c r="T131" s="42">
        <v>1</v>
      </c>
      <c r="U131" s="42">
        <v>1</v>
      </c>
      <c r="V131" s="42">
        <v>0</v>
      </c>
      <c r="W131" s="42">
        <v>0</v>
      </c>
      <c r="X131" s="43">
        <v>0</v>
      </c>
      <c r="Y131" s="42">
        <v>1</v>
      </c>
      <c r="Z131" s="42">
        <v>0</v>
      </c>
      <c r="AA131" s="43">
        <v>0</v>
      </c>
      <c r="AB131" s="42">
        <v>0</v>
      </c>
      <c r="AC131" s="42">
        <v>0</v>
      </c>
      <c r="AD131" s="47">
        <v>3</v>
      </c>
      <c r="AE131" s="43">
        <v>1</v>
      </c>
      <c r="AF131" s="42">
        <v>11</v>
      </c>
      <c r="AG131" s="25">
        <v>11</v>
      </c>
      <c r="AH131" s="25">
        <v>2</v>
      </c>
      <c r="AI131" s="27">
        <v>89534</v>
      </c>
      <c r="AJ131" s="16">
        <v>0</v>
      </c>
      <c r="AK131" s="28">
        <v>42600</v>
      </c>
      <c r="AL131" s="27" t="s">
        <v>585</v>
      </c>
      <c r="AM131" s="29">
        <v>0</v>
      </c>
      <c r="AN131" s="30" t="s">
        <v>553</v>
      </c>
      <c r="AO131" s="27">
        <v>334089730</v>
      </c>
      <c r="AP131" s="30">
        <v>0</v>
      </c>
      <c r="AQ131" s="31">
        <v>0</v>
      </c>
      <c r="AR131" s="27" t="s">
        <v>98</v>
      </c>
      <c r="AS131" s="31">
        <v>330297448</v>
      </c>
      <c r="AT131" s="32" t="str">
        <f>IF(OR(J131="",T131="",U131="",V131="",X131="",Y131="",Z131="",AA131="",AB131="",AC131=""),"",IF(AND(L131&lt;&gt;"",U131+V131&lt;T131),"RETOUR",IF(AND(L131&lt;&gt;"",[1]Date_clés_Liens!F131&gt;[1]Date_clés_Liens!G131),"RETOUR",IF(AND(L131&lt;&gt;"",[1]Date_clés_Liens!G131=0),"RETOUR",IF(AND(L131&lt;&gt;"",[1]Date_clés_Liens!H131&lt;&gt;"OUI"),"RETOUR",IF(AND(K131&lt;&gt;"",L131&lt;&gt;"",O131&gt;0,P131&gt;0,U131+V131&gt;=T131,[1]Date_clés_Liens!F131=[1]Date_clés_Liens!G131,[1]Date_clés_Liens!G131&gt;0,[1]Date_clés_Liens!H131="OUI"),"ODF","NON ODF"))))))</f>
        <v>ODF</v>
      </c>
      <c r="AU131" s="32" t="str">
        <f>IF(AND(DATEDIF(L131,M131,"M")&gt;6,AT131="ODF"),"DOUTEUSE",IF(OR(P131="",P131=0,O131="",O131=0),"",IF(OR(O131&gt;300,P131&gt;1000,T131&gt;10,U131+V131&gt;10,P131/[1]Date_clés_Liens!G131&gt;25),"DOUTEUSE","OK")))</f>
        <v>OK</v>
      </c>
      <c r="AV131" s="33" t="s">
        <v>70</v>
      </c>
      <c r="AW131" s="33" t="s">
        <v>461</v>
      </c>
    </row>
    <row r="132" spans="1:49" s="34" customFormat="1" ht="85.5" x14ac:dyDescent="0.25">
      <c r="A132" s="13"/>
      <c r="B132" s="14" t="s">
        <v>49</v>
      </c>
      <c r="C132" s="15" t="s">
        <v>50</v>
      </c>
      <c r="D132" s="37" t="s">
        <v>51</v>
      </c>
      <c r="E132" s="15" t="s">
        <v>52</v>
      </c>
      <c r="F132" s="15" t="s">
        <v>113</v>
      </c>
      <c r="G132" s="15" t="s">
        <v>586</v>
      </c>
      <c r="H132" s="16">
        <v>0</v>
      </c>
      <c r="I132" s="15" t="s">
        <v>55</v>
      </c>
      <c r="J132" s="17">
        <v>42327</v>
      </c>
      <c r="K132" s="18">
        <v>42334</v>
      </c>
      <c r="L132" s="19">
        <v>42361</v>
      </c>
      <c r="M132" s="18">
        <v>42361</v>
      </c>
      <c r="N132" s="20">
        <v>42339</v>
      </c>
      <c r="O132" s="52">
        <v>3</v>
      </c>
      <c r="P132" s="25">
        <v>18</v>
      </c>
      <c r="Q132" s="54" t="s">
        <v>587</v>
      </c>
      <c r="R132" s="54" t="s">
        <v>588</v>
      </c>
      <c r="S132" s="54">
        <v>650</v>
      </c>
      <c r="T132" s="42">
        <v>1</v>
      </c>
      <c r="U132" s="42">
        <v>1</v>
      </c>
      <c r="V132" s="42">
        <v>0</v>
      </c>
      <c r="W132" s="42">
        <v>0</v>
      </c>
      <c r="X132" s="43">
        <v>0</v>
      </c>
      <c r="Y132" s="42">
        <v>2</v>
      </c>
      <c r="Z132" s="42">
        <v>0</v>
      </c>
      <c r="AA132" s="43">
        <v>0</v>
      </c>
      <c r="AB132" s="42">
        <v>0</v>
      </c>
      <c r="AC132" s="42">
        <v>0</v>
      </c>
      <c r="AD132" s="47">
        <v>3</v>
      </c>
      <c r="AE132" s="43">
        <v>1</v>
      </c>
      <c r="AF132" s="42">
        <v>15</v>
      </c>
      <c r="AG132" s="25">
        <v>15</v>
      </c>
      <c r="AH132" s="25">
        <v>3</v>
      </c>
      <c r="AI132" s="27">
        <v>89534</v>
      </c>
      <c r="AJ132" s="16">
        <v>0</v>
      </c>
      <c r="AK132" s="28">
        <v>42601</v>
      </c>
      <c r="AL132" s="27" t="s">
        <v>589</v>
      </c>
      <c r="AM132" s="29">
        <v>0</v>
      </c>
      <c r="AN132" s="30" t="s">
        <v>553</v>
      </c>
      <c r="AO132" s="27">
        <v>334089730</v>
      </c>
      <c r="AP132" s="30">
        <v>0</v>
      </c>
      <c r="AQ132" s="31">
        <v>0</v>
      </c>
      <c r="AR132" s="27" t="s">
        <v>98</v>
      </c>
      <c r="AS132" s="31">
        <v>330297448</v>
      </c>
      <c r="AT132" s="32" t="str">
        <f>IF(OR(J132="",T132="",U132="",V132="",X132="",Y132="",Z132="",AA132="",AB132="",AC132=""),"",IF(AND(L132&lt;&gt;"",U132+V132&lt;T132),"RETOUR",IF(AND(L132&lt;&gt;"",[1]Date_clés_Liens!F132&gt;[1]Date_clés_Liens!G132),"RETOUR",IF(AND(L132&lt;&gt;"",[1]Date_clés_Liens!G132=0),"RETOUR",IF(AND(L132&lt;&gt;"",[1]Date_clés_Liens!H132&lt;&gt;"OUI"),"RETOUR",IF(AND(K132&lt;&gt;"",L132&lt;&gt;"",O132&gt;0,P132&gt;0,U132+V132&gt;=T132,[1]Date_clés_Liens!F132=[1]Date_clés_Liens!G132,[1]Date_clés_Liens!G132&gt;0,[1]Date_clés_Liens!H132="OUI"),"ODF","NON ODF"))))))</f>
        <v>ODF</v>
      </c>
      <c r="AU132" s="32" t="str">
        <f>IF(AND(DATEDIF(L132,M132,"M")&gt;6,AT132="ODF"),"DOUTEUSE",IF(OR(P132="",P132=0,O132="",O132=0),"",IF(OR(O132&gt;300,P132&gt;1000,T132&gt;10,U132+V132&gt;10,P132/[1]Date_clés_Liens!G132&gt;25),"DOUTEUSE","OK")))</f>
        <v>OK</v>
      </c>
      <c r="AV132" s="33" t="s">
        <v>70</v>
      </c>
      <c r="AW132" s="33" t="s">
        <v>461</v>
      </c>
    </row>
    <row r="133" spans="1:49" s="34" customFormat="1" ht="85.5" x14ac:dyDescent="0.25">
      <c r="A133" s="13"/>
      <c r="B133" s="14" t="s">
        <v>49</v>
      </c>
      <c r="C133" s="15" t="s">
        <v>50</v>
      </c>
      <c r="D133" s="37" t="s">
        <v>51</v>
      </c>
      <c r="E133" s="15" t="s">
        <v>52</v>
      </c>
      <c r="F133" s="15" t="s">
        <v>113</v>
      </c>
      <c r="G133" s="15" t="s">
        <v>590</v>
      </c>
      <c r="H133" s="16">
        <v>0</v>
      </c>
      <c r="I133" s="15" t="s">
        <v>55</v>
      </c>
      <c r="J133" s="17">
        <v>42327</v>
      </c>
      <c r="K133" s="18">
        <v>42334</v>
      </c>
      <c r="L133" s="19">
        <v>42361</v>
      </c>
      <c r="M133" s="18">
        <v>42361</v>
      </c>
      <c r="N133" s="20">
        <v>42339</v>
      </c>
      <c r="O133" s="52">
        <v>3</v>
      </c>
      <c r="P133" s="25">
        <v>12</v>
      </c>
      <c r="Q133" s="21" t="s">
        <v>591</v>
      </c>
      <c r="R133" s="21" t="s">
        <v>580</v>
      </c>
      <c r="S133" s="21">
        <v>650</v>
      </c>
      <c r="T133" s="42">
        <v>1</v>
      </c>
      <c r="U133" s="42">
        <v>1</v>
      </c>
      <c r="V133" s="42">
        <v>0</v>
      </c>
      <c r="W133" s="42">
        <v>0</v>
      </c>
      <c r="X133" s="43">
        <v>0</v>
      </c>
      <c r="Y133" s="42">
        <v>1</v>
      </c>
      <c r="Z133" s="42">
        <v>0</v>
      </c>
      <c r="AA133" s="43">
        <v>0</v>
      </c>
      <c r="AB133" s="42">
        <v>0</v>
      </c>
      <c r="AC133" s="42">
        <v>0</v>
      </c>
      <c r="AD133" s="47">
        <v>3</v>
      </c>
      <c r="AE133" s="43">
        <v>1</v>
      </c>
      <c r="AF133" s="42">
        <v>7</v>
      </c>
      <c r="AG133" s="25">
        <v>7</v>
      </c>
      <c r="AH133" s="25">
        <v>1</v>
      </c>
      <c r="AI133" s="27">
        <v>89534</v>
      </c>
      <c r="AJ133" s="16">
        <v>0</v>
      </c>
      <c r="AK133" s="28">
        <v>42602</v>
      </c>
      <c r="AL133" s="27" t="s">
        <v>592</v>
      </c>
      <c r="AM133" s="29">
        <v>0</v>
      </c>
      <c r="AN133" s="30" t="s">
        <v>553</v>
      </c>
      <c r="AO133" s="27">
        <v>334089730</v>
      </c>
      <c r="AP133" s="30">
        <v>0</v>
      </c>
      <c r="AQ133" s="31">
        <v>0</v>
      </c>
      <c r="AR133" s="27" t="s">
        <v>98</v>
      </c>
      <c r="AS133" s="31">
        <v>330297448</v>
      </c>
      <c r="AT133" s="32" t="str">
        <f>IF(OR(J133="",T133="",U133="",V133="",X133="",Y133="",Z133="",AA133="",AB133="",AC133=""),"",IF(AND(L133&lt;&gt;"",U133+V133&lt;T133),"RETOUR",IF(AND(L133&lt;&gt;"",[1]Date_clés_Liens!F133&gt;[1]Date_clés_Liens!G133),"RETOUR",IF(AND(L133&lt;&gt;"",[1]Date_clés_Liens!G133=0),"RETOUR",IF(AND(L133&lt;&gt;"",[1]Date_clés_Liens!H133&lt;&gt;"OUI"),"RETOUR",IF(AND(K133&lt;&gt;"",L133&lt;&gt;"",O133&gt;0,P133&gt;0,U133+V133&gt;=T133,[1]Date_clés_Liens!F133=[1]Date_clés_Liens!G133,[1]Date_clés_Liens!G133&gt;0,[1]Date_clés_Liens!H133="OUI"),"ODF","NON ODF"))))))</f>
        <v>RETOUR</v>
      </c>
      <c r="AU133" s="32" t="e">
        <f>IF(AND(DATEDIF(L133,M133,"M")&gt;6,AT133="ODF"),"DOUTEUSE",IF(OR(P133="",P133=0,O133="",O133=0),"",IF(OR(O133&gt;300,P133&gt;1000,T133&gt;10,U133+V133&gt;10,P133/[1]Date_clés_Liens!G133&gt;25),"DOUTEUSE","OK")))</f>
        <v>#DIV/0!</v>
      </c>
      <c r="AV133" s="33" t="s">
        <v>70</v>
      </c>
      <c r="AW133" s="33" t="s">
        <v>461</v>
      </c>
    </row>
    <row r="134" spans="1:49" s="34" customFormat="1" ht="85.5" x14ac:dyDescent="0.25">
      <c r="A134" s="13"/>
      <c r="B134" s="14" t="s">
        <v>49</v>
      </c>
      <c r="C134" s="15" t="s">
        <v>50</v>
      </c>
      <c r="D134" s="37" t="s">
        <v>51</v>
      </c>
      <c r="E134" s="15" t="s">
        <v>52</v>
      </c>
      <c r="F134" s="15" t="s">
        <v>113</v>
      </c>
      <c r="G134" s="15" t="s">
        <v>593</v>
      </c>
      <c r="H134" s="16">
        <v>0</v>
      </c>
      <c r="I134" s="15" t="s">
        <v>55</v>
      </c>
      <c r="J134" s="17">
        <v>42327</v>
      </c>
      <c r="K134" s="18">
        <v>42334</v>
      </c>
      <c r="L134" s="19">
        <v>42361</v>
      </c>
      <c r="M134" s="18">
        <v>42361</v>
      </c>
      <c r="N134" s="20">
        <v>42339</v>
      </c>
      <c r="O134" s="26">
        <v>3</v>
      </c>
      <c r="P134" s="44">
        <v>9</v>
      </c>
      <c r="Q134" s="21" t="s">
        <v>594</v>
      </c>
      <c r="R134" s="21" t="s">
        <v>595</v>
      </c>
      <c r="S134" s="21">
        <v>651</v>
      </c>
      <c r="T134" s="22">
        <v>1</v>
      </c>
      <c r="U134" s="22">
        <v>1</v>
      </c>
      <c r="V134" s="23">
        <v>0</v>
      </c>
      <c r="W134" s="23">
        <v>0</v>
      </c>
      <c r="X134" s="23">
        <v>0</v>
      </c>
      <c r="Y134" s="23">
        <v>1</v>
      </c>
      <c r="Z134" s="23">
        <v>0</v>
      </c>
      <c r="AA134" s="23">
        <v>0</v>
      </c>
      <c r="AB134" s="23">
        <v>0</v>
      </c>
      <c r="AC134" s="23">
        <v>0</v>
      </c>
      <c r="AD134" s="56">
        <v>3</v>
      </c>
      <c r="AE134" s="23">
        <v>1</v>
      </c>
      <c r="AF134" s="23">
        <v>9</v>
      </c>
      <c r="AG134" s="25">
        <v>9</v>
      </c>
      <c r="AH134" s="26">
        <v>2</v>
      </c>
      <c r="AI134" s="27">
        <v>89534</v>
      </c>
      <c r="AJ134" s="16">
        <v>0</v>
      </c>
      <c r="AK134" s="28">
        <v>42603</v>
      </c>
      <c r="AL134" s="27" t="s">
        <v>596</v>
      </c>
      <c r="AM134" s="29">
        <v>0</v>
      </c>
      <c r="AN134" s="30" t="s">
        <v>553</v>
      </c>
      <c r="AO134" s="27">
        <v>334089730</v>
      </c>
      <c r="AP134" s="30">
        <v>0</v>
      </c>
      <c r="AQ134" s="31">
        <v>0</v>
      </c>
      <c r="AR134" s="27" t="s">
        <v>98</v>
      </c>
      <c r="AS134" s="31">
        <v>330297448</v>
      </c>
      <c r="AT134" s="32" t="str">
        <f>IF(OR(J134="",T134="",U134="",V134="",X134="",Y134="",Z134="",AA134="",AB134="",AC134=""),"",IF(AND(L134&lt;&gt;"",U134+V134&lt;T134),"RETOUR",IF(AND(L134&lt;&gt;"",[1]Date_clés_Liens!F134&gt;[1]Date_clés_Liens!G134),"RETOUR",IF(AND(L134&lt;&gt;"",[1]Date_clés_Liens!G134=0),"RETOUR",IF(AND(L134&lt;&gt;"",[1]Date_clés_Liens!H134&lt;&gt;"OUI"),"RETOUR",IF(AND(K134&lt;&gt;"",L134&lt;&gt;"",O134&gt;0,P134&gt;0,U134+V134&gt;=T134,[1]Date_clés_Liens!F134=[1]Date_clés_Liens!G134,[1]Date_clés_Liens!G134&gt;0,[1]Date_clés_Liens!H134="OUI"),"ODF","NON ODF"))))))</f>
        <v>ODF</v>
      </c>
      <c r="AU134" s="32" t="str">
        <f>IF(AND(DATEDIF(L134,M134,"M")&gt;6,AT134="ODF"),"DOUTEUSE",IF(OR(P134="",P134=0,O134="",O134=0),"",IF(OR(O134&gt;300,P134&gt;1000,T134&gt;10,U134+V134&gt;10,P134/[1]Date_clés_Liens!G134&gt;25),"DOUTEUSE","OK")))</f>
        <v>OK</v>
      </c>
      <c r="AV134" s="33" t="s">
        <v>70</v>
      </c>
      <c r="AW134" s="33" t="s">
        <v>461</v>
      </c>
    </row>
    <row r="135" spans="1:49" s="34" customFormat="1" ht="85.5" x14ac:dyDescent="0.25">
      <c r="A135" s="13"/>
      <c r="B135" s="14" t="s">
        <v>49</v>
      </c>
      <c r="C135" s="15" t="s">
        <v>50</v>
      </c>
      <c r="D135" s="37" t="s">
        <v>51</v>
      </c>
      <c r="E135" s="15" t="s">
        <v>52</v>
      </c>
      <c r="F135" s="15" t="s">
        <v>113</v>
      </c>
      <c r="G135" s="15" t="s">
        <v>597</v>
      </c>
      <c r="H135" s="16">
        <v>0</v>
      </c>
      <c r="I135" s="15" t="s">
        <v>55</v>
      </c>
      <c r="J135" s="17">
        <v>42328</v>
      </c>
      <c r="K135" s="18">
        <v>42337</v>
      </c>
      <c r="L135" s="19">
        <v>42361</v>
      </c>
      <c r="M135" s="18">
        <v>42361</v>
      </c>
      <c r="N135" s="20">
        <v>42339</v>
      </c>
      <c r="O135" s="26">
        <v>6</v>
      </c>
      <c r="P135" s="44">
        <v>13</v>
      </c>
      <c r="Q135" s="21" t="s">
        <v>598</v>
      </c>
      <c r="R135" s="21" t="s">
        <v>599</v>
      </c>
      <c r="S135" s="21">
        <v>635</v>
      </c>
      <c r="T135" s="22">
        <v>1</v>
      </c>
      <c r="U135" s="22">
        <v>1</v>
      </c>
      <c r="V135" s="23">
        <v>0</v>
      </c>
      <c r="W135" s="23">
        <v>0</v>
      </c>
      <c r="X135" s="23">
        <v>0</v>
      </c>
      <c r="Y135" s="23">
        <v>2</v>
      </c>
      <c r="Z135" s="23">
        <v>0</v>
      </c>
      <c r="AA135" s="23">
        <v>0</v>
      </c>
      <c r="AB135" s="23">
        <v>0</v>
      </c>
      <c r="AC135" s="23">
        <v>0</v>
      </c>
      <c r="AD135" s="56">
        <v>6</v>
      </c>
      <c r="AE135" s="23">
        <v>1</v>
      </c>
      <c r="AF135" s="23">
        <v>9</v>
      </c>
      <c r="AG135" s="25">
        <v>9</v>
      </c>
      <c r="AH135" s="26">
        <v>2</v>
      </c>
      <c r="AI135" s="27">
        <v>89534</v>
      </c>
      <c r="AJ135" s="16">
        <v>0</v>
      </c>
      <c r="AK135" s="28">
        <v>42604</v>
      </c>
      <c r="AL135" s="27" t="s">
        <v>600</v>
      </c>
      <c r="AM135" s="29">
        <v>0</v>
      </c>
      <c r="AN135" s="30" t="s">
        <v>553</v>
      </c>
      <c r="AO135" s="27">
        <v>334089730</v>
      </c>
      <c r="AP135" s="30">
        <v>0</v>
      </c>
      <c r="AQ135" s="31">
        <v>0</v>
      </c>
      <c r="AR135" s="27" t="s">
        <v>98</v>
      </c>
      <c r="AS135" s="31">
        <v>330297448</v>
      </c>
      <c r="AT135" s="32" t="str">
        <f>IF(OR(J135="",T135="",U135="",V135="",X135="",Y135="",Z135="",AA135="",AB135="",AC135=""),"",IF(AND(L135&lt;&gt;"",U135+V135&lt;T135),"RETOUR",IF(AND(L135&lt;&gt;"",[1]Date_clés_Liens!F135&gt;[1]Date_clés_Liens!G135),"RETOUR",IF(AND(L135&lt;&gt;"",[1]Date_clés_Liens!G135=0),"RETOUR",IF(AND(L135&lt;&gt;"",[1]Date_clés_Liens!H135&lt;&gt;"OUI"),"RETOUR",IF(AND(K135&lt;&gt;"",L135&lt;&gt;"",O135&gt;0,P135&gt;0,U135+V135&gt;=T135,[1]Date_clés_Liens!F135=[1]Date_clés_Liens!G135,[1]Date_clés_Liens!G135&gt;0,[1]Date_clés_Liens!H135="OUI"),"ODF","NON ODF"))))))</f>
        <v>ODF</v>
      </c>
      <c r="AU135" s="32" t="str">
        <f>IF(AND(DATEDIF(L135,M135,"M")&gt;6,AT135="ODF"),"DOUTEUSE",IF(OR(P135="",P135=0,O135="",O135=0),"",IF(OR(O135&gt;300,P135&gt;1000,T135&gt;10,U135+V135&gt;10,P135/[1]Date_clés_Liens!G135&gt;25),"DOUTEUSE","OK")))</f>
        <v>OK</v>
      </c>
      <c r="AV135" s="33" t="s">
        <v>70</v>
      </c>
      <c r="AW135" s="33" t="s">
        <v>461</v>
      </c>
    </row>
    <row r="136" spans="1:49" s="34" customFormat="1" ht="85.5" x14ac:dyDescent="0.25">
      <c r="A136" s="13"/>
      <c r="B136" s="14" t="s">
        <v>49</v>
      </c>
      <c r="C136" s="15" t="s">
        <v>50</v>
      </c>
      <c r="D136" s="37" t="s">
        <v>51</v>
      </c>
      <c r="E136" s="15" t="s">
        <v>52</v>
      </c>
      <c r="F136" s="15" t="s">
        <v>113</v>
      </c>
      <c r="G136" s="15" t="s">
        <v>601</v>
      </c>
      <c r="H136" s="16">
        <v>0</v>
      </c>
      <c r="I136" s="15" t="s">
        <v>55</v>
      </c>
      <c r="J136" s="17">
        <v>42328</v>
      </c>
      <c r="K136" s="18">
        <v>42337</v>
      </c>
      <c r="L136" s="19">
        <v>42361</v>
      </c>
      <c r="M136" s="18">
        <v>42360</v>
      </c>
      <c r="N136" s="20">
        <v>42339</v>
      </c>
      <c r="O136" s="52">
        <v>4</v>
      </c>
      <c r="P136" s="25">
        <v>33</v>
      </c>
      <c r="Q136" s="21" t="s">
        <v>602</v>
      </c>
      <c r="R136" s="21" t="s">
        <v>603</v>
      </c>
      <c r="S136" s="21">
        <v>655</v>
      </c>
      <c r="T136" s="42">
        <v>1</v>
      </c>
      <c r="U136" s="42">
        <v>1</v>
      </c>
      <c r="V136" s="42">
        <v>0</v>
      </c>
      <c r="W136" s="42">
        <v>0</v>
      </c>
      <c r="X136" s="43">
        <v>0</v>
      </c>
      <c r="Y136" s="42">
        <v>2</v>
      </c>
      <c r="Z136" s="42">
        <v>0</v>
      </c>
      <c r="AA136" s="43">
        <v>0</v>
      </c>
      <c r="AB136" s="42">
        <v>0</v>
      </c>
      <c r="AC136" s="42">
        <v>0</v>
      </c>
      <c r="AD136" s="47">
        <v>4</v>
      </c>
      <c r="AE136" s="43">
        <v>1</v>
      </c>
      <c r="AF136" s="42">
        <v>24</v>
      </c>
      <c r="AG136" s="25">
        <v>24</v>
      </c>
      <c r="AH136" s="25">
        <v>10</v>
      </c>
      <c r="AI136" s="27">
        <v>89534</v>
      </c>
      <c r="AJ136" s="16">
        <v>0</v>
      </c>
      <c r="AK136" s="28">
        <v>42605</v>
      </c>
      <c r="AL136" s="27" t="s">
        <v>473</v>
      </c>
      <c r="AM136" s="29">
        <v>0</v>
      </c>
      <c r="AN136" s="30" t="s">
        <v>553</v>
      </c>
      <c r="AO136" s="27">
        <v>334089730</v>
      </c>
      <c r="AP136" s="30">
        <v>0</v>
      </c>
      <c r="AQ136" s="31">
        <v>0</v>
      </c>
      <c r="AR136" s="27" t="s">
        <v>98</v>
      </c>
      <c r="AS136" s="31">
        <v>330297448</v>
      </c>
      <c r="AT136" s="32" t="str">
        <f>IF(OR(J136="",T136="",U136="",V136="",X136="",Y136="",Z136="",AA136="",AB136="",AC136=""),"",IF(AND(L136&lt;&gt;"",U136+V136&lt;T136),"RETOUR",IF(AND(L136&lt;&gt;"",[1]Date_clés_Liens!F136&gt;[1]Date_clés_Liens!G136),"RETOUR",IF(AND(L136&lt;&gt;"",[1]Date_clés_Liens!G136=0),"RETOUR",IF(AND(L136&lt;&gt;"",[1]Date_clés_Liens!H136&lt;&gt;"OUI"),"RETOUR",IF(AND(K136&lt;&gt;"",L136&lt;&gt;"",O136&gt;0,P136&gt;0,U136+V136&gt;=T136,[1]Date_clés_Liens!F136=[1]Date_clés_Liens!G136,[1]Date_clés_Liens!G136&gt;0,[1]Date_clés_Liens!H136="OUI"),"ODF","NON ODF"))))))</f>
        <v>ODF</v>
      </c>
      <c r="AU136" s="32" t="e">
        <f>IF(AND(DATEDIF(L136,M136,"M")&gt;6,AT136="ODF"),"DOUTEUSE",IF(OR(P136="",P136=0,O136="",O136=0),"",IF(OR(O136&gt;300,P136&gt;1000,T136&gt;10,U136+V136&gt;10,P136/[1]Date_clés_Liens!G136&gt;25),"DOUTEUSE","OK")))</f>
        <v>#NUM!</v>
      </c>
      <c r="AV136" s="33" t="s">
        <v>70</v>
      </c>
      <c r="AW136" s="33" t="s">
        <v>461</v>
      </c>
    </row>
    <row r="137" spans="1:49" s="34" customFormat="1" ht="85.5" x14ac:dyDescent="0.25">
      <c r="A137" s="13"/>
      <c r="B137" s="14" t="s">
        <v>49</v>
      </c>
      <c r="C137" s="15" t="s">
        <v>50</v>
      </c>
      <c r="D137" s="37" t="s">
        <v>51</v>
      </c>
      <c r="E137" s="15" t="s">
        <v>52</v>
      </c>
      <c r="F137" s="15" t="s">
        <v>113</v>
      </c>
      <c r="G137" s="15" t="s">
        <v>604</v>
      </c>
      <c r="H137" s="16">
        <v>0</v>
      </c>
      <c r="I137" s="15" t="s">
        <v>55</v>
      </c>
      <c r="J137" s="17">
        <v>42328</v>
      </c>
      <c r="K137" s="18">
        <v>42337</v>
      </c>
      <c r="L137" s="19">
        <v>42361</v>
      </c>
      <c r="M137" s="18">
        <v>42361</v>
      </c>
      <c r="N137" s="20">
        <v>42339</v>
      </c>
      <c r="O137" s="52">
        <v>3</v>
      </c>
      <c r="P137" s="25">
        <v>33</v>
      </c>
      <c r="Q137" s="21" t="s">
        <v>605</v>
      </c>
      <c r="R137" s="21" t="s">
        <v>606</v>
      </c>
      <c r="S137" s="21">
        <v>645</v>
      </c>
      <c r="T137" s="42">
        <v>1</v>
      </c>
      <c r="U137" s="42">
        <v>1</v>
      </c>
      <c r="V137" s="42">
        <v>0</v>
      </c>
      <c r="W137" s="42">
        <v>0</v>
      </c>
      <c r="X137" s="43">
        <v>0</v>
      </c>
      <c r="Y137" s="42">
        <v>2</v>
      </c>
      <c r="Z137" s="42">
        <v>0</v>
      </c>
      <c r="AA137" s="43">
        <v>0</v>
      </c>
      <c r="AB137" s="42">
        <v>0</v>
      </c>
      <c r="AC137" s="42">
        <v>0</v>
      </c>
      <c r="AD137" s="47">
        <v>3</v>
      </c>
      <c r="AE137" s="43">
        <v>1</v>
      </c>
      <c r="AF137" s="42">
        <v>26</v>
      </c>
      <c r="AG137" s="25">
        <v>26</v>
      </c>
      <c r="AH137" s="25">
        <v>10</v>
      </c>
      <c r="AI137" s="27">
        <v>89534</v>
      </c>
      <c r="AJ137" s="16">
        <v>0</v>
      </c>
      <c r="AK137" s="28">
        <v>42606</v>
      </c>
      <c r="AL137" s="27" t="s">
        <v>607</v>
      </c>
      <c r="AM137" s="29">
        <v>0</v>
      </c>
      <c r="AN137" s="30" t="s">
        <v>553</v>
      </c>
      <c r="AO137" s="27">
        <v>334089730</v>
      </c>
      <c r="AP137" s="30">
        <v>0</v>
      </c>
      <c r="AQ137" s="31">
        <v>0</v>
      </c>
      <c r="AR137" s="27" t="s">
        <v>98</v>
      </c>
      <c r="AS137" s="31">
        <v>330297448</v>
      </c>
      <c r="AT137" s="32" t="str">
        <f>IF(OR(J137="",T137="",U137="",V137="",X137="",Y137="",Z137="",AA137="",AB137="",AC137=""),"",IF(AND(L137&lt;&gt;"",U137+V137&lt;T137),"RETOUR",IF(AND(L137&lt;&gt;"",[1]Date_clés_Liens!F137&gt;[1]Date_clés_Liens!G137),"RETOUR",IF(AND(L137&lt;&gt;"",[1]Date_clés_Liens!G137=0),"RETOUR",IF(AND(L137&lt;&gt;"",[1]Date_clés_Liens!H137&lt;&gt;"OUI"),"RETOUR",IF(AND(K137&lt;&gt;"",L137&lt;&gt;"",O137&gt;0,P137&gt;0,U137+V137&gt;=T137,[1]Date_clés_Liens!F137=[1]Date_clés_Liens!G137,[1]Date_clés_Liens!G137&gt;0,[1]Date_clés_Liens!H137="OUI"),"ODF","NON ODF"))))))</f>
        <v>ODF</v>
      </c>
      <c r="AU137" s="32" t="str">
        <f>IF(AND(DATEDIF(L137,M137,"M")&gt;6,AT137="ODF"),"DOUTEUSE",IF(OR(P137="",P137=0,O137="",O137=0),"",IF(OR(O137&gt;300,P137&gt;1000,T137&gt;10,U137+V137&gt;10,P137/[1]Date_clés_Liens!G137&gt;25),"DOUTEUSE","OK")))</f>
        <v>DOUTEUSE</v>
      </c>
      <c r="AV137" s="33" t="s">
        <v>70</v>
      </c>
      <c r="AW137" s="33" t="s">
        <v>461</v>
      </c>
    </row>
    <row r="138" spans="1:49" s="34" customFormat="1" ht="85.5" x14ac:dyDescent="0.25">
      <c r="A138" s="13"/>
      <c r="B138" s="14" t="s">
        <v>49</v>
      </c>
      <c r="C138" s="15" t="s">
        <v>50</v>
      </c>
      <c r="D138" s="37" t="s">
        <v>51</v>
      </c>
      <c r="E138" s="15" t="s">
        <v>52</v>
      </c>
      <c r="F138" s="15" t="s">
        <v>113</v>
      </c>
      <c r="G138" s="15" t="s">
        <v>608</v>
      </c>
      <c r="H138" s="16">
        <v>0</v>
      </c>
      <c r="I138" s="15" t="s">
        <v>55</v>
      </c>
      <c r="J138" s="17">
        <v>42330</v>
      </c>
      <c r="K138" s="18">
        <v>42337</v>
      </c>
      <c r="L138" s="19">
        <v>42361</v>
      </c>
      <c r="M138" s="18">
        <v>42360</v>
      </c>
      <c r="N138" s="20">
        <v>42339</v>
      </c>
      <c r="O138" s="52">
        <v>3</v>
      </c>
      <c r="P138" s="25">
        <v>22</v>
      </c>
      <c r="Q138" s="21" t="s">
        <v>609</v>
      </c>
      <c r="R138" s="21" t="s">
        <v>610</v>
      </c>
      <c r="S138" s="21">
        <v>654</v>
      </c>
      <c r="T138" s="42">
        <v>1</v>
      </c>
      <c r="U138" s="42">
        <v>1</v>
      </c>
      <c r="V138" s="42">
        <v>0</v>
      </c>
      <c r="W138" s="42">
        <v>0</v>
      </c>
      <c r="X138" s="43">
        <v>0</v>
      </c>
      <c r="Y138" s="42">
        <v>1</v>
      </c>
      <c r="Z138" s="42">
        <v>0</v>
      </c>
      <c r="AA138" s="43">
        <v>0</v>
      </c>
      <c r="AB138" s="42">
        <v>0</v>
      </c>
      <c r="AC138" s="42">
        <v>0</v>
      </c>
      <c r="AD138" s="47">
        <v>3</v>
      </c>
      <c r="AE138" s="43">
        <v>1</v>
      </c>
      <c r="AF138" s="42">
        <v>17</v>
      </c>
      <c r="AG138" s="25">
        <v>17</v>
      </c>
      <c r="AH138" s="25">
        <v>5</v>
      </c>
      <c r="AI138" s="27">
        <v>89534</v>
      </c>
      <c r="AJ138" s="16">
        <v>0</v>
      </c>
      <c r="AK138" s="28">
        <v>42607</v>
      </c>
      <c r="AL138" s="27" t="s">
        <v>611</v>
      </c>
      <c r="AM138" s="29">
        <v>0</v>
      </c>
      <c r="AN138" s="30" t="s">
        <v>553</v>
      </c>
      <c r="AO138" s="27">
        <v>334089730</v>
      </c>
      <c r="AP138" s="30">
        <v>0</v>
      </c>
      <c r="AQ138" s="31">
        <v>0</v>
      </c>
      <c r="AR138" s="27" t="s">
        <v>98</v>
      </c>
      <c r="AS138" s="31">
        <v>330297448</v>
      </c>
      <c r="AT138" s="32" t="str">
        <f>IF(OR(J138="",T138="",U138="",V138="",X138="",Y138="",Z138="",AA138="",AB138="",AC138=""),"",IF(AND(L138&lt;&gt;"",U138+V138&lt;T138),"RETOUR",IF(AND(L138&lt;&gt;"",[1]Date_clés_Liens!F138&gt;[1]Date_clés_Liens!G138),"RETOUR",IF(AND(L138&lt;&gt;"",[1]Date_clés_Liens!G138=0),"RETOUR",IF(AND(L138&lt;&gt;"",[1]Date_clés_Liens!H138&lt;&gt;"OUI"),"RETOUR",IF(AND(K138&lt;&gt;"",L138&lt;&gt;"",O138&gt;0,P138&gt;0,U138+V138&gt;=T138,[1]Date_clés_Liens!F138=[1]Date_clés_Liens!G138,[1]Date_clés_Liens!G138&gt;0,[1]Date_clés_Liens!H138="OUI"),"ODF","NON ODF"))))))</f>
        <v>RETOUR</v>
      </c>
      <c r="AU138" s="32" t="e">
        <f>IF(AND(DATEDIF(L138,M138,"M")&gt;6,AT138="ODF"),"DOUTEUSE",IF(OR(P138="",P138=0,O138="",O138=0),"",IF(OR(O138&gt;300,P138&gt;1000,T138&gt;10,U138+V138&gt;10,P138/[1]Date_clés_Liens!G138&gt;25),"DOUTEUSE","OK")))</f>
        <v>#NUM!</v>
      </c>
      <c r="AV138" s="33" t="s">
        <v>70</v>
      </c>
      <c r="AW138" s="33" t="s">
        <v>461</v>
      </c>
    </row>
    <row r="139" spans="1:49" s="34" customFormat="1" ht="85.5" x14ac:dyDescent="0.25">
      <c r="A139" s="13"/>
      <c r="B139" s="14" t="s">
        <v>49</v>
      </c>
      <c r="C139" s="15" t="s">
        <v>50</v>
      </c>
      <c r="D139" s="37" t="s">
        <v>51</v>
      </c>
      <c r="E139" s="15" t="s">
        <v>52</v>
      </c>
      <c r="F139" s="15" t="s">
        <v>113</v>
      </c>
      <c r="G139" s="15" t="s">
        <v>612</v>
      </c>
      <c r="H139" s="16">
        <v>0</v>
      </c>
      <c r="I139" s="15" t="s">
        <v>55</v>
      </c>
      <c r="J139" s="17">
        <v>42330</v>
      </c>
      <c r="K139" s="18">
        <v>42338</v>
      </c>
      <c r="L139" s="19">
        <v>42361</v>
      </c>
      <c r="M139" s="18">
        <v>42361</v>
      </c>
      <c r="N139" s="20">
        <v>42339</v>
      </c>
      <c r="O139" s="52">
        <v>3</v>
      </c>
      <c r="P139" s="25">
        <v>22</v>
      </c>
      <c r="Q139" s="21" t="s">
        <v>613</v>
      </c>
      <c r="R139" s="21" t="s">
        <v>614</v>
      </c>
      <c r="S139" s="21">
        <v>647</v>
      </c>
      <c r="T139" s="42">
        <v>1</v>
      </c>
      <c r="U139" s="42">
        <v>1</v>
      </c>
      <c r="V139" s="42">
        <v>0</v>
      </c>
      <c r="W139" s="42">
        <v>0</v>
      </c>
      <c r="X139" s="42">
        <v>0</v>
      </c>
      <c r="Y139" s="42">
        <v>1</v>
      </c>
      <c r="Z139" s="42">
        <v>0</v>
      </c>
      <c r="AA139" s="42">
        <v>0</v>
      </c>
      <c r="AB139" s="42">
        <v>0</v>
      </c>
      <c r="AC139" s="42">
        <v>0</v>
      </c>
      <c r="AD139" s="47">
        <v>3</v>
      </c>
      <c r="AE139" s="42">
        <v>1</v>
      </c>
      <c r="AF139" s="42">
        <v>18</v>
      </c>
      <c r="AG139" s="25">
        <v>18</v>
      </c>
      <c r="AH139" s="25">
        <v>5</v>
      </c>
      <c r="AI139" s="27">
        <v>89534</v>
      </c>
      <c r="AJ139" s="16">
        <v>0</v>
      </c>
      <c r="AK139" s="28">
        <v>42608</v>
      </c>
      <c r="AL139" s="27" t="s">
        <v>615</v>
      </c>
      <c r="AM139" s="29">
        <v>0</v>
      </c>
      <c r="AN139" s="30" t="s">
        <v>553</v>
      </c>
      <c r="AO139" s="27">
        <v>334089730</v>
      </c>
      <c r="AP139" s="30">
        <v>0</v>
      </c>
      <c r="AQ139" s="31">
        <v>0</v>
      </c>
      <c r="AR139" s="27" t="s">
        <v>98</v>
      </c>
      <c r="AS139" s="31">
        <v>330297448</v>
      </c>
      <c r="AT139" s="32" t="str">
        <f>IF(OR(J139="",T139="",U139="",V139="",X139="",Y139="",Z139="",AA139="",AB139="",AC139=""),"",IF(AND(L139&lt;&gt;"",U139+V139&lt;T139),"RETOUR",IF(AND(L139&lt;&gt;"",[1]Date_clés_Liens!F139&gt;[1]Date_clés_Liens!G139),"RETOUR",IF(AND(L139&lt;&gt;"",[1]Date_clés_Liens!G139=0),"RETOUR",IF(AND(L139&lt;&gt;"",[1]Date_clés_Liens!H139&lt;&gt;"OUI"),"RETOUR",IF(AND(K139&lt;&gt;"",L139&lt;&gt;"",O139&gt;0,P139&gt;0,U139+V139&gt;=T139,[1]Date_clés_Liens!F139=[1]Date_clés_Liens!G139,[1]Date_clés_Liens!G139&gt;0,[1]Date_clés_Liens!H139="OUI"),"ODF","NON ODF"))))))</f>
        <v>ODF</v>
      </c>
      <c r="AU139" s="32" t="str">
        <f>IF(AND(DATEDIF(L139,M139,"M")&gt;6,AT139="ODF"),"DOUTEUSE",IF(OR(P139="",P139=0,O139="",O139=0),"",IF(OR(O139&gt;300,P139&gt;1000,T139&gt;10,U139+V139&gt;10,P139/[1]Date_clés_Liens!G139&gt;25),"DOUTEUSE","OK")))</f>
        <v>OK</v>
      </c>
      <c r="AV139" s="33" t="s">
        <v>70</v>
      </c>
      <c r="AW139" s="33" t="s">
        <v>461</v>
      </c>
    </row>
    <row r="140" spans="1:49" s="34" customFormat="1" ht="85.5" x14ac:dyDescent="0.25">
      <c r="A140" s="13"/>
      <c r="B140" s="14" t="s">
        <v>49</v>
      </c>
      <c r="C140" s="15" t="s">
        <v>50</v>
      </c>
      <c r="D140" s="37" t="s">
        <v>51</v>
      </c>
      <c r="E140" s="15" t="s">
        <v>52</v>
      </c>
      <c r="F140" s="15" t="s">
        <v>113</v>
      </c>
      <c r="G140" s="15" t="s">
        <v>616</v>
      </c>
      <c r="H140" s="16">
        <v>0</v>
      </c>
      <c r="I140" s="15" t="s">
        <v>55</v>
      </c>
      <c r="J140" s="17">
        <v>42330</v>
      </c>
      <c r="K140" s="18">
        <v>42338</v>
      </c>
      <c r="L140" s="19">
        <v>42361</v>
      </c>
      <c r="M140" s="18">
        <v>42361</v>
      </c>
      <c r="N140" s="20">
        <v>42339</v>
      </c>
      <c r="O140" s="52">
        <v>3</v>
      </c>
      <c r="P140" s="25">
        <v>23</v>
      </c>
      <c r="Q140" s="21" t="s">
        <v>617</v>
      </c>
      <c r="R140" s="21" t="s">
        <v>618</v>
      </c>
      <c r="S140" s="21">
        <v>655</v>
      </c>
      <c r="T140" s="42">
        <v>1</v>
      </c>
      <c r="U140" s="42">
        <v>1</v>
      </c>
      <c r="V140" s="42">
        <v>0</v>
      </c>
      <c r="W140" s="42">
        <v>0</v>
      </c>
      <c r="X140" s="42">
        <v>0</v>
      </c>
      <c r="Y140" s="42">
        <v>1</v>
      </c>
      <c r="Z140" s="42">
        <v>0</v>
      </c>
      <c r="AA140" s="42">
        <v>0</v>
      </c>
      <c r="AB140" s="42">
        <v>0</v>
      </c>
      <c r="AC140" s="42">
        <v>0</v>
      </c>
      <c r="AD140" s="47">
        <v>3</v>
      </c>
      <c r="AE140" s="42">
        <v>1</v>
      </c>
      <c r="AF140" s="42">
        <v>19</v>
      </c>
      <c r="AG140" s="25">
        <v>19</v>
      </c>
      <c r="AH140" s="25">
        <v>5</v>
      </c>
      <c r="AI140" s="27">
        <v>89534</v>
      </c>
      <c r="AJ140" s="16">
        <v>0</v>
      </c>
      <c r="AK140" s="28">
        <v>42609</v>
      </c>
      <c r="AL140" s="27" t="s">
        <v>619</v>
      </c>
      <c r="AM140" s="29">
        <v>0</v>
      </c>
      <c r="AN140" s="30" t="s">
        <v>553</v>
      </c>
      <c r="AO140" s="27">
        <v>334089730</v>
      </c>
      <c r="AP140" s="30">
        <v>0</v>
      </c>
      <c r="AQ140" s="31">
        <v>0</v>
      </c>
      <c r="AR140" s="27" t="s">
        <v>98</v>
      </c>
      <c r="AS140" s="31">
        <v>330297448</v>
      </c>
      <c r="AT140" s="32" t="str">
        <f>IF(OR(J140="",T140="",U140="",V140="",X140="",Y140="",Z140="",AA140="",AB140="",AC140=""),"",IF(AND(L140&lt;&gt;"",U140+V140&lt;T140),"RETOUR",IF(AND(L140&lt;&gt;"",[1]Date_clés_Liens!F140&gt;[1]Date_clés_Liens!G140),"RETOUR",IF(AND(L140&lt;&gt;"",[1]Date_clés_Liens!G140=0),"RETOUR",IF(AND(L140&lt;&gt;"",[1]Date_clés_Liens!H140&lt;&gt;"OUI"),"RETOUR",IF(AND(K140&lt;&gt;"",L140&lt;&gt;"",O140&gt;0,P140&gt;0,U140+V140&gt;=T140,[1]Date_clés_Liens!F140=[1]Date_clés_Liens!G140,[1]Date_clés_Liens!G140&gt;0,[1]Date_clés_Liens!H140="OUI"),"ODF","NON ODF"))))))</f>
        <v>ODF</v>
      </c>
      <c r="AU140" s="32" t="str">
        <f>IF(AND(DATEDIF(L140,M140,"M")&gt;6,AT140="ODF"),"DOUTEUSE",IF(OR(P140="",P140=0,O140="",O140=0),"",IF(OR(O140&gt;300,P140&gt;1000,T140&gt;10,U140+V140&gt;10,P140/[1]Date_clés_Liens!G140&gt;25),"DOUTEUSE","OK")))</f>
        <v>OK</v>
      </c>
      <c r="AV140" s="33" t="s">
        <v>70</v>
      </c>
      <c r="AW140" s="33" t="s">
        <v>461</v>
      </c>
    </row>
    <row r="141" spans="1:49" s="34" customFormat="1" ht="85.5" x14ac:dyDescent="0.25">
      <c r="A141" s="13"/>
      <c r="B141" s="14" t="s">
        <v>49</v>
      </c>
      <c r="C141" s="15" t="s">
        <v>50</v>
      </c>
      <c r="D141" s="37" t="s">
        <v>51</v>
      </c>
      <c r="E141" s="15" t="s">
        <v>52</v>
      </c>
      <c r="F141" s="15" t="s">
        <v>113</v>
      </c>
      <c r="G141" s="15" t="s">
        <v>620</v>
      </c>
      <c r="H141" s="16">
        <v>0</v>
      </c>
      <c r="I141" s="15" t="s">
        <v>55</v>
      </c>
      <c r="J141" s="17">
        <v>42331</v>
      </c>
      <c r="K141" s="18">
        <v>42338</v>
      </c>
      <c r="L141" s="19">
        <v>42362</v>
      </c>
      <c r="M141" s="18">
        <v>42362</v>
      </c>
      <c r="N141" s="20">
        <v>42339</v>
      </c>
      <c r="O141" s="52">
        <v>6</v>
      </c>
      <c r="P141" s="25">
        <v>30</v>
      </c>
      <c r="Q141" s="21" t="s">
        <v>621</v>
      </c>
      <c r="R141" s="21" t="s">
        <v>622</v>
      </c>
      <c r="S141" s="21">
        <v>626</v>
      </c>
      <c r="T141" s="42">
        <v>1</v>
      </c>
      <c r="U141" s="42">
        <v>1</v>
      </c>
      <c r="V141" s="42">
        <v>0</v>
      </c>
      <c r="W141" s="42">
        <v>0</v>
      </c>
      <c r="X141" s="42">
        <v>0</v>
      </c>
      <c r="Y141" s="42">
        <v>2</v>
      </c>
      <c r="Z141" s="42">
        <v>0</v>
      </c>
      <c r="AA141" s="42">
        <v>0</v>
      </c>
      <c r="AB141" s="42">
        <v>0</v>
      </c>
      <c r="AC141" s="42">
        <v>0</v>
      </c>
      <c r="AD141" s="47">
        <v>6</v>
      </c>
      <c r="AE141" s="42">
        <v>1</v>
      </c>
      <c r="AF141" s="42">
        <v>21</v>
      </c>
      <c r="AG141" s="25">
        <v>21</v>
      </c>
      <c r="AH141" s="25">
        <v>4</v>
      </c>
      <c r="AI141" s="27">
        <v>89534</v>
      </c>
      <c r="AJ141" s="16">
        <v>0</v>
      </c>
      <c r="AK141" s="28">
        <v>42610</v>
      </c>
      <c r="AL141" s="27" t="s">
        <v>623</v>
      </c>
      <c r="AM141" s="29">
        <v>0</v>
      </c>
      <c r="AN141" s="30" t="s">
        <v>553</v>
      </c>
      <c r="AO141" s="27">
        <v>334089730</v>
      </c>
      <c r="AP141" s="30">
        <v>0</v>
      </c>
      <c r="AQ141" s="31">
        <v>0</v>
      </c>
      <c r="AR141" s="27" t="s">
        <v>98</v>
      </c>
      <c r="AS141" s="31">
        <v>330297448</v>
      </c>
      <c r="AT141" s="32" t="str">
        <f>IF(OR(J141="",T141="",U141="",V141="",X141="",Y141="",Z141="",AA141="",AB141="",AC141=""),"",IF(AND(L141&lt;&gt;"",U141+V141&lt;T141),"RETOUR",IF(AND(L141&lt;&gt;"",[1]Date_clés_Liens!F141&gt;[1]Date_clés_Liens!G141),"RETOUR",IF(AND(L141&lt;&gt;"",[1]Date_clés_Liens!G141=0),"RETOUR",IF(AND(L141&lt;&gt;"",[1]Date_clés_Liens!H141&lt;&gt;"OUI"),"RETOUR",IF(AND(K141&lt;&gt;"",L141&lt;&gt;"",O141&gt;0,P141&gt;0,U141+V141&gt;=T141,[1]Date_clés_Liens!F141=[1]Date_clés_Liens!G141,[1]Date_clés_Liens!G141&gt;0,[1]Date_clés_Liens!H141="OUI"),"ODF","NON ODF"))))))</f>
        <v>ODF</v>
      </c>
      <c r="AU141" s="32" t="str">
        <f>IF(AND(DATEDIF(L141,M141,"M")&gt;6,AT141="ODF"),"DOUTEUSE",IF(OR(P141="",P141=0,O141="",O141=0),"",IF(OR(O141&gt;300,P141&gt;1000,T141&gt;10,U141+V141&gt;10,P141/[1]Date_clés_Liens!G141&gt;25),"DOUTEUSE","OK")))</f>
        <v>DOUTEUSE</v>
      </c>
      <c r="AV141" s="33" t="s">
        <v>70</v>
      </c>
      <c r="AW141" s="33" t="s">
        <v>461</v>
      </c>
    </row>
    <row r="142" spans="1:49" s="34" customFormat="1" ht="85.5" x14ac:dyDescent="0.25">
      <c r="A142" s="13"/>
      <c r="B142" s="14" t="s">
        <v>49</v>
      </c>
      <c r="C142" s="15" t="s">
        <v>50</v>
      </c>
      <c r="D142" s="37" t="s">
        <v>51</v>
      </c>
      <c r="E142" s="15" t="s">
        <v>52</v>
      </c>
      <c r="F142" s="15" t="s">
        <v>113</v>
      </c>
      <c r="G142" s="15" t="s">
        <v>624</v>
      </c>
      <c r="H142" s="16">
        <v>0</v>
      </c>
      <c r="I142" s="15" t="s">
        <v>55</v>
      </c>
      <c r="J142" s="17">
        <v>42331</v>
      </c>
      <c r="K142" s="18">
        <v>42340</v>
      </c>
      <c r="L142" s="19">
        <v>42362</v>
      </c>
      <c r="M142" s="18">
        <v>42362</v>
      </c>
      <c r="N142" s="20">
        <v>42339</v>
      </c>
      <c r="O142" s="26">
        <v>8</v>
      </c>
      <c r="P142" s="44">
        <v>50</v>
      </c>
      <c r="Q142" s="21" t="s">
        <v>625</v>
      </c>
      <c r="R142" s="21" t="s">
        <v>626</v>
      </c>
      <c r="S142" s="21">
        <v>624</v>
      </c>
      <c r="T142" s="23">
        <v>1</v>
      </c>
      <c r="U142" s="23">
        <v>1</v>
      </c>
      <c r="V142" s="23">
        <v>0</v>
      </c>
      <c r="W142" s="23">
        <v>0</v>
      </c>
      <c r="X142" s="23">
        <v>0</v>
      </c>
      <c r="Y142" s="23">
        <v>4</v>
      </c>
      <c r="Z142" s="23">
        <v>0</v>
      </c>
      <c r="AA142" s="23">
        <v>0</v>
      </c>
      <c r="AB142" s="23">
        <v>0</v>
      </c>
      <c r="AC142" s="23">
        <v>0</v>
      </c>
      <c r="AD142" s="56">
        <v>8</v>
      </c>
      <c r="AE142" s="23">
        <v>1</v>
      </c>
      <c r="AF142" s="23">
        <v>39</v>
      </c>
      <c r="AG142" s="25">
        <v>39</v>
      </c>
      <c r="AH142" s="26">
        <v>14</v>
      </c>
      <c r="AI142" s="27">
        <v>89534</v>
      </c>
      <c r="AJ142" s="16">
        <v>0</v>
      </c>
      <c r="AK142" s="28">
        <v>42611</v>
      </c>
      <c r="AL142" s="27" t="s">
        <v>627</v>
      </c>
      <c r="AM142" s="29">
        <v>0</v>
      </c>
      <c r="AN142" s="30" t="s">
        <v>553</v>
      </c>
      <c r="AO142" s="27">
        <v>334089730</v>
      </c>
      <c r="AP142" s="30">
        <v>0</v>
      </c>
      <c r="AQ142" s="31">
        <v>0</v>
      </c>
      <c r="AR142" s="27" t="s">
        <v>98</v>
      </c>
      <c r="AS142" s="31">
        <v>330297448</v>
      </c>
      <c r="AT142" s="32" t="str">
        <f>IF(OR(J142="",T142="",U142="",V142="",X142="",Y142="",Z142="",AA142="",AB142="",AC142=""),"",IF(AND(L142&lt;&gt;"",U142+V142&lt;T142),"RETOUR",IF(AND(L142&lt;&gt;"",[1]Date_clés_Liens!F142&gt;[1]Date_clés_Liens!G142),"RETOUR",IF(AND(L142&lt;&gt;"",[1]Date_clés_Liens!G142=0),"RETOUR",IF(AND(L142&lt;&gt;"",[1]Date_clés_Liens!H142&lt;&gt;"OUI"),"RETOUR",IF(AND(K142&lt;&gt;"",L142&lt;&gt;"",O142&gt;0,P142&gt;0,U142+V142&gt;=T142,[1]Date_clés_Liens!F142=[1]Date_clés_Liens!G142,[1]Date_clés_Liens!G142&gt;0,[1]Date_clés_Liens!H142="OUI"),"ODF","NON ODF"))))))</f>
        <v>ODF</v>
      </c>
      <c r="AU142" s="32" t="str">
        <f>IF(AND(DATEDIF(L142,M142,"M")&gt;6,AT142="ODF"),"DOUTEUSE",IF(OR(P142="",P142=0,O142="",O142=0),"",IF(OR(O142&gt;300,P142&gt;1000,T142&gt;10,U142+V142&gt;10,P142/[1]Date_clés_Liens!G142&gt;25),"DOUTEUSE","OK")))</f>
        <v>DOUTEUSE</v>
      </c>
      <c r="AV142" s="33" t="s">
        <v>70</v>
      </c>
      <c r="AW142" s="33" t="s">
        <v>461</v>
      </c>
    </row>
    <row r="143" spans="1:49" s="34" customFormat="1" ht="85.5" x14ac:dyDescent="0.25">
      <c r="A143" s="13"/>
      <c r="B143" s="14" t="s">
        <v>49</v>
      </c>
      <c r="C143" s="15" t="s">
        <v>50</v>
      </c>
      <c r="D143" s="37" t="s">
        <v>51</v>
      </c>
      <c r="E143" s="15" t="s">
        <v>52</v>
      </c>
      <c r="F143" s="15" t="s">
        <v>113</v>
      </c>
      <c r="G143" s="15" t="s">
        <v>628</v>
      </c>
      <c r="H143" s="16">
        <v>0</v>
      </c>
      <c r="I143" s="15" t="s">
        <v>55</v>
      </c>
      <c r="J143" s="17">
        <v>42333</v>
      </c>
      <c r="K143" s="18">
        <v>42340</v>
      </c>
      <c r="L143" s="19">
        <v>42362</v>
      </c>
      <c r="M143" s="18">
        <v>42362</v>
      </c>
      <c r="N143" s="20">
        <v>42339</v>
      </c>
      <c r="O143" s="52">
        <v>2</v>
      </c>
      <c r="P143" s="25">
        <v>8</v>
      </c>
      <c r="Q143" s="21" t="s">
        <v>629</v>
      </c>
      <c r="R143" s="21" t="s">
        <v>630</v>
      </c>
      <c r="S143" s="21">
        <v>620</v>
      </c>
      <c r="T143" s="42">
        <v>1</v>
      </c>
      <c r="U143" s="42">
        <v>1</v>
      </c>
      <c r="V143" s="42">
        <v>0</v>
      </c>
      <c r="W143" s="42">
        <v>0</v>
      </c>
      <c r="X143" s="42">
        <v>0</v>
      </c>
      <c r="Y143" s="42">
        <v>1</v>
      </c>
      <c r="Z143" s="42">
        <v>0</v>
      </c>
      <c r="AA143" s="42">
        <v>0</v>
      </c>
      <c r="AB143" s="42">
        <v>0</v>
      </c>
      <c r="AC143" s="42">
        <v>0</v>
      </c>
      <c r="AD143" s="47">
        <v>2</v>
      </c>
      <c r="AE143" s="42">
        <v>1</v>
      </c>
      <c r="AF143" s="42">
        <v>8</v>
      </c>
      <c r="AG143" s="25">
        <v>8</v>
      </c>
      <c r="AH143" s="25">
        <v>2</v>
      </c>
      <c r="AI143" s="27">
        <v>89534</v>
      </c>
      <c r="AJ143" s="16">
        <v>0</v>
      </c>
      <c r="AK143" s="28">
        <v>42612</v>
      </c>
      <c r="AL143" s="27" t="s">
        <v>631</v>
      </c>
      <c r="AM143" s="29">
        <v>0</v>
      </c>
      <c r="AN143" s="30" t="s">
        <v>553</v>
      </c>
      <c r="AO143" s="27">
        <v>334089730</v>
      </c>
      <c r="AP143" s="30">
        <v>0</v>
      </c>
      <c r="AQ143" s="31">
        <v>0</v>
      </c>
      <c r="AR143" s="27" t="s">
        <v>98</v>
      </c>
      <c r="AS143" s="31">
        <v>330297448</v>
      </c>
      <c r="AT143" s="32" t="str">
        <f>IF(OR(J143="",T143="",U143="",V143="",X143="",Y143="",Z143="",AA143="",AB143="",AC143=""),"",IF(AND(L143&lt;&gt;"",U143+V143&lt;T143),"RETOUR",IF(AND(L143&lt;&gt;"",[1]Date_clés_Liens!F143&gt;[1]Date_clés_Liens!G143),"RETOUR",IF(AND(L143&lt;&gt;"",[1]Date_clés_Liens!G143=0),"RETOUR",IF(AND(L143&lt;&gt;"",[1]Date_clés_Liens!H143&lt;&gt;"OUI"),"RETOUR",IF(AND(K143&lt;&gt;"",L143&lt;&gt;"",O143&gt;0,P143&gt;0,U143+V143&gt;=T143,[1]Date_clés_Liens!F143=[1]Date_clés_Liens!G143,[1]Date_clés_Liens!G143&gt;0,[1]Date_clés_Liens!H143="OUI"),"ODF","NON ODF"))))))</f>
        <v>RETOUR</v>
      </c>
      <c r="AU143" s="32" t="e">
        <f>IF(AND(DATEDIF(L143,M143,"M")&gt;6,AT143="ODF"),"DOUTEUSE",IF(OR(P143="",P143=0,O143="",O143=0),"",IF(OR(O143&gt;300,P143&gt;1000,T143&gt;10,U143+V143&gt;10,P143/[1]Date_clés_Liens!G143&gt;25),"DOUTEUSE","OK")))</f>
        <v>#DIV/0!</v>
      </c>
      <c r="AV143" s="33" t="s">
        <v>70</v>
      </c>
      <c r="AW143" s="33" t="s">
        <v>461</v>
      </c>
    </row>
    <row r="144" spans="1:49" s="34" customFormat="1" ht="85.5" x14ac:dyDescent="0.25">
      <c r="A144" s="13"/>
      <c r="B144" s="14" t="s">
        <v>49</v>
      </c>
      <c r="C144" s="15" t="s">
        <v>50</v>
      </c>
      <c r="D144" s="37" t="s">
        <v>51</v>
      </c>
      <c r="E144" s="15" t="s">
        <v>52</v>
      </c>
      <c r="F144" s="15" t="s">
        <v>113</v>
      </c>
      <c r="G144" s="15" t="s">
        <v>632</v>
      </c>
      <c r="H144" s="16">
        <v>0</v>
      </c>
      <c r="I144" s="15" t="s">
        <v>55</v>
      </c>
      <c r="J144" s="17">
        <v>42333</v>
      </c>
      <c r="K144" s="18">
        <v>42359</v>
      </c>
      <c r="L144" s="19">
        <v>42362</v>
      </c>
      <c r="M144" s="18">
        <v>42362</v>
      </c>
      <c r="N144" s="20">
        <v>42339</v>
      </c>
      <c r="O144" s="26">
        <v>3</v>
      </c>
      <c r="P144" s="16">
        <v>10</v>
      </c>
      <c r="Q144" s="21" t="s">
        <v>633</v>
      </c>
      <c r="R144" s="21" t="s">
        <v>634</v>
      </c>
      <c r="S144" s="21">
        <v>635</v>
      </c>
      <c r="T144" s="23">
        <v>1</v>
      </c>
      <c r="U144" s="23">
        <v>1</v>
      </c>
      <c r="V144" s="23">
        <v>0</v>
      </c>
      <c r="W144" s="23">
        <v>0</v>
      </c>
      <c r="X144" s="23">
        <v>0</v>
      </c>
      <c r="Y144" s="23">
        <v>1</v>
      </c>
      <c r="Z144" s="23">
        <v>0</v>
      </c>
      <c r="AA144" s="23">
        <v>0</v>
      </c>
      <c r="AB144" s="23">
        <v>0</v>
      </c>
      <c r="AC144" s="23">
        <v>0</v>
      </c>
      <c r="AD144" s="23">
        <v>3</v>
      </c>
      <c r="AE144" s="23">
        <v>1</v>
      </c>
      <c r="AF144" s="23">
        <v>9</v>
      </c>
      <c r="AG144" s="25">
        <v>9</v>
      </c>
      <c r="AH144" s="26">
        <v>1</v>
      </c>
      <c r="AI144" s="27">
        <v>89534</v>
      </c>
      <c r="AJ144" s="16">
        <v>0</v>
      </c>
      <c r="AK144" s="28">
        <v>42613</v>
      </c>
      <c r="AL144" s="27" t="s">
        <v>635</v>
      </c>
      <c r="AM144" s="29">
        <v>0</v>
      </c>
      <c r="AN144" s="30" t="s">
        <v>553</v>
      </c>
      <c r="AO144" s="27">
        <v>334089730</v>
      </c>
      <c r="AP144" s="30">
        <v>0</v>
      </c>
      <c r="AQ144" s="31">
        <v>0</v>
      </c>
      <c r="AR144" s="27" t="s">
        <v>98</v>
      </c>
      <c r="AS144" s="31">
        <v>330297448</v>
      </c>
      <c r="AT144" s="32" t="str">
        <f>IF(OR(J144="",T144="",U144="",V144="",X144="",Y144="",Z144="",AA144="",AB144="",AC144=""),"",IF(AND(L144&lt;&gt;"",U144+V144&lt;T144),"RETOUR",IF(AND(L144&lt;&gt;"",[1]Date_clés_Liens!F144&gt;[1]Date_clés_Liens!G144),"RETOUR",IF(AND(L144&lt;&gt;"",[1]Date_clés_Liens!G144=0),"RETOUR",IF(AND(L144&lt;&gt;"",[1]Date_clés_Liens!H144&lt;&gt;"OUI"),"RETOUR",IF(AND(K144&lt;&gt;"",L144&lt;&gt;"",O144&gt;0,P144&gt;0,U144+V144&gt;=T144,[1]Date_clés_Liens!F144=[1]Date_clés_Liens!G144,[1]Date_clés_Liens!G144&gt;0,[1]Date_clés_Liens!H144="OUI"),"ODF","NON ODF"))))))</f>
        <v>ODF</v>
      </c>
      <c r="AU144" s="32" t="str">
        <f>IF(AND(DATEDIF(L144,M144,"M")&gt;6,AT144="ODF"),"DOUTEUSE",IF(OR(P144="",P144=0,O144="",O144=0),"",IF(OR(O144&gt;300,P144&gt;1000,T144&gt;10,U144+V144&gt;10,P144/[1]Date_clés_Liens!G144&gt;25),"DOUTEUSE","OK")))</f>
        <v>OK</v>
      </c>
      <c r="AV144" s="33" t="s">
        <v>70</v>
      </c>
      <c r="AW144" s="33" t="s">
        <v>461</v>
      </c>
    </row>
    <row r="145" spans="1:49" s="34" customFormat="1" ht="85.5" x14ac:dyDescent="0.25">
      <c r="A145" s="13"/>
      <c r="B145" s="14" t="s">
        <v>49</v>
      </c>
      <c r="C145" s="15" t="s">
        <v>50</v>
      </c>
      <c r="D145" s="37" t="s">
        <v>51</v>
      </c>
      <c r="E145" s="15" t="s">
        <v>52</v>
      </c>
      <c r="F145" s="15" t="s">
        <v>113</v>
      </c>
      <c r="G145" s="15" t="s">
        <v>636</v>
      </c>
      <c r="H145" s="16">
        <v>0</v>
      </c>
      <c r="I145" s="15" t="s">
        <v>55</v>
      </c>
      <c r="J145" s="17">
        <v>42333</v>
      </c>
      <c r="K145" s="18">
        <v>42340</v>
      </c>
      <c r="L145" s="19">
        <v>42362</v>
      </c>
      <c r="M145" s="18">
        <v>42362</v>
      </c>
      <c r="N145" s="20">
        <v>42339</v>
      </c>
      <c r="O145" s="52">
        <v>3</v>
      </c>
      <c r="P145" s="25">
        <v>7</v>
      </c>
      <c r="Q145" s="21" t="s">
        <v>637</v>
      </c>
      <c r="R145" s="21" t="s">
        <v>638</v>
      </c>
      <c r="S145" s="21">
        <v>625</v>
      </c>
      <c r="T145" s="42">
        <v>1</v>
      </c>
      <c r="U145" s="42">
        <v>1</v>
      </c>
      <c r="V145" s="42">
        <v>0</v>
      </c>
      <c r="W145" s="42">
        <v>0</v>
      </c>
      <c r="X145" s="42">
        <v>0</v>
      </c>
      <c r="Y145" s="42">
        <v>1</v>
      </c>
      <c r="Z145" s="42">
        <v>0</v>
      </c>
      <c r="AA145" s="42">
        <v>0</v>
      </c>
      <c r="AB145" s="42">
        <v>0</v>
      </c>
      <c r="AC145" s="42">
        <v>0</v>
      </c>
      <c r="AD145" s="47">
        <v>3</v>
      </c>
      <c r="AE145" s="42">
        <v>1</v>
      </c>
      <c r="AF145" s="42">
        <v>5</v>
      </c>
      <c r="AG145" s="25">
        <v>5</v>
      </c>
      <c r="AH145" s="25">
        <v>2</v>
      </c>
      <c r="AI145" s="27">
        <v>89534</v>
      </c>
      <c r="AJ145" s="16">
        <v>0</v>
      </c>
      <c r="AK145" s="28">
        <v>42614</v>
      </c>
      <c r="AL145" s="27" t="s">
        <v>639</v>
      </c>
      <c r="AM145" s="29">
        <v>0</v>
      </c>
      <c r="AN145" s="30" t="s">
        <v>553</v>
      </c>
      <c r="AO145" s="27">
        <v>334089730</v>
      </c>
      <c r="AP145" s="30">
        <v>0</v>
      </c>
      <c r="AQ145" s="31">
        <v>0</v>
      </c>
      <c r="AR145" s="27" t="s">
        <v>98</v>
      </c>
      <c r="AS145" s="31">
        <v>330297448</v>
      </c>
      <c r="AT145" s="32" t="str">
        <f>IF(OR(J145="",T145="",U145="",V145="",X145="",Y145="",Z145="",AA145="",AB145="",AC145=""),"",IF(AND(L145&lt;&gt;"",U145+V145&lt;T145),"RETOUR",IF(AND(L145&lt;&gt;"",[1]Date_clés_Liens!F145&gt;[1]Date_clés_Liens!G145),"RETOUR",IF(AND(L145&lt;&gt;"",[1]Date_clés_Liens!G145=0),"RETOUR",IF(AND(L145&lt;&gt;"",[1]Date_clés_Liens!H145&lt;&gt;"OUI"),"RETOUR",IF(AND(K145&lt;&gt;"",L145&lt;&gt;"",O145&gt;0,P145&gt;0,U145+V145&gt;=T145,[1]Date_clés_Liens!F145=[1]Date_clés_Liens!G145,[1]Date_clés_Liens!G145&gt;0,[1]Date_clés_Liens!H145="OUI"),"ODF","NON ODF"))))))</f>
        <v>ODF</v>
      </c>
      <c r="AU145" s="32" t="str">
        <f>IF(AND(DATEDIF(L145,M145,"M")&gt;6,AT145="ODF"),"DOUTEUSE",IF(OR(P145="",P145=0,O145="",O145=0),"",IF(OR(O145&gt;300,P145&gt;1000,T145&gt;10,U145+V145&gt;10,P145/[1]Date_clés_Liens!G145&gt;25),"DOUTEUSE","OK")))</f>
        <v>OK</v>
      </c>
      <c r="AV145" s="33" t="s">
        <v>70</v>
      </c>
      <c r="AW145" s="33" t="s">
        <v>461</v>
      </c>
    </row>
    <row r="146" spans="1:49" s="34" customFormat="1" ht="85.5" x14ac:dyDescent="0.25">
      <c r="A146" s="13"/>
      <c r="B146" s="14" t="s">
        <v>49</v>
      </c>
      <c r="C146" s="15" t="s">
        <v>50</v>
      </c>
      <c r="D146" s="37" t="s">
        <v>51</v>
      </c>
      <c r="E146" s="15" t="s">
        <v>52</v>
      </c>
      <c r="F146" s="15" t="s">
        <v>113</v>
      </c>
      <c r="G146" s="15" t="s">
        <v>640</v>
      </c>
      <c r="H146" s="16">
        <v>0</v>
      </c>
      <c r="I146" s="15" t="s">
        <v>55</v>
      </c>
      <c r="J146" s="17">
        <v>42334</v>
      </c>
      <c r="K146" s="18">
        <v>42343</v>
      </c>
      <c r="L146" s="19">
        <v>42362</v>
      </c>
      <c r="M146" s="18">
        <v>42362</v>
      </c>
      <c r="N146" s="20">
        <v>42339</v>
      </c>
      <c r="O146" s="26">
        <v>4</v>
      </c>
      <c r="P146" s="44">
        <v>16</v>
      </c>
      <c r="Q146" s="21" t="s">
        <v>641</v>
      </c>
      <c r="R146" s="21" t="s">
        <v>642</v>
      </c>
      <c r="S146" s="21">
        <v>631</v>
      </c>
      <c r="T146" s="22">
        <v>1</v>
      </c>
      <c r="U146" s="22">
        <v>1</v>
      </c>
      <c r="V146" s="23">
        <v>0</v>
      </c>
      <c r="W146" s="23">
        <v>0</v>
      </c>
      <c r="X146" s="23">
        <v>0</v>
      </c>
      <c r="Y146" s="23">
        <v>2</v>
      </c>
      <c r="Z146" s="23">
        <v>0</v>
      </c>
      <c r="AA146" s="23">
        <v>0</v>
      </c>
      <c r="AB146" s="23">
        <v>0</v>
      </c>
      <c r="AC146" s="23">
        <v>0</v>
      </c>
      <c r="AD146" s="56">
        <v>4</v>
      </c>
      <c r="AE146" s="23">
        <v>1</v>
      </c>
      <c r="AF146" s="23">
        <v>13</v>
      </c>
      <c r="AG146" s="25">
        <v>13</v>
      </c>
      <c r="AH146" s="26">
        <v>2</v>
      </c>
      <c r="AI146" s="27">
        <v>89534</v>
      </c>
      <c r="AJ146" s="16">
        <v>0</v>
      </c>
      <c r="AK146" s="28">
        <v>42615</v>
      </c>
      <c r="AL146" s="27" t="s">
        <v>643</v>
      </c>
      <c r="AM146" s="29">
        <v>0</v>
      </c>
      <c r="AN146" s="30" t="s">
        <v>553</v>
      </c>
      <c r="AO146" s="27">
        <v>334089730</v>
      </c>
      <c r="AP146" s="30">
        <v>0</v>
      </c>
      <c r="AQ146" s="31">
        <v>0</v>
      </c>
      <c r="AR146" s="27" t="s">
        <v>98</v>
      </c>
      <c r="AS146" s="31">
        <v>330297448</v>
      </c>
      <c r="AT146" s="32" t="str">
        <f>IF(OR(J146="",T146="",U146="",V146="",X146="",Y146="",Z146="",AA146="",AB146="",AC146=""),"",IF(AND(L146&lt;&gt;"",U146+V146&lt;T146),"RETOUR",IF(AND(L146&lt;&gt;"",[1]Date_clés_Liens!F146&gt;[1]Date_clés_Liens!G146),"RETOUR",IF(AND(L146&lt;&gt;"",[1]Date_clés_Liens!G146=0),"RETOUR",IF(AND(L146&lt;&gt;"",[1]Date_clés_Liens!H146&lt;&gt;"OUI"),"RETOUR",IF(AND(K146&lt;&gt;"",L146&lt;&gt;"",O146&gt;0,P146&gt;0,U146+V146&gt;=T146,[1]Date_clés_Liens!F146=[1]Date_clés_Liens!G146,[1]Date_clés_Liens!G146&gt;0,[1]Date_clés_Liens!H146="OUI"),"ODF","NON ODF"))))))</f>
        <v>ODF</v>
      </c>
      <c r="AU146" s="32" t="str">
        <f>IF(AND(DATEDIF(L146,M146,"M")&gt;6,AT146="ODF"),"DOUTEUSE",IF(OR(P146="",P146=0,O146="",O146=0),"",IF(OR(O146&gt;300,P146&gt;1000,T146&gt;10,U146+V146&gt;10,P146/[1]Date_clés_Liens!G146&gt;25),"DOUTEUSE","OK")))</f>
        <v>OK</v>
      </c>
      <c r="AV146" s="33" t="s">
        <v>70</v>
      </c>
      <c r="AW146" s="33" t="s">
        <v>461</v>
      </c>
    </row>
    <row r="147" spans="1:49" s="34" customFormat="1" ht="85.5" x14ac:dyDescent="0.25">
      <c r="A147" s="13"/>
      <c r="B147" s="14" t="s">
        <v>49</v>
      </c>
      <c r="C147" s="15" t="s">
        <v>50</v>
      </c>
      <c r="D147" s="37" t="s">
        <v>51</v>
      </c>
      <c r="E147" s="15" t="s">
        <v>52</v>
      </c>
      <c r="F147" s="15" t="s">
        <v>113</v>
      </c>
      <c r="G147" s="15" t="s">
        <v>644</v>
      </c>
      <c r="H147" s="16">
        <v>0</v>
      </c>
      <c r="I147" s="15" t="s">
        <v>55</v>
      </c>
      <c r="J147" s="17">
        <v>42334</v>
      </c>
      <c r="K147" s="18">
        <v>42343</v>
      </c>
      <c r="L147" s="19">
        <v>42362</v>
      </c>
      <c r="M147" s="18">
        <v>42362</v>
      </c>
      <c r="N147" s="20">
        <v>42339</v>
      </c>
      <c r="O147" s="52">
        <v>4</v>
      </c>
      <c r="P147" s="25">
        <v>20</v>
      </c>
      <c r="Q147" s="21" t="s">
        <v>645</v>
      </c>
      <c r="R147" s="21" t="s">
        <v>646</v>
      </c>
      <c r="S147" s="21">
        <v>625</v>
      </c>
      <c r="T147" s="42">
        <v>1</v>
      </c>
      <c r="U147" s="42">
        <v>1</v>
      </c>
      <c r="V147" s="42">
        <v>0</v>
      </c>
      <c r="W147" s="42">
        <v>0</v>
      </c>
      <c r="X147" s="42">
        <v>0</v>
      </c>
      <c r="Y147" s="42">
        <v>2</v>
      </c>
      <c r="Z147" s="42">
        <v>0</v>
      </c>
      <c r="AA147" s="42">
        <v>0</v>
      </c>
      <c r="AB147" s="42">
        <v>0</v>
      </c>
      <c r="AC147" s="42">
        <v>0</v>
      </c>
      <c r="AD147" s="47">
        <v>4</v>
      </c>
      <c r="AE147" s="42">
        <v>1</v>
      </c>
      <c r="AF147" s="42">
        <v>13</v>
      </c>
      <c r="AG147" s="25">
        <v>13</v>
      </c>
      <c r="AH147" s="25">
        <v>7</v>
      </c>
      <c r="AI147" s="27">
        <v>89534</v>
      </c>
      <c r="AJ147" s="16">
        <v>0</v>
      </c>
      <c r="AK147" s="28">
        <v>42616</v>
      </c>
      <c r="AL147" s="27" t="s">
        <v>647</v>
      </c>
      <c r="AM147" s="29">
        <v>0</v>
      </c>
      <c r="AN147" s="30" t="s">
        <v>553</v>
      </c>
      <c r="AO147" s="27">
        <v>334089730</v>
      </c>
      <c r="AP147" s="30">
        <v>0</v>
      </c>
      <c r="AQ147" s="31">
        <v>0</v>
      </c>
      <c r="AR147" s="27" t="s">
        <v>98</v>
      </c>
      <c r="AS147" s="31">
        <v>330297448</v>
      </c>
      <c r="AT147" s="32" t="str">
        <f>IF(OR(J147="",T147="",U147="",V147="",X147="",Y147="",Z147="",AA147="",AB147="",AC147=""),"",IF(AND(L147&lt;&gt;"",U147+V147&lt;T147),"RETOUR",IF(AND(L147&lt;&gt;"",[1]Date_clés_Liens!F147&gt;[1]Date_clés_Liens!G147),"RETOUR",IF(AND(L147&lt;&gt;"",[1]Date_clés_Liens!G147=0),"RETOUR",IF(AND(L147&lt;&gt;"",[1]Date_clés_Liens!H147&lt;&gt;"OUI"),"RETOUR",IF(AND(K147&lt;&gt;"",L147&lt;&gt;"",O147&gt;0,P147&gt;0,U147+V147&gt;=T147,[1]Date_clés_Liens!F147=[1]Date_clés_Liens!G147,[1]Date_clés_Liens!G147&gt;0,[1]Date_clés_Liens!H147="OUI"),"ODF","NON ODF"))))))</f>
        <v>ODF</v>
      </c>
      <c r="AU147" s="32" t="str">
        <f>IF(AND(DATEDIF(L147,M147,"M")&gt;6,AT147="ODF"),"DOUTEUSE",IF(OR(P147="",P147=0,O147="",O147=0),"",IF(OR(O147&gt;300,P147&gt;1000,T147&gt;10,U147+V147&gt;10,P147/[1]Date_clés_Liens!G147&gt;25),"DOUTEUSE","OK")))</f>
        <v>OK</v>
      </c>
      <c r="AV147" s="33" t="s">
        <v>70</v>
      </c>
      <c r="AW147" s="33" t="s">
        <v>461</v>
      </c>
    </row>
    <row r="148" spans="1:49" s="34" customFormat="1" x14ac:dyDescent="0.25">
      <c r="A148" s="13"/>
      <c r="B148" s="60" t="s">
        <v>648</v>
      </c>
      <c r="C148" s="53" t="s">
        <v>649</v>
      </c>
      <c r="D148" s="44" t="s">
        <v>650</v>
      </c>
      <c r="E148" s="61" t="s">
        <v>651</v>
      </c>
      <c r="F148" s="61" t="s">
        <v>652</v>
      </c>
      <c r="G148" s="62" t="s">
        <v>653</v>
      </c>
      <c r="H148" s="61">
        <v>4</v>
      </c>
      <c r="I148" s="15" t="s">
        <v>55</v>
      </c>
      <c r="J148" s="63">
        <v>42321</v>
      </c>
      <c r="K148" s="63"/>
      <c r="L148" s="64"/>
      <c r="M148" s="63">
        <v>42353</v>
      </c>
      <c r="N148" s="65">
        <v>42353</v>
      </c>
      <c r="O148" s="66">
        <v>21</v>
      </c>
      <c r="P148" s="66">
        <v>84</v>
      </c>
      <c r="Q148" s="67">
        <v>48.156999140624492</v>
      </c>
      <c r="R148" s="67">
        <v>-17.831717584411152</v>
      </c>
      <c r="S148" s="67">
        <v>352.31815557373659</v>
      </c>
      <c r="T148" s="68">
        <v>1</v>
      </c>
      <c r="U148" s="69">
        <v>0</v>
      </c>
      <c r="V148" s="70">
        <v>0</v>
      </c>
      <c r="W148" s="70">
        <v>0</v>
      </c>
      <c r="X148" s="71">
        <v>4</v>
      </c>
      <c r="Y148" s="71">
        <v>0</v>
      </c>
      <c r="Z148" s="71">
        <v>0</v>
      </c>
      <c r="AA148" s="71">
        <v>0</v>
      </c>
      <c r="AB148" s="71">
        <v>0</v>
      </c>
      <c r="AC148" s="71">
        <v>0</v>
      </c>
      <c r="AD148" s="72">
        <v>0</v>
      </c>
      <c r="AE148" s="70">
        <v>2</v>
      </c>
      <c r="AF148" s="70">
        <v>12</v>
      </c>
      <c r="AG148" s="73">
        <v>12</v>
      </c>
      <c r="AH148" s="26">
        <v>0</v>
      </c>
      <c r="AI148" s="74">
        <v>1038192</v>
      </c>
      <c r="AJ148" s="75" t="s">
        <v>654</v>
      </c>
      <c r="AK148" s="76" t="s">
        <v>655</v>
      </c>
      <c r="AL148" s="77" t="s">
        <v>656</v>
      </c>
      <c r="AM148" s="74">
        <v>0</v>
      </c>
      <c r="AN148" s="74">
        <v>0</v>
      </c>
      <c r="AO148" s="74">
        <v>0</v>
      </c>
      <c r="AP148" s="74">
        <v>0</v>
      </c>
      <c r="AQ148" s="74">
        <v>0</v>
      </c>
      <c r="AR148" s="77" t="s">
        <v>657</v>
      </c>
      <c r="AS148" s="78" t="s">
        <v>658</v>
      </c>
      <c r="AT148" s="32" t="str">
        <f>IF(OR(J148="",T148="",U148="",V148="",X148="",Y148="",Z148="",AA148="",AB148="",AC148=""),"",IF(AND(L148&lt;&gt;"",U148+V148&lt;T148),"RETOUR",IF(AND(L148&lt;&gt;"",[1]Date_clés_Liens!F148&gt;[1]Date_clés_Liens!G148),"RETOUR",IF(AND(L148&lt;&gt;"",[1]Date_clés_Liens!G148=0),"RETOUR",IF(AND(L148&lt;&gt;"",[1]Date_clés_Liens!H148&lt;&gt;"OUI"),"RETOUR",IF(AND(K148&lt;&gt;"",L148&lt;&gt;"",O148&gt;0,P148&gt;0,U148+V148&gt;=T148,[1]Date_clés_Liens!F148=[1]Date_clés_Liens!G148,[1]Date_clés_Liens!G148&gt;0,[1]Date_clés_Liens!H148="OUI"),"ODF","NON ODF"))))))</f>
        <v>NON ODF</v>
      </c>
      <c r="AU148" s="32" t="str">
        <f>IF(AND(DATEDIF(L148,M148,"M")&gt;6,AT148="ODF"),"DOUTEUSE",IF(OR(P148="",P148=0,O148="",O148=0),"",IF(OR(O148&gt;300,P148&gt;1000,T148&gt;10,U148+V148&gt;10,P148/[1]Date_clés_Liens!G148&gt;25),"DOUTEUSE","OK")))</f>
        <v>DOUTEUSE</v>
      </c>
      <c r="AV148" s="27"/>
      <c r="AW148" s="79"/>
    </row>
    <row r="149" spans="1:49" s="34" customFormat="1" x14ac:dyDescent="0.25">
      <c r="A149" s="13"/>
      <c r="B149" s="60" t="s">
        <v>648</v>
      </c>
      <c r="C149" s="53" t="s">
        <v>649</v>
      </c>
      <c r="D149" s="44" t="s">
        <v>650</v>
      </c>
      <c r="E149" s="61" t="s">
        <v>651</v>
      </c>
      <c r="F149" s="61" t="s">
        <v>652</v>
      </c>
      <c r="G149" s="62" t="s">
        <v>659</v>
      </c>
      <c r="H149" s="61">
        <v>9</v>
      </c>
      <c r="I149" s="15" t="s">
        <v>55</v>
      </c>
      <c r="J149" s="63">
        <v>42321</v>
      </c>
      <c r="K149" s="63"/>
      <c r="L149" s="64"/>
      <c r="M149" s="63">
        <v>42353</v>
      </c>
      <c r="N149" s="65">
        <v>42353</v>
      </c>
      <c r="O149" s="66">
        <v>11</v>
      </c>
      <c r="P149" s="66">
        <v>70</v>
      </c>
      <c r="Q149" s="67">
        <v>48.156999140624492</v>
      </c>
      <c r="R149" s="67">
        <v>-17.831717584411152</v>
      </c>
      <c r="S149" s="67">
        <v>352.31815557373659</v>
      </c>
      <c r="T149" s="68">
        <v>1</v>
      </c>
      <c r="U149" s="69">
        <v>0</v>
      </c>
      <c r="V149" s="70">
        <v>0</v>
      </c>
      <c r="W149" s="70">
        <v>0</v>
      </c>
      <c r="X149" s="71">
        <v>9</v>
      </c>
      <c r="Y149" s="71">
        <v>0</v>
      </c>
      <c r="Z149" s="71">
        <v>0</v>
      </c>
      <c r="AA149" s="71">
        <v>0</v>
      </c>
      <c r="AB149" s="71">
        <v>0</v>
      </c>
      <c r="AC149" s="71">
        <v>0</v>
      </c>
      <c r="AD149" s="72">
        <v>0</v>
      </c>
      <c r="AE149" s="70">
        <v>1</v>
      </c>
      <c r="AF149" s="70">
        <v>12</v>
      </c>
      <c r="AG149" s="73">
        <v>12</v>
      </c>
      <c r="AH149" s="26">
        <v>0</v>
      </c>
      <c r="AI149" s="74">
        <v>1038192</v>
      </c>
      <c r="AJ149" s="75" t="s">
        <v>654</v>
      </c>
      <c r="AK149" s="76" t="s">
        <v>655</v>
      </c>
      <c r="AL149" s="77" t="s">
        <v>660</v>
      </c>
      <c r="AM149" s="74">
        <v>0</v>
      </c>
      <c r="AN149" s="74">
        <v>0</v>
      </c>
      <c r="AO149" s="74">
        <v>0</v>
      </c>
      <c r="AP149" s="74">
        <v>0</v>
      </c>
      <c r="AQ149" s="74">
        <v>0</v>
      </c>
      <c r="AR149" s="77" t="s">
        <v>657</v>
      </c>
      <c r="AS149" s="78" t="s">
        <v>658</v>
      </c>
      <c r="AT149" s="32" t="str">
        <f>IF(OR(J149="",T149="",U149="",V149="",X149="",Y149="",Z149="",AA149="",AB149="",AC149=""),"",IF(AND(L149&lt;&gt;"",U149+V149&lt;T149),"RETOUR",IF(AND(L149&lt;&gt;"",[1]Date_clés_Liens!F149&gt;[1]Date_clés_Liens!G149),"RETOUR",IF(AND(L149&lt;&gt;"",[1]Date_clés_Liens!G149=0),"RETOUR",IF(AND(L149&lt;&gt;"",[1]Date_clés_Liens!H149&lt;&gt;"OUI"),"RETOUR",IF(AND(K149&lt;&gt;"",L149&lt;&gt;"",O149&gt;0,P149&gt;0,U149+V149&gt;=T149,[1]Date_clés_Liens!F149=[1]Date_clés_Liens!G149,[1]Date_clés_Liens!G149&gt;0,[1]Date_clés_Liens!H149="OUI"),"ODF","NON ODF"))))))</f>
        <v>NON ODF</v>
      </c>
      <c r="AU149" s="32" t="e">
        <f>IF(AND(DATEDIF(L149,M149,"M")&gt;6,AT149="ODF"),"DOUTEUSE",IF(OR(P149="",P149=0,O149="",O149=0),"",IF(OR(O149&gt;300,P149&gt;1000,T149&gt;10,U149+V149&gt;10,P149/[1]Date_clés_Liens!G149&gt;25),"DOUTEUSE","OK")))</f>
        <v>#DIV/0!</v>
      </c>
      <c r="AV149" s="27"/>
      <c r="AW149" s="79"/>
    </row>
    <row r="150" spans="1:49" s="34" customFormat="1" x14ac:dyDescent="0.25">
      <c r="A150" s="13"/>
      <c r="B150" s="60" t="s">
        <v>648</v>
      </c>
      <c r="C150" s="53" t="s">
        <v>649</v>
      </c>
      <c r="D150" s="44" t="s">
        <v>650</v>
      </c>
      <c r="E150" s="61" t="s">
        <v>651</v>
      </c>
      <c r="F150" s="61" t="s">
        <v>661</v>
      </c>
      <c r="G150" s="62" t="s">
        <v>662</v>
      </c>
      <c r="H150" s="61">
        <v>2</v>
      </c>
      <c r="I150" s="15" t="s">
        <v>55</v>
      </c>
      <c r="J150" s="63">
        <v>42557</v>
      </c>
      <c r="K150" s="63">
        <v>42574</v>
      </c>
      <c r="L150" s="64">
        <v>42574</v>
      </c>
      <c r="M150" s="63">
        <v>42574</v>
      </c>
      <c r="N150" s="65">
        <v>42557</v>
      </c>
      <c r="O150" s="66">
        <v>6</v>
      </c>
      <c r="P150" s="66">
        <v>24</v>
      </c>
      <c r="Q150" s="67"/>
      <c r="R150" s="67"/>
      <c r="S150" s="67"/>
      <c r="T150" s="80">
        <v>1</v>
      </c>
      <c r="U150" s="80">
        <v>1</v>
      </c>
      <c r="V150" s="70">
        <v>0</v>
      </c>
      <c r="W150" s="70">
        <v>0</v>
      </c>
      <c r="X150" s="71">
        <v>0</v>
      </c>
      <c r="Y150" s="71">
        <v>1</v>
      </c>
      <c r="Z150" s="71">
        <v>0</v>
      </c>
      <c r="AA150" s="71">
        <v>0</v>
      </c>
      <c r="AB150" s="71">
        <v>0</v>
      </c>
      <c r="AC150" s="71">
        <v>0</v>
      </c>
      <c r="AD150" s="72">
        <v>6</v>
      </c>
      <c r="AE150" s="70">
        <v>0</v>
      </c>
      <c r="AF150" s="70">
        <v>18</v>
      </c>
      <c r="AG150" s="73">
        <v>18</v>
      </c>
      <c r="AH150" s="26">
        <v>3</v>
      </c>
      <c r="AI150" s="74">
        <v>1038192</v>
      </c>
      <c r="AJ150" s="75" t="s">
        <v>654</v>
      </c>
      <c r="AK150" s="76" t="s">
        <v>655</v>
      </c>
      <c r="AL150" s="77" t="s">
        <v>663</v>
      </c>
      <c r="AM150" s="74">
        <v>0</v>
      </c>
      <c r="AN150" s="74">
        <v>0</v>
      </c>
      <c r="AO150" s="74">
        <v>0</v>
      </c>
      <c r="AP150" s="74">
        <v>0</v>
      </c>
      <c r="AQ150" s="74">
        <v>0</v>
      </c>
      <c r="AR150" s="77" t="s">
        <v>664</v>
      </c>
      <c r="AS150" s="78" t="s">
        <v>665</v>
      </c>
      <c r="AT150" s="32" t="str">
        <f>IF(OR(J150="",T150="",U150="",V150="",X150="",Y150="",Z150="",AA150="",AB150="",AC150=""),"",IF(AND(L150&lt;&gt;"",U150+V150&lt;T150),"RETOUR",IF(AND(L150&lt;&gt;"",[1]Date_clés_Liens!F150&gt;[1]Date_clés_Liens!G150),"RETOUR",IF(AND(L150&lt;&gt;"",[1]Date_clés_Liens!G150=0),"RETOUR",IF(AND(L150&lt;&gt;"",[1]Date_clés_Liens!H150&lt;&gt;"OUI"),"RETOUR",IF(AND(K150&lt;&gt;"",L150&lt;&gt;"",O150&gt;0,P150&gt;0,U150+V150&gt;=T150,[1]Date_clés_Liens!F150=[1]Date_clés_Liens!G150,[1]Date_clés_Liens!G150&gt;0,[1]Date_clés_Liens!H150="OUI"),"ODF","NON ODF"))))))</f>
        <v>ODF</v>
      </c>
      <c r="AU150" s="32" t="str">
        <f>IF(AND(DATEDIF(L150,M150,"M")&gt;6,AT150="ODF"),"DOUTEUSE",IF(OR(P150="",P150=0,O150="",O150=0),"",IF(OR(O150&gt;300,P150&gt;1000,T150&gt;10,U150+V150&gt;10,P150/[1]Date_clés_Liens!G150&gt;25),"DOUTEUSE","OK")))</f>
        <v>OK</v>
      </c>
      <c r="AV150" s="27" t="s">
        <v>666</v>
      </c>
      <c r="AW150" s="79"/>
    </row>
    <row r="151" spans="1:49" s="34" customFormat="1" x14ac:dyDescent="0.25">
      <c r="A151" s="13"/>
      <c r="B151" s="60" t="s">
        <v>648</v>
      </c>
      <c r="C151" s="53" t="s">
        <v>649</v>
      </c>
      <c r="D151" s="39" t="s">
        <v>650</v>
      </c>
      <c r="E151" s="39" t="s">
        <v>651</v>
      </c>
      <c r="F151" s="61" t="s">
        <v>652</v>
      </c>
      <c r="G151" s="62" t="s">
        <v>667</v>
      </c>
      <c r="H151" s="39">
        <v>3</v>
      </c>
      <c r="I151" s="15" t="s">
        <v>55</v>
      </c>
      <c r="J151" s="63">
        <v>42311</v>
      </c>
      <c r="K151" s="63">
        <v>42391</v>
      </c>
      <c r="L151" s="64">
        <v>42391</v>
      </c>
      <c r="M151" s="63">
        <v>42391</v>
      </c>
      <c r="N151" s="65">
        <v>42391</v>
      </c>
      <c r="O151" s="81">
        <v>23</v>
      </c>
      <c r="P151" s="81">
        <v>104</v>
      </c>
      <c r="Q151" s="67">
        <v>48.156999140624492</v>
      </c>
      <c r="R151" s="67">
        <v>-17.831717584411152</v>
      </c>
      <c r="S151" s="67">
        <v>352.31815557373659</v>
      </c>
      <c r="T151" s="82">
        <v>2</v>
      </c>
      <c r="U151" s="82">
        <v>2</v>
      </c>
      <c r="V151" s="82">
        <v>0</v>
      </c>
      <c r="W151" s="70">
        <v>0</v>
      </c>
      <c r="X151" s="71">
        <v>0</v>
      </c>
      <c r="Y151" s="71">
        <v>6</v>
      </c>
      <c r="Z151" s="71">
        <v>4</v>
      </c>
      <c r="AA151" s="71">
        <v>0</v>
      </c>
      <c r="AB151" s="71">
        <v>0</v>
      </c>
      <c r="AC151" s="71">
        <v>0</v>
      </c>
      <c r="AD151" s="72">
        <v>23</v>
      </c>
      <c r="AE151" s="83">
        <v>2</v>
      </c>
      <c r="AF151" s="83">
        <v>59</v>
      </c>
      <c r="AG151" s="73">
        <v>59</v>
      </c>
      <c r="AH151" s="26">
        <v>0</v>
      </c>
      <c r="AI151" s="74">
        <v>1038192</v>
      </c>
      <c r="AJ151" s="75" t="s">
        <v>654</v>
      </c>
      <c r="AK151" s="76" t="s">
        <v>655</v>
      </c>
      <c r="AL151" s="77" t="s">
        <v>668</v>
      </c>
      <c r="AM151" s="74">
        <v>0</v>
      </c>
      <c r="AN151" s="74">
        <v>0</v>
      </c>
      <c r="AO151" s="74">
        <v>0</v>
      </c>
      <c r="AP151" s="74">
        <v>0</v>
      </c>
      <c r="AQ151" s="74">
        <v>0</v>
      </c>
      <c r="AR151" s="77" t="s">
        <v>657</v>
      </c>
      <c r="AS151" s="78" t="s">
        <v>658</v>
      </c>
      <c r="AT151" s="32" t="str">
        <f>IF(OR(J151="",T151="",U151="",V151="",X151="",Y151="",Z151="",AA151="",AB151="",AC151=""),"",IF(AND(L151&lt;&gt;"",U151+V151&lt;T151),"RETOUR",IF(AND(L151&lt;&gt;"",[1]Date_clés_Liens!F151&gt;[1]Date_clés_Liens!G151),"RETOUR",IF(AND(L151&lt;&gt;"",[1]Date_clés_Liens!G151=0),"RETOUR",IF(AND(L151&lt;&gt;"",[1]Date_clés_Liens!H151&lt;&gt;"OUI"),"RETOUR",IF(AND(K151&lt;&gt;"",L151&lt;&gt;"",O151&gt;0,P151&gt;0,U151+V151&gt;=T151,[1]Date_clés_Liens!F151=[1]Date_clés_Liens!G151,[1]Date_clés_Liens!G151&gt;0,[1]Date_clés_Liens!H151="OUI"),"ODF","NON ODF"))))))</f>
        <v>ODF</v>
      </c>
      <c r="AU151" s="32" t="str">
        <f>IF(AND(DATEDIF(L151,M151,"M")&gt;6,AT151="ODF"),"DOUTEUSE",IF(OR(P151="",P151=0,O151="",O151=0),"",IF(OR(O151&gt;300,P151&gt;1000,T151&gt;10,U151+V151&gt;10,P151/[1]Date_clés_Liens!G151&gt;25),"DOUTEUSE","OK")))</f>
        <v>DOUTEUSE</v>
      </c>
      <c r="AV151" s="27" t="s">
        <v>666</v>
      </c>
      <c r="AW151" s="79"/>
    </row>
    <row r="152" spans="1:49" s="34" customFormat="1" x14ac:dyDescent="0.25">
      <c r="A152" s="13"/>
      <c r="B152" s="60" t="s">
        <v>648</v>
      </c>
      <c r="C152" s="53" t="s">
        <v>649</v>
      </c>
      <c r="D152" s="44" t="s">
        <v>650</v>
      </c>
      <c r="E152" s="61" t="s">
        <v>651</v>
      </c>
      <c r="F152" s="61" t="s">
        <v>652</v>
      </c>
      <c r="G152" s="62" t="s">
        <v>669</v>
      </c>
      <c r="H152" s="61">
        <v>10</v>
      </c>
      <c r="I152" s="15" t="s">
        <v>55</v>
      </c>
      <c r="J152" s="63">
        <v>42324</v>
      </c>
      <c r="K152" s="63"/>
      <c r="L152" s="64"/>
      <c r="M152" s="63">
        <v>42357</v>
      </c>
      <c r="N152" s="65">
        <v>42357</v>
      </c>
      <c r="O152" s="66">
        <v>30</v>
      </c>
      <c r="P152" s="66">
        <v>200</v>
      </c>
      <c r="Q152" s="67"/>
      <c r="R152" s="67"/>
      <c r="S152" s="67"/>
      <c r="T152" s="80">
        <v>2</v>
      </c>
      <c r="U152" s="80">
        <v>0</v>
      </c>
      <c r="V152" s="70">
        <v>0</v>
      </c>
      <c r="W152" s="70">
        <v>0</v>
      </c>
      <c r="X152" s="71">
        <v>10</v>
      </c>
      <c r="Y152" s="71">
        <v>0</v>
      </c>
      <c r="Z152" s="71">
        <v>0</v>
      </c>
      <c r="AA152" s="71">
        <v>0</v>
      </c>
      <c r="AB152" s="71">
        <v>0</v>
      </c>
      <c r="AC152" s="71">
        <v>0</v>
      </c>
      <c r="AD152" s="72">
        <v>0</v>
      </c>
      <c r="AE152" s="70">
        <v>1</v>
      </c>
      <c r="AF152" s="70">
        <v>9</v>
      </c>
      <c r="AG152" s="73">
        <v>9</v>
      </c>
      <c r="AH152" s="26">
        <v>0</v>
      </c>
      <c r="AI152" s="74">
        <v>1038192</v>
      </c>
      <c r="AJ152" s="75" t="s">
        <v>654</v>
      </c>
      <c r="AK152" s="76" t="s">
        <v>655</v>
      </c>
      <c r="AL152" s="77" t="s">
        <v>670</v>
      </c>
      <c r="AM152" s="74">
        <v>0</v>
      </c>
      <c r="AN152" s="74">
        <v>0</v>
      </c>
      <c r="AO152" s="74">
        <v>0</v>
      </c>
      <c r="AP152" s="74">
        <v>0</v>
      </c>
      <c r="AQ152" s="74">
        <v>0</v>
      </c>
      <c r="AR152" s="77" t="s">
        <v>657</v>
      </c>
      <c r="AS152" s="78" t="s">
        <v>658</v>
      </c>
      <c r="AT152" s="32" t="str">
        <f>IF(OR(J152="",T152="",U152="",V152="",X152="",Y152="",Z152="",AA152="",AB152="",AC152=""),"",IF(AND(L152&lt;&gt;"",U152+V152&lt;T152),"RETOUR",IF(AND(L152&lt;&gt;"",[1]Date_clés_Liens!F152&gt;[1]Date_clés_Liens!G152),"RETOUR",IF(AND(L152&lt;&gt;"",[1]Date_clés_Liens!G152=0),"RETOUR",IF(AND(L152&lt;&gt;"",[1]Date_clés_Liens!H152&lt;&gt;"OUI"),"RETOUR",IF(AND(K152&lt;&gt;"",L152&lt;&gt;"",O152&gt;0,P152&gt;0,U152+V152&gt;=T152,[1]Date_clés_Liens!F152=[1]Date_clés_Liens!G152,[1]Date_clés_Liens!G152&gt;0,[1]Date_clés_Liens!H152="OUI"),"ODF","NON ODF"))))))</f>
        <v>NON ODF</v>
      </c>
      <c r="AU152" s="32" t="str">
        <f>IF(AND(DATEDIF(L152,M152,"M")&gt;6,AT152="ODF"),"DOUTEUSE",IF(OR(P152="",P152=0,O152="",O152=0),"",IF(OR(O152&gt;300,P152&gt;1000,T152&gt;10,U152+V152&gt;10,P152/[1]Date_clés_Liens!G152&gt;25),"DOUTEUSE","OK")))</f>
        <v>DOUTEUSE</v>
      </c>
      <c r="AV152" s="27"/>
      <c r="AW152" s="79"/>
    </row>
    <row r="153" spans="1:49" s="34" customFormat="1" x14ac:dyDescent="0.25">
      <c r="A153" s="13"/>
      <c r="B153" s="60" t="s">
        <v>648</v>
      </c>
      <c r="C153" s="53" t="s">
        <v>649</v>
      </c>
      <c r="D153" s="44" t="s">
        <v>650</v>
      </c>
      <c r="E153" s="61" t="s">
        <v>651</v>
      </c>
      <c r="F153" s="61" t="s">
        <v>671</v>
      </c>
      <c r="G153" s="62" t="s">
        <v>672</v>
      </c>
      <c r="H153" s="61">
        <v>6</v>
      </c>
      <c r="I153" s="15" t="s">
        <v>55</v>
      </c>
      <c r="J153" s="63">
        <v>42549</v>
      </c>
      <c r="K153" s="63">
        <v>42572</v>
      </c>
      <c r="L153" s="64">
        <v>42572</v>
      </c>
      <c r="M153" s="63">
        <v>42572</v>
      </c>
      <c r="N153" s="65">
        <v>42552</v>
      </c>
      <c r="O153" s="66">
        <v>15</v>
      </c>
      <c r="P153" s="66">
        <v>92</v>
      </c>
      <c r="Q153" s="67"/>
      <c r="R153" s="67"/>
      <c r="S153" s="67"/>
      <c r="T153" s="68">
        <v>1</v>
      </c>
      <c r="U153" s="69">
        <v>1</v>
      </c>
      <c r="V153" s="70">
        <v>0</v>
      </c>
      <c r="W153" s="70">
        <v>0</v>
      </c>
      <c r="X153" s="71">
        <v>0</v>
      </c>
      <c r="Y153" s="71">
        <v>6</v>
      </c>
      <c r="Z153" s="71">
        <v>1</v>
      </c>
      <c r="AA153" s="71">
        <v>0</v>
      </c>
      <c r="AB153" s="71">
        <v>0</v>
      </c>
      <c r="AC153" s="71">
        <v>0</v>
      </c>
      <c r="AD153" s="72">
        <v>15</v>
      </c>
      <c r="AE153" s="70">
        <v>5</v>
      </c>
      <c r="AF153" s="70">
        <v>13</v>
      </c>
      <c r="AG153" s="73">
        <v>13</v>
      </c>
      <c r="AH153" s="26">
        <v>7</v>
      </c>
      <c r="AI153" s="74">
        <v>1038192</v>
      </c>
      <c r="AJ153" s="75" t="s">
        <v>654</v>
      </c>
      <c r="AK153" s="76" t="s">
        <v>655</v>
      </c>
      <c r="AL153" s="77" t="s">
        <v>673</v>
      </c>
      <c r="AM153" s="74">
        <v>0</v>
      </c>
      <c r="AN153" s="74">
        <v>0</v>
      </c>
      <c r="AO153" s="74">
        <v>0</v>
      </c>
      <c r="AP153" s="74">
        <v>0</v>
      </c>
      <c r="AQ153" s="74">
        <v>0</v>
      </c>
      <c r="AR153" s="77" t="s">
        <v>664</v>
      </c>
      <c r="AS153" s="78" t="s">
        <v>665</v>
      </c>
      <c r="AT153" s="32" t="str">
        <f>IF(OR(J153="",T153="",U153="",V153="",X153="",Y153="",Z153="",AA153="",AB153="",AC153=""),"",IF(AND(L153&lt;&gt;"",U153+V153&lt;T153),"RETOUR",IF(AND(L153&lt;&gt;"",[1]Date_clés_Liens!F153&gt;[1]Date_clés_Liens!G153),"RETOUR",IF(AND(L153&lt;&gt;"",[1]Date_clés_Liens!G153=0),"RETOUR",IF(AND(L153&lt;&gt;"",[1]Date_clés_Liens!H153&lt;&gt;"OUI"),"RETOUR",IF(AND(K153&lt;&gt;"",L153&lt;&gt;"",O153&gt;0,P153&gt;0,U153+V153&gt;=T153,[1]Date_clés_Liens!F153=[1]Date_clés_Liens!G153,[1]Date_clés_Liens!G153&gt;0,[1]Date_clés_Liens!H153="OUI"),"ODF","NON ODF"))))))</f>
        <v>ODF</v>
      </c>
      <c r="AU153" s="32" t="str">
        <f>IF(AND(DATEDIF(L153,M153,"M")&gt;6,AT153="ODF"),"DOUTEUSE",IF(OR(P153="",P153=0,O153="",O153=0),"",IF(OR(O153&gt;300,P153&gt;1000,T153&gt;10,U153+V153&gt;10,P153/[1]Date_clés_Liens!G153&gt;25),"DOUTEUSE","OK")))</f>
        <v>DOUTEUSE</v>
      </c>
      <c r="AV153" s="27" t="s">
        <v>666</v>
      </c>
      <c r="AW153" s="79"/>
    </row>
    <row r="154" spans="1:49" s="34" customFormat="1" x14ac:dyDescent="0.25">
      <c r="A154" s="13"/>
      <c r="B154" s="60" t="s">
        <v>648</v>
      </c>
      <c r="C154" s="53" t="s">
        <v>649</v>
      </c>
      <c r="D154" s="44" t="s">
        <v>650</v>
      </c>
      <c r="E154" s="61" t="s">
        <v>651</v>
      </c>
      <c r="F154" s="61" t="s">
        <v>652</v>
      </c>
      <c r="G154" s="62" t="s">
        <v>674</v>
      </c>
      <c r="H154" s="25">
        <v>2</v>
      </c>
      <c r="I154" s="15" t="s">
        <v>55</v>
      </c>
      <c r="J154" s="63">
        <v>42553</v>
      </c>
      <c r="K154" s="63">
        <v>42571</v>
      </c>
      <c r="L154" s="64">
        <v>42571</v>
      </c>
      <c r="M154" s="63">
        <v>42571</v>
      </c>
      <c r="N154" s="65">
        <v>42552</v>
      </c>
      <c r="O154" s="84">
        <v>6</v>
      </c>
      <c r="P154" s="84">
        <v>38</v>
      </c>
      <c r="Q154" s="67">
        <v>48.157156691337349</v>
      </c>
      <c r="R154" s="67">
        <v>-17.825670657075388</v>
      </c>
      <c r="S154" s="67">
        <v>611.70843963364609</v>
      </c>
      <c r="T154" s="85">
        <v>1</v>
      </c>
      <c r="U154" s="85">
        <v>1</v>
      </c>
      <c r="V154" s="85">
        <v>0</v>
      </c>
      <c r="W154" s="70">
        <v>0</v>
      </c>
      <c r="X154" s="71">
        <v>0</v>
      </c>
      <c r="Y154" s="71">
        <v>2</v>
      </c>
      <c r="Z154" s="71">
        <v>1</v>
      </c>
      <c r="AA154" s="71">
        <v>0</v>
      </c>
      <c r="AB154" s="71">
        <v>0</v>
      </c>
      <c r="AC154" s="71">
        <v>0</v>
      </c>
      <c r="AD154" s="72">
        <v>6</v>
      </c>
      <c r="AE154" s="83">
        <v>4</v>
      </c>
      <c r="AF154" s="85">
        <v>18</v>
      </c>
      <c r="AG154" s="73">
        <v>18</v>
      </c>
      <c r="AH154" s="26">
        <v>1</v>
      </c>
      <c r="AI154" s="74">
        <v>1038192</v>
      </c>
      <c r="AJ154" s="75" t="s">
        <v>654</v>
      </c>
      <c r="AK154" s="76" t="s">
        <v>655</v>
      </c>
      <c r="AL154" s="77" t="s">
        <v>675</v>
      </c>
      <c r="AM154" s="74">
        <v>0</v>
      </c>
      <c r="AN154" s="74">
        <v>0</v>
      </c>
      <c r="AO154" s="74">
        <v>0</v>
      </c>
      <c r="AP154" s="74">
        <v>0</v>
      </c>
      <c r="AQ154" s="74">
        <v>0</v>
      </c>
      <c r="AR154" s="77" t="s">
        <v>664</v>
      </c>
      <c r="AS154" s="78" t="s">
        <v>665</v>
      </c>
      <c r="AT154" s="32" t="str">
        <f>IF(OR(J154="",T154="",U154="",V154="",X154="",Y154="",Z154="",AA154="",AB154="",AC154=""),"",IF(AND(L154&lt;&gt;"",U154+V154&lt;T154),"RETOUR",IF(AND(L154&lt;&gt;"",[1]Date_clés_Liens!F154&gt;[1]Date_clés_Liens!G154),"RETOUR",IF(AND(L154&lt;&gt;"",[1]Date_clés_Liens!G154=0),"RETOUR",IF(AND(L154&lt;&gt;"",[1]Date_clés_Liens!H154&lt;&gt;"OUI"),"RETOUR",IF(AND(K154&lt;&gt;"",L154&lt;&gt;"",O154&gt;0,P154&gt;0,U154+V154&gt;=T154,[1]Date_clés_Liens!F154=[1]Date_clés_Liens!G154,[1]Date_clés_Liens!G154&gt;0,[1]Date_clés_Liens!H154="OUI"),"ODF","NON ODF"))))))</f>
        <v>RETOUR</v>
      </c>
      <c r="AU154" s="32" t="e">
        <f>IF(AND(DATEDIF(L154,M154,"M")&gt;6,AT154="ODF"),"DOUTEUSE",IF(OR(P154="",P154=0,O154="",O154=0),"",IF(OR(O154&gt;300,P154&gt;1000,T154&gt;10,U154+V154&gt;10,P154/[1]Date_clés_Liens!G154&gt;25),"DOUTEUSE","OK")))</f>
        <v>#DIV/0!</v>
      </c>
      <c r="AV154" s="27" t="s">
        <v>676</v>
      </c>
      <c r="AW154" s="79"/>
    </row>
    <row r="155" spans="1:49" s="34" customFormat="1" x14ac:dyDescent="0.25">
      <c r="A155" s="13"/>
      <c r="B155" s="60" t="s">
        <v>648</v>
      </c>
      <c r="C155" s="53" t="s">
        <v>649</v>
      </c>
      <c r="D155" s="25" t="s">
        <v>650</v>
      </c>
      <c r="E155" s="25" t="s">
        <v>651</v>
      </c>
      <c r="F155" s="61" t="s">
        <v>652</v>
      </c>
      <c r="G155" s="62" t="s">
        <v>677</v>
      </c>
      <c r="H155" s="25">
        <v>5</v>
      </c>
      <c r="I155" s="15" t="s">
        <v>55</v>
      </c>
      <c r="J155" s="63">
        <v>42325</v>
      </c>
      <c r="K155" s="63"/>
      <c r="L155" s="64"/>
      <c r="M155" s="63">
        <v>42357</v>
      </c>
      <c r="N155" s="65">
        <v>42357</v>
      </c>
      <c r="O155" s="84">
        <v>47</v>
      </c>
      <c r="P155" s="84">
        <v>218</v>
      </c>
      <c r="Q155" s="67">
        <v>48.14957898781654</v>
      </c>
      <c r="R155" s="67">
        <v>-17.81840451371076</v>
      </c>
      <c r="S155" s="67">
        <v>175.81546507523831</v>
      </c>
      <c r="T155" s="85">
        <v>4</v>
      </c>
      <c r="U155" s="85">
        <v>0</v>
      </c>
      <c r="V155" s="85">
        <v>0</v>
      </c>
      <c r="W155" s="70">
        <v>0</v>
      </c>
      <c r="X155" s="71">
        <v>6</v>
      </c>
      <c r="Y155" s="71">
        <v>0</v>
      </c>
      <c r="Z155" s="71">
        <v>0</v>
      </c>
      <c r="AA155" s="71">
        <v>0</v>
      </c>
      <c r="AB155" s="71">
        <v>0</v>
      </c>
      <c r="AC155" s="71">
        <v>0</v>
      </c>
      <c r="AD155" s="72">
        <v>0</v>
      </c>
      <c r="AE155" s="83">
        <v>2</v>
      </c>
      <c r="AF155" s="85">
        <v>16</v>
      </c>
      <c r="AG155" s="73">
        <v>16</v>
      </c>
      <c r="AH155" s="26">
        <v>0</v>
      </c>
      <c r="AI155" s="74">
        <v>1038192</v>
      </c>
      <c r="AJ155" s="75" t="s">
        <v>654</v>
      </c>
      <c r="AK155" s="76" t="s">
        <v>655</v>
      </c>
      <c r="AL155" s="77" t="s">
        <v>678</v>
      </c>
      <c r="AM155" s="74">
        <v>0</v>
      </c>
      <c r="AN155" s="74">
        <v>0</v>
      </c>
      <c r="AO155" s="74">
        <v>0</v>
      </c>
      <c r="AP155" s="74">
        <v>0</v>
      </c>
      <c r="AQ155" s="74">
        <v>0</v>
      </c>
      <c r="AR155" s="77" t="s">
        <v>657</v>
      </c>
      <c r="AS155" s="78" t="s">
        <v>658</v>
      </c>
      <c r="AT155" s="32" t="str">
        <f>IF(OR(J155="",T155="",U155="",V155="",X155="",Y155="",Z155="",AA155="",AB155="",AC155=""),"",IF(AND(L155&lt;&gt;"",U155+V155&lt;T155),"RETOUR",IF(AND(L155&lt;&gt;"",[1]Date_clés_Liens!F155&gt;[1]Date_clés_Liens!G155),"RETOUR",IF(AND(L155&lt;&gt;"",[1]Date_clés_Liens!G155=0),"RETOUR",IF(AND(L155&lt;&gt;"",[1]Date_clés_Liens!H155&lt;&gt;"OUI"),"RETOUR",IF(AND(K155&lt;&gt;"",L155&lt;&gt;"",O155&gt;0,P155&gt;0,U155+V155&gt;=T155,[1]Date_clés_Liens!F155=[1]Date_clés_Liens!G155,[1]Date_clés_Liens!G155&gt;0,[1]Date_clés_Liens!H155="OUI"),"ODF","NON ODF"))))))</f>
        <v>NON ODF</v>
      </c>
      <c r="AU155" s="32" t="e">
        <f>IF(AND(DATEDIF(L155,M155,"M")&gt;6,AT155="ODF"),"DOUTEUSE",IF(OR(P155="",P155=0,O155="",O155=0),"",IF(OR(O155&gt;300,P155&gt;1000,T155&gt;10,U155+V155&gt;10,P155/[1]Date_clés_Liens!G155&gt;25),"DOUTEUSE","OK")))</f>
        <v>#DIV/0!</v>
      </c>
      <c r="AV155" s="27"/>
      <c r="AW155" s="79"/>
    </row>
    <row r="156" spans="1:49" s="34" customFormat="1" x14ac:dyDescent="0.25">
      <c r="A156" s="13"/>
      <c r="B156" s="60" t="s">
        <v>648</v>
      </c>
      <c r="C156" s="53" t="s">
        <v>649</v>
      </c>
      <c r="D156" s="25" t="s">
        <v>650</v>
      </c>
      <c r="E156" s="25" t="s">
        <v>651</v>
      </c>
      <c r="F156" s="61" t="s">
        <v>652</v>
      </c>
      <c r="G156" s="62" t="s">
        <v>679</v>
      </c>
      <c r="H156" s="39">
        <v>3</v>
      </c>
      <c r="I156" s="15" t="s">
        <v>55</v>
      </c>
      <c r="J156" s="63">
        <v>42553</v>
      </c>
      <c r="K156" s="63">
        <v>42571</v>
      </c>
      <c r="L156" s="64">
        <v>42571</v>
      </c>
      <c r="M156" s="63">
        <v>42571</v>
      </c>
      <c r="N156" s="65">
        <v>42552</v>
      </c>
      <c r="O156" s="81">
        <v>12</v>
      </c>
      <c r="P156" s="81">
        <v>86</v>
      </c>
      <c r="Q156" s="67">
        <v>48.157156691337349</v>
      </c>
      <c r="R156" s="67">
        <v>-17.825670657075388</v>
      </c>
      <c r="S156" s="67">
        <v>611.70843963364609</v>
      </c>
      <c r="T156" s="82">
        <v>1</v>
      </c>
      <c r="U156" s="85">
        <v>1</v>
      </c>
      <c r="V156" s="85">
        <v>0</v>
      </c>
      <c r="W156" s="70">
        <v>0</v>
      </c>
      <c r="X156" s="71">
        <v>0</v>
      </c>
      <c r="Y156" s="71">
        <v>5</v>
      </c>
      <c r="Z156" s="71">
        <v>1</v>
      </c>
      <c r="AA156" s="71">
        <v>0</v>
      </c>
      <c r="AB156" s="71">
        <v>0</v>
      </c>
      <c r="AC156" s="71">
        <v>0</v>
      </c>
      <c r="AD156" s="72">
        <v>12</v>
      </c>
      <c r="AE156" s="83">
        <v>5</v>
      </c>
      <c r="AF156" s="83">
        <v>28</v>
      </c>
      <c r="AG156" s="73">
        <v>28</v>
      </c>
      <c r="AH156" s="26">
        <v>6</v>
      </c>
      <c r="AI156" s="74">
        <v>1038192</v>
      </c>
      <c r="AJ156" s="75" t="s">
        <v>654</v>
      </c>
      <c r="AK156" s="76" t="s">
        <v>655</v>
      </c>
      <c r="AL156" s="77"/>
      <c r="AM156" s="74">
        <v>0</v>
      </c>
      <c r="AN156" s="74">
        <v>0</v>
      </c>
      <c r="AO156" s="74">
        <v>0</v>
      </c>
      <c r="AP156" s="74">
        <v>0</v>
      </c>
      <c r="AQ156" s="74">
        <v>0</v>
      </c>
      <c r="AR156" s="77" t="s">
        <v>664</v>
      </c>
      <c r="AS156" s="78" t="s">
        <v>665</v>
      </c>
      <c r="AT156" s="32" t="str">
        <f>IF(OR(J156="",T156="",U156="",V156="",X156="",Y156="",Z156="",AA156="",AB156="",AC156=""),"",IF(AND(L156&lt;&gt;"",U156+V156&lt;T156),"RETOUR",IF(AND(L156&lt;&gt;"",[1]Date_clés_Liens!F156&gt;[1]Date_clés_Liens!G156),"RETOUR",IF(AND(L156&lt;&gt;"",[1]Date_clés_Liens!G156=0),"RETOUR",IF(AND(L156&lt;&gt;"",[1]Date_clés_Liens!H156&lt;&gt;"OUI"),"RETOUR",IF(AND(K156&lt;&gt;"",L156&lt;&gt;"",O156&gt;0,P156&gt;0,U156+V156&gt;=T156,[1]Date_clés_Liens!F156=[1]Date_clés_Liens!G156,[1]Date_clés_Liens!G156&gt;0,[1]Date_clés_Liens!H156="OUI"),"ODF","NON ODF"))))))</f>
        <v>RETOUR</v>
      </c>
      <c r="AU156" s="32" t="e">
        <f>IF(AND(DATEDIF(L156,M156,"M")&gt;6,AT156="ODF"),"DOUTEUSE",IF(OR(P156="",P156=0,O156="",O156=0),"",IF(OR(O156&gt;300,P156&gt;1000,T156&gt;10,U156+V156&gt;10,P156/[1]Date_clés_Liens!G156&gt;25),"DOUTEUSE","OK")))</f>
        <v>#DIV/0!</v>
      </c>
      <c r="AV156" s="27" t="s">
        <v>676</v>
      </c>
      <c r="AW156" s="79"/>
    </row>
    <row r="157" spans="1:49" s="34" customFormat="1" x14ac:dyDescent="0.25">
      <c r="A157" s="13"/>
      <c r="B157" s="60" t="s">
        <v>648</v>
      </c>
      <c r="C157" s="53" t="s">
        <v>649</v>
      </c>
      <c r="D157" s="25" t="s">
        <v>650</v>
      </c>
      <c r="E157" s="25" t="s">
        <v>651</v>
      </c>
      <c r="F157" s="61" t="s">
        <v>652</v>
      </c>
      <c r="G157" s="62" t="s">
        <v>680</v>
      </c>
      <c r="H157" s="61">
        <v>4</v>
      </c>
      <c r="I157" s="15" t="s">
        <v>55</v>
      </c>
      <c r="J157" s="63">
        <v>42552</v>
      </c>
      <c r="K157" s="63">
        <v>42567</v>
      </c>
      <c r="L157" s="64">
        <v>42567</v>
      </c>
      <c r="M157" s="63">
        <v>42567</v>
      </c>
      <c r="N157" s="65">
        <v>42552</v>
      </c>
      <c r="O157" s="66">
        <v>12</v>
      </c>
      <c r="P157" s="86">
        <v>70</v>
      </c>
      <c r="Q157" s="67">
        <v>48.157187158508009</v>
      </c>
      <c r="R157" s="67">
        <v>-17.825679816801681</v>
      </c>
      <c r="S157" s="67">
        <v>611.71287982708043</v>
      </c>
      <c r="T157" s="68">
        <v>1</v>
      </c>
      <c r="U157" s="85">
        <v>1</v>
      </c>
      <c r="V157" s="85">
        <v>0</v>
      </c>
      <c r="W157" s="70">
        <v>0</v>
      </c>
      <c r="X157" s="71">
        <v>0</v>
      </c>
      <c r="Y157" s="71">
        <v>4</v>
      </c>
      <c r="Z157" s="71">
        <v>1</v>
      </c>
      <c r="AA157" s="71">
        <v>0</v>
      </c>
      <c r="AB157" s="71">
        <v>0</v>
      </c>
      <c r="AC157" s="71">
        <v>0</v>
      </c>
      <c r="AD157" s="72">
        <v>12</v>
      </c>
      <c r="AE157" s="70">
        <v>1</v>
      </c>
      <c r="AF157" s="83">
        <v>31</v>
      </c>
      <c r="AG157" s="73">
        <v>31</v>
      </c>
      <c r="AH157" s="26">
        <v>2</v>
      </c>
      <c r="AI157" s="74">
        <v>1038192</v>
      </c>
      <c r="AJ157" s="75" t="s">
        <v>654</v>
      </c>
      <c r="AK157" s="76" t="s">
        <v>655</v>
      </c>
      <c r="AL157" s="77" t="s">
        <v>681</v>
      </c>
      <c r="AM157" s="74">
        <v>0</v>
      </c>
      <c r="AN157" s="74">
        <v>0</v>
      </c>
      <c r="AO157" s="74">
        <v>0</v>
      </c>
      <c r="AP157" s="74">
        <v>0</v>
      </c>
      <c r="AQ157" s="74">
        <v>0</v>
      </c>
      <c r="AR157" s="77" t="s">
        <v>664</v>
      </c>
      <c r="AS157" s="78" t="s">
        <v>665</v>
      </c>
      <c r="AT157" s="32" t="str">
        <f>IF(OR(J157="",T157="",U157="",V157="",X157="",Y157="",Z157="",AA157="",AB157="",AC157=""),"",IF(AND(L157&lt;&gt;"",U157+V157&lt;T157),"RETOUR",IF(AND(L157&lt;&gt;"",[1]Date_clés_Liens!F157&gt;[1]Date_clés_Liens!G157),"RETOUR",IF(AND(L157&lt;&gt;"",[1]Date_clés_Liens!G157=0),"RETOUR",IF(AND(L157&lt;&gt;"",[1]Date_clés_Liens!H157&lt;&gt;"OUI"),"RETOUR",IF(AND(K157&lt;&gt;"",L157&lt;&gt;"",O157&gt;0,P157&gt;0,U157+V157&gt;=T157,[1]Date_clés_Liens!F157=[1]Date_clés_Liens!G157,[1]Date_clés_Liens!G157&gt;0,[1]Date_clés_Liens!H157="OUI"),"ODF","NON ODF"))))))</f>
        <v>ODF</v>
      </c>
      <c r="AU157" s="32" t="str">
        <f>IF(AND(DATEDIF(L157,M157,"M")&gt;6,AT157="ODF"),"DOUTEUSE",IF(OR(P157="",P157=0,O157="",O157=0),"",IF(OR(O157&gt;300,P157&gt;1000,T157&gt;10,U157+V157&gt;10,P157/[1]Date_clés_Liens!G157&gt;25),"DOUTEUSE","OK")))</f>
        <v>DOUTEUSE</v>
      </c>
      <c r="AV157" s="27" t="s">
        <v>676</v>
      </c>
      <c r="AW157" s="79"/>
    </row>
    <row r="158" spans="1:49" s="34" customFormat="1" x14ac:dyDescent="0.25">
      <c r="A158" s="13"/>
      <c r="B158" s="60" t="s">
        <v>648</v>
      </c>
      <c r="C158" s="53" t="s">
        <v>649</v>
      </c>
      <c r="D158" s="25" t="s">
        <v>650</v>
      </c>
      <c r="E158" s="25" t="s">
        <v>651</v>
      </c>
      <c r="F158" s="61" t="s">
        <v>652</v>
      </c>
      <c r="G158" s="62" t="s">
        <v>682</v>
      </c>
      <c r="H158" s="61">
        <v>2</v>
      </c>
      <c r="I158" s="15" t="s">
        <v>55</v>
      </c>
      <c r="J158" s="63">
        <v>42555</v>
      </c>
      <c r="K158" s="63">
        <v>42572</v>
      </c>
      <c r="L158" s="64">
        <v>42572</v>
      </c>
      <c r="M158" s="63">
        <v>42572</v>
      </c>
      <c r="N158" s="65">
        <v>42552</v>
      </c>
      <c r="O158" s="66">
        <v>8</v>
      </c>
      <c r="P158" s="86">
        <v>47</v>
      </c>
      <c r="Q158" s="67"/>
      <c r="R158" s="67"/>
      <c r="S158" s="67"/>
      <c r="T158" s="68">
        <v>1</v>
      </c>
      <c r="U158" s="85">
        <v>1</v>
      </c>
      <c r="V158" s="85">
        <v>0</v>
      </c>
      <c r="W158" s="70">
        <v>0</v>
      </c>
      <c r="X158" s="71">
        <v>0</v>
      </c>
      <c r="Y158" s="71">
        <v>4</v>
      </c>
      <c r="Z158" s="71">
        <v>0</v>
      </c>
      <c r="AA158" s="71">
        <v>0</v>
      </c>
      <c r="AB158" s="71">
        <v>0</v>
      </c>
      <c r="AC158" s="71">
        <v>0</v>
      </c>
      <c r="AD158" s="72">
        <v>8</v>
      </c>
      <c r="AE158" s="70"/>
      <c r="AF158" s="83">
        <v>21</v>
      </c>
      <c r="AG158" s="73">
        <v>21</v>
      </c>
      <c r="AH158" s="26">
        <v>7</v>
      </c>
      <c r="AI158" s="74">
        <v>1038192</v>
      </c>
      <c r="AJ158" s="75" t="s">
        <v>654</v>
      </c>
      <c r="AK158" s="76" t="s">
        <v>655</v>
      </c>
      <c r="AL158" s="77"/>
      <c r="AM158" s="74">
        <v>0</v>
      </c>
      <c r="AN158" s="74">
        <v>0</v>
      </c>
      <c r="AO158" s="74">
        <v>0</v>
      </c>
      <c r="AP158" s="74">
        <v>0</v>
      </c>
      <c r="AQ158" s="74">
        <v>0</v>
      </c>
      <c r="AR158" s="77" t="s">
        <v>664</v>
      </c>
      <c r="AS158" s="78" t="s">
        <v>665</v>
      </c>
      <c r="AT158" s="32" t="str">
        <f>IF(OR(J158="",T158="",U158="",V158="",X158="",Y158="",Z158="",AA158="",AB158="",AC158=""),"",IF(AND(L158&lt;&gt;"",U158+V158&lt;T158),"RETOUR",IF(AND(L158&lt;&gt;"",[1]Date_clés_Liens!F158&gt;[1]Date_clés_Liens!G158),"RETOUR",IF(AND(L158&lt;&gt;"",[1]Date_clés_Liens!G158=0),"RETOUR",IF(AND(L158&lt;&gt;"",[1]Date_clés_Liens!H158&lt;&gt;"OUI"),"RETOUR",IF(AND(K158&lt;&gt;"",L158&lt;&gt;"",O158&gt;0,P158&gt;0,U158+V158&gt;=T158,[1]Date_clés_Liens!F158=[1]Date_clés_Liens!G158,[1]Date_clés_Liens!G158&gt;0,[1]Date_clés_Liens!H158="OUI"),"ODF","NON ODF"))))))</f>
        <v>RETOUR</v>
      </c>
      <c r="AU158" s="32" t="e">
        <f>IF(AND(DATEDIF(L158,M158,"M")&gt;6,AT158="ODF"),"DOUTEUSE",IF(OR(P158="",P158=0,O158="",O158=0),"",IF(OR(O158&gt;300,P158&gt;1000,T158&gt;10,U158+V158&gt;10,P158/[1]Date_clés_Liens!G158&gt;25),"DOUTEUSE","OK")))</f>
        <v>#DIV/0!</v>
      </c>
      <c r="AV158" s="27" t="s">
        <v>666</v>
      </c>
      <c r="AW158" s="79"/>
    </row>
    <row r="159" spans="1:49" s="34" customFormat="1" x14ac:dyDescent="0.25">
      <c r="A159" s="13"/>
      <c r="B159" s="60" t="s">
        <v>648</v>
      </c>
      <c r="C159" s="53" t="s">
        <v>649</v>
      </c>
      <c r="D159" s="25" t="s">
        <v>683</v>
      </c>
      <c r="E159" s="25" t="s">
        <v>684</v>
      </c>
      <c r="F159" s="61" t="s">
        <v>685</v>
      </c>
      <c r="G159" s="62" t="s">
        <v>686</v>
      </c>
      <c r="H159" s="39">
        <v>2</v>
      </c>
      <c r="I159" s="15" t="s">
        <v>55</v>
      </c>
      <c r="J159" s="63">
        <v>42570</v>
      </c>
      <c r="K159" s="63"/>
      <c r="L159" s="64"/>
      <c r="M159" s="63">
        <v>42570</v>
      </c>
      <c r="N159" s="65">
        <v>42552</v>
      </c>
      <c r="O159" s="81">
        <v>10</v>
      </c>
      <c r="P159" s="81">
        <v>51</v>
      </c>
      <c r="Q159" s="67"/>
      <c r="R159" s="67"/>
      <c r="S159" s="67"/>
      <c r="T159" s="82">
        <v>0</v>
      </c>
      <c r="U159" s="85"/>
      <c r="V159" s="85"/>
      <c r="W159" s="70"/>
      <c r="X159" s="71">
        <v>5</v>
      </c>
      <c r="Y159" s="71"/>
      <c r="Z159" s="71"/>
      <c r="AA159" s="71"/>
      <c r="AB159" s="71"/>
      <c r="AC159" s="71"/>
      <c r="AD159" s="72"/>
      <c r="AE159" s="83">
        <v>1</v>
      </c>
      <c r="AF159" s="83"/>
      <c r="AG159" s="73"/>
      <c r="AH159" s="26"/>
      <c r="AI159" s="74">
        <v>1038192</v>
      </c>
      <c r="AJ159" s="75" t="s">
        <v>654</v>
      </c>
      <c r="AK159" s="76" t="s">
        <v>655</v>
      </c>
      <c r="AL159" s="77" t="s">
        <v>687</v>
      </c>
      <c r="AM159" s="74">
        <v>0</v>
      </c>
      <c r="AN159" s="74">
        <v>0</v>
      </c>
      <c r="AO159" s="74">
        <v>0</v>
      </c>
      <c r="AP159" s="74">
        <v>0</v>
      </c>
      <c r="AQ159" s="74">
        <v>0</v>
      </c>
      <c r="AR159" s="77" t="s">
        <v>688</v>
      </c>
      <c r="AS159" s="78" t="s">
        <v>689</v>
      </c>
      <c r="AT159" s="32" t="str">
        <f>IF(OR(J159="",T159="",U159="",V159="",X159="",Y159="",Z159="",AA159="",AB159="",AC159=""),"",IF(AND(L159&lt;&gt;"",U159+V159&lt;T159),"RETOUR",IF(AND(L159&lt;&gt;"",[1]Date_clés_Liens!F159&gt;[1]Date_clés_Liens!G159),"RETOUR",IF(AND(L159&lt;&gt;"",[1]Date_clés_Liens!G159=0),"RETOUR",IF(AND(L159&lt;&gt;"",[1]Date_clés_Liens!H159&lt;&gt;"OUI"),"RETOUR",IF(AND(K159&lt;&gt;"",L159&lt;&gt;"",O159&gt;0,P159&gt;0,U159+V159&gt;=T159,[1]Date_clés_Liens!F159=[1]Date_clés_Liens!G159,[1]Date_clés_Liens!G159&gt;0,[1]Date_clés_Liens!H159="OUI"),"ODF","NON ODF"))))))</f>
        <v/>
      </c>
      <c r="AU159" s="32" t="e">
        <f>IF(AND(DATEDIF(L159,M159,"M")&gt;6,AT159="ODF"),"DOUTEUSE",IF(OR(P159="",P159=0,O159="",O159=0),"",IF(OR(O159&gt;300,P159&gt;1000,T159&gt;10,U159+V159&gt;10,P159/[1]Date_clés_Liens!G159&gt;25),"DOUTEUSE","OK")))</f>
        <v>#DIV/0!</v>
      </c>
      <c r="AV159" s="27"/>
      <c r="AW159" s="79"/>
    </row>
    <row r="160" spans="1:49" s="34" customFormat="1" x14ac:dyDescent="0.25">
      <c r="A160" s="13"/>
      <c r="B160" s="60" t="s">
        <v>648</v>
      </c>
      <c r="C160" s="53" t="s">
        <v>649</v>
      </c>
      <c r="D160" s="39" t="s">
        <v>650</v>
      </c>
      <c r="E160" s="39" t="s">
        <v>651</v>
      </c>
      <c r="F160" s="61" t="s">
        <v>690</v>
      </c>
      <c r="G160" s="62" t="s">
        <v>691</v>
      </c>
      <c r="H160" s="39">
        <v>13</v>
      </c>
      <c r="I160" s="15" t="s">
        <v>55</v>
      </c>
      <c r="J160" s="63">
        <v>42326</v>
      </c>
      <c r="K160" s="63"/>
      <c r="L160" s="64"/>
      <c r="M160" s="63">
        <v>42360</v>
      </c>
      <c r="N160" s="65">
        <v>42360</v>
      </c>
      <c r="O160" s="81">
        <v>68</v>
      </c>
      <c r="P160" s="81">
        <v>345</v>
      </c>
      <c r="Q160" s="67">
        <v>48.159023433262902</v>
      </c>
      <c r="R160" s="67">
        <v>-17.84662968158554</v>
      </c>
      <c r="S160" s="67">
        <v>624.61717783381221</v>
      </c>
      <c r="T160" s="82">
        <v>5</v>
      </c>
      <c r="U160" s="82">
        <v>0</v>
      </c>
      <c r="V160" s="82">
        <v>3</v>
      </c>
      <c r="W160" s="70">
        <v>0</v>
      </c>
      <c r="X160" s="71">
        <v>18</v>
      </c>
      <c r="Y160" s="71">
        <v>0</v>
      </c>
      <c r="Z160" s="71">
        <v>0</v>
      </c>
      <c r="AA160" s="71">
        <v>0</v>
      </c>
      <c r="AB160" s="71">
        <v>0</v>
      </c>
      <c r="AC160" s="71">
        <v>0</v>
      </c>
      <c r="AD160" s="72">
        <v>0</v>
      </c>
      <c r="AE160" s="83">
        <v>2</v>
      </c>
      <c r="AF160" s="83">
        <v>15</v>
      </c>
      <c r="AG160" s="73">
        <v>15</v>
      </c>
      <c r="AH160" s="26">
        <v>0</v>
      </c>
      <c r="AI160" s="74">
        <v>1038192</v>
      </c>
      <c r="AJ160" s="75" t="s">
        <v>654</v>
      </c>
      <c r="AK160" s="76" t="s">
        <v>655</v>
      </c>
      <c r="AL160" s="77" t="s">
        <v>692</v>
      </c>
      <c r="AM160" s="74">
        <v>0</v>
      </c>
      <c r="AN160" s="74">
        <v>0</v>
      </c>
      <c r="AO160" s="74">
        <v>0</v>
      </c>
      <c r="AP160" s="74">
        <v>0</v>
      </c>
      <c r="AQ160" s="74">
        <v>0</v>
      </c>
      <c r="AR160" s="77" t="s">
        <v>657</v>
      </c>
      <c r="AS160" s="78" t="s">
        <v>658</v>
      </c>
      <c r="AT160" s="32" t="str">
        <f>IF(OR(J160="",T160="",U160="",V160="",X160="",Y160="",Z160="",AA160="",AB160="",AC160=""),"",IF(AND(L160&lt;&gt;"",U160+V160&lt;T160),"RETOUR",IF(AND(L160&lt;&gt;"",[1]Date_clés_Liens!F160&gt;[1]Date_clés_Liens!G160),"RETOUR",IF(AND(L160&lt;&gt;"",[1]Date_clés_Liens!G160=0),"RETOUR",IF(AND(L160&lt;&gt;"",[1]Date_clés_Liens!H160&lt;&gt;"OUI"),"RETOUR",IF(AND(K160&lt;&gt;"",L160&lt;&gt;"",O160&gt;0,P160&gt;0,U160+V160&gt;=T160,[1]Date_clés_Liens!F160=[1]Date_clés_Liens!G160,[1]Date_clés_Liens!G160&gt;0,[1]Date_clés_Liens!H160="OUI"),"ODF","NON ODF"))))))</f>
        <v>NON ODF</v>
      </c>
      <c r="AU160" s="32" t="e">
        <f>IF(AND(DATEDIF(L160,M160,"M")&gt;6,AT160="ODF"),"DOUTEUSE",IF(OR(P160="",P160=0,O160="",O160=0),"",IF(OR(O160&gt;300,P160&gt;1000,T160&gt;10,U160+V160&gt;10,P160/[1]Date_clés_Liens!G160&gt;25),"DOUTEUSE","OK")))</f>
        <v>#DIV/0!</v>
      </c>
      <c r="AV160" s="27"/>
      <c r="AW160" s="79"/>
    </row>
    <row r="161" spans="1:49" s="34" customFormat="1" x14ac:dyDescent="0.25">
      <c r="A161" s="13"/>
      <c r="B161" s="60" t="s">
        <v>648</v>
      </c>
      <c r="C161" s="53" t="s">
        <v>649</v>
      </c>
      <c r="D161" s="25" t="s">
        <v>650</v>
      </c>
      <c r="E161" s="25" t="s">
        <v>651</v>
      </c>
      <c r="F161" s="61" t="s">
        <v>690</v>
      </c>
      <c r="G161" s="62" t="s">
        <v>693</v>
      </c>
      <c r="H161" s="25">
        <v>12</v>
      </c>
      <c r="I161" s="15" t="s">
        <v>55</v>
      </c>
      <c r="J161" s="63">
        <v>42326</v>
      </c>
      <c r="K161" s="63">
        <v>42422</v>
      </c>
      <c r="L161" s="64">
        <v>42422</v>
      </c>
      <c r="M161" s="63">
        <v>42422</v>
      </c>
      <c r="N161" s="65">
        <v>42401</v>
      </c>
      <c r="O161" s="84">
        <v>26</v>
      </c>
      <c r="P161" s="84">
        <v>39</v>
      </c>
      <c r="Q161" s="67">
        <v>48.159820042179923</v>
      </c>
      <c r="R161" s="67">
        <v>-17.846906156423131</v>
      </c>
      <c r="S161" s="67">
        <v>386.73776013137513</v>
      </c>
      <c r="T161" s="85">
        <v>1</v>
      </c>
      <c r="U161" s="82">
        <v>1</v>
      </c>
      <c r="V161" s="82">
        <v>0</v>
      </c>
      <c r="W161" s="70">
        <v>0</v>
      </c>
      <c r="X161" s="71">
        <v>0</v>
      </c>
      <c r="Y161" s="71">
        <v>5</v>
      </c>
      <c r="Z161" s="71">
        <v>0</v>
      </c>
      <c r="AA161" s="71">
        <v>0</v>
      </c>
      <c r="AB161" s="71">
        <v>0</v>
      </c>
      <c r="AC161" s="71">
        <v>0</v>
      </c>
      <c r="AD161" s="72">
        <v>26</v>
      </c>
      <c r="AE161" s="83">
        <v>4</v>
      </c>
      <c r="AF161" s="85">
        <v>32</v>
      </c>
      <c r="AG161" s="73">
        <v>32</v>
      </c>
      <c r="AH161" s="26">
        <v>0</v>
      </c>
      <c r="AI161" s="74">
        <v>1038192</v>
      </c>
      <c r="AJ161" s="75" t="s">
        <v>654</v>
      </c>
      <c r="AK161" s="76" t="s">
        <v>655</v>
      </c>
      <c r="AL161" s="77" t="s">
        <v>694</v>
      </c>
      <c r="AM161" s="74">
        <v>0</v>
      </c>
      <c r="AN161" s="74">
        <v>0</v>
      </c>
      <c r="AO161" s="74">
        <v>0</v>
      </c>
      <c r="AP161" s="74">
        <v>0</v>
      </c>
      <c r="AQ161" s="74">
        <v>0</v>
      </c>
      <c r="AR161" s="77" t="s">
        <v>657</v>
      </c>
      <c r="AS161" s="78" t="s">
        <v>658</v>
      </c>
      <c r="AT161" s="32" t="str">
        <f>IF(OR(J161="",T161="",U161="",V161="",X161="",Y161="",Z161="",AA161="",AB161="",AC161=""),"",IF(AND(L161&lt;&gt;"",U161+V161&lt;T161),"RETOUR",IF(AND(L161&lt;&gt;"",[1]Date_clés_Liens!F161&gt;[1]Date_clés_Liens!G161),"RETOUR",IF(AND(L161&lt;&gt;"",[1]Date_clés_Liens!G161=0),"RETOUR",IF(AND(L161&lt;&gt;"",[1]Date_clés_Liens!H161&lt;&gt;"OUI"),"RETOUR",IF(AND(K161&lt;&gt;"",L161&lt;&gt;"",O161&gt;0,P161&gt;0,U161+V161&gt;=T161,[1]Date_clés_Liens!F161=[1]Date_clés_Liens!G161,[1]Date_clés_Liens!G161&gt;0,[1]Date_clés_Liens!H161="OUI"),"ODF","NON ODF"))))))</f>
        <v>ODF</v>
      </c>
      <c r="AU161" s="32" t="str">
        <f>IF(AND(DATEDIF(L161,M161,"M")&gt;6,AT161="ODF"),"DOUTEUSE",IF(OR(P161="",P161=0,O161="",O161=0),"",IF(OR(O161&gt;300,P161&gt;1000,T161&gt;10,U161+V161&gt;10,P161/[1]Date_clés_Liens!G161&gt;25),"DOUTEUSE","OK")))</f>
        <v>OK</v>
      </c>
      <c r="AV161" s="27" t="s">
        <v>676</v>
      </c>
      <c r="AW161" s="79"/>
    </row>
    <row r="162" spans="1:49" s="34" customFormat="1" x14ac:dyDescent="0.25">
      <c r="A162" s="13"/>
      <c r="B162" s="60" t="s">
        <v>648</v>
      </c>
      <c r="C162" s="53" t="s">
        <v>649</v>
      </c>
      <c r="D162" s="25" t="s">
        <v>650</v>
      </c>
      <c r="E162" s="25" t="s">
        <v>651</v>
      </c>
      <c r="F162" s="61" t="s">
        <v>695</v>
      </c>
      <c r="G162" s="62" t="s">
        <v>84</v>
      </c>
      <c r="H162" s="25">
        <v>26</v>
      </c>
      <c r="I162" s="15" t="s">
        <v>55</v>
      </c>
      <c r="J162" s="63">
        <v>42327</v>
      </c>
      <c r="K162" s="63"/>
      <c r="L162" s="64"/>
      <c r="M162" s="63">
        <v>42327</v>
      </c>
      <c r="N162" s="65">
        <v>42327</v>
      </c>
      <c r="O162" s="84">
        <v>60</v>
      </c>
      <c r="P162" s="84">
        <v>321</v>
      </c>
      <c r="Q162" s="67"/>
      <c r="R162" s="67"/>
      <c r="S162" s="67"/>
      <c r="T162" s="85">
        <v>4</v>
      </c>
      <c r="U162" s="82">
        <v>0</v>
      </c>
      <c r="V162" s="82">
        <v>0</v>
      </c>
      <c r="W162" s="70">
        <v>0</v>
      </c>
      <c r="X162" s="71">
        <v>26</v>
      </c>
      <c r="Y162" s="71">
        <v>0</v>
      </c>
      <c r="Z162" s="71">
        <v>0</v>
      </c>
      <c r="AA162" s="71">
        <v>0</v>
      </c>
      <c r="AB162" s="71">
        <v>0</v>
      </c>
      <c r="AC162" s="71">
        <v>0</v>
      </c>
      <c r="AD162" s="72">
        <v>0</v>
      </c>
      <c r="AE162" s="83">
        <v>2</v>
      </c>
      <c r="AF162" s="85">
        <v>0</v>
      </c>
      <c r="AG162" s="73">
        <v>0</v>
      </c>
      <c r="AH162" s="26">
        <v>0</v>
      </c>
      <c r="AI162" s="74">
        <v>1038192</v>
      </c>
      <c r="AJ162" s="75" t="s">
        <v>654</v>
      </c>
      <c r="AK162" s="76" t="s">
        <v>655</v>
      </c>
      <c r="AL162" s="77" t="s">
        <v>696</v>
      </c>
      <c r="AM162" s="74">
        <v>0</v>
      </c>
      <c r="AN162" s="74">
        <v>0</v>
      </c>
      <c r="AO162" s="74">
        <v>0</v>
      </c>
      <c r="AP162" s="74">
        <v>0</v>
      </c>
      <c r="AQ162" s="74">
        <v>0</v>
      </c>
      <c r="AR162" s="77" t="s">
        <v>657</v>
      </c>
      <c r="AS162" s="78" t="s">
        <v>658</v>
      </c>
      <c r="AT162" s="32" t="str">
        <f>IF(OR(J162="",T162="",U162="",V162="",X162="",Y162="",Z162="",AA162="",AB162="",AC162=""),"",IF(AND(L162&lt;&gt;"",U162+V162&lt;T162),"RETOUR",IF(AND(L162&lt;&gt;"",[1]Date_clés_Liens!F162&gt;[1]Date_clés_Liens!G162),"RETOUR",IF(AND(L162&lt;&gt;"",[1]Date_clés_Liens!G162=0),"RETOUR",IF(AND(L162&lt;&gt;"",[1]Date_clés_Liens!H162&lt;&gt;"OUI"),"RETOUR",IF(AND(K162&lt;&gt;"",L162&lt;&gt;"",O162&gt;0,P162&gt;0,U162+V162&gt;=T162,[1]Date_clés_Liens!F162=[1]Date_clés_Liens!G162,[1]Date_clés_Liens!G162&gt;0,[1]Date_clés_Liens!H162="OUI"),"ODF","NON ODF"))))))</f>
        <v>NON ODF</v>
      </c>
      <c r="AU162" s="32" t="str">
        <f>IF(AND(DATEDIF(L162,M162,"M")&gt;6,AT162="ODF"),"DOUTEUSE",IF(OR(P162="",P162=0,O162="",O162=0),"",IF(OR(O162&gt;300,P162&gt;1000,T162&gt;10,U162+V162&gt;10,P162/[1]Date_clés_Liens!G162&gt;25),"DOUTEUSE","OK")))</f>
        <v>DOUTEUSE</v>
      </c>
      <c r="AV162" s="27"/>
      <c r="AW162" s="79"/>
    </row>
    <row r="163" spans="1:49" s="34" customFormat="1" x14ac:dyDescent="0.25">
      <c r="A163" s="13"/>
      <c r="B163" s="60" t="s">
        <v>648</v>
      </c>
      <c r="C163" s="53" t="s">
        <v>649</v>
      </c>
      <c r="D163" s="44" t="s">
        <v>650</v>
      </c>
      <c r="E163" s="61" t="s">
        <v>651</v>
      </c>
      <c r="F163" s="61" t="s">
        <v>695</v>
      </c>
      <c r="G163" s="62" t="s">
        <v>697</v>
      </c>
      <c r="H163" s="61">
        <v>1</v>
      </c>
      <c r="I163" s="15" t="s">
        <v>55</v>
      </c>
      <c r="J163" s="63">
        <v>42327</v>
      </c>
      <c r="K163" s="63"/>
      <c r="L163" s="64"/>
      <c r="M163" s="63">
        <v>42356</v>
      </c>
      <c r="N163" s="65">
        <v>42356</v>
      </c>
      <c r="O163" s="66">
        <v>9</v>
      </c>
      <c r="P163" s="86">
        <v>50</v>
      </c>
      <c r="Q163" s="67">
        <v>48.154349336962731</v>
      </c>
      <c r="R163" s="67">
        <v>-17.82244592000696</v>
      </c>
      <c r="S163" s="67">
        <v>737.26745139805246</v>
      </c>
      <c r="T163" s="68">
        <v>4</v>
      </c>
      <c r="U163" s="69">
        <v>0</v>
      </c>
      <c r="V163" s="82">
        <v>0</v>
      </c>
      <c r="W163" s="70">
        <v>0</v>
      </c>
      <c r="X163" s="71">
        <v>2</v>
      </c>
      <c r="Y163" s="71">
        <v>0</v>
      </c>
      <c r="Z163" s="71">
        <v>0</v>
      </c>
      <c r="AA163" s="71">
        <v>0</v>
      </c>
      <c r="AB163" s="71">
        <v>0</v>
      </c>
      <c r="AC163" s="71">
        <v>0</v>
      </c>
      <c r="AD163" s="72">
        <v>0</v>
      </c>
      <c r="AE163" s="70">
        <v>2</v>
      </c>
      <c r="AF163" s="70">
        <v>0</v>
      </c>
      <c r="AG163" s="73">
        <v>0</v>
      </c>
      <c r="AH163" s="26">
        <v>0</v>
      </c>
      <c r="AI163" s="74">
        <v>1038192</v>
      </c>
      <c r="AJ163" s="75" t="s">
        <v>654</v>
      </c>
      <c r="AK163" s="76" t="s">
        <v>655</v>
      </c>
      <c r="AL163" s="77" t="s">
        <v>698</v>
      </c>
      <c r="AM163" s="74">
        <v>0</v>
      </c>
      <c r="AN163" s="74">
        <v>0</v>
      </c>
      <c r="AO163" s="74">
        <v>0</v>
      </c>
      <c r="AP163" s="74">
        <v>0</v>
      </c>
      <c r="AQ163" s="74">
        <v>0</v>
      </c>
      <c r="AR163" s="77" t="s">
        <v>657</v>
      </c>
      <c r="AS163" s="78" t="s">
        <v>658</v>
      </c>
      <c r="AT163" s="32" t="str">
        <f>IF(OR(J163="",T163="",U163="",V163="",X163="",Y163="",Z163="",AA163="",AB163="",AC163=""),"",IF(AND(L163&lt;&gt;"",U163+V163&lt;T163),"RETOUR",IF(AND(L163&lt;&gt;"",[1]Date_clés_Liens!F163&gt;[1]Date_clés_Liens!G163),"RETOUR",IF(AND(L163&lt;&gt;"",[1]Date_clés_Liens!G163=0),"RETOUR",IF(AND(L163&lt;&gt;"",[1]Date_clés_Liens!H163&lt;&gt;"OUI"),"RETOUR",IF(AND(K163&lt;&gt;"",L163&lt;&gt;"",O163&gt;0,P163&gt;0,U163+V163&gt;=T163,[1]Date_clés_Liens!F163=[1]Date_clés_Liens!G163,[1]Date_clés_Liens!G163&gt;0,[1]Date_clés_Liens!H163="OUI"),"ODF","NON ODF"))))))</f>
        <v>NON ODF</v>
      </c>
      <c r="AU163" s="32" t="e">
        <f>IF(AND(DATEDIF(L163,M163,"M")&gt;6,AT163="ODF"),"DOUTEUSE",IF(OR(P163="",P163=0,O163="",O163=0),"",IF(OR(O163&gt;300,P163&gt;1000,T163&gt;10,U163+V163&gt;10,P163/[1]Date_clés_Liens!G163&gt;25),"DOUTEUSE","OK")))</f>
        <v>#DIV/0!</v>
      </c>
      <c r="AV163" s="27"/>
      <c r="AW163" s="79"/>
    </row>
    <row r="164" spans="1:49" s="34" customFormat="1" x14ac:dyDescent="0.25">
      <c r="A164" s="13"/>
      <c r="B164" s="60" t="s">
        <v>648</v>
      </c>
      <c r="C164" s="53" t="s">
        <v>649</v>
      </c>
      <c r="D164" s="44" t="s">
        <v>650</v>
      </c>
      <c r="E164" s="61" t="s">
        <v>651</v>
      </c>
      <c r="F164" s="61" t="s">
        <v>695</v>
      </c>
      <c r="G164" s="62" t="s">
        <v>699</v>
      </c>
      <c r="H164" s="61">
        <v>16</v>
      </c>
      <c r="I164" s="15" t="s">
        <v>55</v>
      </c>
      <c r="J164" s="63">
        <v>42327</v>
      </c>
      <c r="K164" s="63"/>
      <c r="L164" s="64"/>
      <c r="M164" s="63">
        <v>42356</v>
      </c>
      <c r="N164" s="65">
        <v>42356</v>
      </c>
      <c r="O164" s="66">
        <v>48</v>
      </c>
      <c r="P164" s="86">
        <v>131</v>
      </c>
      <c r="Q164" s="67">
        <v>48.154349336962731</v>
      </c>
      <c r="R164" s="67">
        <v>-17.82244592000696</v>
      </c>
      <c r="S164" s="67">
        <v>737.26745139805246</v>
      </c>
      <c r="T164" s="68">
        <v>2</v>
      </c>
      <c r="U164" s="69">
        <v>2</v>
      </c>
      <c r="V164" s="82">
        <v>0</v>
      </c>
      <c r="W164" s="70">
        <v>0</v>
      </c>
      <c r="X164" s="71">
        <v>25</v>
      </c>
      <c r="Y164" s="71">
        <v>0</v>
      </c>
      <c r="Z164" s="71">
        <v>0</v>
      </c>
      <c r="AA164" s="71">
        <v>0</v>
      </c>
      <c r="AB164" s="71">
        <v>0</v>
      </c>
      <c r="AC164" s="71">
        <v>0</v>
      </c>
      <c r="AD164" s="72">
        <v>0</v>
      </c>
      <c r="AE164" s="70">
        <v>3</v>
      </c>
      <c r="AF164" s="70">
        <v>0</v>
      </c>
      <c r="AG164" s="73">
        <v>0</v>
      </c>
      <c r="AH164" s="26">
        <v>0</v>
      </c>
      <c r="AI164" s="74">
        <v>1038192</v>
      </c>
      <c r="AJ164" s="75" t="s">
        <v>654</v>
      </c>
      <c r="AK164" s="76" t="s">
        <v>655</v>
      </c>
      <c r="AL164" s="77" t="s">
        <v>700</v>
      </c>
      <c r="AM164" s="74">
        <v>0</v>
      </c>
      <c r="AN164" s="74">
        <v>0</v>
      </c>
      <c r="AO164" s="74">
        <v>0</v>
      </c>
      <c r="AP164" s="74">
        <v>0</v>
      </c>
      <c r="AQ164" s="74">
        <v>0</v>
      </c>
      <c r="AR164" s="77" t="s">
        <v>657</v>
      </c>
      <c r="AS164" s="78" t="s">
        <v>658</v>
      </c>
      <c r="AT164" s="32" t="str">
        <f>IF(OR(J164="",T164="",U164="",V164="",X164="",Y164="",Z164="",AA164="",AB164="",AC164=""),"",IF(AND(L164&lt;&gt;"",U164+V164&lt;T164),"RETOUR",IF(AND(L164&lt;&gt;"",[1]Date_clés_Liens!F164&gt;[1]Date_clés_Liens!G164),"RETOUR",IF(AND(L164&lt;&gt;"",[1]Date_clés_Liens!G164=0),"RETOUR",IF(AND(L164&lt;&gt;"",[1]Date_clés_Liens!H164&lt;&gt;"OUI"),"RETOUR",IF(AND(K164&lt;&gt;"",L164&lt;&gt;"",O164&gt;0,P164&gt;0,U164+V164&gt;=T164,[1]Date_clés_Liens!F164=[1]Date_clés_Liens!G164,[1]Date_clés_Liens!G164&gt;0,[1]Date_clés_Liens!H164="OUI"),"ODF","NON ODF"))))))</f>
        <v>NON ODF</v>
      </c>
      <c r="AU164" s="32" t="e">
        <f>IF(AND(DATEDIF(L164,M164,"M")&gt;6,AT164="ODF"),"DOUTEUSE",IF(OR(P164="",P164=0,O164="",O164=0),"",IF(OR(O164&gt;300,P164&gt;1000,T164&gt;10,U164+V164&gt;10,P164/[1]Date_clés_Liens!G164&gt;25),"DOUTEUSE","OK")))</f>
        <v>#DIV/0!</v>
      </c>
      <c r="AV164" s="27"/>
      <c r="AW164" s="79"/>
    </row>
    <row r="165" spans="1:49" s="34" customFormat="1" x14ac:dyDescent="0.25">
      <c r="A165" s="13"/>
      <c r="B165" s="60" t="s">
        <v>648</v>
      </c>
      <c r="C165" s="53" t="s">
        <v>649</v>
      </c>
      <c r="D165" s="25" t="s">
        <v>650</v>
      </c>
      <c r="E165" s="25" t="s">
        <v>651</v>
      </c>
      <c r="F165" s="61" t="s">
        <v>671</v>
      </c>
      <c r="G165" s="62" t="s">
        <v>701</v>
      </c>
      <c r="H165" s="25">
        <v>12</v>
      </c>
      <c r="I165" s="15" t="s">
        <v>55</v>
      </c>
      <c r="J165" s="63">
        <v>42331</v>
      </c>
      <c r="K165" s="63"/>
      <c r="L165" s="64"/>
      <c r="M165" s="63">
        <v>42331</v>
      </c>
      <c r="N165" s="65">
        <v>42331</v>
      </c>
      <c r="O165" s="84">
        <v>58</v>
      </c>
      <c r="P165" s="84">
        <v>315</v>
      </c>
      <c r="Q165" s="67">
        <v>48.174606685673147</v>
      </c>
      <c r="R165" s="67">
        <v>-17.782796082142539</v>
      </c>
      <c r="S165" s="67">
        <v>285.16424634585229</v>
      </c>
      <c r="T165" s="85">
        <v>5</v>
      </c>
      <c r="U165" s="85">
        <v>0</v>
      </c>
      <c r="V165" s="82">
        <v>0</v>
      </c>
      <c r="W165" s="70">
        <v>0</v>
      </c>
      <c r="X165" s="71">
        <v>12</v>
      </c>
      <c r="Y165" s="71">
        <v>0</v>
      </c>
      <c r="Z165" s="71">
        <v>0</v>
      </c>
      <c r="AA165" s="71">
        <v>0</v>
      </c>
      <c r="AB165" s="71">
        <v>0</v>
      </c>
      <c r="AC165" s="71">
        <v>0</v>
      </c>
      <c r="AD165" s="72">
        <v>0</v>
      </c>
      <c r="AE165" s="83">
        <v>3</v>
      </c>
      <c r="AF165" s="85">
        <v>0</v>
      </c>
      <c r="AG165" s="73">
        <v>0</v>
      </c>
      <c r="AH165" s="26">
        <v>0</v>
      </c>
      <c r="AI165" s="74">
        <v>1038192</v>
      </c>
      <c r="AJ165" s="75" t="s">
        <v>654</v>
      </c>
      <c r="AK165" s="76" t="s">
        <v>655</v>
      </c>
      <c r="AL165" s="77" t="s">
        <v>702</v>
      </c>
      <c r="AM165" s="74">
        <v>0</v>
      </c>
      <c r="AN165" s="74">
        <v>0</v>
      </c>
      <c r="AO165" s="74">
        <v>0</v>
      </c>
      <c r="AP165" s="74">
        <v>0</v>
      </c>
      <c r="AQ165" s="74">
        <v>0</v>
      </c>
      <c r="AR165" s="77" t="s">
        <v>657</v>
      </c>
      <c r="AS165" s="78" t="s">
        <v>658</v>
      </c>
      <c r="AT165" s="32" t="str">
        <f>IF(OR(J165="",T165="",U165="",V165="",X165="",Y165="",Z165="",AA165="",AB165="",AC165=""),"",IF(AND(L165&lt;&gt;"",U165+V165&lt;T165),"RETOUR",IF(AND(L165&lt;&gt;"",[1]Date_clés_Liens!F165&gt;[1]Date_clés_Liens!G165),"RETOUR",IF(AND(L165&lt;&gt;"",[1]Date_clés_Liens!G165=0),"RETOUR",IF(AND(L165&lt;&gt;"",[1]Date_clés_Liens!H165&lt;&gt;"OUI"),"RETOUR",IF(AND(K165&lt;&gt;"",L165&lt;&gt;"",O165&gt;0,P165&gt;0,U165+V165&gt;=T165,[1]Date_clés_Liens!F165=[1]Date_clés_Liens!G165,[1]Date_clés_Liens!G165&gt;0,[1]Date_clés_Liens!H165="OUI"),"ODF","NON ODF"))))))</f>
        <v>NON ODF</v>
      </c>
      <c r="AU165" s="32" t="e">
        <f>IF(AND(DATEDIF(L165,M165,"M")&gt;6,AT165="ODF"),"DOUTEUSE",IF(OR(P165="",P165=0,O165="",O165=0),"",IF(OR(O165&gt;300,P165&gt;1000,T165&gt;10,U165+V165&gt;10,P165/[1]Date_clés_Liens!G165&gt;25),"DOUTEUSE","OK")))</f>
        <v>#DIV/0!</v>
      </c>
      <c r="AV165" s="27"/>
      <c r="AW165" s="79"/>
    </row>
    <row r="166" spans="1:49" s="34" customFormat="1" x14ac:dyDescent="0.25">
      <c r="A166" s="13"/>
      <c r="B166" s="60" t="s">
        <v>648</v>
      </c>
      <c r="C166" s="53" t="s">
        <v>649</v>
      </c>
      <c r="D166" s="39" t="s">
        <v>650</v>
      </c>
      <c r="E166" s="39" t="s">
        <v>703</v>
      </c>
      <c r="F166" s="87" t="s">
        <v>662</v>
      </c>
      <c r="G166" s="62" t="s">
        <v>704</v>
      </c>
      <c r="H166" s="39">
        <v>15</v>
      </c>
      <c r="I166" s="15" t="s">
        <v>55</v>
      </c>
      <c r="J166" s="63">
        <v>42359</v>
      </c>
      <c r="K166" s="63"/>
      <c r="L166" s="64"/>
      <c r="M166" s="63">
        <v>42395</v>
      </c>
      <c r="N166" s="65">
        <v>42395</v>
      </c>
      <c r="O166" s="81">
        <v>24</v>
      </c>
      <c r="P166" s="81">
        <v>130</v>
      </c>
      <c r="Q166" s="67"/>
      <c r="R166" s="67"/>
      <c r="S166" s="67"/>
      <c r="T166" s="82">
        <v>2</v>
      </c>
      <c r="U166" s="82">
        <v>0</v>
      </c>
      <c r="V166" s="82">
        <v>0</v>
      </c>
      <c r="W166" s="70">
        <v>0</v>
      </c>
      <c r="X166" s="71">
        <v>18</v>
      </c>
      <c r="Y166" s="71">
        <v>0</v>
      </c>
      <c r="Z166" s="71">
        <v>0</v>
      </c>
      <c r="AA166" s="71">
        <v>0</v>
      </c>
      <c r="AB166" s="71">
        <v>0</v>
      </c>
      <c r="AC166" s="71">
        <v>0</v>
      </c>
      <c r="AD166" s="72">
        <v>0</v>
      </c>
      <c r="AE166" s="82">
        <v>2</v>
      </c>
      <c r="AF166" s="82">
        <v>16</v>
      </c>
      <c r="AG166" s="73">
        <v>16</v>
      </c>
      <c r="AH166" s="26">
        <v>0</v>
      </c>
      <c r="AI166" s="74">
        <v>1038192</v>
      </c>
      <c r="AJ166" s="75" t="s">
        <v>654</v>
      </c>
      <c r="AK166" s="76" t="s">
        <v>655</v>
      </c>
      <c r="AL166" s="77" t="s">
        <v>705</v>
      </c>
      <c r="AM166" s="74">
        <v>0</v>
      </c>
      <c r="AN166" s="74">
        <v>0</v>
      </c>
      <c r="AO166" s="74">
        <v>0</v>
      </c>
      <c r="AP166" s="74">
        <v>0</v>
      </c>
      <c r="AQ166" s="74">
        <v>0</v>
      </c>
      <c r="AR166" s="77" t="s">
        <v>657</v>
      </c>
      <c r="AS166" s="78" t="s">
        <v>658</v>
      </c>
      <c r="AT166" s="32" t="str">
        <f>IF(OR(J166="",T166="",U166="",V166="",X166="",Y166="",Z166="",AA166="",AB166="",AC166=""),"",IF(AND(L166&lt;&gt;"",U166+V166&lt;T166),"RETOUR",IF(AND(L166&lt;&gt;"",[1]Date_clés_Liens!F166&gt;[1]Date_clés_Liens!G166),"RETOUR",IF(AND(L166&lt;&gt;"",[1]Date_clés_Liens!G166=0),"RETOUR",IF(AND(L166&lt;&gt;"",[1]Date_clés_Liens!H166&lt;&gt;"OUI"),"RETOUR",IF(AND(K166&lt;&gt;"",L166&lt;&gt;"",O166&gt;0,P166&gt;0,U166+V166&gt;=T166,[1]Date_clés_Liens!F166=[1]Date_clés_Liens!G166,[1]Date_clés_Liens!G166&gt;0,[1]Date_clés_Liens!H166="OUI"),"ODF","NON ODF"))))))</f>
        <v>NON ODF</v>
      </c>
      <c r="AU166" s="32" t="str">
        <f>IF(AND(DATEDIF(L166,M166,"M")&gt;6,AT166="ODF"),"DOUTEUSE",IF(OR(P166="",P166=0,O166="",O166=0),"",IF(OR(O166&gt;300,P166&gt;1000,T166&gt;10,U166+V166&gt;10,P166/[1]Date_clés_Liens!G166&gt;25),"DOUTEUSE","OK")))</f>
        <v>DOUTEUSE</v>
      </c>
      <c r="AV166" s="27"/>
      <c r="AW166" s="79"/>
    </row>
    <row r="167" spans="1:49" s="34" customFormat="1" x14ac:dyDescent="0.25">
      <c r="A167" s="13"/>
      <c r="B167" s="60" t="s">
        <v>648</v>
      </c>
      <c r="C167" s="53" t="s">
        <v>649</v>
      </c>
      <c r="D167" s="39" t="s">
        <v>650</v>
      </c>
      <c r="E167" s="39" t="s">
        <v>706</v>
      </c>
      <c r="F167" s="61" t="s">
        <v>707</v>
      </c>
      <c r="G167" s="62" t="s">
        <v>708</v>
      </c>
      <c r="H167" s="39">
        <v>4</v>
      </c>
      <c r="I167" s="15" t="s">
        <v>55</v>
      </c>
      <c r="J167" s="63">
        <v>42355</v>
      </c>
      <c r="K167" s="63"/>
      <c r="L167" s="64"/>
      <c r="M167" s="63">
        <v>42390</v>
      </c>
      <c r="N167" s="65">
        <v>42390</v>
      </c>
      <c r="O167" s="81">
        <v>8</v>
      </c>
      <c r="P167" s="81">
        <v>40</v>
      </c>
      <c r="Q167" s="67"/>
      <c r="R167" s="67"/>
      <c r="S167" s="67"/>
      <c r="T167" s="82">
        <v>1</v>
      </c>
      <c r="U167" s="82">
        <v>1</v>
      </c>
      <c r="V167" s="82">
        <v>0</v>
      </c>
      <c r="W167" s="70">
        <v>0</v>
      </c>
      <c r="X167" s="71">
        <v>4</v>
      </c>
      <c r="Y167" s="71">
        <v>0</v>
      </c>
      <c r="Z167" s="71">
        <v>0</v>
      </c>
      <c r="AA167" s="71">
        <v>0</v>
      </c>
      <c r="AB167" s="71">
        <v>0</v>
      </c>
      <c r="AC167" s="71">
        <v>0</v>
      </c>
      <c r="AD167" s="72">
        <v>0</v>
      </c>
      <c r="AE167" s="82">
        <v>2</v>
      </c>
      <c r="AF167" s="82">
        <v>0</v>
      </c>
      <c r="AG167" s="73">
        <v>0</v>
      </c>
      <c r="AH167" s="26">
        <v>0</v>
      </c>
      <c r="AI167" s="74">
        <v>1038192</v>
      </c>
      <c r="AJ167" s="75" t="s">
        <v>654</v>
      </c>
      <c r="AK167" s="76" t="s">
        <v>655</v>
      </c>
      <c r="AL167" s="77" t="s">
        <v>709</v>
      </c>
      <c r="AM167" s="74">
        <v>0</v>
      </c>
      <c r="AN167" s="74">
        <v>0</v>
      </c>
      <c r="AO167" s="74">
        <v>0</v>
      </c>
      <c r="AP167" s="74">
        <v>0</v>
      </c>
      <c r="AQ167" s="74">
        <v>0</v>
      </c>
      <c r="AR167" s="77" t="s">
        <v>710</v>
      </c>
      <c r="AS167" s="78" t="s">
        <v>658</v>
      </c>
      <c r="AT167" s="32" t="str">
        <f>IF(OR(J167="",T167="",U167="",V167="",X167="",Y167="",Z167="",AA167="",AB167="",AC167=""),"",IF(AND(L167&lt;&gt;"",U167+V167&lt;T167),"RETOUR",IF(AND(L167&lt;&gt;"",[1]Date_clés_Liens!F167&gt;[1]Date_clés_Liens!G167),"RETOUR",IF(AND(L167&lt;&gt;"",[1]Date_clés_Liens!G167=0),"RETOUR",IF(AND(L167&lt;&gt;"",[1]Date_clés_Liens!H167&lt;&gt;"OUI"),"RETOUR",IF(AND(K167&lt;&gt;"",L167&lt;&gt;"",O167&gt;0,P167&gt;0,U167+V167&gt;=T167,[1]Date_clés_Liens!F167=[1]Date_clés_Liens!G167,[1]Date_clés_Liens!G167&gt;0,[1]Date_clés_Liens!H167="OUI"),"ODF","NON ODF"))))))</f>
        <v>NON ODF</v>
      </c>
      <c r="AU167" s="32" t="e">
        <f>IF(AND(DATEDIF(L167,M167,"M")&gt;6,AT167="ODF"),"DOUTEUSE",IF(OR(P167="",P167=0,O167="",O167=0),"",IF(OR(O167&gt;300,P167&gt;1000,T167&gt;10,U167+V167&gt;10,P167/[1]Date_clés_Liens!G167&gt;25),"DOUTEUSE","OK")))</f>
        <v>#DIV/0!</v>
      </c>
      <c r="AV167" s="27"/>
      <c r="AW167" s="79"/>
    </row>
    <row r="168" spans="1:49" s="34" customFormat="1" x14ac:dyDescent="0.25">
      <c r="A168" s="13"/>
      <c r="B168" s="60" t="s">
        <v>648</v>
      </c>
      <c r="C168" s="53" t="s">
        <v>649</v>
      </c>
      <c r="D168" s="39" t="s">
        <v>650</v>
      </c>
      <c r="E168" s="87" t="s">
        <v>703</v>
      </c>
      <c r="F168" s="87" t="s">
        <v>662</v>
      </c>
      <c r="G168" s="62" t="s">
        <v>711</v>
      </c>
      <c r="H168" s="25">
        <v>15</v>
      </c>
      <c r="I168" s="15" t="s">
        <v>55</v>
      </c>
      <c r="J168" s="63">
        <v>42360</v>
      </c>
      <c r="K168" s="63"/>
      <c r="L168" s="64"/>
      <c r="M168" s="63">
        <v>42396</v>
      </c>
      <c r="N168" s="65">
        <v>42396</v>
      </c>
      <c r="O168" s="84">
        <v>51</v>
      </c>
      <c r="P168" s="84">
        <v>157</v>
      </c>
      <c r="Q168" s="67"/>
      <c r="R168" s="67"/>
      <c r="S168" s="67"/>
      <c r="T168" s="85">
        <v>3</v>
      </c>
      <c r="U168" s="85">
        <v>0</v>
      </c>
      <c r="V168" s="82">
        <v>0</v>
      </c>
      <c r="W168" s="70">
        <v>0</v>
      </c>
      <c r="X168" s="71">
        <v>16</v>
      </c>
      <c r="Y168" s="71">
        <v>0</v>
      </c>
      <c r="Z168" s="71">
        <v>0</v>
      </c>
      <c r="AA168" s="71">
        <v>0</v>
      </c>
      <c r="AB168" s="71">
        <v>0</v>
      </c>
      <c r="AC168" s="71">
        <v>0</v>
      </c>
      <c r="AD168" s="72">
        <v>0</v>
      </c>
      <c r="AE168" s="83">
        <v>1</v>
      </c>
      <c r="AF168" s="85">
        <v>25</v>
      </c>
      <c r="AG168" s="73">
        <v>25</v>
      </c>
      <c r="AH168" s="26">
        <v>0</v>
      </c>
      <c r="AI168" s="74">
        <v>1038192</v>
      </c>
      <c r="AJ168" s="75" t="s">
        <v>654</v>
      </c>
      <c r="AK168" s="76" t="s">
        <v>655</v>
      </c>
      <c r="AL168" s="77" t="s">
        <v>712</v>
      </c>
      <c r="AM168" s="74">
        <v>0</v>
      </c>
      <c r="AN168" s="74">
        <v>0</v>
      </c>
      <c r="AO168" s="74">
        <v>0</v>
      </c>
      <c r="AP168" s="74">
        <v>0</v>
      </c>
      <c r="AQ168" s="74">
        <v>0</v>
      </c>
      <c r="AR168" s="77" t="s">
        <v>657</v>
      </c>
      <c r="AS168" s="78" t="s">
        <v>658</v>
      </c>
      <c r="AT168" s="32" t="str">
        <f>IF(OR(J168="",T168="",U168="",V168="",X168="",Y168="",Z168="",AA168="",AB168="",AC168=""),"",IF(AND(L168&lt;&gt;"",U168+V168&lt;T168),"RETOUR",IF(AND(L168&lt;&gt;"",[1]Date_clés_Liens!F168&gt;[1]Date_clés_Liens!G168),"RETOUR",IF(AND(L168&lt;&gt;"",[1]Date_clés_Liens!G168=0),"RETOUR",IF(AND(L168&lt;&gt;"",[1]Date_clés_Liens!H168&lt;&gt;"OUI"),"RETOUR",IF(AND(K168&lt;&gt;"",L168&lt;&gt;"",O168&gt;0,P168&gt;0,U168+V168&gt;=T168,[1]Date_clés_Liens!F168=[1]Date_clés_Liens!G168,[1]Date_clés_Liens!G168&gt;0,[1]Date_clés_Liens!H168="OUI"),"ODF","NON ODF"))))))</f>
        <v>NON ODF</v>
      </c>
      <c r="AU168" s="32" t="e">
        <f>IF(AND(DATEDIF(L168,M168,"M")&gt;6,AT168="ODF"),"DOUTEUSE",IF(OR(P168="",P168=0,O168="",O168=0),"",IF(OR(O168&gt;300,P168&gt;1000,T168&gt;10,U168+V168&gt;10,P168/[1]Date_clés_Liens!G168&gt;25),"DOUTEUSE","OK")))</f>
        <v>#DIV/0!</v>
      </c>
      <c r="AV168" s="27"/>
      <c r="AW168" s="79"/>
    </row>
    <row r="169" spans="1:49" s="34" customFormat="1" x14ac:dyDescent="0.25">
      <c r="A169" s="13"/>
      <c r="B169" s="60" t="s">
        <v>648</v>
      </c>
      <c r="C169" s="53" t="s">
        <v>649</v>
      </c>
      <c r="D169" s="44" t="s">
        <v>683</v>
      </c>
      <c r="E169" s="61" t="s">
        <v>713</v>
      </c>
      <c r="F169" s="61" t="s">
        <v>714</v>
      </c>
      <c r="G169" s="62" t="s">
        <v>715</v>
      </c>
      <c r="H169" s="61">
        <v>12</v>
      </c>
      <c r="I169" s="15" t="s">
        <v>55</v>
      </c>
      <c r="J169" s="63">
        <v>42352</v>
      </c>
      <c r="K169" s="63"/>
      <c r="L169" s="64"/>
      <c r="M169" s="63">
        <v>42423</v>
      </c>
      <c r="N169" s="65">
        <v>42401</v>
      </c>
      <c r="O169" s="66">
        <v>22</v>
      </c>
      <c r="P169" s="86">
        <v>101</v>
      </c>
      <c r="Q169" s="67">
        <v>48.50720550943938</v>
      </c>
      <c r="R169" s="67">
        <v>-17.67005383388997</v>
      </c>
      <c r="S169" s="67">
        <v>828.52771356930077</v>
      </c>
      <c r="T169" s="68">
        <v>0</v>
      </c>
      <c r="U169" s="69">
        <v>0</v>
      </c>
      <c r="V169" s="82">
        <v>0</v>
      </c>
      <c r="W169" s="70">
        <v>0</v>
      </c>
      <c r="X169" s="71">
        <v>0</v>
      </c>
      <c r="Y169" s="71">
        <v>7</v>
      </c>
      <c r="Z169" s="71">
        <v>1</v>
      </c>
      <c r="AA169" s="71">
        <v>0</v>
      </c>
      <c r="AB169" s="71">
        <v>0</v>
      </c>
      <c r="AC169" s="71">
        <v>0</v>
      </c>
      <c r="AD169" s="72">
        <v>0</v>
      </c>
      <c r="AE169" s="70">
        <v>1</v>
      </c>
      <c r="AF169" s="70">
        <v>20</v>
      </c>
      <c r="AG169" s="73">
        <v>20</v>
      </c>
      <c r="AH169" s="26">
        <v>0</v>
      </c>
      <c r="AI169" s="74">
        <v>1038192</v>
      </c>
      <c r="AJ169" s="75" t="s">
        <v>654</v>
      </c>
      <c r="AK169" s="76" t="s">
        <v>655</v>
      </c>
      <c r="AL169" s="77" t="s">
        <v>716</v>
      </c>
      <c r="AM169" s="74">
        <v>0</v>
      </c>
      <c r="AN169" s="74">
        <v>0</v>
      </c>
      <c r="AO169" s="74">
        <v>0</v>
      </c>
      <c r="AP169" s="74">
        <v>0</v>
      </c>
      <c r="AQ169" s="74">
        <v>0</v>
      </c>
      <c r="AR169" s="77" t="s">
        <v>717</v>
      </c>
      <c r="AS169" s="78" t="s">
        <v>689</v>
      </c>
      <c r="AT169" s="32" t="str">
        <f>IF(OR(J169="",T169="",U169="",V169="",X169="",Y169="",Z169="",AA169="",AB169="",AC169=""),"",IF(AND(L169&lt;&gt;"",U169+V169&lt;T169),"RETOUR",IF(AND(L169&lt;&gt;"",[1]Date_clés_Liens!F169&gt;[1]Date_clés_Liens!G169),"RETOUR",IF(AND(L169&lt;&gt;"",[1]Date_clés_Liens!G169=0),"RETOUR",IF(AND(L169&lt;&gt;"",[1]Date_clés_Liens!H169&lt;&gt;"OUI"),"RETOUR",IF(AND(K169&lt;&gt;"",L169&lt;&gt;"",O169&gt;0,P169&gt;0,U169+V169&gt;=T169,[1]Date_clés_Liens!F169=[1]Date_clés_Liens!G169,[1]Date_clés_Liens!G169&gt;0,[1]Date_clés_Liens!H169="OUI"),"ODF","NON ODF"))))))</f>
        <v>NON ODF</v>
      </c>
      <c r="AU169" s="32" t="str">
        <f>IF(AND(DATEDIF(L169,M169,"M")&gt;6,AT169="ODF"),"DOUTEUSE",IF(OR(P169="",P169=0,O169="",O169=0),"",IF(OR(O169&gt;300,P169&gt;1000,T169&gt;10,U169+V169&gt;10,P169/[1]Date_clés_Liens!G169&gt;25),"DOUTEUSE","OK")))</f>
        <v>DOUTEUSE</v>
      </c>
      <c r="AV169" s="27"/>
      <c r="AW169" s="79"/>
    </row>
    <row r="170" spans="1:49" s="34" customFormat="1" x14ac:dyDescent="0.25">
      <c r="A170" s="13"/>
      <c r="B170" s="60" t="s">
        <v>648</v>
      </c>
      <c r="C170" s="53" t="s">
        <v>649</v>
      </c>
      <c r="D170" s="88" t="s">
        <v>683</v>
      </c>
      <c r="E170" s="62" t="s">
        <v>713</v>
      </c>
      <c r="F170" s="62" t="s">
        <v>714</v>
      </c>
      <c r="G170" s="62" t="s">
        <v>718</v>
      </c>
      <c r="H170" s="62">
        <v>7</v>
      </c>
      <c r="I170" s="15" t="s">
        <v>55</v>
      </c>
      <c r="J170" s="63">
        <v>42352</v>
      </c>
      <c r="K170" s="63">
        <v>42452</v>
      </c>
      <c r="L170" s="64">
        <v>42452</v>
      </c>
      <c r="M170" s="63">
        <v>42452</v>
      </c>
      <c r="N170" s="65">
        <v>42430</v>
      </c>
      <c r="O170" s="89">
        <v>19</v>
      </c>
      <c r="P170" s="89">
        <v>73</v>
      </c>
      <c r="Q170" s="90">
        <v>48.50720550943938</v>
      </c>
      <c r="R170" s="90">
        <v>-17.67005383388997</v>
      </c>
      <c r="S170" s="90">
        <v>828.52771356930077</v>
      </c>
      <c r="T170" s="70">
        <v>2</v>
      </c>
      <c r="U170" s="70">
        <v>2</v>
      </c>
      <c r="V170" s="91">
        <v>0</v>
      </c>
      <c r="W170" s="70">
        <v>0</v>
      </c>
      <c r="X170" s="92">
        <v>0</v>
      </c>
      <c r="Y170" s="92">
        <v>4</v>
      </c>
      <c r="Z170" s="92">
        <v>3</v>
      </c>
      <c r="AA170" s="92">
        <v>0</v>
      </c>
      <c r="AB170" s="92">
        <v>0</v>
      </c>
      <c r="AC170" s="92">
        <v>0</v>
      </c>
      <c r="AD170" s="93">
        <v>19</v>
      </c>
      <c r="AE170" s="70">
        <v>2</v>
      </c>
      <c r="AF170" s="70">
        <v>30</v>
      </c>
      <c r="AG170" s="73">
        <v>30</v>
      </c>
      <c r="AH170" s="26">
        <v>13</v>
      </c>
      <c r="AI170" s="74">
        <v>1038192</v>
      </c>
      <c r="AJ170" s="75" t="s">
        <v>654</v>
      </c>
      <c r="AK170" s="76" t="s">
        <v>655</v>
      </c>
      <c r="AL170" s="94" t="s">
        <v>719</v>
      </c>
      <c r="AM170" s="74">
        <v>0</v>
      </c>
      <c r="AN170" s="74">
        <v>0</v>
      </c>
      <c r="AO170" s="74">
        <v>0</v>
      </c>
      <c r="AP170" s="74">
        <v>0</v>
      </c>
      <c r="AQ170" s="74">
        <v>0</v>
      </c>
      <c r="AR170" s="94" t="s">
        <v>717</v>
      </c>
      <c r="AS170" s="95" t="s">
        <v>689</v>
      </c>
      <c r="AT170" s="32" t="str">
        <f>IF(OR(J170="",T170="",U170="",V170="",X170="",Y170="",Z170="",AA170="",AB170="",AC170=""),"",IF(AND(L170&lt;&gt;"",U170+V170&lt;T170),"RETOUR",IF(AND(L170&lt;&gt;"",[1]Date_clés_Liens!F170&gt;[1]Date_clés_Liens!G170),"RETOUR",IF(AND(L170&lt;&gt;"",[1]Date_clés_Liens!G170=0),"RETOUR",IF(AND(L170&lt;&gt;"",[1]Date_clés_Liens!H170&lt;&gt;"OUI"),"RETOUR",IF(AND(K170&lt;&gt;"",L170&lt;&gt;"",O170&gt;0,P170&gt;0,U170+V170&gt;=T170,[1]Date_clés_Liens!F170=[1]Date_clés_Liens!G170,[1]Date_clés_Liens!G170&gt;0,[1]Date_clés_Liens!H170="OUI"),"ODF","NON ODF"))))))</f>
        <v>RETOUR</v>
      </c>
      <c r="AU170" s="32" t="e">
        <f>IF(AND(DATEDIF(L170,M170,"M")&gt;6,AT170="ODF"),"DOUTEUSE",IF(OR(P170="",P170=0,O170="",O170=0),"",IF(OR(O170&gt;300,P170&gt;1000,T170&gt;10,U170+V170&gt;10,P170/[1]Date_clés_Liens!G170&gt;25),"DOUTEUSE","OK")))</f>
        <v>#DIV/0!</v>
      </c>
      <c r="AV170" s="96" t="s">
        <v>676</v>
      </c>
      <c r="AW170" s="97"/>
    </row>
    <row r="171" spans="1:49" s="34" customFormat="1" x14ac:dyDescent="0.25">
      <c r="A171" s="13"/>
      <c r="B171" s="60" t="s">
        <v>648</v>
      </c>
      <c r="C171" s="53" t="s">
        <v>649</v>
      </c>
      <c r="D171" s="25" t="s">
        <v>683</v>
      </c>
      <c r="E171" s="25" t="s">
        <v>713</v>
      </c>
      <c r="F171" s="61" t="s">
        <v>714</v>
      </c>
      <c r="G171" s="62" t="s">
        <v>720</v>
      </c>
      <c r="H171" s="25">
        <v>7</v>
      </c>
      <c r="I171" s="15" t="s">
        <v>55</v>
      </c>
      <c r="J171" s="63">
        <v>42353</v>
      </c>
      <c r="K171" s="63">
        <v>42390</v>
      </c>
      <c r="L171" s="64">
        <v>42390</v>
      </c>
      <c r="M171" s="63">
        <v>42390</v>
      </c>
      <c r="N171" s="65">
        <v>42390</v>
      </c>
      <c r="O171" s="84">
        <v>10</v>
      </c>
      <c r="P171" s="84">
        <v>52</v>
      </c>
      <c r="Q171" s="67">
        <v>48.502318987576672</v>
      </c>
      <c r="R171" s="67">
        <v>-17.676322460841131</v>
      </c>
      <c r="S171" s="67">
        <v>417.77550817821549</v>
      </c>
      <c r="T171" s="85">
        <v>2</v>
      </c>
      <c r="U171" s="85">
        <v>2</v>
      </c>
      <c r="V171" s="82">
        <v>0</v>
      </c>
      <c r="W171" s="70">
        <v>0</v>
      </c>
      <c r="X171" s="71">
        <v>0</v>
      </c>
      <c r="Y171" s="71">
        <v>3</v>
      </c>
      <c r="Z171" s="71">
        <v>1</v>
      </c>
      <c r="AA171" s="71">
        <v>0</v>
      </c>
      <c r="AB171" s="71">
        <v>0</v>
      </c>
      <c r="AC171" s="71">
        <v>0</v>
      </c>
      <c r="AD171" s="72">
        <v>10</v>
      </c>
      <c r="AE171" s="83">
        <v>2</v>
      </c>
      <c r="AF171" s="85">
        <v>15</v>
      </c>
      <c r="AG171" s="73">
        <v>10</v>
      </c>
      <c r="AH171" s="25">
        <v>5</v>
      </c>
      <c r="AI171" s="74">
        <v>1038192</v>
      </c>
      <c r="AJ171" s="75" t="s">
        <v>654</v>
      </c>
      <c r="AK171" s="76" t="s">
        <v>655</v>
      </c>
      <c r="AL171" s="77" t="s">
        <v>721</v>
      </c>
      <c r="AM171" s="74">
        <v>0</v>
      </c>
      <c r="AN171" s="74">
        <v>0</v>
      </c>
      <c r="AO171" s="74">
        <v>0</v>
      </c>
      <c r="AP171" s="74">
        <v>0</v>
      </c>
      <c r="AQ171" s="74">
        <v>0</v>
      </c>
      <c r="AR171" s="77" t="s">
        <v>717</v>
      </c>
      <c r="AS171" s="78" t="s">
        <v>689</v>
      </c>
      <c r="AT171" s="32" t="str">
        <f>IF(OR(J171="",T171="",U171="",V171="",X171="",Y171="",Z171="",AA171="",AB171="",AC171=""),"",IF(AND(L171&lt;&gt;"",U171+V171&lt;T171),"RETOUR",IF(AND(L171&lt;&gt;"",[1]Date_clés_Liens!F171&gt;[1]Date_clés_Liens!G171),"RETOUR",IF(AND(L171&lt;&gt;"",[1]Date_clés_Liens!G171=0),"RETOUR",IF(AND(L171&lt;&gt;"",[1]Date_clés_Liens!H171&lt;&gt;"OUI"),"RETOUR",IF(AND(K171&lt;&gt;"",L171&lt;&gt;"",O171&gt;0,P171&gt;0,U171+V171&gt;=T171,[1]Date_clés_Liens!F171=[1]Date_clés_Liens!G171,[1]Date_clés_Liens!G171&gt;0,[1]Date_clés_Liens!H171="OUI"),"ODF","NON ODF"))))))</f>
        <v>ODF</v>
      </c>
      <c r="AU171" s="32" t="str">
        <f>IF(AND(DATEDIF(L171,M171,"M")&gt;6,AT171="ODF"),"DOUTEUSE",IF(OR(P171="",P171=0,O171="",O171=0),"",IF(OR(O171&gt;300,P171&gt;1000,T171&gt;10,U171+V171&gt;10,P171/[1]Date_clés_Liens!G171&gt;25),"DOUTEUSE","OK")))</f>
        <v>DOUTEUSE</v>
      </c>
      <c r="AV171" s="27" t="s">
        <v>666</v>
      </c>
      <c r="AW171" s="79"/>
    </row>
    <row r="172" spans="1:49" s="34" customFormat="1" x14ac:dyDescent="0.25">
      <c r="A172" s="13"/>
      <c r="B172" s="60" t="s">
        <v>648</v>
      </c>
      <c r="C172" s="53" t="s">
        <v>649</v>
      </c>
      <c r="D172" s="39" t="s">
        <v>683</v>
      </c>
      <c r="E172" s="39" t="s">
        <v>713</v>
      </c>
      <c r="F172" s="61" t="s">
        <v>714</v>
      </c>
      <c r="G172" s="62" t="s">
        <v>722</v>
      </c>
      <c r="H172" s="39">
        <v>5</v>
      </c>
      <c r="I172" s="15" t="s">
        <v>55</v>
      </c>
      <c r="J172" s="63">
        <v>42353</v>
      </c>
      <c r="K172" s="63"/>
      <c r="L172" s="64"/>
      <c r="M172" s="63">
        <v>42503</v>
      </c>
      <c r="N172" s="65">
        <v>42503</v>
      </c>
      <c r="O172" s="81">
        <v>25</v>
      </c>
      <c r="P172" s="81">
        <v>91</v>
      </c>
      <c r="Q172" s="67">
        <v>48.502318987576672</v>
      </c>
      <c r="R172" s="67">
        <v>-17.676322460841131</v>
      </c>
      <c r="S172" s="67">
        <v>417.77550817821549</v>
      </c>
      <c r="T172" s="82">
        <v>2</v>
      </c>
      <c r="U172" s="82">
        <v>1</v>
      </c>
      <c r="V172" s="82">
        <v>0</v>
      </c>
      <c r="W172" s="70">
        <v>0</v>
      </c>
      <c r="X172" s="71">
        <v>0</v>
      </c>
      <c r="Y172" s="71">
        <v>2</v>
      </c>
      <c r="Z172" s="71">
        <v>2</v>
      </c>
      <c r="AA172" s="71">
        <v>0</v>
      </c>
      <c r="AB172" s="71">
        <v>0</v>
      </c>
      <c r="AC172" s="71">
        <v>0</v>
      </c>
      <c r="AD172" s="72">
        <v>0</v>
      </c>
      <c r="AE172" s="82">
        <v>2</v>
      </c>
      <c r="AF172" s="82">
        <v>60</v>
      </c>
      <c r="AG172" s="73">
        <v>60</v>
      </c>
      <c r="AH172" s="38">
        <v>0</v>
      </c>
      <c r="AI172" s="74">
        <v>1038192</v>
      </c>
      <c r="AJ172" s="75" t="s">
        <v>654</v>
      </c>
      <c r="AK172" s="76" t="s">
        <v>655</v>
      </c>
      <c r="AL172" s="77" t="s">
        <v>723</v>
      </c>
      <c r="AM172" s="74">
        <v>0</v>
      </c>
      <c r="AN172" s="74">
        <v>0</v>
      </c>
      <c r="AO172" s="74">
        <v>0</v>
      </c>
      <c r="AP172" s="74">
        <v>0</v>
      </c>
      <c r="AQ172" s="74">
        <v>0</v>
      </c>
      <c r="AR172" s="77" t="s">
        <v>717</v>
      </c>
      <c r="AS172" s="78" t="s">
        <v>689</v>
      </c>
      <c r="AT172" s="32" t="str">
        <f>IF(OR(J172="",T172="",U172="",V172="",X172="",Y172="",Z172="",AA172="",AB172="",AC172=""),"",IF(AND(L172&lt;&gt;"",U172+V172&lt;T172),"RETOUR",IF(AND(L172&lt;&gt;"",[1]Date_clés_Liens!F172&gt;[1]Date_clés_Liens!G172),"RETOUR",IF(AND(L172&lt;&gt;"",[1]Date_clés_Liens!G172=0),"RETOUR",IF(AND(L172&lt;&gt;"",[1]Date_clés_Liens!H172&lt;&gt;"OUI"),"RETOUR",IF(AND(K172&lt;&gt;"",L172&lt;&gt;"",O172&gt;0,P172&gt;0,U172+V172&gt;=T172,[1]Date_clés_Liens!F172=[1]Date_clés_Liens!G172,[1]Date_clés_Liens!G172&gt;0,[1]Date_clés_Liens!H172="OUI"),"ODF","NON ODF"))))))</f>
        <v>NON ODF</v>
      </c>
      <c r="AU172" s="32" t="e">
        <f>IF(AND(DATEDIF(L172,M172,"M")&gt;6,AT172="ODF"),"DOUTEUSE",IF(OR(P172="",P172=0,O172="",O172=0),"",IF(OR(O172&gt;300,P172&gt;1000,T172&gt;10,U172+V172&gt;10,P172/[1]Date_clés_Liens!G172&gt;25),"DOUTEUSE","OK")))</f>
        <v>#DIV/0!</v>
      </c>
      <c r="AV172" s="27"/>
      <c r="AW172" s="79"/>
    </row>
    <row r="173" spans="1:49" s="34" customFormat="1" x14ac:dyDescent="0.25">
      <c r="A173" s="13"/>
      <c r="B173" s="60" t="s">
        <v>648</v>
      </c>
      <c r="C173" s="53" t="s">
        <v>649</v>
      </c>
      <c r="D173" s="25" t="s">
        <v>683</v>
      </c>
      <c r="E173" s="25" t="s">
        <v>713</v>
      </c>
      <c r="F173" s="61" t="s">
        <v>714</v>
      </c>
      <c r="G173" s="62" t="s">
        <v>724</v>
      </c>
      <c r="H173" s="25">
        <v>8</v>
      </c>
      <c r="I173" s="15" t="s">
        <v>55</v>
      </c>
      <c r="J173" s="63">
        <v>42353</v>
      </c>
      <c r="K173" s="63"/>
      <c r="L173" s="64"/>
      <c r="M173" s="63">
        <v>42501</v>
      </c>
      <c r="N173" s="65">
        <v>42491</v>
      </c>
      <c r="O173" s="84">
        <v>5</v>
      </c>
      <c r="P173" s="84">
        <v>29</v>
      </c>
      <c r="Q173" s="67">
        <v>48.495400802993288</v>
      </c>
      <c r="R173" s="67">
        <v>-17.677354653628701</v>
      </c>
      <c r="S173" s="67">
        <v>128.85801513535529</v>
      </c>
      <c r="T173" s="85">
        <v>0</v>
      </c>
      <c r="U173" s="82">
        <v>0</v>
      </c>
      <c r="V173" s="82">
        <v>0</v>
      </c>
      <c r="W173" s="70">
        <v>0</v>
      </c>
      <c r="X173" s="71">
        <v>0</v>
      </c>
      <c r="Y173" s="71">
        <v>0</v>
      </c>
      <c r="Z173" s="71">
        <v>0</v>
      </c>
      <c r="AA173" s="71">
        <v>0</v>
      </c>
      <c r="AB173" s="71">
        <v>0</v>
      </c>
      <c r="AC173" s="71">
        <v>0</v>
      </c>
      <c r="AD173" s="72">
        <v>0</v>
      </c>
      <c r="AE173" s="83">
        <v>1</v>
      </c>
      <c r="AF173" s="85">
        <v>8</v>
      </c>
      <c r="AG173" s="73">
        <v>8</v>
      </c>
      <c r="AH173" s="25">
        <v>4</v>
      </c>
      <c r="AI173" s="74">
        <v>1038192</v>
      </c>
      <c r="AJ173" s="75" t="s">
        <v>654</v>
      </c>
      <c r="AK173" s="76" t="s">
        <v>655</v>
      </c>
      <c r="AL173" s="77" t="s">
        <v>725</v>
      </c>
      <c r="AM173" s="74">
        <v>0</v>
      </c>
      <c r="AN173" s="74">
        <v>0</v>
      </c>
      <c r="AO173" s="74">
        <v>0</v>
      </c>
      <c r="AP173" s="74">
        <v>0</v>
      </c>
      <c r="AQ173" s="74">
        <v>0</v>
      </c>
      <c r="AR173" s="77" t="s">
        <v>717</v>
      </c>
      <c r="AS173" s="78" t="s">
        <v>689</v>
      </c>
      <c r="AT173" s="32" t="str">
        <f>IF(OR(J173="",T173="",U173="",V173="",X173="",Y173="",Z173="",AA173="",AB173="",AC173=""),"",IF(AND(L173&lt;&gt;"",U173+V173&lt;T173),"RETOUR",IF(AND(L173&lt;&gt;"",[1]Date_clés_Liens!F173&gt;[1]Date_clés_Liens!G173),"RETOUR",IF(AND(L173&lt;&gt;"",[1]Date_clés_Liens!G173=0),"RETOUR",IF(AND(L173&lt;&gt;"",[1]Date_clés_Liens!H173&lt;&gt;"OUI"),"RETOUR",IF(AND(K173&lt;&gt;"",L173&lt;&gt;"",O173&gt;0,P173&gt;0,U173+V173&gt;=T173,[1]Date_clés_Liens!F173=[1]Date_clés_Liens!G173,[1]Date_clés_Liens!G173&gt;0,[1]Date_clés_Liens!H173="OUI"),"ODF","NON ODF"))))))</f>
        <v>NON ODF</v>
      </c>
      <c r="AU173" s="32" t="e">
        <f>IF(AND(DATEDIF(L173,M173,"M")&gt;6,AT173="ODF"),"DOUTEUSE",IF(OR(P173="",P173=0,O173="",O173=0),"",IF(OR(O173&gt;300,P173&gt;1000,T173&gt;10,U173+V173&gt;10,P173/[1]Date_clés_Liens!G173&gt;25),"DOUTEUSE","OK")))</f>
        <v>#DIV/0!</v>
      </c>
      <c r="AV173" s="27"/>
      <c r="AW173" s="79"/>
    </row>
    <row r="174" spans="1:49" s="34" customFormat="1" x14ac:dyDescent="0.25">
      <c r="A174" s="13"/>
      <c r="B174" s="60" t="s">
        <v>648</v>
      </c>
      <c r="C174" s="53" t="s">
        <v>649</v>
      </c>
      <c r="D174" s="52" t="s">
        <v>683</v>
      </c>
      <c r="E174" s="52" t="s">
        <v>713</v>
      </c>
      <c r="F174" s="62" t="s">
        <v>714</v>
      </c>
      <c r="G174" s="62" t="s">
        <v>726</v>
      </c>
      <c r="H174" s="52">
        <v>12</v>
      </c>
      <c r="I174" s="15" t="s">
        <v>55</v>
      </c>
      <c r="J174" s="63">
        <v>42354</v>
      </c>
      <c r="K174" s="63"/>
      <c r="L174" s="64"/>
      <c r="M174" s="63">
        <v>42418</v>
      </c>
      <c r="N174" s="65">
        <v>42401</v>
      </c>
      <c r="O174" s="98">
        <v>48</v>
      </c>
      <c r="P174" s="98">
        <v>177</v>
      </c>
      <c r="Q174" s="90">
        <v>48.510322606824857</v>
      </c>
      <c r="R174" s="90">
        <v>-17.673052346948161</v>
      </c>
      <c r="S174" s="90">
        <v>436.28830780183512</v>
      </c>
      <c r="T174" s="99">
        <v>1</v>
      </c>
      <c r="U174" s="91">
        <v>1</v>
      </c>
      <c r="V174" s="91">
        <v>0</v>
      </c>
      <c r="W174" s="70">
        <v>0</v>
      </c>
      <c r="X174" s="92">
        <v>5</v>
      </c>
      <c r="Y174" s="92">
        <v>1</v>
      </c>
      <c r="Z174" s="92">
        <v>4</v>
      </c>
      <c r="AA174" s="92">
        <v>0</v>
      </c>
      <c r="AB174" s="92">
        <v>0</v>
      </c>
      <c r="AC174" s="92">
        <v>0</v>
      </c>
      <c r="AD174" s="93">
        <v>8</v>
      </c>
      <c r="AE174" s="83">
        <v>2</v>
      </c>
      <c r="AF174" s="99">
        <v>21</v>
      </c>
      <c r="AG174" s="73">
        <v>21</v>
      </c>
      <c r="AH174" s="52">
        <v>25</v>
      </c>
      <c r="AI174" s="74">
        <v>1038192</v>
      </c>
      <c r="AJ174" s="75" t="s">
        <v>654</v>
      </c>
      <c r="AK174" s="76" t="s">
        <v>655</v>
      </c>
      <c r="AL174" s="94" t="s">
        <v>727</v>
      </c>
      <c r="AM174" s="74">
        <v>0</v>
      </c>
      <c r="AN174" s="74">
        <v>0</v>
      </c>
      <c r="AO174" s="74">
        <v>0</v>
      </c>
      <c r="AP174" s="74">
        <v>0</v>
      </c>
      <c r="AQ174" s="74">
        <v>0</v>
      </c>
      <c r="AR174" s="94" t="s">
        <v>717</v>
      </c>
      <c r="AS174" s="95" t="s">
        <v>689</v>
      </c>
      <c r="AT174" s="32" t="str">
        <f>IF(OR(J174="",T174="",U174="",V174="",X174="",Y174="",Z174="",AA174="",AB174="",AC174=""),"",IF(AND(L174&lt;&gt;"",U174+V174&lt;T174),"RETOUR",IF(AND(L174&lt;&gt;"",[1]Date_clés_Liens!F174&gt;[1]Date_clés_Liens!G174),"RETOUR",IF(AND(L174&lt;&gt;"",[1]Date_clés_Liens!G174=0),"RETOUR",IF(AND(L174&lt;&gt;"",[1]Date_clés_Liens!H174&lt;&gt;"OUI"),"RETOUR",IF(AND(K174&lt;&gt;"",L174&lt;&gt;"",O174&gt;0,P174&gt;0,U174+V174&gt;=T174,[1]Date_clés_Liens!F174=[1]Date_clés_Liens!G174,[1]Date_clés_Liens!G174&gt;0,[1]Date_clés_Liens!H174="OUI"),"ODF","NON ODF"))))))</f>
        <v>NON ODF</v>
      </c>
      <c r="AU174" s="32" t="e">
        <f>IF(AND(DATEDIF(L174,M174,"M")&gt;6,AT174="ODF"),"DOUTEUSE",IF(OR(P174="",P174=0,O174="",O174=0),"",IF(OR(O174&gt;300,P174&gt;1000,T174&gt;10,U174+V174&gt;10,P174/[1]Date_clés_Liens!G174&gt;25),"DOUTEUSE","OK")))</f>
        <v>#DIV/0!</v>
      </c>
      <c r="AV174" s="96"/>
      <c r="AW174" s="97"/>
    </row>
    <row r="175" spans="1:49" s="34" customFormat="1" x14ac:dyDescent="0.25">
      <c r="A175" s="13"/>
      <c r="B175" s="60" t="s">
        <v>648</v>
      </c>
      <c r="C175" s="53" t="s">
        <v>649</v>
      </c>
      <c r="D175" s="39" t="s">
        <v>683</v>
      </c>
      <c r="E175" s="39" t="s">
        <v>713</v>
      </c>
      <c r="F175" s="61" t="s">
        <v>714</v>
      </c>
      <c r="G175" s="62" t="s">
        <v>728</v>
      </c>
      <c r="H175" s="39">
        <v>4</v>
      </c>
      <c r="I175" s="15" t="s">
        <v>55</v>
      </c>
      <c r="J175" s="63">
        <v>42355</v>
      </c>
      <c r="K175" s="63">
        <v>42424</v>
      </c>
      <c r="L175" s="64">
        <v>42424</v>
      </c>
      <c r="M175" s="63">
        <v>42424</v>
      </c>
      <c r="N175" s="65">
        <v>42401</v>
      </c>
      <c r="O175" s="81">
        <v>14</v>
      </c>
      <c r="P175" s="81">
        <v>103</v>
      </c>
      <c r="Q175" s="67">
        <v>48.500013361701519</v>
      </c>
      <c r="R175" s="67">
        <v>-17.67162200477507</v>
      </c>
      <c r="S175" s="67">
        <v>431.64895080622409</v>
      </c>
      <c r="T175" s="82">
        <v>1</v>
      </c>
      <c r="U175" s="82">
        <v>1</v>
      </c>
      <c r="V175" s="82">
        <v>0</v>
      </c>
      <c r="W175" s="70">
        <v>0</v>
      </c>
      <c r="X175" s="71">
        <v>0</v>
      </c>
      <c r="Y175" s="71">
        <v>2</v>
      </c>
      <c r="Z175" s="71">
        <v>1</v>
      </c>
      <c r="AA175" s="71">
        <v>0</v>
      </c>
      <c r="AB175" s="71">
        <v>0</v>
      </c>
      <c r="AC175" s="71">
        <v>0</v>
      </c>
      <c r="AD175" s="72">
        <v>14</v>
      </c>
      <c r="AE175" s="83">
        <v>1</v>
      </c>
      <c r="AF175" s="83">
        <v>26</v>
      </c>
      <c r="AG175" s="73">
        <v>26</v>
      </c>
      <c r="AH175" s="38">
        <v>1</v>
      </c>
      <c r="AI175" s="74">
        <v>1038192</v>
      </c>
      <c r="AJ175" s="75" t="s">
        <v>654</v>
      </c>
      <c r="AK175" s="76" t="s">
        <v>655</v>
      </c>
      <c r="AL175" s="77" t="s">
        <v>729</v>
      </c>
      <c r="AM175" s="74">
        <v>0</v>
      </c>
      <c r="AN175" s="74">
        <v>0</v>
      </c>
      <c r="AO175" s="74">
        <v>0</v>
      </c>
      <c r="AP175" s="74">
        <v>0</v>
      </c>
      <c r="AQ175" s="74">
        <v>0</v>
      </c>
      <c r="AR175" s="77" t="s">
        <v>717</v>
      </c>
      <c r="AS175" s="78" t="s">
        <v>689</v>
      </c>
      <c r="AT175" s="32" t="str">
        <f>IF(OR(J175="",T175="",U175="",V175="",X175="",Y175="",Z175="",AA175="",AB175="",AC175=""),"",IF(AND(L175&lt;&gt;"",U175+V175&lt;T175),"RETOUR",IF(AND(L175&lt;&gt;"",[1]Date_clés_Liens!F175&gt;[1]Date_clés_Liens!G175),"RETOUR",IF(AND(L175&lt;&gt;"",[1]Date_clés_Liens!G175=0),"RETOUR",IF(AND(L175&lt;&gt;"",[1]Date_clés_Liens!H175&lt;&gt;"OUI"),"RETOUR",IF(AND(K175&lt;&gt;"",L175&lt;&gt;"",O175&gt;0,P175&gt;0,U175+V175&gt;=T175,[1]Date_clés_Liens!F175=[1]Date_clés_Liens!G175,[1]Date_clés_Liens!G175&gt;0,[1]Date_clés_Liens!H175="OUI"),"ODF","NON ODF"))))))</f>
        <v>RETOUR</v>
      </c>
      <c r="AU175" s="32" t="e">
        <f>IF(AND(DATEDIF(L175,M175,"M")&gt;6,AT175="ODF"),"DOUTEUSE",IF(OR(P175="",P175=0,O175="",O175=0),"",IF(OR(O175&gt;300,P175&gt;1000,T175&gt;10,U175+V175&gt;10,P175/[1]Date_clés_Liens!G175&gt;25),"DOUTEUSE","OK")))</f>
        <v>#DIV/0!</v>
      </c>
      <c r="AV175" s="27" t="s">
        <v>676</v>
      </c>
      <c r="AW175" s="79"/>
    </row>
    <row r="176" spans="1:49" s="34" customFormat="1" x14ac:dyDescent="0.25">
      <c r="A176" s="13"/>
      <c r="B176" s="60" t="s">
        <v>648</v>
      </c>
      <c r="C176" s="53" t="s">
        <v>649</v>
      </c>
      <c r="D176" s="39" t="s">
        <v>683</v>
      </c>
      <c r="E176" s="39" t="s">
        <v>713</v>
      </c>
      <c r="F176" s="61" t="s">
        <v>714</v>
      </c>
      <c r="G176" s="62" t="s">
        <v>730</v>
      </c>
      <c r="H176" s="39">
        <v>3</v>
      </c>
      <c r="I176" s="15" t="s">
        <v>55</v>
      </c>
      <c r="J176" s="63">
        <v>42348</v>
      </c>
      <c r="K176" s="63"/>
      <c r="L176" s="64"/>
      <c r="M176" s="63">
        <v>42348</v>
      </c>
      <c r="N176" s="65">
        <v>42348</v>
      </c>
      <c r="O176" s="81">
        <v>17</v>
      </c>
      <c r="P176" s="81">
        <v>50</v>
      </c>
      <c r="Q176" s="67"/>
      <c r="R176" s="67"/>
      <c r="S176" s="67"/>
      <c r="T176" s="82">
        <v>1</v>
      </c>
      <c r="U176" s="82">
        <v>0</v>
      </c>
      <c r="V176" s="82">
        <v>0</v>
      </c>
      <c r="W176" s="70">
        <v>0</v>
      </c>
      <c r="X176" s="71">
        <v>3</v>
      </c>
      <c r="Y176" s="71">
        <v>0</v>
      </c>
      <c r="Z176" s="71">
        <v>0</v>
      </c>
      <c r="AA176" s="71">
        <v>0</v>
      </c>
      <c r="AB176" s="71">
        <v>0</v>
      </c>
      <c r="AC176" s="71">
        <v>0</v>
      </c>
      <c r="AD176" s="72">
        <v>0</v>
      </c>
      <c r="AE176" s="83">
        <v>1</v>
      </c>
      <c r="AF176" s="83">
        <v>0</v>
      </c>
      <c r="AG176" s="73">
        <v>0</v>
      </c>
      <c r="AH176" s="38">
        <v>0</v>
      </c>
      <c r="AI176" s="74">
        <v>1038192</v>
      </c>
      <c r="AJ176" s="75" t="s">
        <v>654</v>
      </c>
      <c r="AK176" s="76" t="s">
        <v>655</v>
      </c>
      <c r="AL176" s="77" t="s">
        <v>731</v>
      </c>
      <c r="AM176" s="74">
        <v>0</v>
      </c>
      <c r="AN176" s="74">
        <v>0</v>
      </c>
      <c r="AO176" s="74">
        <v>0</v>
      </c>
      <c r="AP176" s="74">
        <v>0</v>
      </c>
      <c r="AQ176" s="74">
        <v>0</v>
      </c>
      <c r="AR176" s="77" t="s">
        <v>717</v>
      </c>
      <c r="AS176" s="78" t="s">
        <v>689</v>
      </c>
      <c r="AT176" s="32" t="str">
        <f>IF(OR(J176="",T176="",U176="",V176="",X176="",Y176="",Z176="",AA176="",AB176="",AC176=""),"",IF(AND(L176&lt;&gt;"",U176+V176&lt;T176),"RETOUR",IF(AND(L176&lt;&gt;"",[1]Date_clés_Liens!F176&gt;[1]Date_clés_Liens!G176),"RETOUR",IF(AND(L176&lt;&gt;"",[1]Date_clés_Liens!G176=0),"RETOUR",IF(AND(L176&lt;&gt;"",[1]Date_clés_Liens!H176&lt;&gt;"OUI"),"RETOUR",IF(AND(K176&lt;&gt;"",L176&lt;&gt;"",O176&gt;0,P176&gt;0,U176+V176&gt;=T176,[1]Date_clés_Liens!F176=[1]Date_clés_Liens!G176,[1]Date_clés_Liens!G176&gt;0,[1]Date_clés_Liens!H176="OUI"),"ODF","NON ODF"))))))</f>
        <v>NON ODF</v>
      </c>
      <c r="AU176" s="32" t="e">
        <f>IF(AND(DATEDIF(L176,M176,"M")&gt;6,AT176="ODF"),"DOUTEUSE",IF(OR(P176="",P176=0,O176="",O176=0),"",IF(OR(O176&gt;300,P176&gt;1000,T176&gt;10,U176+V176&gt;10,P176/[1]Date_clés_Liens!G176&gt;25),"DOUTEUSE","OK")))</f>
        <v>#DIV/0!</v>
      </c>
      <c r="AV176" s="27"/>
      <c r="AW176" s="79"/>
    </row>
    <row r="177" spans="1:49" s="34" customFormat="1" x14ac:dyDescent="0.25">
      <c r="A177" s="13"/>
      <c r="B177" s="60" t="s">
        <v>648</v>
      </c>
      <c r="C177" s="53" t="s">
        <v>649</v>
      </c>
      <c r="D177" s="39" t="s">
        <v>683</v>
      </c>
      <c r="E177" s="39" t="s">
        <v>713</v>
      </c>
      <c r="F177" s="61" t="s">
        <v>714</v>
      </c>
      <c r="G177" s="62" t="s">
        <v>732</v>
      </c>
      <c r="H177" s="39">
        <v>2</v>
      </c>
      <c r="I177" s="15" t="s">
        <v>55</v>
      </c>
      <c r="J177" s="63">
        <v>42348</v>
      </c>
      <c r="K177" s="63"/>
      <c r="L177" s="64"/>
      <c r="M177" s="63">
        <v>42348</v>
      </c>
      <c r="N177" s="65">
        <v>42348</v>
      </c>
      <c r="O177" s="81">
        <v>13</v>
      </c>
      <c r="P177" s="81">
        <v>59</v>
      </c>
      <c r="Q177" s="67"/>
      <c r="R177" s="67"/>
      <c r="S177" s="67"/>
      <c r="T177" s="82">
        <v>1</v>
      </c>
      <c r="U177" s="82">
        <v>0</v>
      </c>
      <c r="V177" s="82">
        <v>0</v>
      </c>
      <c r="W177" s="70">
        <v>0</v>
      </c>
      <c r="X177" s="71">
        <v>2</v>
      </c>
      <c r="Y177" s="71">
        <v>0</v>
      </c>
      <c r="Z177" s="71">
        <v>0</v>
      </c>
      <c r="AA177" s="71">
        <v>0</v>
      </c>
      <c r="AB177" s="71">
        <v>0</v>
      </c>
      <c r="AC177" s="71">
        <v>0</v>
      </c>
      <c r="AD177" s="72">
        <v>0</v>
      </c>
      <c r="AE177" s="82">
        <v>1</v>
      </c>
      <c r="AF177" s="82">
        <v>0</v>
      </c>
      <c r="AG177" s="73">
        <v>0</v>
      </c>
      <c r="AH177" s="38">
        <v>0</v>
      </c>
      <c r="AI177" s="74">
        <v>1038192</v>
      </c>
      <c r="AJ177" s="75" t="s">
        <v>654</v>
      </c>
      <c r="AK177" s="76" t="s">
        <v>655</v>
      </c>
      <c r="AL177" s="77" t="s">
        <v>733</v>
      </c>
      <c r="AM177" s="74">
        <v>0</v>
      </c>
      <c r="AN177" s="74">
        <v>0</v>
      </c>
      <c r="AO177" s="74">
        <v>0</v>
      </c>
      <c r="AP177" s="74">
        <v>0</v>
      </c>
      <c r="AQ177" s="74">
        <v>0</v>
      </c>
      <c r="AR177" s="77" t="s">
        <v>717</v>
      </c>
      <c r="AS177" s="78" t="s">
        <v>689</v>
      </c>
      <c r="AT177" s="32" t="str">
        <f>IF(OR(J177="",T177="",U177="",V177="",X177="",Y177="",Z177="",AA177="",AB177="",AC177=""),"",IF(AND(L177&lt;&gt;"",U177+V177&lt;T177),"RETOUR",IF(AND(L177&lt;&gt;"",[1]Date_clés_Liens!F177&gt;[1]Date_clés_Liens!G177),"RETOUR",IF(AND(L177&lt;&gt;"",[1]Date_clés_Liens!G177=0),"RETOUR",IF(AND(L177&lt;&gt;"",[1]Date_clés_Liens!H177&lt;&gt;"OUI"),"RETOUR",IF(AND(K177&lt;&gt;"",L177&lt;&gt;"",O177&gt;0,P177&gt;0,U177+V177&gt;=T177,[1]Date_clés_Liens!F177=[1]Date_clés_Liens!G177,[1]Date_clés_Liens!G177&gt;0,[1]Date_clés_Liens!H177="OUI"),"ODF","NON ODF"))))))</f>
        <v>NON ODF</v>
      </c>
      <c r="AU177" s="32" t="e">
        <f>IF(AND(DATEDIF(L177,M177,"M")&gt;6,AT177="ODF"),"DOUTEUSE",IF(OR(P177="",P177=0,O177="",O177=0),"",IF(OR(O177&gt;300,P177&gt;1000,T177&gt;10,U177+V177&gt;10,P177/[1]Date_clés_Liens!G177&gt;25),"DOUTEUSE","OK")))</f>
        <v>#DIV/0!</v>
      </c>
      <c r="AV177" s="27"/>
      <c r="AW177" s="79"/>
    </row>
    <row r="178" spans="1:49" s="34" customFormat="1" x14ac:dyDescent="0.25">
      <c r="A178" s="13"/>
      <c r="B178" s="60" t="s">
        <v>648</v>
      </c>
      <c r="C178" s="53" t="s">
        <v>649</v>
      </c>
      <c r="D178" s="25" t="s">
        <v>683</v>
      </c>
      <c r="E178" s="25" t="s">
        <v>713</v>
      </c>
      <c r="F178" s="25" t="s">
        <v>714</v>
      </c>
      <c r="G178" s="62" t="s">
        <v>734</v>
      </c>
      <c r="H178" s="25">
        <v>3</v>
      </c>
      <c r="I178" s="15" t="s">
        <v>55</v>
      </c>
      <c r="J178" s="63">
        <v>42348</v>
      </c>
      <c r="K178" s="63"/>
      <c r="L178" s="64"/>
      <c r="M178" s="63">
        <v>42348</v>
      </c>
      <c r="N178" s="65">
        <v>42348</v>
      </c>
      <c r="O178" s="84">
        <v>27</v>
      </c>
      <c r="P178" s="84">
        <v>121</v>
      </c>
      <c r="Q178" s="67"/>
      <c r="R178" s="67"/>
      <c r="S178" s="67"/>
      <c r="T178" s="85">
        <v>2</v>
      </c>
      <c r="U178" s="82">
        <v>0</v>
      </c>
      <c r="V178" s="82">
        <v>0</v>
      </c>
      <c r="W178" s="70">
        <v>0</v>
      </c>
      <c r="X178" s="71">
        <v>3</v>
      </c>
      <c r="Y178" s="71">
        <v>0</v>
      </c>
      <c r="Z178" s="71">
        <v>0</v>
      </c>
      <c r="AA178" s="71">
        <v>0</v>
      </c>
      <c r="AB178" s="71">
        <v>0</v>
      </c>
      <c r="AC178" s="71">
        <v>0</v>
      </c>
      <c r="AD178" s="72">
        <v>0</v>
      </c>
      <c r="AE178" s="82">
        <v>1</v>
      </c>
      <c r="AF178" s="85">
        <v>0</v>
      </c>
      <c r="AG178" s="73">
        <v>0</v>
      </c>
      <c r="AH178" s="38">
        <v>0</v>
      </c>
      <c r="AI178" s="74">
        <v>1038192</v>
      </c>
      <c r="AJ178" s="75" t="s">
        <v>654</v>
      </c>
      <c r="AK178" s="76" t="s">
        <v>655</v>
      </c>
      <c r="AL178" s="77" t="s">
        <v>735</v>
      </c>
      <c r="AM178" s="74">
        <v>0</v>
      </c>
      <c r="AN178" s="74">
        <v>0</v>
      </c>
      <c r="AO178" s="74">
        <v>0</v>
      </c>
      <c r="AP178" s="74">
        <v>0</v>
      </c>
      <c r="AQ178" s="74">
        <v>0</v>
      </c>
      <c r="AR178" s="77" t="s">
        <v>717</v>
      </c>
      <c r="AS178" s="78" t="s">
        <v>689</v>
      </c>
      <c r="AT178" s="32" t="str">
        <f>IF(OR(J178="",T178="",U178="",V178="",X178="",Y178="",Z178="",AA178="",AB178="",AC178=""),"",IF(AND(L178&lt;&gt;"",U178+V178&lt;T178),"RETOUR",IF(AND(L178&lt;&gt;"",[1]Date_clés_Liens!F178&gt;[1]Date_clés_Liens!G178),"RETOUR",IF(AND(L178&lt;&gt;"",[1]Date_clés_Liens!G178=0),"RETOUR",IF(AND(L178&lt;&gt;"",[1]Date_clés_Liens!H178&lt;&gt;"OUI"),"RETOUR",IF(AND(K178&lt;&gt;"",L178&lt;&gt;"",O178&gt;0,P178&gt;0,U178+V178&gt;=T178,[1]Date_clés_Liens!F178=[1]Date_clés_Liens!G178,[1]Date_clés_Liens!G178&gt;0,[1]Date_clés_Liens!H178="OUI"),"ODF","NON ODF"))))))</f>
        <v>NON ODF</v>
      </c>
      <c r="AU178" s="32" t="e">
        <f>IF(AND(DATEDIF(L178,M178,"M")&gt;6,AT178="ODF"),"DOUTEUSE",IF(OR(P178="",P178=0,O178="",O178=0),"",IF(OR(O178&gt;300,P178&gt;1000,T178&gt;10,U178+V178&gt;10,P178/[1]Date_clés_Liens!G178&gt;25),"DOUTEUSE","OK")))</f>
        <v>#DIV/0!</v>
      </c>
      <c r="AV178" s="27"/>
      <c r="AW178" s="79"/>
    </row>
    <row r="179" spans="1:49" s="34" customFormat="1" x14ac:dyDescent="0.25">
      <c r="A179" s="13"/>
      <c r="B179" s="60" t="s">
        <v>648</v>
      </c>
      <c r="C179" s="53" t="s">
        <v>649</v>
      </c>
      <c r="D179" s="25" t="s">
        <v>683</v>
      </c>
      <c r="E179" s="25" t="s">
        <v>713</v>
      </c>
      <c r="F179" s="25" t="s">
        <v>714</v>
      </c>
      <c r="G179" s="62" t="s">
        <v>736</v>
      </c>
      <c r="H179" s="25">
        <v>5</v>
      </c>
      <c r="I179" s="15" t="s">
        <v>55</v>
      </c>
      <c r="J179" s="63">
        <v>42348</v>
      </c>
      <c r="K179" s="63"/>
      <c r="L179" s="64"/>
      <c r="M179" s="63">
        <v>42348</v>
      </c>
      <c r="N179" s="65">
        <v>42348</v>
      </c>
      <c r="O179" s="84">
        <v>25</v>
      </c>
      <c r="P179" s="84">
        <v>81</v>
      </c>
      <c r="Q179" s="67"/>
      <c r="R179" s="67"/>
      <c r="S179" s="67"/>
      <c r="T179" s="85">
        <v>2</v>
      </c>
      <c r="U179" s="82">
        <v>0</v>
      </c>
      <c r="V179" s="82">
        <v>0</v>
      </c>
      <c r="W179" s="70">
        <v>0</v>
      </c>
      <c r="X179" s="71">
        <v>5</v>
      </c>
      <c r="Y179" s="71">
        <v>0</v>
      </c>
      <c r="Z179" s="71">
        <v>0</v>
      </c>
      <c r="AA179" s="71">
        <v>0</v>
      </c>
      <c r="AB179" s="71">
        <v>0</v>
      </c>
      <c r="AC179" s="71">
        <v>0</v>
      </c>
      <c r="AD179" s="72">
        <v>0</v>
      </c>
      <c r="AE179" s="82">
        <v>1</v>
      </c>
      <c r="AF179" s="85">
        <v>0</v>
      </c>
      <c r="AG179" s="73">
        <v>0</v>
      </c>
      <c r="AH179" s="38">
        <v>0</v>
      </c>
      <c r="AI179" s="74">
        <v>1038192</v>
      </c>
      <c r="AJ179" s="75" t="s">
        <v>654</v>
      </c>
      <c r="AK179" s="76" t="s">
        <v>655</v>
      </c>
      <c r="AL179" s="77" t="s">
        <v>737</v>
      </c>
      <c r="AM179" s="74">
        <v>0</v>
      </c>
      <c r="AN179" s="74">
        <v>0</v>
      </c>
      <c r="AO179" s="74">
        <v>0</v>
      </c>
      <c r="AP179" s="74">
        <v>0</v>
      </c>
      <c r="AQ179" s="74">
        <v>0</v>
      </c>
      <c r="AR179" s="77" t="s">
        <v>717</v>
      </c>
      <c r="AS179" s="78" t="s">
        <v>689</v>
      </c>
      <c r="AT179" s="32" t="str">
        <f>IF(OR(J179="",T179="",U179="",V179="",X179="",Y179="",Z179="",AA179="",AB179="",AC179=""),"",IF(AND(L179&lt;&gt;"",U179+V179&lt;T179),"RETOUR",IF(AND(L179&lt;&gt;"",[1]Date_clés_Liens!F179&gt;[1]Date_clés_Liens!G179),"RETOUR",IF(AND(L179&lt;&gt;"",[1]Date_clés_Liens!G179=0),"RETOUR",IF(AND(L179&lt;&gt;"",[1]Date_clés_Liens!H179&lt;&gt;"OUI"),"RETOUR",IF(AND(K179&lt;&gt;"",L179&lt;&gt;"",O179&gt;0,P179&gt;0,U179+V179&gt;=T179,[1]Date_clés_Liens!F179=[1]Date_clés_Liens!G179,[1]Date_clés_Liens!G179&gt;0,[1]Date_clés_Liens!H179="OUI"),"ODF","NON ODF"))))))</f>
        <v>NON ODF</v>
      </c>
      <c r="AU179" s="32" t="str">
        <f>IF(AND(DATEDIF(L179,M179,"M")&gt;6,AT179="ODF"),"DOUTEUSE",IF(OR(P179="",P179=0,O179="",O179=0),"",IF(OR(O179&gt;300,P179&gt;1000,T179&gt;10,U179+V179&gt;10,P179/[1]Date_clés_Liens!G179&gt;25),"DOUTEUSE","OK")))</f>
        <v>DOUTEUSE</v>
      </c>
      <c r="AV179" s="27"/>
      <c r="AW179" s="79"/>
    </row>
    <row r="180" spans="1:49" s="34" customFormat="1" x14ac:dyDescent="0.25">
      <c r="A180" s="13"/>
      <c r="B180" s="60" t="s">
        <v>648</v>
      </c>
      <c r="C180" s="53" t="s">
        <v>649</v>
      </c>
      <c r="D180" s="39" t="s">
        <v>683</v>
      </c>
      <c r="E180" s="39" t="s">
        <v>713</v>
      </c>
      <c r="F180" s="25" t="s">
        <v>714</v>
      </c>
      <c r="G180" s="53" t="s">
        <v>738</v>
      </c>
      <c r="H180" s="39">
        <v>5</v>
      </c>
      <c r="I180" s="15" t="s">
        <v>55</v>
      </c>
      <c r="J180" s="63">
        <v>42348</v>
      </c>
      <c r="K180" s="63"/>
      <c r="L180" s="64"/>
      <c r="M180" s="63">
        <v>42348</v>
      </c>
      <c r="N180" s="65">
        <v>42348</v>
      </c>
      <c r="O180" s="81">
        <v>35</v>
      </c>
      <c r="P180" s="81">
        <v>152</v>
      </c>
      <c r="Q180" s="67"/>
      <c r="R180" s="67"/>
      <c r="S180" s="67"/>
      <c r="T180" s="82">
        <v>2</v>
      </c>
      <c r="U180" s="82">
        <v>0</v>
      </c>
      <c r="V180" s="82">
        <v>0</v>
      </c>
      <c r="W180" s="70">
        <v>0</v>
      </c>
      <c r="X180" s="71">
        <v>5</v>
      </c>
      <c r="Y180" s="71">
        <v>0</v>
      </c>
      <c r="Z180" s="71">
        <v>0</v>
      </c>
      <c r="AA180" s="71">
        <v>0</v>
      </c>
      <c r="AB180" s="71">
        <v>0</v>
      </c>
      <c r="AC180" s="71">
        <v>0</v>
      </c>
      <c r="AD180" s="72">
        <v>0</v>
      </c>
      <c r="AE180" s="83">
        <v>1</v>
      </c>
      <c r="AF180" s="83">
        <v>0</v>
      </c>
      <c r="AG180" s="73">
        <v>0</v>
      </c>
      <c r="AH180" s="38">
        <v>0</v>
      </c>
      <c r="AI180" s="74">
        <v>1038192</v>
      </c>
      <c r="AJ180" s="75" t="s">
        <v>654</v>
      </c>
      <c r="AK180" s="76" t="s">
        <v>655</v>
      </c>
      <c r="AL180" s="77" t="s">
        <v>739</v>
      </c>
      <c r="AM180" s="74">
        <v>0</v>
      </c>
      <c r="AN180" s="74">
        <v>0</v>
      </c>
      <c r="AO180" s="74">
        <v>0</v>
      </c>
      <c r="AP180" s="74">
        <v>0</v>
      </c>
      <c r="AQ180" s="74">
        <v>0</v>
      </c>
      <c r="AR180" s="77" t="s">
        <v>717</v>
      </c>
      <c r="AS180" s="78" t="s">
        <v>689</v>
      </c>
      <c r="AT180" s="32" t="str">
        <f>IF(OR(J180="",T180="",U180="",V180="",X180="",Y180="",Z180="",AA180="",AB180="",AC180=""),"",IF(AND(L180&lt;&gt;"",U180+V180&lt;T180),"RETOUR",IF(AND(L180&lt;&gt;"",[1]Date_clés_Liens!F180&gt;[1]Date_clés_Liens!G180),"RETOUR",IF(AND(L180&lt;&gt;"",[1]Date_clés_Liens!G180=0),"RETOUR",IF(AND(L180&lt;&gt;"",[1]Date_clés_Liens!H180&lt;&gt;"OUI"),"RETOUR",IF(AND(K180&lt;&gt;"",L180&lt;&gt;"",O180&gt;0,P180&gt;0,U180+V180&gt;=T180,[1]Date_clés_Liens!F180=[1]Date_clés_Liens!G180,[1]Date_clés_Liens!G180&gt;0,[1]Date_clés_Liens!H180="OUI"),"ODF","NON ODF"))))))</f>
        <v>NON ODF</v>
      </c>
      <c r="AU180" s="32" t="str">
        <f>IF(AND(DATEDIF(L180,M180,"M")&gt;6,AT180="ODF"),"DOUTEUSE",IF(OR(P180="",P180=0,O180="",O180=0),"",IF(OR(O180&gt;300,P180&gt;1000,T180&gt;10,U180+V180&gt;10,P180/[1]Date_clés_Liens!G180&gt;25),"DOUTEUSE","OK")))</f>
        <v>DOUTEUSE</v>
      </c>
      <c r="AV180" s="27"/>
      <c r="AW180" s="79"/>
    </row>
    <row r="181" spans="1:49" s="34" customFormat="1" x14ac:dyDescent="0.25">
      <c r="A181" s="13"/>
      <c r="B181" s="60" t="s">
        <v>648</v>
      </c>
      <c r="C181" s="53" t="s">
        <v>649</v>
      </c>
      <c r="D181" s="44" t="s">
        <v>683</v>
      </c>
      <c r="E181" s="61" t="s">
        <v>740</v>
      </c>
      <c r="F181" s="61" t="s">
        <v>741</v>
      </c>
      <c r="G181" s="62" t="s">
        <v>742</v>
      </c>
      <c r="H181" s="61">
        <v>14</v>
      </c>
      <c r="I181" s="15" t="s">
        <v>55</v>
      </c>
      <c r="J181" s="63">
        <v>42360</v>
      </c>
      <c r="K181" s="63"/>
      <c r="L181" s="64"/>
      <c r="M181" s="63">
        <v>42360</v>
      </c>
      <c r="N181" s="65">
        <v>42360</v>
      </c>
      <c r="O181" s="66">
        <v>83</v>
      </c>
      <c r="P181" s="66">
        <v>359</v>
      </c>
      <c r="Q181" s="67">
        <v>48.533723515540103</v>
      </c>
      <c r="R181" s="67">
        <v>-17.526340634292009</v>
      </c>
      <c r="S181" s="67">
        <v>619.59883897858117</v>
      </c>
      <c r="T181" s="80">
        <v>4</v>
      </c>
      <c r="U181" s="82">
        <v>0</v>
      </c>
      <c r="V181" s="82">
        <v>0</v>
      </c>
      <c r="W181" s="70">
        <v>0</v>
      </c>
      <c r="X181" s="71">
        <v>14</v>
      </c>
      <c r="Y181" s="71">
        <v>0</v>
      </c>
      <c r="Z181" s="71">
        <v>0</v>
      </c>
      <c r="AA181" s="71">
        <v>0</v>
      </c>
      <c r="AB181" s="71">
        <v>0</v>
      </c>
      <c r="AC181" s="71">
        <v>0</v>
      </c>
      <c r="AD181" s="72">
        <v>0</v>
      </c>
      <c r="AE181" s="70">
        <v>0</v>
      </c>
      <c r="AF181" s="70">
        <v>0</v>
      </c>
      <c r="AG181" s="73">
        <v>0</v>
      </c>
      <c r="AH181" s="38">
        <v>0</v>
      </c>
      <c r="AI181" s="74">
        <v>1038192</v>
      </c>
      <c r="AJ181" s="75" t="s">
        <v>654</v>
      </c>
      <c r="AK181" s="76" t="s">
        <v>655</v>
      </c>
      <c r="AL181" s="77"/>
      <c r="AM181" s="74">
        <v>0</v>
      </c>
      <c r="AN181" s="74">
        <v>0</v>
      </c>
      <c r="AO181" s="74">
        <v>0</v>
      </c>
      <c r="AP181" s="74">
        <v>0</v>
      </c>
      <c r="AQ181" s="74">
        <v>0</v>
      </c>
      <c r="AR181" s="77" t="s">
        <v>717</v>
      </c>
      <c r="AS181" s="78" t="s">
        <v>689</v>
      </c>
      <c r="AT181" s="32" t="str">
        <f>IF(OR(J181="",T181="",U181="",V181="",X181="",Y181="",Z181="",AA181="",AB181="",AC181=""),"",IF(AND(L181&lt;&gt;"",U181+V181&lt;T181),"RETOUR",IF(AND(L181&lt;&gt;"",[1]Date_clés_Liens!F181&gt;[1]Date_clés_Liens!G181),"RETOUR",IF(AND(L181&lt;&gt;"",[1]Date_clés_Liens!G181=0),"RETOUR",IF(AND(L181&lt;&gt;"",[1]Date_clés_Liens!H181&lt;&gt;"OUI"),"RETOUR",IF(AND(K181&lt;&gt;"",L181&lt;&gt;"",O181&gt;0,P181&gt;0,U181+V181&gt;=T181,[1]Date_clés_Liens!F181=[1]Date_clés_Liens!G181,[1]Date_clés_Liens!G181&gt;0,[1]Date_clés_Liens!H181="OUI"),"ODF","NON ODF"))))))</f>
        <v>NON ODF</v>
      </c>
      <c r="AU181" s="32" t="e">
        <f>IF(AND(DATEDIF(L181,M181,"M")&gt;6,AT181="ODF"),"DOUTEUSE",IF(OR(P181="",P181=0,O181="",O181=0),"",IF(OR(O181&gt;300,P181&gt;1000,T181&gt;10,U181+V181&gt;10,P181/[1]Date_clés_Liens!G181&gt;25),"DOUTEUSE","OK")))</f>
        <v>#DIV/0!</v>
      </c>
      <c r="AV181" s="27"/>
      <c r="AW181" s="79"/>
    </row>
    <row r="182" spans="1:49" s="34" customFormat="1" x14ac:dyDescent="0.25">
      <c r="A182" s="13"/>
      <c r="B182" s="60" t="s">
        <v>648</v>
      </c>
      <c r="C182" s="53" t="s">
        <v>649</v>
      </c>
      <c r="D182" s="44" t="s">
        <v>743</v>
      </c>
      <c r="E182" s="61" t="s">
        <v>744</v>
      </c>
      <c r="F182" s="61" t="s">
        <v>744</v>
      </c>
      <c r="G182" s="62" t="s">
        <v>745</v>
      </c>
      <c r="H182" s="61">
        <v>8</v>
      </c>
      <c r="I182" s="15" t="s">
        <v>55</v>
      </c>
      <c r="J182" s="63">
        <v>42347</v>
      </c>
      <c r="K182" s="63">
        <v>42499</v>
      </c>
      <c r="L182" s="64">
        <v>42499</v>
      </c>
      <c r="M182" s="63">
        <v>42499</v>
      </c>
      <c r="N182" s="65">
        <v>42499</v>
      </c>
      <c r="O182" s="66">
        <v>15</v>
      </c>
      <c r="P182" s="66">
        <v>52</v>
      </c>
      <c r="Q182" s="67">
        <v>48.02935553526563</v>
      </c>
      <c r="R182" s="67">
        <v>-18.907695168527241</v>
      </c>
      <c r="S182" s="67">
        <v>371.13748246233519</v>
      </c>
      <c r="T182" s="80">
        <v>2</v>
      </c>
      <c r="U182" s="80">
        <v>2</v>
      </c>
      <c r="V182" s="82">
        <v>0</v>
      </c>
      <c r="W182" s="70">
        <v>0</v>
      </c>
      <c r="X182" s="71">
        <v>0</v>
      </c>
      <c r="Y182" s="71">
        <v>3</v>
      </c>
      <c r="Z182" s="71">
        <v>2</v>
      </c>
      <c r="AA182" s="71">
        <v>0</v>
      </c>
      <c r="AB182" s="71">
        <v>0</v>
      </c>
      <c r="AC182" s="71">
        <v>2</v>
      </c>
      <c r="AD182" s="72">
        <v>15</v>
      </c>
      <c r="AE182" s="70">
        <v>1</v>
      </c>
      <c r="AF182" s="70">
        <v>42</v>
      </c>
      <c r="AG182" s="73">
        <v>42</v>
      </c>
      <c r="AH182" s="26">
        <v>9</v>
      </c>
      <c r="AI182" s="74">
        <v>1038192</v>
      </c>
      <c r="AJ182" s="75" t="s">
        <v>654</v>
      </c>
      <c r="AK182" s="76" t="s">
        <v>655</v>
      </c>
      <c r="AL182" s="77" t="s">
        <v>746</v>
      </c>
      <c r="AM182" s="74">
        <v>0</v>
      </c>
      <c r="AN182" s="74">
        <v>0</v>
      </c>
      <c r="AO182" s="74">
        <v>0</v>
      </c>
      <c r="AP182" s="74">
        <v>0</v>
      </c>
      <c r="AQ182" s="74">
        <v>0</v>
      </c>
      <c r="AR182" s="77" t="s">
        <v>747</v>
      </c>
      <c r="AS182" s="78" t="s">
        <v>748</v>
      </c>
      <c r="AT182" s="32" t="str">
        <f>IF(OR(J182="",T182="",U182="",V182="",X182="",Y182="",Z182="",AA182="",AB182="",AC182=""),"",IF(AND(L182&lt;&gt;"",U182+V182&lt;T182),"RETOUR",IF(AND(L182&lt;&gt;"",[1]Date_clés_Liens!F182&gt;[1]Date_clés_Liens!G182),"RETOUR",IF(AND(L182&lt;&gt;"",[1]Date_clés_Liens!G182=0),"RETOUR",IF(AND(L182&lt;&gt;"",[1]Date_clés_Liens!H182&lt;&gt;"OUI"),"RETOUR",IF(AND(K182&lt;&gt;"",L182&lt;&gt;"",O182&gt;0,P182&gt;0,U182+V182&gt;=T182,[1]Date_clés_Liens!F182=[1]Date_clés_Liens!G182,[1]Date_clés_Liens!G182&gt;0,[1]Date_clés_Liens!H182="OUI"),"ODF","NON ODF"))))))</f>
        <v>ODF</v>
      </c>
      <c r="AU182" s="32" t="str">
        <f>IF(AND(DATEDIF(L182,M182,"M")&gt;6,AT182="ODF"),"DOUTEUSE",IF(OR(P182="",P182=0,O182="",O182=0),"",IF(OR(O182&gt;300,P182&gt;1000,T182&gt;10,U182+V182&gt;10,P182/[1]Date_clés_Liens!G182&gt;25),"DOUTEUSE","OK")))</f>
        <v>DOUTEUSE</v>
      </c>
      <c r="AV182" s="27" t="s">
        <v>676</v>
      </c>
      <c r="AW182" s="79"/>
    </row>
    <row r="183" spans="1:49" s="34" customFormat="1" x14ac:dyDescent="0.25">
      <c r="A183" s="13"/>
      <c r="B183" s="60" t="s">
        <v>648</v>
      </c>
      <c r="C183" s="53" t="s">
        <v>649</v>
      </c>
      <c r="D183" s="44" t="s">
        <v>743</v>
      </c>
      <c r="E183" s="61" t="s">
        <v>744</v>
      </c>
      <c r="F183" s="61" t="s">
        <v>744</v>
      </c>
      <c r="G183" s="62" t="s">
        <v>749</v>
      </c>
      <c r="H183" s="61">
        <v>2</v>
      </c>
      <c r="I183" s="15" t="s">
        <v>55</v>
      </c>
      <c r="J183" s="63">
        <v>42347</v>
      </c>
      <c r="K183" s="63">
        <v>42530</v>
      </c>
      <c r="L183" s="64">
        <v>42530</v>
      </c>
      <c r="M183" s="63">
        <v>42530</v>
      </c>
      <c r="N183" s="65">
        <v>42530</v>
      </c>
      <c r="O183" s="66">
        <v>8</v>
      </c>
      <c r="P183" s="86">
        <v>28</v>
      </c>
      <c r="Q183" s="67">
        <v>48.02935553526563</v>
      </c>
      <c r="R183" s="67">
        <v>-18.907695168527241</v>
      </c>
      <c r="S183" s="67">
        <v>371.13748246233519</v>
      </c>
      <c r="T183" s="68">
        <v>1</v>
      </c>
      <c r="U183" s="69">
        <v>1</v>
      </c>
      <c r="V183" s="82">
        <v>0</v>
      </c>
      <c r="W183" s="70">
        <v>0</v>
      </c>
      <c r="X183" s="71">
        <v>0</v>
      </c>
      <c r="Y183" s="71">
        <v>3</v>
      </c>
      <c r="Z183" s="71">
        <v>0</v>
      </c>
      <c r="AA183" s="71">
        <v>0</v>
      </c>
      <c r="AB183" s="71">
        <v>0</v>
      </c>
      <c r="AC183" s="71">
        <v>0</v>
      </c>
      <c r="AD183" s="72">
        <v>8</v>
      </c>
      <c r="AE183" s="70">
        <v>2</v>
      </c>
      <c r="AF183" s="70">
        <v>13</v>
      </c>
      <c r="AG183" s="73">
        <v>13</v>
      </c>
      <c r="AH183" s="26">
        <v>3</v>
      </c>
      <c r="AI183" s="74">
        <v>1038192</v>
      </c>
      <c r="AJ183" s="75" t="s">
        <v>654</v>
      </c>
      <c r="AK183" s="76" t="s">
        <v>655</v>
      </c>
      <c r="AL183" s="77" t="s">
        <v>750</v>
      </c>
      <c r="AM183" s="74">
        <v>0</v>
      </c>
      <c r="AN183" s="74">
        <v>0</v>
      </c>
      <c r="AO183" s="74">
        <v>0</v>
      </c>
      <c r="AP183" s="74">
        <v>0</v>
      </c>
      <c r="AQ183" s="74">
        <v>0</v>
      </c>
      <c r="AR183" s="77" t="s">
        <v>747</v>
      </c>
      <c r="AS183" s="78" t="s">
        <v>748</v>
      </c>
      <c r="AT183" s="32" t="str">
        <f>IF(OR(J183="",T183="",U183="",V183="",X183="",Y183="",Z183="",AA183="",AB183="",AC183=""),"",IF(AND(L183&lt;&gt;"",U183+V183&lt;T183),"RETOUR",IF(AND(L183&lt;&gt;"",[1]Date_clés_Liens!F183&gt;[1]Date_clés_Liens!G183),"RETOUR",IF(AND(L183&lt;&gt;"",[1]Date_clés_Liens!G183=0),"RETOUR",IF(AND(L183&lt;&gt;"",[1]Date_clés_Liens!H183&lt;&gt;"OUI"),"RETOUR",IF(AND(K183&lt;&gt;"",L183&lt;&gt;"",O183&gt;0,P183&gt;0,U183+V183&gt;=T183,[1]Date_clés_Liens!F183=[1]Date_clés_Liens!G183,[1]Date_clés_Liens!G183&gt;0,[1]Date_clés_Liens!H183="OUI"),"ODF","NON ODF"))))))</f>
        <v>ODF</v>
      </c>
      <c r="AU183" s="32" t="str">
        <f>IF(AND(DATEDIF(L183,M183,"M")&gt;6,AT183="ODF"),"DOUTEUSE",IF(OR(P183="",P183=0,O183="",O183=0),"",IF(OR(O183&gt;300,P183&gt;1000,T183&gt;10,U183+V183&gt;10,P183/[1]Date_clés_Liens!G183&gt;25),"DOUTEUSE","OK")))</f>
        <v>DOUTEUSE</v>
      </c>
      <c r="AV183" s="27" t="s">
        <v>676</v>
      </c>
      <c r="AW183" s="79"/>
    </row>
    <row r="184" spans="1:49" s="34" customFormat="1" x14ac:dyDescent="0.25">
      <c r="A184" s="13"/>
      <c r="B184" s="60" t="s">
        <v>648</v>
      </c>
      <c r="C184" s="53" t="s">
        <v>649</v>
      </c>
      <c r="D184" s="25" t="s">
        <v>743</v>
      </c>
      <c r="E184" s="39" t="s">
        <v>744</v>
      </c>
      <c r="F184" s="39" t="s">
        <v>744</v>
      </c>
      <c r="G184" s="62" t="s">
        <v>751</v>
      </c>
      <c r="H184" s="25">
        <v>11</v>
      </c>
      <c r="I184" s="15" t="s">
        <v>55</v>
      </c>
      <c r="J184" s="63">
        <v>42347</v>
      </c>
      <c r="K184" s="63">
        <v>42530</v>
      </c>
      <c r="L184" s="64">
        <v>42530</v>
      </c>
      <c r="M184" s="63">
        <v>42530</v>
      </c>
      <c r="N184" s="65">
        <v>42530</v>
      </c>
      <c r="O184" s="84">
        <v>14</v>
      </c>
      <c r="P184" s="84">
        <v>62</v>
      </c>
      <c r="Q184" s="67">
        <v>48.029603873019113</v>
      </c>
      <c r="R184" s="67">
        <v>-18.908824856898001</v>
      </c>
      <c r="S184" s="67">
        <v>369.6439922463486</v>
      </c>
      <c r="T184" s="85">
        <v>1</v>
      </c>
      <c r="U184" s="85">
        <v>1</v>
      </c>
      <c r="V184" s="82">
        <v>0</v>
      </c>
      <c r="W184" s="70">
        <v>0</v>
      </c>
      <c r="X184" s="71">
        <v>0</v>
      </c>
      <c r="Y184" s="71">
        <v>1</v>
      </c>
      <c r="Z184" s="71">
        <v>6</v>
      </c>
      <c r="AA184" s="71">
        <v>0</v>
      </c>
      <c r="AB184" s="71">
        <v>2</v>
      </c>
      <c r="AC184" s="71">
        <v>2</v>
      </c>
      <c r="AD184" s="72">
        <v>14</v>
      </c>
      <c r="AE184" s="82">
        <v>2</v>
      </c>
      <c r="AF184" s="85">
        <v>55</v>
      </c>
      <c r="AG184" s="73">
        <v>55</v>
      </c>
      <c r="AH184" s="25">
        <v>8</v>
      </c>
      <c r="AI184" s="74">
        <v>1038192</v>
      </c>
      <c r="AJ184" s="75" t="s">
        <v>654</v>
      </c>
      <c r="AK184" s="76" t="s">
        <v>655</v>
      </c>
      <c r="AL184" s="77" t="s">
        <v>752</v>
      </c>
      <c r="AM184" s="74">
        <v>0</v>
      </c>
      <c r="AN184" s="74">
        <v>0</v>
      </c>
      <c r="AO184" s="74">
        <v>0</v>
      </c>
      <c r="AP184" s="74">
        <v>0</v>
      </c>
      <c r="AQ184" s="74">
        <v>0</v>
      </c>
      <c r="AR184" s="77" t="s">
        <v>747</v>
      </c>
      <c r="AS184" s="78" t="s">
        <v>748</v>
      </c>
      <c r="AT184" s="32" t="str">
        <f>IF(OR(J184="",T184="",U184="",V184="",X184="",Y184="",Z184="",AA184="",AB184="",AC184=""),"",IF(AND(L184&lt;&gt;"",U184+V184&lt;T184),"RETOUR",IF(AND(L184&lt;&gt;"",[1]Date_clés_Liens!F184&gt;[1]Date_clés_Liens!G184),"RETOUR",IF(AND(L184&lt;&gt;"",[1]Date_clés_Liens!G184=0),"RETOUR",IF(AND(L184&lt;&gt;"",[1]Date_clés_Liens!H184&lt;&gt;"OUI"),"RETOUR",IF(AND(K184&lt;&gt;"",L184&lt;&gt;"",O184&gt;0,P184&gt;0,U184+V184&gt;=T184,[1]Date_clés_Liens!F184=[1]Date_clés_Liens!G184,[1]Date_clés_Liens!G184&gt;0,[1]Date_clés_Liens!H184="OUI"),"ODF","NON ODF"))))))</f>
        <v>ODF</v>
      </c>
      <c r="AU184" s="32" t="str">
        <f>IF(AND(DATEDIF(L184,M184,"M")&gt;6,AT184="ODF"),"DOUTEUSE",IF(OR(P184="",P184=0,O184="",O184=0),"",IF(OR(O184&gt;300,P184&gt;1000,T184&gt;10,U184+V184&gt;10,P184/[1]Date_clés_Liens!G184&gt;25),"DOUTEUSE","OK")))</f>
        <v>OK</v>
      </c>
      <c r="AV184" s="27" t="s">
        <v>676</v>
      </c>
      <c r="AW184" s="79"/>
    </row>
    <row r="185" spans="1:49" s="34" customFormat="1" x14ac:dyDescent="0.25">
      <c r="A185" s="13"/>
      <c r="B185" s="60" t="s">
        <v>648</v>
      </c>
      <c r="C185" s="53" t="s">
        <v>649</v>
      </c>
      <c r="D185" s="25" t="s">
        <v>743</v>
      </c>
      <c r="E185" s="39" t="s">
        <v>744</v>
      </c>
      <c r="F185" s="39" t="s">
        <v>744</v>
      </c>
      <c r="G185" s="62" t="s">
        <v>753</v>
      </c>
      <c r="H185" s="25">
        <v>2</v>
      </c>
      <c r="I185" s="15" t="s">
        <v>55</v>
      </c>
      <c r="J185" s="63">
        <v>42347</v>
      </c>
      <c r="K185" s="63">
        <v>42468</v>
      </c>
      <c r="L185" s="64">
        <v>42468</v>
      </c>
      <c r="M185" s="63">
        <v>42468</v>
      </c>
      <c r="N185" s="65">
        <v>42468</v>
      </c>
      <c r="O185" s="84">
        <v>5</v>
      </c>
      <c r="P185" s="84">
        <v>16</v>
      </c>
      <c r="Q185" s="67">
        <v>48.018492129918151</v>
      </c>
      <c r="R185" s="67">
        <v>-18.913106630125519</v>
      </c>
      <c r="S185" s="67">
        <v>730.06036081594914</v>
      </c>
      <c r="T185" s="85">
        <v>2</v>
      </c>
      <c r="U185" s="85">
        <v>2</v>
      </c>
      <c r="V185" s="85">
        <v>0</v>
      </c>
      <c r="W185" s="70">
        <v>0</v>
      </c>
      <c r="X185" s="71">
        <v>0</v>
      </c>
      <c r="Y185" s="71">
        <v>2</v>
      </c>
      <c r="Z185" s="71">
        <v>0</v>
      </c>
      <c r="AA185" s="71">
        <v>0</v>
      </c>
      <c r="AB185" s="71">
        <v>0</v>
      </c>
      <c r="AC185" s="71">
        <v>0</v>
      </c>
      <c r="AD185" s="72">
        <v>5</v>
      </c>
      <c r="AE185" s="82">
        <v>2</v>
      </c>
      <c r="AF185" s="85">
        <v>13</v>
      </c>
      <c r="AG185" s="73">
        <v>13</v>
      </c>
      <c r="AH185" s="25">
        <v>3</v>
      </c>
      <c r="AI185" s="74">
        <v>1038192</v>
      </c>
      <c r="AJ185" s="75" t="s">
        <v>654</v>
      </c>
      <c r="AK185" s="76" t="s">
        <v>655</v>
      </c>
      <c r="AL185" s="77" t="s">
        <v>750</v>
      </c>
      <c r="AM185" s="74">
        <v>0</v>
      </c>
      <c r="AN185" s="74">
        <v>0</v>
      </c>
      <c r="AO185" s="74">
        <v>0</v>
      </c>
      <c r="AP185" s="74">
        <v>0</v>
      </c>
      <c r="AQ185" s="74">
        <v>0</v>
      </c>
      <c r="AR185" s="77" t="s">
        <v>747</v>
      </c>
      <c r="AS185" s="78" t="s">
        <v>748</v>
      </c>
      <c r="AT185" s="32" t="str">
        <f>IF(OR(J185="",T185="",U185="",V185="",X185="",Y185="",Z185="",AA185="",AB185="",AC185=""),"",IF(AND(L185&lt;&gt;"",U185+V185&lt;T185),"RETOUR",IF(AND(L185&lt;&gt;"",[1]Date_clés_Liens!F185&gt;[1]Date_clés_Liens!G185),"RETOUR",IF(AND(L185&lt;&gt;"",[1]Date_clés_Liens!G185=0),"RETOUR",IF(AND(L185&lt;&gt;"",[1]Date_clés_Liens!H185&lt;&gt;"OUI"),"RETOUR",IF(AND(K185&lt;&gt;"",L185&lt;&gt;"",O185&gt;0,P185&gt;0,U185+V185&gt;=T185,[1]Date_clés_Liens!F185=[1]Date_clés_Liens!G185,[1]Date_clés_Liens!G185&gt;0,[1]Date_clés_Liens!H185="OUI"),"ODF","NON ODF"))))))</f>
        <v>ODF</v>
      </c>
      <c r="AU185" s="32" t="str">
        <f>IF(AND(DATEDIF(L185,M185,"M")&gt;6,AT185="ODF"),"DOUTEUSE",IF(OR(P185="",P185=0,O185="",O185=0),"",IF(OR(O185&gt;300,P185&gt;1000,T185&gt;10,U185+V185&gt;10,P185/[1]Date_clés_Liens!G185&gt;25),"DOUTEUSE","OK")))</f>
        <v>OK</v>
      </c>
      <c r="AV185" s="27" t="s">
        <v>676</v>
      </c>
      <c r="AW185" s="79"/>
    </row>
    <row r="186" spans="1:49" s="34" customFormat="1" x14ac:dyDescent="0.25">
      <c r="A186" s="13"/>
      <c r="B186" s="60" t="s">
        <v>648</v>
      </c>
      <c r="C186" s="53" t="s">
        <v>649</v>
      </c>
      <c r="D186" s="39" t="s">
        <v>743</v>
      </c>
      <c r="E186" s="39" t="s">
        <v>744</v>
      </c>
      <c r="F186" s="39" t="s">
        <v>744</v>
      </c>
      <c r="G186" s="53" t="s">
        <v>754</v>
      </c>
      <c r="H186" s="39">
        <v>6</v>
      </c>
      <c r="I186" s="15" t="s">
        <v>55</v>
      </c>
      <c r="J186" s="63">
        <v>42348</v>
      </c>
      <c r="K186" s="63">
        <v>42438</v>
      </c>
      <c r="L186" s="64">
        <v>42438</v>
      </c>
      <c r="M186" s="63">
        <v>42438</v>
      </c>
      <c r="N186" s="65">
        <v>42430</v>
      </c>
      <c r="O186" s="81">
        <v>20</v>
      </c>
      <c r="P186" s="81">
        <v>67</v>
      </c>
      <c r="Q186" s="67">
        <v>48.032732979795242</v>
      </c>
      <c r="R186" s="67">
        <v>-18.917070155288719</v>
      </c>
      <c r="S186" s="67">
        <v>384.04102007747991</v>
      </c>
      <c r="T186" s="82">
        <v>2</v>
      </c>
      <c r="U186" s="82">
        <v>2</v>
      </c>
      <c r="V186" s="82">
        <v>0</v>
      </c>
      <c r="W186" s="70">
        <v>0</v>
      </c>
      <c r="X186" s="71">
        <v>0</v>
      </c>
      <c r="Y186" s="71">
        <v>7</v>
      </c>
      <c r="Z186" s="71">
        <v>0</v>
      </c>
      <c r="AA186" s="71">
        <v>0</v>
      </c>
      <c r="AB186" s="71">
        <v>0</v>
      </c>
      <c r="AC186" s="71">
        <v>0</v>
      </c>
      <c r="AD186" s="72">
        <v>20</v>
      </c>
      <c r="AE186" s="83">
        <v>2</v>
      </c>
      <c r="AF186" s="83">
        <v>35</v>
      </c>
      <c r="AG186" s="73">
        <v>35</v>
      </c>
      <c r="AH186" s="38">
        <v>16</v>
      </c>
      <c r="AI186" s="74">
        <v>1038192</v>
      </c>
      <c r="AJ186" s="75" t="s">
        <v>654</v>
      </c>
      <c r="AK186" s="76" t="s">
        <v>655</v>
      </c>
      <c r="AL186" s="77" t="s">
        <v>755</v>
      </c>
      <c r="AM186" s="74">
        <v>0</v>
      </c>
      <c r="AN186" s="74">
        <v>0</v>
      </c>
      <c r="AO186" s="74">
        <v>0</v>
      </c>
      <c r="AP186" s="74">
        <v>0</v>
      </c>
      <c r="AQ186" s="74">
        <v>0</v>
      </c>
      <c r="AR186" s="77" t="s">
        <v>747</v>
      </c>
      <c r="AS186" s="78" t="s">
        <v>748</v>
      </c>
      <c r="AT186" s="32" t="str">
        <f>IF(OR(J186="",T186="",U186="",V186="",X186="",Y186="",Z186="",AA186="",AB186="",AC186=""),"",IF(AND(L186&lt;&gt;"",U186+V186&lt;T186),"RETOUR",IF(AND(L186&lt;&gt;"",[1]Date_clés_Liens!F186&gt;[1]Date_clés_Liens!G186),"RETOUR",IF(AND(L186&lt;&gt;"",[1]Date_clés_Liens!G186=0),"RETOUR",IF(AND(L186&lt;&gt;"",[1]Date_clés_Liens!H186&lt;&gt;"OUI"),"RETOUR",IF(AND(K186&lt;&gt;"",L186&lt;&gt;"",O186&gt;0,P186&gt;0,U186+V186&gt;=T186,[1]Date_clés_Liens!F186=[1]Date_clés_Liens!G186,[1]Date_clés_Liens!G186&gt;0,[1]Date_clés_Liens!H186="OUI"),"ODF","NON ODF"))))))</f>
        <v>ODF</v>
      </c>
      <c r="AU186" s="32" t="str">
        <f>IF(AND(DATEDIF(L186,M186,"M")&gt;6,AT186="ODF"),"DOUTEUSE",IF(OR(P186="",P186=0,O186="",O186=0),"",IF(OR(O186&gt;300,P186&gt;1000,T186&gt;10,U186+V186&gt;10,P186/[1]Date_clés_Liens!G186&gt;25),"DOUTEUSE","OK")))</f>
        <v>DOUTEUSE</v>
      </c>
      <c r="AV186" s="27" t="s">
        <v>676</v>
      </c>
      <c r="AW186" s="79"/>
    </row>
    <row r="187" spans="1:49" s="34" customFormat="1" x14ac:dyDescent="0.25">
      <c r="A187" s="13"/>
      <c r="B187" s="60" t="s">
        <v>648</v>
      </c>
      <c r="C187" s="53" t="s">
        <v>649</v>
      </c>
      <c r="D187" s="25" t="s">
        <v>743</v>
      </c>
      <c r="E187" s="39" t="s">
        <v>744</v>
      </c>
      <c r="F187" s="39" t="s">
        <v>744</v>
      </c>
      <c r="G187" s="62" t="s">
        <v>756</v>
      </c>
      <c r="H187" s="25">
        <v>6</v>
      </c>
      <c r="I187" s="15" t="s">
        <v>55</v>
      </c>
      <c r="J187" s="63">
        <v>42349</v>
      </c>
      <c r="K187" s="63">
        <v>42467</v>
      </c>
      <c r="L187" s="64">
        <v>42467</v>
      </c>
      <c r="M187" s="63">
        <v>42467</v>
      </c>
      <c r="N187" s="65">
        <v>42461</v>
      </c>
      <c r="O187" s="84">
        <v>11</v>
      </c>
      <c r="P187" s="84">
        <v>42</v>
      </c>
      <c r="Q187" s="67">
        <v>48.033108807101783</v>
      </c>
      <c r="R187" s="67">
        <v>-18.90851448425845</v>
      </c>
      <c r="S187" s="67">
        <v>376.77297031963269</v>
      </c>
      <c r="T187" s="85">
        <v>2</v>
      </c>
      <c r="U187" s="85">
        <v>2</v>
      </c>
      <c r="V187" s="85">
        <v>0</v>
      </c>
      <c r="W187" s="70">
        <v>0</v>
      </c>
      <c r="X187" s="71">
        <v>0</v>
      </c>
      <c r="Y187" s="71">
        <v>2</v>
      </c>
      <c r="Z187" s="71">
        <v>4</v>
      </c>
      <c r="AA187" s="71">
        <v>0</v>
      </c>
      <c r="AB187" s="71">
        <v>0</v>
      </c>
      <c r="AC187" s="71">
        <v>2</v>
      </c>
      <c r="AD187" s="72">
        <v>11</v>
      </c>
      <c r="AE187" s="82">
        <v>1</v>
      </c>
      <c r="AF187" s="85">
        <v>33</v>
      </c>
      <c r="AG187" s="73">
        <v>33</v>
      </c>
      <c r="AH187" s="25">
        <v>5</v>
      </c>
      <c r="AI187" s="74">
        <v>1038192</v>
      </c>
      <c r="AJ187" s="75" t="s">
        <v>654</v>
      </c>
      <c r="AK187" s="76" t="s">
        <v>655</v>
      </c>
      <c r="AL187" s="77" t="s">
        <v>757</v>
      </c>
      <c r="AM187" s="74">
        <v>0</v>
      </c>
      <c r="AN187" s="74">
        <v>0</v>
      </c>
      <c r="AO187" s="74">
        <v>0</v>
      </c>
      <c r="AP187" s="74">
        <v>0</v>
      </c>
      <c r="AQ187" s="74">
        <v>0</v>
      </c>
      <c r="AR187" s="77" t="s">
        <v>747</v>
      </c>
      <c r="AS187" s="78" t="s">
        <v>748</v>
      </c>
      <c r="AT187" s="32" t="str">
        <f>IF(OR(J187="",T187="",U187="",V187="",X187="",Y187="",Z187="",AA187="",AB187="",AC187=""),"",IF(AND(L187&lt;&gt;"",U187+V187&lt;T187),"RETOUR",IF(AND(L187&lt;&gt;"",[1]Date_clés_Liens!F187&gt;[1]Date_clés_Liens!G187),"RETOUR",IF(AND(L187&lt;&gt;"",[1]Date_clés_Liens!G187=0),"RETOUR",IF(AND(L187&lt;&gt;"",[1]Date_clés_Liens!H187&lt;&gt;"OUI"),"RETOUR",IF(AND(K187&lt;&gt;"",L187&lt;&gt;"",O187&gt;0,P187&gt;0,U187+V187&gt;=T187,[1]Date_clés_Liens!F187=[1]Date_clés_Liens!G187,[1]Date_clés_Liens!G187&gt;0,[1]Date_clés_Liens!H187="OUI"),"ODF","NON ODF"))))))</f>
        <v>ODF</v>
      </c>
      <c r="AU187" s="32" t="str">
        <f>IF(AND(DATEDIF(L187,M187,"M")&gt;6,AT187="ODF"),"DOUTEUSE",IF(OR(P187="",P187=0,O187="",O187=0),"",IF(OR(O187&gt;300,P187&gt;1000,T187&gt;10,U187+V187&gt;10,P187/[1]Date_clés_Liens!G187&gt;25),"DOUTEUSE","OK")))</f>
        <v>DOUTEUSE</v>
      </c>
      <c r="AV187" s="27" t="s">
        <v>676</v>
      </c>
      <c r="AW187" s="79"/>
    </row>
    <row r="188" spans="1:49" s="34" customFormat="1" x14ac:dyDescent="0.25">
      <c r="A188" s="13"/>
      <c r="B188" s="60" t="s">
        <v>648</v>
      </c>
      <c r="C188" s="53" t="s">
        <v>649</v>
      </c>
      <c r="D188" s="25" t="s">
        <v>743</v>
      </c>
      <c r="E188" s="39" t="s">
        <v>744</v>
      </c>
      <c r="F188" s="39" t="s">
        <v>744</v>
      </c>
      <c r="G188" s="62" t="s">
        <v>758</v>
      </c>
      <c r="H188" s="25">
        <v>5</v>
      </c>
      <c r="I188" s="15" t="s">
        <v>55</v>
      </c>
      <c r="J188" s="63">
        <v>42349</v>
      </c>
      <c r="K188" s="63">
        <v>42467</v>
      </c>
      <c r="L188" s="64">
        <v>42467</v>
      </c>
      <c r="M188" s="63">
        <v>42467</v>
      </c>
      <c r="N188" s="65">
        <v>42461</v>
      </c>
      <c r="O188" s="84">
        <v>8</v>
      </c>
      <c r="P188" s="84">
        <v>26</v>
      </c>
      <c r="Q188" s="67">
        <v>48.037795476510453</v>
      </c>
      <c r="R188" s="67">
        <v>-18.91055429286984</v>
      </c>
      <c r="S188" s="67">
        <v>372.30288325268958</v>
      </c>
      <c r="T188" s="85">
        <v>3</v>
      </c>
      <c r="U188" s="85">
        <v>3</v>
      </c>
      <c r="V188" s="85">
        <v>0</v>
      </c>
      <c r="W188" s="70">
        <v>0</v>
      </c>
      <c r="X188" s="71">
        <v>0</v>
      </c>
      <c r="Y188" s="71">
        <v>1</v>
      </c>
      <c r="Z188" s="71">
        <v>6</v>
      </c>
      <c r="AA188" s="71">
        <v>0</v>
      </c>
      <c r="AB188" s="71">
        <v>0</v>
      </c>
      <c r="AC188" s="71">
        <v>0</v>
      </c>
      <c r="AD188" s="72">
        <v>8</v>
      </c>
      <c r="AE188" s="82">
        <v>2</v>
      </c>
      <c r="AF188" s="85">
        <v>24</v>
      </c>
      <c r="AG188" s="73">
        <v>24</v>
      </c>
      <c r="AH188" s="25">
        <v>2</v>
      </c>
      <c r="AI188" s="74">
        <v>1038192</v>
      </c>
      <c r="AJ188" s="75" t="s">
        <v>654</v>
      </c>
      <c r="AK188" s="76" t="s">
        <v>655</v>
      </c>
      <c r="AL188" s="77" t="s">
        <v>759</v>
      </c>
      <c r="AM188" s="74">
        <v>0</v>
      </c>
      <c r="AN188" s="74">
        <v>0</v>
      </c>
      <c r="AO188" s="74">
        <v>0</v>
      </c>
      <c r="AP188" s="74">
        <v>0</v>
      </c>
      <c r="AQ188" s="74">
        <v>0</v>
      </c>
      <c r="AR188" s="77" t="s">
        <v>747</v>
      </c>
      <c r="AS188" s="78" t="s">
        <v>748</v>
      </c>
      <c r="AT188" s="32" t="str">
        <f>IF(OR(J188="",T188="",U188="",V188="",X188="",Y188="",Z188="",AA188="",AB188="",AC188=""),"",IF(AND(L188&lt;&gt;"",U188+V188&lt;T188),"RETOUR",IF(AND(L188&lt;&gt;"",[1]Date_clés_Liens!F188&gt;[1]Date_clés_Liens!G188),"RETOUR",IF(AND(L188&lt;&gt;"",[1]Date_clés_Liens!G188=0),"RETOUR",IF(AND(L188&lt;&gt;"",[1]Date_clés_Liens!H188&lt;&gt;"OUI"),"RETOUR",IF(AND(K188&lt;&gt;"",L188&lt;&gt;"",O188&gt;0,P188&gt;0,U188+V188&gt;=T188,[1]Date_clés_Liens!F188=[1]Date_clés_Liens!G188,[1]Date_clés_Liens!G188&gt;0,[1]Date_clés_Liens!H188="OUI"),"ODF","NON ODF"))))))</f>
        <v>ODF</v>
      </c>
      <c r="AU188" s="32" t="str">
        <f>IF(AND(DATEDIF(L188,M188,"M")&gt;6,AT188="ODF"),"DOUTEUSE",IF(OR(P188="",P188=0,O188="",O188=0),"",IF(OR(O188&gt;300,P188&gt;1000,T188&gt;10,U188+V188&gt;10,P188/[1]Date_clés_Liens!G188&gt;25),"DOUTEUSE","OK")))</f>
        <v>DOUTEUSE</v>
      </c>
      <c r="AV188" s="27" t="s">
        <v>666</v>
      </c>
      <c r="AW188" s="79"/>
    </row>
    <row r="189" spans="1:49" s="34" customFormat="1" x14ac:dyDescent="0.25">
      <c r="A189" s="13"/>
      <c r="B189" s="60" t="s">
        <v>648</v>
      </c>
      <c r="C189" s="53" t="s">
        <v>649</v>
      </c>
      <c r="D189" s="39" t="s">
        <v>743</v>
      </c>
      <c r="E189" s="39" t="s">
        <v>744</v>
      </c>
      <c r="F189" s="39" t="s">
        <v>744</v>
      </c>
      <c r="G189" s="62" t="s">
        <v>760</v>
      </c>
      <c r="H189" s="39">
        <v>3</v>
      </c>
      <c r="I189" s="15" t="s">
        <v>55</v>
      </c>
      <c r="J189" s="63">
        <v>42349</v>
      </c>
      <c r="K189" s="63">
        <v>42468</v>
      </c>
      <c r="L189" s="64">
        <v>42468</v>
      </c>
      <c r="M189" s="63">
        <v>42468</v>
      </c>
      <c r="N189" s="65">
        <v>42461</v>
      </c>
      <c r="O189" s="81">
        <v>7</v>
      </c>
      <c r="P189" s="81">
        <v>33</v>
      </c>
      <c r="Q189" s="67">
        <v>48.034304301001448</v>
      </c>
      <c r="R189" s="67">
        <v>-18.911736190022548</v>
      </c>
      <c r="S189" s="67">
        <v>375.35947733737743</v>
      </c>
      <c r="T189" s="82">
        <v>2</v>
      </c>
      <c r="U189" s="85">
        <v>1</v>
      </c>
      <c r="V189" s="82">
        <v>1</v>
      </c>
      <c r="W189" s="70">
        <v>0</v>
      </c>
      <c r="X189" s="71">
        <v>0</v>
      </c>
      <c r="Y189" s="71">
        <v>4</v>
      </c>
      <c r="Z189" s="71">
        <v>1</v>
      </c>
      <c r="AA189" s="71">
        <v>0</v>
      </c>
      <c r="AB189" s="71">
        <v>0</v>
      </c>
      <c r="AC189" s="71">
        <v>0</v>
      </c>
      <c r="AD189" s="72">
        <v>7</v>
      </c>
      <c r="AE189" s="83">
        <v>1</v>
      </c>
      <c r="AF189" s="83">
        <v>18</v>
      </c>
      <c r="AG189" s="73">
        <v>18</v>
      </c>
      <c r="AH189" s="38">
        <v>8</v>
      </c>
      <c r="AI189" s="74">
        <v>1038192</v>
      </c>
      <c r="AJ189" s="75" t="s">
        <v>654</v>
      </c>
      <c r="AK189" s="76" t="s">
        <v>655</v>
      </c>
      <c r="AL189" s="77" t="s">
        <v>761</v>
      </c>
      <c r="AM189" s="74">
        <v>0</v>
      </c>
      <c r="AN189" s="74">
        <v>0</v>
      </c>
      <c r="AO189" s="74">
        <v>0</v>
      </c>
      <c r="AP189" s="74">
        <v>0</v>
      </c>
      <c r="AQ189" s="74">
        <v>0</v>
      </c>
      <c r="AR189" s="77" t="s">
        <v>747</v>
      </c>
      <c r="AS189" s="78" t="s">
        <v>748</v>
      </c>
      <c r="AT189" s="32" t="str">
        <f>IF(OR(J189="",T189="",U189="",V189="",X189="",Y189="",Z189="",AA189="",AB189="",AC189=""),"",IF(AND(L189&lt;&gt;"",U189+V189&lt;T189),"RETOUR",IF(AND(L189&lt;&gt;"",[1]Date_clés_Liens!F189&gt;[1]Date_clés_Liens!G189),"RETOUR",IF(AND(L189&lt;&gt;"",[1]Date_clés_Liens!G189=0),"RETOUR",IF(AND(L189&lt;&gt;"",[1]Date_clés_Liens!H189&lt;&gt;"OUI"),"RETOUR",IF(AND(K189&lt;&gt;"",L189&lt;&gt;"",O189&gt;0,P189&gt;0,U189+V189&gt;=T189,[1]Date_clés_Liens!F189=[1]Date_clés_Liens!G189,[1]Date_clés_Liens!G189&gt;0,[1]Date_clés_Liens!H189="OUI"),"ODF","NON ODF"))))))</f>
        <v>ODF</v>
      </c>
      <c r="AU189" s="32" t="str">
        <f>IF(AND(DATEDIF(L189,M189,"M")&gt;6,AT189="ODF"),"DOUTEUSE",IF(OR(P189="",P189=0,O189="",O189=0),"",IF(OR(O189&gt;300,P189&gt;1000,T189&gt;10,U189+V189&gt;10,P189/[1]Date_clés_Liens!G189&gt;25),"DOUTEUSE","OK")))</f>
        <v>DOUTEUSE</v>
      </c>
      <c r="AV189" s="27" t="s">
        <v>666</v>
      </c>
      <c r="AW189" s="79"/>
    </row>
    <row r="190" spans="1:49" s="34" customFormat="1" x14ac:dyDescent="0.25">
      <c r="A190" s="13"/>
      <c r="B190" s="60" t="s">
        <v>648</v>
      </c>
      <c r="C190" s="53" t="s">
        <v>649</v>
      </c>
      <c r="D190" s="25" t="s">
        <v>743</v>
      </c>
      <c r="E190" s="39" t="s">
        <v>744</v>
      </c>
      <c r="F190" s="39" t="s">
        <v>744</v>
      </c>
      <c r="G190" s="62" t="s">
        <v>762</v>
      </c>
      <c r="H190" s="25">
        <v>3</v>
      </c>
      <c r="I190" s="15" t="s">
        <v>55</v>
      </c>
      <c r="J190" s="63">
        <v>42350</v>
      </c>
      <c r="K190" s="63">
        <v>42536</v>
      </c>
      <c r="L190" s="64">
        <v>42536</v>
      </c>
      <c r="M190" s="63">
        <v>42536</v>
      </c>
      <c r="N190" s="65">
        <v>42536</v>
      </c>
      <c r="O190" s="84">
        <v>7</v>
      </c>
      <c r="P190" s="84">
        <v>19</v>
      </c>
      <c r="Q190" s="67">
        <v>48.038468447434319</v>
      </c>
      <c r="R190" s="67">
        <v>-18.94716019737135</v>
      </c>
      <c r="S190" s="67"/>
      <c r="T190" s="85">
        <v>2</v>
      </c>
      <c r="U190" s="85">
        <v>2</v>
      </c>
      <c r="V190" s="82">
        <v>0</v>
      </c>
      <c r="W190" s="70">
        <v>0</v>
      </c>
      <c r="X190" s="71">
        <v>0</v>
      </c>
      <c r="Y190" s="71">
        <v>2</v>
      </c>
      <c r="Z190" s="71">
        <v>2</v>
      </c>
      <c r="AA190" s="71">
        <v>0</v>
      </c>
      <c r="AB190" s="71">
        <v>0</v>
      </c>
      <c r="AC190" s="71">
        <v>0</v>
      </c>
      <c r="AD190" s="72">
        <v>7</v>
      </c>
      <c r="AE190" s="82">
        <v>2</v>
      </c>
      <c r="AF190" s="85">
        <v>10</v>
      </c>
      <c r="AG190" s="73">
        <v>10</v>
      </c>
      <c r="AH190" s="25">
        <v>1</v>
      </c>
      <c r="AI190" s="74">
        <v>1038192</v>
      </c>
      <c r="AJ190" s="75" t="s">
        <v>654</v>
      </c>
      <c r="AK190" s="76" t="s">
        <v>655</v>
      </c>
      <c r="AL190" s="77" t="s">
        <v>763</v>
      </c>
      <c r="AM190" s="74">
        <v>0</v>
      </c>
      <c r="AN190" s="74">
        <v>0</v>
      </c>
      <c r="AO190" s="74">
        <v>0</v>
      </c>
      <c r="AP190" s="74">
        <v>0</v>
      </c>
      <c r="AQ190" s="74">
        <v>0</v>
      </c>
      <c r="AR190" s="77" t="s">
        <v>747</v>
      </c>
      <c r="AS190" s="78" t="s">
        <v>748</v>
      </c>
      <c r="AT190" s="32" t="str">
        <f>IF(OR(J190="",T190="",U190="",V190="",X190="",Y190="",Z190="",AA190="",AB190="",AC190=""),"",IF(AND(L190&lt;&gt;"",U190+V190&lt;T190),"RETOUR",IF(AND(L190&lt;&gt;"",[1]Date_clés_Liens!F190&gt;[1]Date_clés_Liens!G190),"RETOUR",IF(AND(L190&lt;&gt;"",[1]Date_clés_Liens!G190=0),"RETOUR",IF(AND(L190&lt;&gt;"",[1]Date_clés_Liens!H190&lt;&gt;"OUI"),"RETOUR",IF(AND(K190&lt;&gt;"",L190&lt;&gt;"",O190&gt;0,P190&gt;0,U190+V190&gt;=T190,[1]Date_clés_Liens!F190=[1]Date_clés_Liens!G190,[1]Date_clés_Liens!G190&gt;0,[1]Date_clés_Liens!H190="OUI"),"ODF","NON ODF"))))))</f>
        <v>ODF</v>
      </c>
      <c r="AU190" s="32" t="str">
        <f>IF(AND(DATEDIF(L190,M190,"M")&gt;6,AT190="ODF"),"DOUTEUSE",IF(OR(P190="",P190=0,O190="",O190=0),"",IF(OR(O190&gt;300,P190&gt;1000,T190&gt;10,U190+V190&gt;10,P190/[1]Date_clés_Liens!G190&gt;25),"DOUTEUSE","OK")))</f>
        <v>OK</v>
      </c>
      <c r="AV190" s="27" t="s">
        <v>666</v>
      </c>
      <c r="AW190" s="79"/>
    </row>
    <row r="191" spans="1:49" s="34" customFormat="1" x14ac:dyDescent="0.25">
      <c r="A191" s="13"/>
      <c r="B191" s="60" t="s">
        <v>648</v>
      </c>
      <c r="C191" s="53" t="s">
        <v>649</v>
      </c>
      <c r="D191" s="39" t="s">
        <v>743</v>
      </c>
      <c r="E191" s="39" t="s">
        <v>744</v>
      </c>
      <c r="F191" s="39" t="s">
        <v>744</v>
      </c>
      <c r="G191" s="62" t="s">
        <v>764</v>
      </c>
      <c r="H191" s="39">
        <v>3</v>
      </c>
      <c r="I191" s="15" t="s">
        <v>55</v>
      </c>
      <c r="J191" s="63">
        <v>42350</v>
      </c>
      <c r="K191" s="63">
        <v>42534</v>
      </c>
      <c r="L191" s="64">
        <v>42534</v>
      </c>
      <c r="M191" s="63">
        <v>42534</v>
      </c>
      <c r="N191" s="65">
        <v>42534</v>
      </c>
      <c r="O191" s="81">
        <v>10</v>
      </c>
      <c r="P191" s="81">
        <v>51</v>
      </c>
      <c r="Q191" s="67">
        <v>48.029131652139647</v>
      </c>
      <c r="R191" s="67">
        <v>-18.948104160605599</v>
      </c>
      <c r="S191" s="67">
        <v>231.23162671798801</v>
      </c>
      <c r="T191" s="82">
        <v>3</v>
      </c>
      <c r="U191" s="85">
        <v>2</v>
      </c>
      <c r="V191" s="82">
        <v>1</v>
      </c>
      <c r="W191" s="70">
        <v>0</v>
      </c>
      <c r="X191" s="71">
        <v>0</v>
      </c>
      <c r="Y191" s="71">
        <v>2</v>
      </c>
      <c r="Z191" s="71">
        <v>6</v>
      </c>
      <c r="AA191" s="71">
        <v>0</v>
      </c>
      <c r="AB191" s="71">
        <v>0</v>
      </c>
      <c r="AC191" s="71">
        <v>0</v>
      </c>
      <c r="AD191" s="72">
        <v>10</v>
      </c>
      <c r="AE191" s="82">
        <v>2</v>
      </c>
      <c r="AF191" s="82">
        <v>30</v>
      </c>
      <c r="AG191" s="73">
        <v>30</v>
      </c>
      <c r="AH191" s="25">
        <v>10</v>
      </c>
      <c r="AI191" s="74">
        <v>1038192</v>
      </c>
      <c r="AJ191" s="75" t="s">
        <v>654</v>
      </c>
      <c r="AK191" s="76" t="s">
        <v>655</v>
      </c>
      <c r="AL191" s="77" t="s">
        <v>765</v>
      </c>
      <c r="AM191" s="74">
        <v>0</v>
      </c>
      <c r="AN191" s="74">
        <v>0</v>
      </c>
      <c r="AO191" s="74">
        <v>0</v>
      </c>
      <c r="AP191" s="74">
        <v>0</v>
      </c>
      <c r="AQ191" s="74">
        <v>0</v>
      </c>
      <c r="AR191" s="77" t="s">
        <v>747</v>
      </c>
      <c r="AS191" s="78" t="s">
        <v>748</v>
      </c>
      <c r="AT191" s="32" t="str">
        <f>IF(OR(J191="",T191="",U191="",V191="",X191="",Y191="",Z191="",AA191="",AB191="",AC191=""),"",IF(AND(L191&lt;&gt;"",U191+V191&lt;T191),"RETOUR",IF(AND(L191&lt;&gt;"",[1]Date_clés_Liens!F191&gt;[1]Date_clés_Liens!G191),"RETOUR",IF(AND(L191&lt;&gt;"",[1]Date_clés_Liens!G191=0),"RETOUR",IF(AND(L191&lt;&gt;"",[1]Date_clés_Liens!H191&lt;&gt;"OUI"),"RETOUR",IF(AND(K191&lt;&gt;"",L191&lt;&gt;"",O191&gt;0,P191&gt;0,U191+V191&gt;=T191,[1]Date_clés_Liens!F191=[1]Date_clés_Liens!G191,[1]Date_clés_Liens!G191&gt;0,[1]Date_clés_Liens!H191="OUI"),"ODF","NON ODF"))))))</f>
        <v>ODF</v>
      </c>
      <c r="AU191" s="32" t="str">
        <f>IF(AND(DATEDIF(L191,M191,"M")&gt;6,AT191="ODF"),"DOUTEUSE",IF(OR(P191="",P191=0,O191="",O191=0),"",IF(OR(O191&gt;300,P191&gt;1000,T191&gt;10,U191+V191&gt;10,P191/[1]Date_clés_Liens!G191&gt;25),"DOUTEUSE","OK")))</f>
        <v>DOUTEUSE</v>
      </c>
      <c r="AV191" s="27" t="s">
        <v>676</v>
      </c>
      <c r="AW191" s="79"/>
    </row>
    <row r="192" spans="1:49" s="34" customFormat="1" x14ac:dyDescent="0.25">
      <c r="A192" s="13"/>
      <c r="B192" s="60" t="s">
        <v>648</v>
      </c>
      <c r="C192" s="53" t="s">
        <v>649</v>
      </c>
      <c r="D192" s="39" t="s">
        <v>743</v>
      </c>
      <c r="E192" s="39" t="s">
        <v>744</v>
      </c>
      <c r="F192" s="39" t="s">
        <v>744</v>
      </c>
      <c r="G192" s="53" t="s">
        <v>766</v>
      </c>
      <c r="H192" s="39">
        <v>5</v>
      </c>
      <c r="I192" s="15" t="s">
        <v>55</v>
      </c>
      <c r="J192" s="63">
        <v>42350</v>
      </c>
      <c r="K192" s="63">
        <v>42536</v>
      </c>
      <c r="L192" s="64">
        <v>42536</v>
      </c>
      <c r="M192" s="63">
        <v>42536</v>
      </c>
      <c r="N192" s="65">
        <v>42536</v>
      </c>
      <c r="O192" s="81">
        <v>9</v>
      </c>
      <c r="P192" s="81">
        <v>43</v>
      </c>
      <c r="Q192" s="67">
        <v>48.033551240429588</v>
      </c>
      <c r="R192" s="67">
        <v>-18.948842774419582</v>
      </c>
      <c r="S192" s="67">
        <v>230.78698577372231</v>
      </c>
      <c r="T192" s="82">
        <v>1</v>
      </c>
      <c r="U192" s="85">
        <v>1</v>
      </c>
      <c r="V192" s="82">
        <v>0</v>
      </c>
      <c r="W192" s="70">
        <v>0</v>
      </c>
      <c r="X192" s="71">
        <v>0</v>
      </c>
      <c r="Y192" s="71">
        <v>1</v>
      </c>
      <c r="Z192" s="71">
        <v>8</v>
      </c>
      <c r="AA192" s="71">
        <v>0</v>
      </c>
      <c r="AB192" s="71">
        <v>0</v>
      </c>
      <c r="AC192" s="71">
        <v>0</v>
      </c>
      <c r="AD192" s="72">
        <v>9</v>
      </c>
      <c r="AE192" s="82">
        <v>1</v>
      </c>
      <c r="AF192" s="82">
        <v>23</v>
      </c>
      <c r="AG192" s="73">
        <v>23</v>
      </c>
      <c r="AH192" s="25">
        <v>6</v>
      </c>
      <c r="AI192" s="74">
        <v>1038192</v>
      </c>
      <c r="AJ192" s="75" t="s">
        <v>654</v>
      </c>
      <c r="AK192" s="76" t="s">
        <v>655</v>
      </c>
      <c r="AL192" s="77" t="s">
        <v>767</v>
      </c>
      <c r="AM192" s="74">
        <v>0</v>
      </c>
      <c r="AN192" s="74">
        <v>0</v>
      </c>
      <c r="AO192" s="74">
        <v>0</v>
      </c>
      <c r="AP192" s="74">
        <v>0</v>
      </c>
      <c r="AQ192" s="74">
        <v>0</v>
      </c>
      <c r="AR192" s="77" t="s">
        <v>747</v>
      </c>
      <c r="AS192" s="78" t="s">
        <v>748</v>
      </c>
      <c r="AT192" s="32" t="str">
        <f>IF(OR(J192="",T192="",U192="",V192="",X192="",Y192="",Z192="",AA192="",AB192="",AC192=""),"",IF(AND(L192&lt;&gt;"",U192+V192&lt;T192),"RETOUR",IF(AND(L192&lt;&gt;"",[1]Date_clés_Liens!F192&gt;[1]Date_clés_Liens!G192),"RETOUR",IF(AND(L192&lt;&gt;"",[1]Date_clés_Liens!G192=0),"RETOUR",IF(AND(L192&lt;&gt;"",[1]Date_clés_Liens!H192&lt;&gt;"OUI"),"RETOUR",IF(AND(K192&lt;&gt;"",L192&lt;&gt;"",O192&gt;0,P192&gt;0,U192+V192&gt;=T192,[1]Date_clés_Liens!F192=[1]Date_clés_Liens!G192,[1]Date_clés_Liens!G192&gt;0,[1]Date_clés_Liens!H192="OUI"),"ODF","NON ODF"))))))</f>
        <v>ODF</v>
      </c>
      <c r="AU192" s="32" t="str">
        <f>IF(AND(DATEDIF(L192,M192,"M")&gt;6,AT192="ODF"),"DOUTEUSE",IF(OR(P192="",P192=0,O192="",O192=0),"",IF(OR(O192&gt;300,P192&gt;1000,T192&gt;10,U192+V192&gt;10,P192/[1]Date_clés_Liens!G192&gt;25),"DOUTEUSE","OK")))</f>
        <v>DOUTEUSE</v>
      </c>
      <c r="AV192" s="27" t="s">
        <v>676</v>
      </c>
      <c r="AW192" s="79"/>
    </row>
    <row r="193" spans="1:49" s="34" customFormat="1" x14ac:dyDescent="0.25">
      <c r="A193" s="13"/>
      <c r="B193" s="60" t="s">
        <v>648</v>
      </c>
      <c r="C193" s="53" t="s">
        <v>649</v>
      </c>
      <c r="D193" s="39" t="s">
        <v>743</v>
      </c>
      <c r="E193" s="39" t="s">
        <v>744</v>
      </c>
      <c r="F193" s="39" t="s">
        <v>744</v>
      </c>
      <c r="G193" s="53" t="s">
        <v>768</v>
      </c>
      <c r="H193" s="39">
        <v>5</v>
      </c>
      <c r="I193" s="15" t="s">
        <v>55</v>
      </c>
      <c r="J193" s="63">
        <v>42350</v>
      </c>
      <c r="K193" s="63">
        <v>42473</v>
      </c>
      <c r="L193" s="64">
        <v>42473</v>
      </c>
      <c r="M193" s="63">
        <v>42473</v>
      </c>
      <c r="N193" s="65">
        <v>42461</v>
      </c>
      <c r="O193" s="81">
        <v>14</v>
      </c>
      <c r="P193" s="81">
        <v>64</v>
      </c>
      <c r="Q193" s="67">
        <v>48.03983351183404</v>
      </c>
      <c r="R193" s="67">
        <v>-18.936336490470829</v>
      </c>
      <c r="S193" s="67">
        <v>348.55145408500681</v>
      </c>
      <c r="T193" s="82">
        <v>4</v>
      </c>
      <c r="U193" s="85">
        <v>4</v>
      </c>
      <c r="V193" s="82">
        <v>0</v>
      </c>
      <c r="W193" s="70">
        <v>0</v>
      </c>
      <c r="X193" s="71">
        <v>0</v>
      </c>
      <c r="Y193" s="71">
        <v>3</v>
      </c>
      <c r="Z193" s="71">
        <v>6</v>
      </c>
      <c r="AA193" s="71">
        <v>0</v>
      </c>
      <c r="AB193" s="71">
        <v>0</v>
      </c>
      <c r="AC193" s="71">
        <v>0</v>
      </c>
      <c r="AD193" s="72">
        <v>14</v>
      </c>
      <c r="AE193" s="82">
        <v>3</v>
      </c>
      <c r="AF193" s="82">
        <v>27</v>
      </c>
      <c r="AG193" s="73">
        <v>28</v>
      </c>
      <c r="AH193" s="25">
        <v>9</v>
      </c>
      <c r="AI193" s="74">
        <v>1038192</v>
      </c>
      <c r="AJ193" s="75" t="s">
        <v>654</v>
      </c>
      <c r="AK193" s="76" t="s">
        <v>655</v>
      </c>
      <c r="AL193" s="77" t="s">
        <v>769</v>
      </c>
      <c r="AM193" s="74">
        <v>0</v>
      </c>
      <c r="AN193" s="74">
        <v>0</v>
      </c>
      <c r="AO193" s="74">
        <v>0</v>
      </c>
      <c r="AP193" s="74">
        <v>0</v>
      </c>
      <c r="AQ193" s="74">
        <v>0</v>
      </c>
      <c r="AR193" s="77" t="s">
        <v>747</v>
      </c>
      <c r="AS193" s="78" t="s">
        <v>748</v>
      </c>
      <c r="AT193" s="32" t="str">
        <f>IF(OR(J193="",T193="",U193="",V193="",X193="",Y193="",Z193="",AA193="",AB193="",AC193=""),"",IF(AND(L193&lt;&gt;"",U193+V193&lt;T193),"RETOUR",IF(AND(L193&lt;&gt;"",[1]Date_clés_Liens!F193&gt;[1]Date_clés_Liens!G193),"RETOUR",IF(AND(L193&lt;&gt;"",[1]Date_clés_Liens!G193=0),"RETOUR",IF(AND(L193&lt;&gt;"",[1]Date_clés_Liens!H193&lt;&gt;"OUI"),"RETOUR",IF(AND(K193&lt;&gt;"",L193&lt;&gt;"",O193&gt;0,P193&gt;0,U193+V193&gt;=T193,[1]Date_clés_Liens!F193=[1]Date_clés_Liens!G193,[1]Date_clés_Liens!G193&gt;0,[1]Date_clés_Liens!H193="OUI"),"ODF","NON ODF"))))))</f>
        <v>ODF</v>
      </c>
      <c r="AU193" s="32" t="str">
        <f>IF(AND(DATEDIF(L193,M193,"M")&gt;6,AT193="ODF"),"DOUTEUSE",IF(OR(P193="",P193=0,O193="",O193=0),"",IF(OR(O193&gt;300,P193&gt;1000,T193&gt;10,U193+V193&gt;10,P193/[1]Date_clés_Liens!G193&gt;25),"DOUTEUSE","OK")))</f>
        <v>DOUTEUSE</v>
      </c>
      <c r="AV193" s="27" t="s">
        <v>676</v>
      </c>
      <c r="AW193" s="79"/>
    </row>
    <row r="194" spans="1:49" s="34" customFormat="1" x14ac:dyDescent="0.25">
      <c r="A194" s="13"/>
      <c r="B194" s="60" t="s">
        <v>648</v>
      </c>
      <c r="C194" s="53" t="s">
        <v>649</v>
      </c>
      <c r="D194" s="39" t="s">
        <v>743</v>
      </c>
      <c r="E194" s="39" t="s">
        <v>744</v>
      </c>
      <c r="F194" s="39" t="s">
        <v>744</v>
      </c>
      <c r="G194" s="53" t="s">
        <v>770</v>
      </c>
      <c r="H194" s="39">
        <v>2</v>
      </c>
      <c r="I194" s="15" t="s">
        <v>55</v>
      </c>
      <c r="J194" s="63">
        <v>42350</v>
      </c>
      <c r="K194" s="63">
        <v>42531</v>
      </c>
      <c r="L194" s="64">
        <v>42531</v>
      </c>
      <c r="M194" s="63">
        <v>42531</v>
      </c>
      <c r="N194" s="65">
        <v>42531</v>
      </c>
      <c r="O194" s="81">
        <v>6</v>
      </c>
      <c r="P194" s="81">
        <v>26</v>
      </c>
      <c r="Q194" s="67">
        <v>48.035245391566512</v>
      </c>
      <c r="R194" s="67">
        <v>-18.938720661080811</v>
      </c>
      <c r="S194" s="67">
        <v>396.38678638333431</v>
      </c>
      <c r="T194" s="82">
        <v>2</v>
      </c>
      <c r="U194" s="85">
        <v>2</v>
      </c>
      <c r="V194" s="82">
        <v>0</v>
      </c>
      <c r="W194" s="70">
        <v>0</v>
      </c>
      <c r="X194" s="71">
        <v>0</v>
      </c>
      <c r="Y194" s="71">
        <v>2</v>
      </c>
      <c r="Z194" s="71">
        <v>1</v>
      </c>
      <c r="AA194" s="71">
        <v>0</v>
      </c>
      <c r="AB194" s="71">
        <v>0</v>
      </c>
      <c r="AC194" s="71">
        <v>0</v>
      </c>
      <c r="AD194" s="72">
        <v>6</v>
      </c>
      <c r="AE194" s="82">
        <v>2</v>
      </c>
      <c r="AF194" s="82">
        <v>15</v>
      </c>
      <c r="AG194" s="73">
        <v>15</v>
      </c>
      <c r="AH194" s="25">
        <v>2</v>
      </c>
      <c r="AI194" s="74">
        <v>1038192</v>
      </c>
      <c r="AJ194" s="75" t="s">
        <v>654</v>
      </c>
      <c r="AK194" s="76" t="s">
        <v>655</v>
      </c>
      <c r="AL194" s="77" t="s">
        <v>771</v>
      </c>
      <c r="AM194" s="74">
        <v>0</v>
      </c>
      <c r="AN194" s="74">
        <v>0</v>
      </c>
      <c r="AO194" s="74">
        <v>0</v>
      </c>
      <c r="AP194" s="74">
        <v>0</v>
      </c>
      <c r="AQ194" s="74">
        <v>0</v>
      </c>
      <c r="AR194" s="77" t="s">
        <v>747</v>
      </c>
      <c r="AS194" s="78" t="s">
        <v>748</v>
      </c>
      <c r="AT194" s="32" t="str">
        <f>IF(OR(J194="",T194="",U194="",V194="",X194="",Y194="",Z194="",AA194="",AB194="",AC194=""),"",IF(AND(L194&lt;&gt;"",U194+V194&lt;T194),"RETOUR",IF(AND(L194&lt;&gt;"",[1]Date_clés_Liens!F194&gt;[1]Date_clés_Liens!G194),"RETOUR",IF(AND(L194&lt;&gt;"",[1]Date_clés_Liens!G194=0),"RETOUR",IF(AND(L194&lt;&gt;"",[1]Date_clés_Liens!H194&lt;&gt;"OUI"),"RETOUR",IF(AND(K194&lt;&gt;"",L194&lt;&gt;"",O194&gt;0,P194&gt;0,U194+V194&gt;=T194,[1]Date_clés_Liens!F194=[1]Date_clés_Liens!G194,[1]Date_clés_Liens!G194&gt;0,[1]Date_clés_Liens!H194="OUI"),"ODF","NON ODF"))))))</f>
        <v>ODF</v>
      </c>
      <c r="AU194" s="32" t="str">
        <f>IF(AND(DATEDIF(L194,M194,"M")&gt;6,AT194="ODF"),"DOUTEUSE",IF(OR(P194="",P194=0,O194="",O194=0),"",IF(OR(O194&gt;300,P194&gt;1000,T194&gt;10,U194+V194&gt;10,P194/[1]Date_clés_Liens!G194&gt;25),"DOUTEUSE","OK")))</f>
        <v>DOUTEUSE</v>
      </c>
      <c r="AV194" s="27" t="s">
        <v>676</v>
      </c>
      <c r="AW194" s="79"/>
    </row>
    <row r="195" spans="1:49" s="34" customFormat="1" x14ac:dyDescent="0.25">
      <c r="A195" s="13"/>
      <c r="B195" s="60" t="s">
        <v>648</v>
      </c>
      <c r="C195" s="53" t="s">
        <v>649</v>
      </c>
      <c r="D195" s="39" t="s">
        <v>743</v>
      </c>
      <c r="E195" s="39" t="s">
        <v>744</v>
      </c>
      <c r="F195" s="44" t="s">
        <v>772</v>
      </c>
      <c r="G195" s="88" t="s">
        <v>773</v>
      </c>
      <c r="H195" s="44">
        <v>2</v>
      </c>
      <c r="I195" s="15" t="s">
        <v>55</v>
      </c>
      <c r="J195" s="63">
        <v>42557</v>
      </c>
      <c r="K195" s="63">
        <v>42560</v>
      </c>
      <c r="L195" s="64">
        <v>42560</v>
      </c>
      <c r="M195" s="63">
        <v>42560</v>
      </c>
      <c r="N195" s="65">
        <v>42552</v>
      </c>
      <c r="O195" s="66">
        <v>3</v>
      </c>
      <c r="P195" s="86">
        <v>11</v>
      </c>
      <c r="Q195" s="67">
        <v>48.04929694767641</v>
      </c>
      <c r="R195" s="67">
        <v>-18.89346969804155</v>
      </c>
      <c r="S195" s="67">
        <v>546.49019004322804</v>
      </c>
      <c r="T195" s="68">
        <v>1</v>
      </c>
      <c r="U195" s="85">
        <v>1</v>
      </c>
      <c r="V195" s="82">
        <v>0</v>
      </c>
      <c r="W195" s="70">
        <v>0</v>
      </c>
      <c r="X195" s="71">
        <v>0</v>
      </c>
      <c r="Y195" s="71">
        <v>1</v>
      </c>
      <c r="Z195" s="71">
        <v>1</v>
      </c>
      <c r="AA195" s="71">
        <v>0</v>
      </c>
      <c r="AB195" s="71">
        <v>0</v>
      </c>
      <c r="AC195" s="71">
        <v>0</v>
      </c>
      <c r="AD195" s="72">
        <v>3</v>
      </c>
      <c r="AE195" s="70">
        <v>1</v>
      </c>
      <c r="AF195" s="82">
        <v>10</v>
      </c>
      <c r="AG195" s="73">
        <v>10</v>
      </c>
      <c r="AH195" s="25">
        <v>0</v>
      </c>
      <c r="AI195" s="74">
        <v>1038192</v>
      </c>
      <c r="AJ195" s="75" t="s">
        <v>654</v>
      </c>
      <c r="AK195" s="76" t="s">
        <v>655</v>
      </c>
      <c r="AL195" s="77" t="s">
        <v>774</v>
      </c>
      <c r="AM195" s="74">
        <v>0</v>
      </c>
      <c r="AN195" s="74">
        <v>0</v>
      </c>
      <c r="AO195" s="74">
        <v>0</v>
      </c>
      <c r="AP195" s="74">
        <v>0</v>
      </c>
      <c r="AQ195" s="74">
        <v>0</v>
      </c>
      <c r="AR195" s="77" t="s">
        <v>747</v>
      </c>
      <c r="AS195" s="78" t="s">
        <v>748</v>
      </c>
      <c r="AT195" s="32" t="str">
        <f>IF(OR(J195="",T195="",U195="",V195="",X195="",Y195="",Z195="",AA195="",AB195="",AC195=""),"",IF(AND(L195&lt;&gt;"",U195+V195&lt;T195),"RETOUR",IF(AND(L195&lt;&gt;"",[1]Date_clés_Liens!F195&gt;[1]Date_clés_Liens!G195),"RETOUR",IF(AND(L195&lt;&gt;"",[1]Date_clés_Liens!G195=0),"RETOUR",IF(AND(L195&lt;&gt;"",[1]Date_clés_Liens!H195&lt;&gt;"OUI"),"RETOUR",IF(AND(K195&lt;&gt;"",L195&lt;&gt;"",O195&gt;0,P195&gt;0,U195+V195&gt;=T195,[1]Date_clés_Liens!F195=[1]Date_clés_Liens!G195,[1]Date_clés_Liens!G195&gt;0,[1]Date_clés_Liens!H195="OUI"),"ODF","NON ODF"))))))</f>
        <v>ODF</v>
      </c>
      <c r="AU195" s="32" t="str">
        <f>IF(AND(DATEDIF(L195,M195,"M")&gt;6,AT195="ODF"),"DOUTEUSE",IF(OR(P195="",P195=0,O195="",O195=0),"",IF(OR(O195&gt;300,P195&gt;1000,T195&gt;10,U195+V195&gt;10,P195/[1]Date_clés_Liens!G195&gt;25),"DOUTEUSE","OK")))</f>
        <v>OK</v>
      </c>
      <c r="AV195" s="27" t="s">
        <v>666</v>
      </c>
      <c r="AW195" s="79"/>
    </row>
    <row r="196" spans="1:49" s="34" customFormat="1" x14ac:dyDescent="0.25">
      <c r="A196" s="13"/>
      <c r="B196" s="60" t="s">
        <v>648</v>
      </c>
      <c r="C196" s="53" t="s">
        <v>649</v>
      </c>
      <c r="D196" s="44" t="s">
        <v>743</v>
      </c>
      <c r="E196" s="44" t="s">
        <v>744</v>
      </c>
      <c r="F196" s="44" t="s">
        <v>744</v>
      </c>
      <c r="G196" s="88" t="s">
        <v>775</v>
      </c>
      <c r="H196" s="44">
        <v>32</v>
      </c>
      <c r="I196" s="15" t="s">
        <v>55</v>
      </c>
      <c r="J196" s="63">
        <v>42351</v>
      </c>
      <c r="K196" s="63">
        <v>42557</v>
      </c>
      <c r="L196" s="64">
        <v>42557</v>
      </c>
      <c r="M196" s="63">
        <v>42557</v>
      </c>
      <c r="N196" s="65">
        <v>42552</v>
      </c>
      <c r="O196" s="66">
        <v>32</v>
      </c>
      <c r="P196" s="86">
        <v>116</v>
      </c>
      <c r="Q196" s="67">
        <v>48.036679342262431</v>
      </c>
      <c r="R196" s="67">
        <v>-18.921185300158449</v>
      </c>
      <c r="S196" s="67">
        <v>427.98066582554299</v>
      </c>
      <c r="T196" s="68">
        <v>4</v>
      </c>
      <c r="U196" s="85">
        <v>4</v>
      </c>
      <c r="V196" s="82">
        <v>0</v>
      </c>
      <c r="W196" s="70">
        <v>0</v>
      </c>
      <c r="X196" s="71">
        <v>0</v>
      </c>
      <c r="Y196" s="71">
        <v>6</v>
      </c>
      <c r="Z196" s="71">
        <v>8</v>
      </c>
      <c r="AA196" s="71">
        <v>0</v>
      </c>
      <c r="AB196" s="71">
        <v>3</v>
      </c>
      <c r="AC196" s="71">
        <v>6</v>
      </c>
      <c r="AD196" s="72">
        <v>32</v>
      </c>
      <c r="AE196" s="70">
        <v>3</v>
      </c>
      <c r="AF196" s="82">
        <v>75</v>
      </c>
      <c r="AG196" s="73">
        <v>75</v>
      </c>
      <c r="AH196" s="25">
        <v>20</v>
      </c>
      <c r="AI196" s="74">
        <v>1038192</v>
      </c>
      <c r="AJ196" s="75" t="s">
        <v>654</v>
      </c>
      <c r="AK196" s="76" t="s">
        <v>655</v>
      </c>
      <c r="AL196" s="77" t="s">
        <v>776</v>
      </c>
      <c r="AM196" s="74">
        <v>0</v>
      </c>
      <c r="AN196" s="74">
        <v>0</v>
      </c>
      <c r="AO196" s="74">
        <v>0</v>
      </c>
      <c r="AP196" s="74">
        <v>0</v>
      </c>
      <c r="AQ196" s="74">
        <v>0</v>
      </c>
      <c r="AR196" s="77" t="s">
        <v>747</v>
      </c>
      <c r="AS196" s="78" t="s">
        <v>748</v>
      </c>
      <c r="AT196" s="32" t="str">
        <f>IF(OR(J196="",T196="",U196="",V196="",X196="",Y196="",Z196="",AA196="",AB196="",AC196=""),"",IF(AND(L196&lt;&gt;"",U196+V196&lt;T196),"RETOUR",IF(AND(L196&lt;&gt;"",[1]Date_clés_Liens!F196&gt;[1]Date_clés_Liens!G196),"RETOUR",IF(AND(L196&lt;&gt;"",[1]Date_clés_Liens!G196=0),"RETOUR",IF(AND(L196&lt;&gt;"",[1]Date_clés_Liens!H196&lt;&gt;"OUI"),"RETOUR",IF(AND(K196&lt;&gt;"",L196&lt;&gt;"",O196&gt;0,P196&gt;0,U196+V196&gt;=T196,[1]Date_clés_Liens!F196=[1]Date_clés_Liens!G196,[1]Date_clés_Liens!G196&gt;0,[1]Date_clés_Liens!H196="OUI"),"ODF","NON ODF"))))))</f>
        <v>ODF</v>
      </c>
      <c r="AU196" s="32" t="str">
        <f>IF(AND(DATEDIF(L196,M196,"M")&gt;6,AT196="ODF"),"DOUTEUSE",IF(OR(P196="",P196=0,O196="",O196=0),"",IF(OR(O196&gt;300,P196&gt;1000,T196&gt;10,U196+V196&gt;10,P196/[1]Date_clés_Liens!G196&gt;25),"DOUTEUSE","OK")))</f>
        <v>DOUTEUSE</v>
      </c>
      <c r="AV196" s="27" t="s">
        <v>777</v>
      </c>
      <c r="AW196" s="79"/>
    </row>
    <row r="197" spans="1:49" s="34" customFormat="1" x14ac:dyDescent="0.25">
      <c r="A197" s="13"/>
      <c r="B197" s="60" t="s">
        <v>648</v>
      </c>
      <c r="C197" s="53" t="s">
        <v>649</v>
      </c>
      <c r="D197" s="44" t="s">
        <v>743</v>
      </c>
      <c r="E197" s="44" t="s">
        <v>744</v>
      </c>
      <c r="F197" s="44" t="s">
        <v>744</v>
      </c>
      <c r="G197" s="88" t="s">
        <v>778</v>
      </c>
      <c r="H197" s="44">
        <v>4</v>
      </c>
      <c r="I197" s="15" t="s">
        <v>55</v>
      </c>
      <c r="J197" s="63">
        <v>42351</v>
      </c>
      <c r="K197" s="63"/>
      <c r="L197" s="64"/>
      <c r="M197" s="63">
        <v>42412</v>
      </c>
      <c r="N197" s="65">
        <v>42401</v>
      </c>
      <c r="O197" s="66">
        <v>10</v>
      </c>
      <c r="P197" s="86">
        <v>38</v>
      </c>
      <c r="Q197" s="67">
        <v>48.038870735578413</v>
      </c>
      <c r="R197" s="67">
        <v>-18.923101528214001</v>
      </c>
      <c r="S197" s="67">
        <v>426.07890617322812</v>
      </c>
      <c r="T197" s="68">
        <v>1</v>
      </c>
      <c r="U197" s="85">
        <v>0</v>
      </c>
      <c r="V197" s="82">
        <v>0</v>
      </c>
      <c r="W197" s="70">
        <v>0</v>
      </c>
      <c r="X197" s="71">
        <v>2</v>
      </c>
      <c r="Y197" s="71">
        <v>2</v>
      </c>
      <c r="Z197" s="71">
        <v>0</v>
      </c>
      <c r="AA197" s="71">
        <v>0</v>
      </c>
      <c r="AB197" s="71">
        <v>0</v>
      </c>
      <c r="AC197" s="71">
        <v>0</v>
      </c>
      <c r="AD197" s="72">
        <v>6</v>
      </c>
      <c r="AE197" s="70">
        <v>1</v>
      </c>
      <c r="AF197" s="82">
        <v>8</v>
      </c>
      <c r="AG197" s="73">
        <v>8</v>
      </c>
      <c r="AH197" s="25">
        <v>0</v>
      </c>
      <c r="AI197" s="74">
        <v>1038192</v>
      </c>
      <c r="AJ197" s="75" t="s">
        <v>654</v>
      </c>
      <c r="AK197" s="76" t="s">
        <v>655</v>
      </c>
      <c r="AL197" s="77" t="s">
        <v>779</v>
      </c>
      <c r="AM197" s="74">
        <v>0</v>
      </c>
      <c r="AN197" s="74">
        <v>0</v>
      </c>
      <c r="AO197" s="74">
        <v>0</v>
      </c>
      <c r="AP197" s="74">
        <v>0</v>
      </c>
      <c r="AQ197" s="74">
        <v>0</v>
      </c>
      <c r="AR197" s="77" t="s">
        <v>747</v>
      </c>
      <c r="AS197" s="78" t="s">
        <v>748</v>
      </c>
      <c r="AT197" s="32" t="str">
        <f>IF(OR(J197="",T197="",U197="",V197="",X197="",Y197="",Z197="",AA197="",AB197="",AC197=""),"",IF(AND(L197&lt;&gt;"",U197+V197&lt;T197),"RETOUR",IF(AND(L197&lt;&gt;"",[1]Date_clés_Liens!F197&gt;[1]Date_clés_Liens!G197),"RETOUR",IF(AND(L197&lt;&gt;"",[1]Date_clés_Liens!G197=0),"RETOUR",IF(AND(L197&lt;&gt;"",[1]Date_clés_Liens!H197&lt;&gt;"OUI"),"RETOUR",IF(AND(K197&lt;&gt;"",L197&lt;&gt;"",O197&gt;0,P197&gt;0,U197+V197&gt;=T197,[1]Date_clés_Liens!F197=[1]Date_clés_Liens!G197,[1]Date_clés_Liens!G197&gt;0,[1]Date_clés_Liens!H197="OUI"),"ODF","NON ODF"))))))</f>
        <v>NON ODF</v>
      </c>
      <c r="AU197" s="32" t="str">
        <f>IF(AND(DATEDIF(L197,M197,"M")&gt;6,AT197="ODF"),"DOUTEUSE",IF(OR(P197="",P197=0,O197="",O197=0),"",IF(OR(O197&gt;300,P197&gt;1000,T197&gt;10,U197+V197&gt;10,P197/[1]Date_clés_Liens!G197&gt;25),"DOUTEUSE","OK")))</f>
        <v>DOUTEUSE</v>
      </c>
      <c r="AV197" s="27"/>
      <c r="AW197" s="79"/>
    </row>
    <row r="198" spans="1:49" s="34" customFormat="1" x14ac:dyDescent="0.25">
      <c r="A198" s="13"/>
      <c r="B198" s="60" t="s">
        <v>648</v>
      </c>
      <c r="C198" s="53" t="s">
        <v>649</v>
      </c>
      <c r="D198" s="44" t="s">
        <v>743</v>
      </c>
      <c r="E198" s="44" t="s">
        <v>744</v>
      </c>
      <c r="F198" s="44" t="s">
        <v>744</v>
      </c>
      <c r="G198" s="88" t="s">
        <v>780</v>
      </c>
      <c r="H198" s="44">
        <v>4</v>
      </c>
      <c r="I198" s="15" t="s">
        <v>55</v>
      </c>
      <c r="J198" s="63">
        <v>42352</v>
      </c>
      <c r="K198" s="63">
        <v>42409</v>
      </c>
      <c r="L198" s="64">
        <v>42409</v>
      </c>
      <c r="M198" s="63">
        <v>42409</v>
      </c>
      <c r="N198" s="65">
        <v>42401</v>
      </c>
      <c r="O198" s="66">
        <v>6</v>
      </c>
      <c r="P198" s="86">
        <v>24</v>
      </c>
      <c r="Q198" s="67">
        <v>48.035773480188162</v>
      </c>
      <c r="R198" s="67">
        <v>-18.916286204904601</v>
      </c>
      <c r="S198" s="67">
        <v>794.42261959431232</v>
      </c>
      <c r="T198" s="68">
        <v>1</v>
      </c>
      <c r="U198" s="85">
        <v>1</v>
      </c>
      <c r="V198" s="82">
        <v>0</v>
      </c>
      <c r="W198" s="70">
        <v>0</v>
      </c>
      <c r="X198" s="71">
        <v>0</v>
      </c>
      <c r="Y198" s="71">
        <v>2</v>
      </c>
      <c r="Z198" s="71">
        <v>2</v>
      </c>
      <c r="AA198" s="71">
        <v>0</v>
      </c>
      <c r="AB198" s="71">
        <v>0</v>
      </c>
      <c r="AC198" s="71">
        <v>0</v>
      </c>
      <c r="AD198" s="72">
        <v>6</v>
      </c>
      <c r="AE198" s="70">
        <v>1</v>
      </c>
      <c r="AF198" s="82">
        <v>12</v>
      </c>
      <c r="AG198" s="73">
        <v>12</v>
      </c>
      <c r="AH198" s="25">
        <v>0</v>
      </c>
      <c r="AI198" s="74">
        <v>1038192</v>
      </c>
      <c r="AJ198" s="75" t="s">
        <v>654</v>
      </c>
      <c r="AK198" s="76" t="s">
        <v>655</v>
      </c>
      <c r="AL198" s="77" t="s">
        <v>781</v>
      </c>
      <c r="AM198" s="74">
        <v>0</v>
      </c>
      <c r="AN198" s="74">
        <v>0</v>
      </c>
      <c r="AO198" s="74">
        <v>0</v>
      </c>
      <c r="AP198" s="74">
        <v>0</v>
      </c>
      <c r="AQ198" s="74">
        <v>0</v>
      </c>
      <c r="AR198" s="77" t="s">
        <v>747</v>
      </c>
      <c r="AS198" s="78" t="s">
        <v>748</v>
      </c>
      <c r="AT198" s="32" t="str">
        <f>IF(OR(J198="",T198="",U198="",V198="",X198="",Y198="",Z198="",AA198="",AB198="",AC198=""),"",IF(AND(L198&lt;&gt;"",U198+V198&lt;T198),"RETOUR",IF(AND(L198&lt;&gt;"",[1]Date_clés_Liens!F198&gt;[1]Date_clés_Liens!G198),"RETOUR",IF(AND(L198&lt;&gt;"",[1]Date_clés_Liens!G198=0),"RETOUR",IF(AND(L198&lt;&gt;"",[1]Date_clés_Liens!H198&lt;&gt;"OUI"),"RETOUR",IF(AND(K198&lt;&gt;"",L198&lt;&gt;"",O198&gt;0,P198&gt;0,U198+V198&gt;=T198,[1]Date_clés_Liens!F198=[1]Date_clés_Liens!G198,[1]Date_clés_Liens!G198&gt;0,[1]Date_clés_Liens!H198="OUI"),"ODF","NON ODF"))))))</f>
        <v>ODF</v>
      </c>
      <c r="AU198" s="32" t="str">
        <f>IF(AND(DATEDIF(L198,M198,"M")&gt;6,AT198="ODF"),"DOUTEUSE",IF(OR(P198="",P198=0,O198="",O198=0),"",IF(OR(O198&gt;300,P198&gt;1000,T198&gt;10,U198+V198&gt;10,P198/[1]Date_clés_Liens!G198&gt;25),"DOUTEUSE","OK")))</f>
        <v>OK</v>
      </c>
      <c r="AV198" s="27" t="s">
        <v>666</v>
      </c>
      <c r="AW198" s="79"/>
    </row>
    <row r="199" spans="1:49" s="34" customFormat="1" x14ac:dyDescent="0.25">
      <c r="A199" s="13"/>
      <c r="B199" s="60" t="s">
        <v>648</v>
      </c>
      <c r="C199" s="53" t="s">
        <v>649</v>
      </c>
      <c r="D199" s="44" t="s">
        <v>743</v>
      </c>
      <c r="E199" s="44" t="s">
        <v>744</v>
      </c>
      <c r="F199" s="44" t="s">
        <v>744</v>
      </c>
      <c r="G199" s="88" t="s">
        <v>782</v>
      </c>
      <c r="H199" s="44">
        <v>2</v>
      </c>
      <c r="I199" s="15" t="s">
        <v>55</v>
      </c>
      <c r="J199" s="63">
        <v>42351</v>
      </c>
      <c r="K199" s="63">
        <v>42474</v>
      </c>
      <c r="L199" s="64">
        <v>42474</v>
      </c>
      <c r="M199" s="63">
        <v>42474</v>
      </c>
      <c r="N199" s="65">
        <v>42461</v>
      </c>
      <c r="O199" s="66">
        <v>5</v>
      </c>
      <c r="P199" s="86">
        <v>13</v>
      </c>
      <c r="Q199" s="67">
        <v>48.041333054557953</v>
      </c>
      <c r="R199" s="67">
        <v>-18.91683779066452</v>
      </c>
      <c r="S199" s="67">
        <v>785.10336728150878</v>
      </c>
      <c r="T199" s="68">
        <v>2</v>
      </c>
      <c r="U199" s="85">
        <v>2</v>
      </c>
      <c r="V199" s="82">
        <v>0</v>
      </c>
      <c r="W199" s="70">
        <v>0</v>
      </c>
      <c r="X199" s="71">
        <v>0</v>
      </c>
      <c r="Y199" s="71">
        <v>1</v>
      </c>
      <c r="Z199" s="71">
        <v>3</v>
      </c>
      <c r="AA199" s="71">
        <v>0</v>
      </c>
      <c r="AB199" s="71">
        <v>0</v>
      </c>
      <c r="AC199" s="71">
        <v>0</v>
      </c>
      <c r="AD199" s="72">
        <v>5</v>
      </c>
      <c r="AE199" s="70">
        <v>2</v>
      </c>
      <c r="AF199" s="82">
        <v>6</v>
      </c>
      <c r="AG199" s="73">
        <v>6</v>
      </c>
      <c r="AH199" s="25">
        <v>2</v>
      </c>
      <c r="AI199" s="74">
        <v>1038192</v>
      </c>
      <c r="AJ199" s="75" t="s">
        <v>654</v>
      </c>
      <c r="AK199" s="76" t="s">
        <v>655</v>
      </c>
      <c r="AL199" s="77" t="s">
        <v>783</v>
      </c>
      <c r="AM199" s="74">
        <v>0</v>
      </c>
      <c r="AN199" s="74">
        <v>0</v>
      </c>
      <c r="AO199" s="74">
        <v>0</v>
      </c>
      <c r="AP199" s="74">
        <v>0</v>
      </c>
      <c r="AQ199" s="74">
        <v>0</v>
      </c>
      <c r="AR199" s="77" t="s">
        <v>747</v>
      </c>
      <c r="AS199" s="78" t="s">
        <v>748</v>
      </c>
      <c r="AT199" s="32" t="str">
        <f>IF(OR(J199="",T199="",U199="",V199="",X199="",Y199="",Z199="",AA199="",AB199="",AC199=""),"",IF(AND(L199&lt;&gt;"",U199+V199&lt;T199),"RETOUR",IF(AND(L199&lt;&gt;"",[1]Date_clés_Liens!F199&gt;[1]Date_clés_Liens!G199),"RETOUR",IF(AND(L199&lt;&gt;"",[1]Date_clés_Liens!G199=0),"RETOUR",IF(AND(L199&lt;&gt;"",[1]Date_clés_Liens!H199&lt;&gt;"OUI"),"RETOUR",IF(AND(K199&lt;&gt;"",L199&lt;&gt;"",O199&gt;0,P199&gt;0,U199+V199&gt;=T199,[1]Date_clés_Liens!F199=[1]Date_clés_Liens!G199,[1]Date_clés_Liens!G199&gt;0,[1]Date_clés_Liens!H199="OUI"),"ODF","NON ODF"))))))</f>
        <v>ODF</v>
      </c>
      <c r="AU199" s="32" t="str">
        <f>IF(AND(DATEDIF(L199,M199,"M")&gt;6,AT199="ODF"),"DOUTEUSE",IF(OR(P199="",P199=0,O199="",O199=0),"",IF(OR(O199&gt;300,P199&gt;1000,T199&gt;10,U199+V199&gt;10,P199/[1]Date_clés_Liens!G199&gt;25),"DOUTEUSE","OK")))</f>
        <v>OK</v>
      </c>
      <c r="AV199" s="27" t="s">
        <v>666</v>
      </c>
      <c r="AW199" s="79"/>
    </row>
    <row r="200" spans="1:49" s="34" customFormat="1" x14ac:dyDescent="0.25">
      <c r="A200" s="13"/>
      <c r="B200" s="60" t="s">
        <v>648</v>
      </c>
      <c r="C200" s="53" t="s">
        <v>649</v>
      </c>
      <c r="D200" s="44" t="s">
        <v>743</v>
      </c>
      <c r="E200" s="44" t="s">
        <v>744</v>
      </c>
      <c r="F200" s="44" t="s">
        <v>744</v>
      </c>
      <c r="G200" s="88" t="s">
        <v>784</v>
      </c>
      <c r="H200" s="44">
        <v>2</v>
      </c>
      <c r="I200" s="15" t="s">
        <v>55</v>
      </c>
      <c r="J200" s="63">
        <v>42352</v>
      </c>
      <c r="K200" s="63">
        <v>42390</v>
      </c>
      <c r="L200" s="64">
        <v>42390</v>
      </c>
      <c r="M200" s="63">
        <v>42390</v>
      </c>
      <c r="N200" s="65">
        <v>42390</v>
      </c>
      <c r="O200" s="66">
        <v>5</v>
      </c>
      <c r="P200" s="86">
        <v>17</v>
      </c>
      <c r="Q200" s="67">
        <v>48.051119576457182</v>
      </c>
      <c r="R200" s="67">
        <v>-18.926065522291239</v>
      </c>
      <c r="S200" s="67">
        <v>271.6144816185103</v>
      </c>
      <c r="T200" s="68">
        <v>0</v>
      </c>
      <c r="U200" s="69">
        <v>0</v>
      </c>
      <c r="V200" s="82">
        <v>0</v>
      </c>
      <c r="W200" s="70">
        <v>0</v>
      </c>
      <c r="X200" s="71">
        <v>0</v>
      </c>
      <c r="Y200" s="71">
        <v>1</v>
      </c>
      <c r="Z200" s="71">
        <v>2</v>
      </c>
      <c r="AA200" s="71">
        <v>0</v>
      </c>
      <c r="AB200" s="71">
        <v>0</v>
      </c>
      <c r="AC200" s="71">
        <v>0</v>
      </c>
      <c r="AD200" s="72">
        <v>5</v>
      </c>
      <c r="AE200" s="70">
        <v>3</v>
      </c>
      <c r="AF200" s="70">
        <v>10</v>
      </c>
      <c r="AG200" s="73">
        <v>8</v>
      </c>
      <c r="AH200" s="26">
        <v>2</v>
      </c>
      <c r="AI200" s="74">
        <v>1038192</v>
      </c>
      <c r="AJ200" s="75" t="s">
        <v>654</v>
      </c>
      <c r="AK200" s="76" t="s">
        <v>655</v>
      </c>
      <c r="AL200" s="77" t="s">
        <v>785</v>
      </c>
      <c r="AM200" s="74">
        <v>0</v>
      </c>
      <c r="AN200" s="74">
        <v>0</v>
      </c>
      <c r="AO200" s="74">
        <v>0</v>
      </c>
      <c r="AP200" s="74">
        <v>0</v>
      </c>
      <c r="AQ200" s="74">
        <v>0</v>
      </c>
      <c r="AR200" s="77" t="s">
        <v>747</v>
      </c>
      <c r="AS200" s="78" t="s">
        <v>748</v>
      </c>
      <c r="AT200" s="32" t="str">
        <f>IF(OR(J200="",T200="",U200="",V200="",X200="",Y200="",Z200="",AA200="",AB200="",AC200=""),"",IF(AND(L200&lt;&gt;"",U200+V200&lt;T200),"RETOUR",IF(AND(L200&lt;&gt;"",[1]Date_clés_Liens!F200&gt;[1]Date_clés_Liens!G200),"RETOUR",IF(AND(L200&lt;&gt;"",[1]Date_clés_Liens!G200=0),"RETOUR",IF(AND(L200&lt;&gt;"",[1]Date_clés_Liens!H200&lt;&gt;"OUI"),"RETOUR",IF(AND(K200&lt;&gt;"",L200&lt;&gt;"",O200&gt;0,P200&gt;0,U200+V200&gt;=T200,[1]Date_clés_Liens!F200=[1]Date_clés_Liens!G200,[1]Date_clés_Liens!G200&gt;0,[1]Date_clés_Liens!H200="OUI"),"ODF","NON ODF"))))))</f>
        <v>ODF</v>
      </c>
      <c r="AU200" s="32" t="str">
        <f>IF(AND(DATEDIF(L200,M200,"M")&gt;6,AT200="ODF"),"DOUTEUSE",IF(OR(P200="",P200=0,O200="",O200=0),"",IF(OR(O200&gt;300,P200&gt;1000,T200&gt;10,U200+V200&gt;10,P200/[1]Date_clés_Liens!G200&gt;25),"DOUTEUSE","OK")))</f>
        <v>OK</v>
      </c>
      <c r="AV200" s="27" t="s">
        <v>666</v>
      </c>
      <c r="AW200" s="79"/>
    </row>
    <row r="201" spans="1:49" s="34" customFormat="1" x14ac:dyDescent="0.25">
      <c r="A201" s="13"/>
      <c r="B201" s="60" t="s">
        <v>648</v>
      </c>
      <c r="C201" s="53" t="s">
        <v>649</v>
      </c>
      <c r="D201" s="44" t="s">
        <v>743</v>
      </c>
      <c r="E201" s="44" t="s">
        <v>744</v>
      </c>
      <c r="F201" s="44" t="s">
        <v>744</v>
      </c>
      <c r="G201" s="88" t="s">
        <v>786</v>
      </c>
      <c r="H201" s="44">
        <v>5</v>
      </c>
      <c r="I201" s="15" t="s">
        <v>55</v>
      </c>
      <c r="J201" s="63">
        <v>42352</v>
      </c>
      <c r="K201" s="63">
        <v>42410</v>
      </c>
      <c r="L201" s="64">
        <v>42410</v>
      </c>
      <c r="M201" s="63">
        <v>42410</v>
      </c>
      <c r="N201" s="65">
        <v>42401</v>
      </c>
      <c r="O201" s="66">
        <v>9</v>
      </c>
      <c r="P201" s="86">
        <v>43</v>
      </c>
      <c r="Q201" s="67">
        <v>48.038217358826742</v>
      </c>
      <c r="R201" s="67">
        <v>-18.930591212606831</v>
      </c>
      <c r="S201" s="67">
        <v>354.21648833531589</v>
      </c>
      <c r="T201" s="68">
        <v>0</v>
      </c>
      <c r="U201" s="69">
        <v>0</v>
      </c>
      <c r="V201" s="82">
        <v>0</v>
      </c>
      <c r="W201" s="70">
        <v>0</v>
      </c>
      <c r="X201" s="71">
        <v>0</v>
      </c>
      <c r="Y201" s="71">
        <v>3</v>
      </c>
      <c r="Z201" s="71">
        <v>2</v>
      </c>
      <c r="AA201" s="71">
        <v>0</v>
      </c>
      <c r="AB201" s="71">
        <v>0</v>
      </c>
      <c r="AC201" s="71">
        <v>0</v>
      </c>
      <c r="AD201" s="72">
        <v>9</v>
      </c>
      <c r="AE201" s="70">
        <v>4</v>
      </c>
      <c r="AF201" s="70">
        <v>25</v>
      </c>
      <c r="AG201" s="73">
        <v>25</v>
      </c>
      <c r="AH201" s="26">
        <v>0</v>
      </c>
      <c r="AI201" s="74">
        <v>1038192</v>
      </c>
      <c r="AJ201" s="75" t="s">
        <v>654</v>
      </c>
      <c r="AK201" s="76" t="s">
        <v>655</v>
      </c>
      <c r="AL201" s="77" t="s">
        <v>787</v>
      </c>
      <c r="AM201" s="74">
        <v>0</v>
      </c>
      <c r="AN201" s="74">
        <v>0</v>
      </c>
      <c r="AO201" s="74">
        <v>0</v>
      </c>
      <c r="AP201" s="74">
        <v>0</v>
      </c>
      <c r="AQ201" s="74">
        <v>0</v>
      </c>
      <c r="AR201" s="77" t="s">
        <v>747</v>
      </c>
      <c r="AS201" s="78" t="s">
        <v>748</v>
      </c>
      <c r="AT201" s="32" t="str">
        <f>IF(OR(J201="",T201="",U201="",V201="",X201="",Y201="",Z201="",AA201="",AB201="",AC201=""),"",IF(AND(L201&lt;&gt;"",U201+V201&lt;T201),"RETOUR",IF(AND(L201&lt;&gt;"",[1]Date_clés_Liens!F201&gt;[1]Date_clés_Liens!G201),"RETOUR",IF(AND(L201&lt;&gt;"",[1]Date_clés_Liens!G201=0),"RETOUR",IF(AND(L201&lt;&gt;"",[1]Date_clés_Liens!H201&lt;&gt;"OUI"),"RETOUR",IF(AND(K201&lt;&gt;"",L201&lt;&gt;"",O201&gt;0,P201&gt;0,U201+V201&gt;=T201,[1]Date_clés_Liens!F201=[1]Date_clés_Liens!G201,[1]Date_clés_Liens!G201&gt;0,[1]Date_clés_Liens!H201="OUI"),"ODF","NON ODF"))))))</f>
        <v>ODF</v>
      </c>
      <c r="AU201" s="32" t="str">
        <f>IF(AND(DATEDIF(L201,M201,"M")&gt;6,AT201="ODF"),"DOUTEUSE",IF(OR(P201="",P201=0,O201="",O201=0),"",IF(OR(O201&gt;300,P201&gt;1000,T201&gt;10,U201+V201&gt;10,P201/[1]Date_clés_Liens!G201&gt;25),"DOUTEUSE","OK")))</f>
        <v>DOUTEUSE</v>
      </c>
      <c r="AV201" s="27" t="s">
        <v>666</v>
      </c>
      <c r="AW201" s="79"/>
    </row>
    <row r="202" spans="1:49" s="34" customFormat="1" x14ac:dyDescent="0.25">
      <c r="A202" s="13"/>
      <c r="B202" s="60" t="s">
        <v>648</v>
      </c>
      <c r="C202" s="53" t="s">
        <v>649</v>
      </c>
      <c r="D202" s="44" t="s">
        <v>743</v>
      </c>
      <c r="E202" s="44" t="s">
        <v>744</v>
      </c>
      <c r="F202" s="44" t="s">
        <v>744</v>
      </c>
      <c r="G202" s="88" t="s">
        <v>788</v>
      </c>
      <c r="H202" s="44">
        <v>3</v>
      </c>
      <c r="I202" s="15" t="s">
        <v>55</v>
      </c>
      <c r="J202" s="63">
        <v>42352</v>
      </c>
      <c r="K202" s="63">
        <v>42438</v>
      </c>
      <c r="L202" s="64">
        <v>42438</v>
      </c>
      <c r="M202" s="63">
        <v>42438</v>
      </c>
      <c r="N202" s="65">
        <v>42430</v>
      </c>
      <c r="O202" s="66">
        <v>10</v>
      </c>
      <c r="P202" s="86">
        <v>43</v>
      </c>
      <c r="Q202" s="67">
        <v>48.038501256586102</v>
      </c>
      <c r="R202" s="67">
        <v>-18.929190150307679</v>
      </c>
      <c r="S202" s="67">
        <v>346.0881610512759</v>
      </c>
      <c r="T202" s="68">
        <v>1</v>
      </c>
      <c r="U202" s="69">
        <v>1</v>
      </c>
      <c r="V202" s="82">
        <v>0</v>
      </c>
      <c r="W202" s="70">
        <v>0</v>
      </c>
      <c r="X202" s="71">
        <v>0</v>
      </c>
      <c r="Y202" s="71">
        <v>3</v>
      </c>
      <c r="Z202" s="71">
        <v>2</v>
      </c>
      <c r="AA202" s="71">
        <v>0</v>
      </c>
      <c r="AB202" s="71">
        <v>0</v>
      </c>
      <c r="AC202" s="71">
        <v>0</v>
      </c>
      <c r="AD202" s="72">
        <v>10</v>
      </c>
      <c r="AE202" s="70">
        <v>2</v>
      </c>
      <c r="AF202" s="70">
        <v>17</v>
      </c>
      <c r="AG202" s="73">
        <v>17</v>
      </c>
      <c r="AH202" s="26">
        <v>0</v>
      </c>
      <c r="AI202" s="74">
        <v>1038192</v>
      </c>
      <c r="AJ202" s="75" t="s">
        <v>654</v>
      </c>
      <c r="AK202" s="76" t="s">
        <v>655</v>
      </c>
      <c r="AL202" s="77" t="s">
        <v>789</v>
      </c>
      <c r="AM202" s="74">
        <v>0</v>
      </c>
      <c r="AN202" s="74">
        <v>0</v>
      </c>
      <c r="AO202" s="74">
        <v>0</v>
      </c>
      <c r="AP202" s="74">
        <v>0</v>
      </c>
      <c r="AQ202" s="74">
        <v>0</v>
      </c>
      <c r="AR202" s="77" t="s">
        <v>747</v>
      </c>
      <c r="AS202" s="78" t="s">
        <v>748</v>
      </c>
      <c r="AT202" s="32" t="str">
        <f>IF(OR(J202="",T202="",U202="",V202="",X202="",Y202="",Z202="",AA202="",AB202="",AC202=""),"",IF(AND(L202&lt;&gt;"",U202+V202&lt;T202),"RETOUR",IF(AND(L202&lt;&gt;"",[1]Date_clés_Liens!F202&gt;[1]Date_clés_Liens!G202),"RETOUR",IF(AND(L202&lt;&gt;"",[1]Date_clés_Liens!G202=0),"RETOUR",IF(AND(L202&lt;&gt;"",[1]Date_clés_Liens!H202&lt;&gt;"OUI"),"RETOUR",IF(AND(K202&lt;&gt;"",L202&lt;&gt;"",O202&gt;0,P202&gt;0,U202+V202&gt;=T202,[1]Date_clés_Liens!F202=[1]Date_clés_Liens!G202,[1]Date_clés_Liens!G202&gt;0,[1]Date_clés_Liens!H202="OUI"),"ODF","NON ODF"))))))</f>
        <v>ODF</v>
      </c>
      <c r="AU202" s="32" t="str">
        <f>IF(AND(DATEDIF(L202,M202,"M")&gt;6,AT202="ODF"),"DOUTEUSE",IF(OR(P202="",P202=0,O202="",O202=0),"",IF(OR(O202&gt;300,P202&gt;1000,T202&gt;10,U202+V202&gt;10,P202/[1]Date_clés_Liens!G202&gt;25),"DOUTEUSE","OK")))</f>
        <v>DOUTEUSE</v>
      </c>
      <c r="AV202" s="27" t="s">
        <v>676</v>
      </c>
      <c r="AW202" s="79"/>
    </row>
    <row r="203" spans="1:49" s="34" customFormat="1" x14ac:dyDescent="0.25">
      <c r="A203" s="13"/>
      <c r="B203" s="60" t="s">
        <v>648</v>
      </c>
      <c r="C203" s="53" t="s">
        <v>649</v>
      </c>
      <c r="D203" s="44" t="s">
        <v>743</v>
      </c>
      <c r="E203" s="44" t="s">
        <v>744</v>
      </c>
      <c r="F203" s="44" t="s">
        <v>744</v>
      </c>
      <c r="G203" s="88" t="s">
        <v>790</v>
      </c>
      <c r="H203" s="44">
        <v>2</v>
      </c>
      <c r="I203" s="15" t="s">
        <v>55</v>
      </c>
      <c r="J203" s="63">
        <v>42347</v>
      </c>
      <c r="K203" s="63">
        <v>42443</v>
      </c>
      <c r="L203" s="64">
        <v>42443</v>
      </c>
      <c r="M203" s="63">
        <v>42443</v>
      </c>
      <c r="N203" s="65">
        <v>42430</v>
      </c>
      <c r="O203" s="66">
        <v>5</v>
      </c>
      <c r="P203" s="86">
        <v>17</v>
      </c>
      <c r="Q203" s="67">
        <v>48.0196297039992</v>
      </c>
      <c r="R203" s="67">
        <v>-18.9116534348552</v>
      </c>
      <c r="S203" s="67">
        <v>696.2289584720329</v>
      </c>
      <c r="T203" s="68">
        <v>1</v>
      </c>
      <c r="U203" s="69">
        <v>1</v>
      </c>
      <c r="V203" s="82">
        <v>0</v>
      </c>
      <c r="W203" s="70">
        <v>0</v>
      </c>
      <c r="X203" s="71">
        <v>0</v>
      </c>
      <c r="Y203" s="71">
        <v>2</v>
      </c>
      <c r="Z203" s="71">
        <v>0</v>
      </c>
      <c r="AA203" s="71">
        <v>0</v>
      </c>
      <c r="AB203" s="71">
        <v>0</v>
      </c>
      <c r="AC203" s="71">
        <v>0</v>
      </c>
      <c r="AD203" s="72">
        <v>5</v>
      </c>
      <c r="AE203" s="70">
        <v>0</v>
      </c>
      <c r="AF203" s="70">
        <v>29</v>
      </c>
      <c r="AG203" s="73">
        <v>29</v>
      </c>
      <c r="AH203" s="26">
        <v>2</v>
      </c>
      <c r="AI203" s="74">
        <v>1038192</v>
      </c>
      <c r="AJ203" s="75" t="s">
        <v>654</v>
      </c>
      <c r="AK203" s="76" t="s">
        <v>655</v>
      </c>
      <c r="AL203" s="77"/>
      <c r="AM203" s="74">
        <v>0</v>
      </c>
      <c r="AN203" s="74">
        <v>0</v>
      </c>
      <c r="AO203" s="74">
        <v>0</v>
      </c>
      <c r="AP203" s="74">
        <v>0</v>
      </c>
      <c r="AQ203" s="74">
        <v>0</v>
      </c>
      <c r="AR203" s="77" t="s">
        <v>747</v>
      </c>
      <c r="AS203" s="78" t="s">
        <v>748</v>
      </c>
      <c r="AT203" s="32" t="str">
        <f>IF(OR(J203="",T203="",U203="",V203="",X203="",Y203="",Z203="",AA203="",AB203="",AC203=""),"",IF(AND(L203&lt;&gt;"",U203+V203&lt;T203),"RETOUR",IF(AND(L203&lt;&gt;"",[1]Date_clés_Liens!F203&gt;[1]Date_clés_Liens!G203),"RETOUR",IF(AND(L203&lt;&gt;"",[1]Date_clés_Liens!G203=0),"RETOUR",IF(AND(L203&lt;&gt;"",[1]Date_clés_Liens!H203&lt;&gt;"OUI"),"RETOUR",IF(AND(K203&lt;&gt;"",L203&lt;&gt;"",O203&gt;0,P203&gt;0,U203+V203&gt;=T203,[1]Date_clés_Liens!F203=[1]Date_clés_Liens!G203,[1]Date_clés_Liens!G203&gt;0,[1]Date_clés_Liens!H203="OUI"),"ODF","NON ODF"))))))</f>
        <v>ODF</v>
      </c>
      <c r="AU203" s="32" t="str">
        <f>IF(AND(DATEDIF(L203,M203,"M")&gt;6,AT203="ODF"),"DOUTEUSE",IF(OR(P203="",P203=0,O203="",O203=0),"",IF(OR(O203&gt;300,P203&gt;1000,T203&gt;10,U203+V203&gt;10,P203/[1]Date_clés_Liens!G203&gt;25),"DOUTEUSE","OK")))</f>
        <v>OK</v>
      </c>
      <c r="AV203" s="27" t="s">
        <v>676</v>
      </c>
      <c r="AW203" s="79"/>
    </row>
    <row r="204" spans="1:49" s="34" customFormat="1" x14ac:dyDescent="0.25">
      <c r="A204" s="13"/>
      <c r="B204" s="60" t="s">
        <v>648</v>
      </c>
      <c r="C204" s="53" t="s">
        <v>649</v>
      </c>
      <c r="D204" s="44" t="s">
        <v>650</v>
      </c>
      <c r="E204" s="44" t="s">
        <v>706</v>
      </c>
      <c r="F204" s="44" t="s">
        <v>791</v>
      </c>
      <c r="G204" s="88" t="s">
        <v>792</v>
      </c>
      <c r="H204" s="44">
        <v>1</v>
      </c>
      <c r="I204" s="15" t="s">
        <v>55</v>
      </c>
      <c r="J204" s="63">
        <v>42390</v>
      </c>
      <c r="K204" s="63"/>
      <c r="L204" s="64"/>
      <c r="M204" s="63">
        <v>42439</v>
      </c>
      <c r="N204" s="65">
        <v>42430</v>
      </c>
      <c r="O204" s="66">
        <v>11</v>
      </c>
      <c r="P204" s="86">
        <v>60</v>
      </c>
      <c r="Q204" s="67"/>
      <c r="R204" s="67"/>
      <c r="S204" s="67"/>
      <c r="T204" s="68">
        <v>4</v>
      </c>
      <c r="U204" s="69">
        <v>0</v>
      </c>
      <c r="V204" s="82">
        <v>0</v>
      </c>
      <c r="W204" s="70">
        <v>0</v>
      </c>
      <c r="X204" s="71">
        <v>1</v>
      </c>
      <c r="Y204" s="71">
        <v>0</v>
      </c>
      <c r="Z204" s="71">
        <v>0</v>
      </c>
      <c r="AA204" s="71">
        <v>0</v>
      </c>
      <c r="AB204" s="71">
        <v>0</v>
      </c>
      <c r="AC204" s="71">
        <v>0</v>
      </c>
      <c r="AD204" s="72">
        <v>0</v>
      </c>
      <c r="AE204" s="70">
        <v>2</v>
      </c>
      <c r="AF204" s="70">
        <v>0</v>
      </c>
      <c r="AG204" s="73">
        <v>0</v>
      </c>
      <c r="AH204" s="26">
        <v>0</v>
      </c>
      <c r="AI204" s="74">
        <v>1038192</v>
      </c>
      <c r="AJ204" s="75" t="s">
        <v>654</v>
      </c>
      <c r="AK204" s="76" t="s">
        <v>655</v>
      </c>
      <c r="AL204" s="77" t="s">
        <v>793</v>
      </c>
      <c r="AM204" s="74">
        <v>0</v>
      </c>
      <c r="AN204" s="74">
        <v>0</v>
      </c>
      <c r="AO204" s="74">
        <v>0</v>
      </c>
      <c r="AP204" s="74">
        <v>0</v>
      </c>
      <c r="AQ204" s="74">
        <v>0</v>
      </c>
      <c r="AR204" s="77" t="s">
        <v>657</v>
      </c>
      <c r="AS204" s="78" t="s">
        <v>658</v>
      </c>
      <c r="AT204" s="32" t="str">
        <f>IF(OR(J204="",T204="",U204="",V204="",X204="",Y204="",Z204="",AA204="",AB204="",AC204=""),"",IF(AND(L204&lt;&gt;"",U204+V204&lt;T204),"RETOUR",IF(AND(L204&lt;&gt;"",[1]Date_clés_Liens!F204&gt;[1]Date_clés_Liens!G204),"RETOUR",IF(AND(L204&lt;&gt;"",[1]Date_clés_Liens!G204=0),"RETOUR",IF(AND(L204&lt;&gt;"",[1]Date_clés_Liens!H204&lt;&gt;"OUI"),"RETOUR",IF(AND(K204&lt;&gt;"",L204&lt;&gt;"",O204&gt;0,P204&gt;0,U204+V204&gt;=T204,[1]Date_clés_Liens!F204=[1]Date_clés_Liens!G204,[1]Date_clés_Liens!G204&gt;0,[1]Date_clés_Liens!H204="OUI"),"ODF","NON ODF"))))))</f>
        <v>NON ODF</v>
      </c>
      <c r="AU204" s="32" t="str">
        <f>IF(AND(DATEDIF(L204,M204,"M")&gt;6,AT204="ODF"),"DOUTEUSE",IF(OR(P204="",P204=0,O204="",O204=0),"",IF(OR(O204&gt;300,P204&gt;1000,T204&gt;10,U204+V204&gt;10,P204/[1]Date_clés_Liens!G204&gt;25),"DOUTEUSE","OK")))</f>
        <v>DOUTEUSE</v>
      </c>
      <c r="AV204" s="27"/>
      <c r="AW204" s="79"/>
    </row>
    <row r="205" spans="1:49" s="34" customFormat="1" x14ac:dyDescent="0.25">
      <c r="A205" s="13"/>
      <c r="B205" s="60" t="s">
        <v>648</v>
      </c>
      <c r="C205" s="53" t="s">
        <v>649</v>
      </c>
      <c r="D205" s="44" t="s">
        <v>650</v>
      </c>
      <c r="E205" s="44" t="s">
        <v>706</v>
      </c>
      <c r="F205" s="44" t="s">
        <v>794</v>
      </c>
      <c r="G205" s="88" t="s">
        <v>795</v>
      </c>
      <c r="H205" s="44">
        <v>0</v>
      </c>
      <c r="I205" s="15" t="s">
        <v>55</v>
      </c>
      <c r="J205" s="63">
        <v>42390</v>
      </c>
      <c r="K205" s="63"/>
      <c r="L205" s="64"/>
      <c r="M205" s="63">
        <v>42390</v>
      </c>
      <c r="N205" s="65">
        <v>42390</v>
      </c>
      <c r="O205" s="66">
        <v>8</v>
      </c>
      <c r="P205" s="86">
        <v>60</v>
      </c>
      <c r="Q205" s="67"/>
      <c r="R205" s="67"/>
      <c r="S205" s="67"/>
      <c r="T205" s="68">
        <v>4</v>
      </c>
      <c r="U205" s="69">
        <v>0</v>
      </c>
      <c r="V205" s="82">
        <v>0</v>
      </c>
      <c r="W205" s="70">
        <v>0</v>
      </c>
      <c r="X205" s="71">
        <v>0</v>
      </c>
      <c r="Y205" s="71">
        <v>0</v>
      </c>
      <c r="Z205" s="71">
        <v>0</v>
      </c>
      <c r="AA205" s="71">
        <v>0</v>
      </c>
      <c r="AB205" s="71">
        <v>0</v>
      </c>
      <c r="AC205" s="71">
        <v>0</v>
      </c>
      <c r="AD205" s="72">
        <v>0</v>
      </c>
      <c r="AE205" s="70">
        <v>1</v>
      </c>
      <c r="AF205" s="70">
        <v>0</v>
      </c>
      <c r="AG205" s="73">
        <v>0</v>
      </c>
      <c r="AH205" s="26">
        <v>0</v>
      </c>
      <c r="AI205" s="74">
        <v>1038192</v>
      </c>
      <c r="AJ205" s="75" t="s">
        <v>654</v>
      </c>
      <c r="AK205" s="76" t="s">
        <v>655</v>
      </c>
      <c r="AL205" s="77" t="s">
        <v>796</v>
      </c>
      <c r="AM205" s="74">
        <v>0</v>
      </c>
      <c r="AN205" s="74">
        <v>0</v>
      </c>
      <c r="AO205" s="74">
        <v>0</v>
      </c>
      <c r="AP205" s="74">
        <v>0</v>
      </c>
      <c r="AQ205" s="74">
        <v>0</v>
      </c>
      <c r="AR205" s="77" t="s">
        <v>657</v>
      </c>
      <c r="AS205" s="78" t="s">
        <v>658</v>
      </c>
      <c r="AT205" s="32" t="str">
        <f>IF(OR(J205="",T205="",U205="",V205="",X205="",Y205="",Z205="",AA205="",AB205="",AC205=""),"",IF(AND(L205&lt;&gt;"",U205+V205&lt;T205),"RETOUR",IF(AND(L205&lt;&gt;"",[1]Date_clés_Liens!F205&gt;[1]Date_clés_Liens!G205),"RETOUR",IF(AND(L205&lt;&gt;"",[1]Date_clés_Liens!G205=0),"RETOUR",IF(AND(L205&lt;&gt;"",[1]Date_clés_Liens!H205&lt;&gt;"OUI"),"RETOUR",IF(AND(K205&lt;&gt;"",L205&lt;&gt;"",O205&gt;0,P205&gt;0,U205+V205&gt;=T205,[1]Date_clés_Liens!F205=[1]Date_clés_Liens!G205,[1]Date_clés_Liens!G205&gt;0,[1]Date_clés_Liens!H205="OUI"),"ODF","NON ODF"))))))</f>
        <v>NON ODF</v>
      </c>
      <c r="AU205" s="32" t="str">
        <f>IF(AND(DATEDIF(L205,M205,"M")&gt;6,AT205="ODF"),"DOUTEUSE",IF(OR(P205="",P205=0,O205="",O205=0),"",IF(OR(O205&gt;300,P205&gt;1000,T205&gt;10,U205+V205&gt;10,P205/[1]Date_clés_Liens!G205&gt;25),"DOUTEUSE","OK")))</f>
        <v>DOUTEUSE</v>
      </c>
      <c r="AV205" s="27"/>
      <c r="AW205" s="79"/>
    </row>
    <row r="206" spans="1:49" s="34" customFormat="1" x14ac:dyDescent="0.25">
      <c r="A206" s="13"/>
      <c r="B206" s="60" t="s">
        <v>648</v>
      </c>
      <c r="C206" s="53" t="s">
        <v>649</v>
      </c>
      <c r="D206" s="44" t="s">
        <v>650</v>
      </c>
      <c r="E206" s="44" t="s">
        <v>706</v>
      </c>
      <c r="F206" s="44" t="s">
        <v>797</v>
      </c>
      <c r="G206" s="88" t="s">
        <v>797</v>
      </c>
      <c r="H206" s="44">
        <v>7</v>
      </c>
      <c r="I206" s="15" t="s">
        <v>55</v>
      </c>
      <c r="J206" s="63">
        <v>42391</v>
      </c>
      <c r="K206" s="63"/>
      <c r="L206" s="64"/>
      <c r="M206" s="63">
        <v>42438</v>
      </c>
      <c r="N206" s="65">
        <v>42430</v>
      </c>
      <c r="O206" s="66">
        <v>12</v>
      </c>
      <c r="P206" s="86">
        <v>46</v>
      </c>
      <c r="Q206" s="67"/>
      <c r="R206" s="67"/>
      <c r="S206" s="67"/>
      <c r="T206" s="68">
        <v>2</v>
      </c>
      <c r="U206" s="69">
        <v>0</v>
      </c>
      <c r="V206" s="82">
        <v>0</v>
      </c>
      <c r="W206" s="70">
        <v>0</v>
      </c>
      <c r="X206" s="71">
        <v>6</v>
      </c>
      <c r="Y206" s="71">
        <v>0</v>
      </c>
      <c r="Z206" s="71">
        <v>0</v>
      </c>
      <c r="AA206" s="71">
        <v>0</v>
      </c>
      <c r="AB206" s="71">
        <v>0</v>
      </c>
      <c r="AC206" s="71">
        <v>0</v>
      </c>
      <c r="AD206" s="72">
        <v>0</v>
      </c>
      <c r="AE206" s="70">
        <v>2</v>
      </c>
      <c r="AF206" s="70">
        <v>0</v>
      </c>
      <c r="AG206" s="73">
        <v>0</v>
      </c>
      <c r="AH206" s="26">
        <v>0</v>
      </c>
      <c r="AI206" s="74">
        <v>1038192</v>
      </c>
      <c r="AJ206" s="75" t="s">
        <v>654</v>
      </c>
      <c r="AK206" s="76" t="s">
        <v>655</v>
      </c>
      <c r="AL206" s="77" t="s">
        <v>798</v>
      </c>
      <c r="AM206" s="74">
        <v>0</v>
      </c>
      <c r="AN206" s="74">
        <v>0</v>
      </c>
      <c r="AO206" s="74">
        <v>0</v>
      </c>
      <c r="AP206" s="74">
        <v>0</v>
      </c>
      <c r="AQ206" s="74">
        <v>0</v>
      </c>
      <c r="AR206" s="77" t="s">
        <v>657</v>
      </c>
      <c r="AS206" s="78" t="s">
        <v>658</v>
      </c>
      <c r="AT206" s="32" t="str">
        <f>IF(OR(J206="",T206="",U206="",V206="",X206="",Y206="",Z206="",AA206="",AB206="",AC206=""),"",IF(AND(L206&lt;&gt;"",U206+V206&lt;T206),"RETOUR",IF(AND(L206&lt;&gt;"",[1]Date_clés_Liens!F206&gt;[1]Date_clés_Liens!G206),"RETOUR",IF(AND(L206&lt;&gt;"",[1]Date_clés_Liens!G206=0),"RETOUR",IF(AND(L206&lt;&gt;"",[1]Date_clés_Liens!H206&lt;&gt;"OUI"),"RETOUR",IF(AND(K206&lt;&gt;"",L206&lt;&gt;"",O206&gt;0,P206&gt;0,U206+V206&gt;=T206,[1]Date_clés_Liens!F206=[1]Date_clés_Liens!G206,[1]Date_clés_Liens!G206&gt;0,[1]Date_clés_Liens!H206="OUI"),"ODF","NON ODF"))))))</f>
        <v>NON ODF</v>
      </c>
      <c r="AU206" s="32" t="str">
        <f>IF(AND(DATEDIF(L206,M206,"M")&gt;6,AT206="ODF"),"DOUTEUSE",IF(OR(P206="",P206=0,O206="",O206=0),"",IF(OR(O206&gt;300,P206&gt;1000,T206&gt;10,U206+V206&gt;10,P206/[1]Date_clés_Liens!G206&gt;25),"DOUTEUSE","OK")))</f>
        <v>DOUTEUSE</v>
      </c>
      <c r="AV206" s="27"/>
      <c r="AW206" s="79"/>
    </row>
    <row r="207" spans="1:49" s="34" customFormat="1" x14ac:dyDescent="0.25">
      <c r="A207" s="13"/>
      <c r="B207" s="60" t="s">
        <v>648</v>
      </c>
      <c r="C207" s="53" t="s">
        <v>649</v>
      </c>
      <c r="D207" s="44" t="s">
        <v>650</v>
      </c>
      <c r="E207" s="44" t="s">
        <v>706</v>
      </c>
      <c r="F207" s="44" t="s">
        <v>707</v>
      </c>
      <c r="G207" s="88" t="s">
        <v>799</v>
      </c>
      <c r="H207" s="44">
        <v>4</v>
      </c>
      <c r="I207" s="15" t="s">
        <v>55</v>
      </c>
      <c r="J207" s="63">
        <v>42389</v>
      </c>
      <c r="K207" s="63"/>
      <c r="L207" s="64"/>
      <c r="M207" s="63">
        <v>42389</v>
      </c>
      <c r="N207" s="65">
        <v>42389</v>
      </c>
      <c r="O207" s="66">
        <v>11</v>
      </c>
      <c r="P207" s="86">
        <v>75</v>
      </c>
      <c r="Q207" s="67"/>
      <c r="R207" s="67"/>
      <c r="S207" s="67"/>
      <c r="T207" s="68">
        <v>2</v>
      </c>
      <c r="U207" s="69">
        <v>0</v>
      </c>
      <c r="V207" s="82">
        <v>0</v>
      </c>
      <c r="W207" s="70">
        <v>0</v>
      </c>
      <c r="X207" s="71">
        <v>4</v>
      </c>
      <c r="Y207" s="71">
        <v>0</v>
      </c>
      <c r="Z207" s="71">
        <v>0</v>
      </c>
      <c r="AA207" s="71">
        <v>0</v>
      </c>
      <c r="AB207" s="71">
        <v>0</v>
      </c>
      <c r="AC207" s="71">
        <v>0</v>
      </c>
      <c r="AD207" s="72">
        <v>0</v>
      </c>
      <c r="AE207" s="70">
        <v>2</v>
      </c>
      <c r="AF207" s="70">
        <v>0</v>
      </c>
      <c r="AG207" s="73">
        <v>0</v>
      </c>
      <c r="AH207" s="26">
        <v>0</v>
      </c>
      <c r="AI207" s="74">
        <v>1038192</v>
      </c>
      <c r="AJ207" s="75" t="s">
        <v>654</v>
      </c>
      <c r="AK207" s="76" t="s">
        <v>655</v>
      </c>
      <c r="AL207" s="77" t="s">
        <v>800</v>
      </c>
      <c r="AM207" s="74">
        <v>0</v>
      </c>
      <c r="AN207" s="74">
        <v>0</v>
      </c>
      <c r="AO207" s="74">
        <v>0</v>
      </c>
      <c r="AP207" s="74">
        <v>0</v>
      </c>
      <c r="AQ207" s="74">
        <v>0</v>
      </c>
      <c r="AR207" s="77" t="s">
        <v>657</v>
      </c>
      <c r="AS207" s="78" t="s">
        <v>658</v>
      </c>
      <c r="AT207" s="32" t="str">
        <f>IF(OR(J207="",T207="",U207="",V207="",X207="",Y207="",Z207="",AA207="",AB207="",AC207=""),"",IF(AND(L207&lt;&gt;"",U207+V207&lt;T207),"RETOUR",IF(AND(L207&lt;&gt;"",[1]Date_clés_Liens!F207&gt;[1]Date_clés_Liens!G207),"RETOUR",IF(AND(L207&lt;&gt;"",[1]Date_clés_Liens!G207=0),"RETOUR",IF(AND(L207&lt;&gt;"",[1]Date_clés_Liens!H207&lt;&gt;"OUI"),"RETOUR",IF(AND(K207&lt;&gt;"",L207&lt;&gt;"",O207&gt;0,P207&gt;0,U207+V207&gt;=T207,[1]Date_clés_Liens!F207=[1]Date_clés_Liens!G207,[1]Date_clés_Liens!G207&gt;0,[1]Date_clés_Liens!H207="OUI"),"ODF","NON ODF"))))))</f>
        <v>NON ODF</v>
      </c>
      <c r="AU207" s="32" t="str">
        <f>IF(AND(DATEDIF(L207,M207,"M")&gt;6,AT207="ODF"),"DOUTEUSE",IF(OR(P207="",P207=0,O207="",O207=0),"",IF(OR(O207&gt;300,P207&gt;1000,T207&gt;10,U207+V207&gt;10,P207/[1]Date_clés_Liens!G207&gt;25),"DOUTEUSE","OK")))</f>
        <v>DOUTEUSE</v>
      </c>
      <c r="AV207" s="27"/>
      <c r="AW207" s="79"/>
    </row>
    <row r="208" spans="1:49" s="34" customFormat="1" x14ac:dyDescent="0.25">
      <c r="A208" s="13"/>
      <c r="B208" s="60" t="s">
        <v>648</v>
      </c>
      <c r="C208" s="53" t="s">
        <v>649</v>
      </c>
      <c r="D208" s="44" t="s">
        <v>650</v>
      </c>
      <c r="E208" s="44" t="s">
        <v>706</v>
      </c>
      <c r="F208" s="44" t="s">
        <v>707</v>
      </c>
      <c r="G208" s="88" t="s">
        <v>801</v>
      </c>
      <c r="H208" s="44">
        <v>1</v>
      </c>
      <c r="I208" s="15" t="s">
        <v>55</v>
      </c>
      <c r="J208" s="63">
        <v>42389</v>
      </c>
      <c r="K208" s="63"/>
      <c r="L208" s="64"/>
      <c r="M208" s="63">
        <v>42389</v>
      </c>
      <c r="N208" s="65">
        <v>42389</v>
      </c>
      <c r="O208" s="66">
        <v>3</v>
      </c>
      <c r="P208" s="86">
        <v>16</v>
      </c>
      <c r="Q208" s="67"/>
      <c r="R208" s="67"/>
      <c r="S208" s="67"/>
      <c r="T208" s="68">
        <v>1</v>
      </c>
      <c r="U208" s="69">
        <v>0</v>
      </c>
      <c r="V208" s="82">
        <v>0</v>
      </c>
      <c r="W208" s="70">
        <v>0</v>
      </c>
      <c r="X208" s="71">
        <v>1</v>
      </c>
      <c r="Y208" s="71">
        <v>0</v>
      </c>
      <c r="Z208" s="71">
        <v>0</v>
      </c>
      <c r="AA208" s="71">
        <v>0</v>
      </c>
      <c r="AB208" s="71">
        <v>0</v>
      </c>
      <c r="AC208" s="71">
        <v>0</v>
      </c>
      <c r="AD208" s="72">
        <v>0</v>
      </c>
      <c r="AE208" s="70">
        <v>2</v>
      </c>
      <c r="AF208" s="70">
        <v>0</v>
      </c>
      <c r="AG208" s="73">
        <v>0</v>
      </c>
      <c r="AH208" s="26">
        <v>0</v>
      </c>
      <c r="AI208" s="74">
        <v>1038192</v>
      </c>
      <c r="AJ208" s="75" t="s">
        <v>654</v>
      </c>
      <c r="AK208" s="76" t="s">
        <v>655</v>
      </c>
      <c r="AL208" s="77" t="s">
        <v>802</v>
      </c>
      <c r="AM208" s="74">
        <v>0</v>
      </c>
      <c r="AN208" s="74">
        <v>0</v>
      </c>
      <c r="AO208" s="74">
        <v>0</v>
      </c>
      <c r="AP208" s="74">
        <v>0</v>
      </c>
      <c r="AQ208" s="74">
        <v>0</v>
      </c>
      <c r="AR208" s="77" t="s">
        <v>657</v>
      </c>
      <c r="AS208" s="78" t="s">
        <v>658</v>
      </c>
      <c r="AT208" s="32" t="str">
        <f>IF(OR(J208="",T208="",U208="",V208="",X208="",Y208="",Z208="",AA208="",AB208="",AC208=""),"",IF(AND(L208&lt;&gt;"",U208+V208&lt;T208),"RETOUR",IF(AND(L208&lt;&gt;"",[1]Date_clés_Liens!F208&gt;[1]Date_clés_Liens!G208),"RETOUR",IF(AND(L208&lt;&gt;"",[1]Date_clés_Liens!G208=0),"RETOUR",IF(AND(L208&lt;&gt;"",[1]Date_clés_Liens!H208&lt;&gt;"OUI"),"RETOUR",IF(AND(K208&lt;&gt;"",L208&lt;&gt;"",O208&gt;0,P208&gt;0,U208+V208&gt;=T208,[1]Date_clés_Liens!F208=[1]Date_clés_Liens!G208,[1]Date_clés_Liens!G208&gt;0,[1]Date_clés_Liens!H208="OUI"),"ODF","NON ODF"))))))</f>
        <v>NON ODF</v>
      </c>
      <c r="AU208" s="32" t="str">
        <f>IF(AND(DATEDIF(L208,M208,"M")&gt;6,AT208="ODF"),"DOUTEUSE",IF(OR(P208="",P208=0,O208="",O208=0),"",IF(OR(O208&gt;300,P208&gt;1000,T208&gt;10,U208+V208&gt;10,P208/[1]Date_clés_Liens!G208&gt;25),"DOUTEUSE","OK")))</f>
        <v>OK</v>
      </c>
      <c r="AV208" s="27"/>
      <c r="AW208" s="79"/>
    </row>
    <row r="209" spans="1:49" s="34" customFormat="1" x14ac:dyDescent="0.25">
      <c r="A209" s="13"/>
      <c r="B209" s="60" t="s">
        <v>648</v>
      </c>
      <c r="C209" s="53" t="s">
        <v>649</v>
      </c>
      <c r="D209" s="44" t="s">
        <v>650</v>
      </c>
      <c r="E209" s="44" t="s">
        <v>706</v>
      </c>
      <c r="F209" s="44" t="s">
        <v>707</v>
      </c>
      <c r="G209" s="88" t="s">
        <v>803</v>
      </c>
      <c r="H209" s="44">
        <v>0</v>
      </c>
      <c r="I209" s="15" t="s">
        <v>55</v>
      </c>
      <c r="J209" s="63">
        <v>42390</v>
      </c>
      <c r="K209" s="63"/>
      <c r="L209" s="64"/>
      <c r="M209" s="63">
        <v>42390</v>
      </c>
      <c r="N209" s="65">
        <v>42390</v>
      </c>
      <c r="O209" s="66">
        <v>17</v>
      </c>
      <c r="P209" s="86">
        <v>68</v>
      </c>
      <c r="Q209" s="67"/>
      <c r="R209" s="67"/>
      <c r="S209" s="67"/>
      <c r="T209" s="68">
        <v>2</v>
      </c>
      <c r="U209" s="69">
        <v>0</v>
      </c>
      <c r="V209" s="82">
        <v>0</v>
      </c>
      <c r="W209" s="70">
        <v>0</v>
      </c>
      <c r="X209" s="71">
        <v>0</v>
      </c>
      <c r="Y209" s="71">
        <v>0</v>
      </c>
      <c r="Z209" s="71">
        <v>0</v>
      </c>
      <c r="AA209" s="71">
        <v>0</v>
      </c>
      <c r="AB209" s="71">
        <v>0</v>
      </c>
      <c r="AC209" s="71">
        <v>0</v>
      </c>
      <c r="AD209" s="72">
        <v>0</v>
      </c>
      <c r="AE209" s="70">
        <v>2</v>
      </c>
      <c r="AF209" s="70">
        <v>0</v>
      </c>
      <c r="AG209" s="73">
        <v>0</v>
      </c>
      <c r="AH209" s="26">
        <v>0</v>
      </c>
      <c r="AI209" s="74">
        <v>1038192</v>
      </c>
      <c r="AJ209" s="75" t="s">
        <v>654</v>
      </c>
      <c r="AK209" s="76" t="s">
        <v>655</v>
      </c>
      <c r="AL209" s="77" t="s">
        <v>804</v>
      </c>
      <c r="AM209" s="74">
        <v>0</v>
      </c>
      <c r="AN209" s="74">
        <v>0</v>
      </c>
      <c r="AO209" s="74">
        <v>0</v>
      </c>
      <c r="AP209" s="74">
        <v>0</v>
      </c>
      <c r="AQ209" s="74">
        <v>0</v>
      </c>
      <c r="AR209" s="77" t="s">
        <v>657</v>
      </c>
      <c r="AS209" s="78" t="s">
        <v>658</v>
      </c>
      <c r="AT209" s="32" t="str">
        <f>IF(OR(J209="",T209="",U209="",V209="",X209="",Y209="",Z209="",AA209="",AB209="",AC209=""),"",IF(AND(L209&lt;&gt;"",U209+V209&lt;T209),"RETOUR",IF(AND(L209&lt;&gt;"",[1]Date_clés_Liens!F209&gt;[1]Date_clés_Liens!G209),"RETOUR",IF(AND(L209&lt;&gt;"",[1]Date_clés_Liens!G209=0),"RETOUR",IF(AND(L209&lt;&gt;"",[1]Date_clés_Liens!H209&lt;&gt;"OUI"),"RETOUR",IF(AND(K209&lt;&gt;"",L209&lt;&gt;"",O209&gt;0,P209&gt;0,U209+V209&gt;=T209,[1]Date_clés_Liens!F209=[1]Date_clés_Liens!G209,[1]Date_clés_Liens!G209&gt;0,[1]Date_clés_Liens!H209="OUI"),"ODF","NON ODF"))))))</f>
        <v>NON ODF</v>
      </c>
      <c r="AU209" s="32" t="str">
        <f>IF(AND(DATEDIF(L209,M209,"M")&gt;6,AT209="ODF"),"DOUTEUSE",IF(OR(P209="",P209=0,O209="",O209=0),"",IF(OR(O209&gt;300,P209&gt;1000,T209&gt;10,U209+V209&gt;10,P209/[1]Date_clés_Liens!G209&gt;25),"DOUTEUSE","OK")))</f>
        <v>OK</v>
      </c>
      <c r="AV209" s="27"/>
      <c r="AW209" s="79"/>
    </row>
    <row r="210" spans="1:49" s="34" customFormat="1" x14ac:dyDescent="0.25">
      <c r="A210" s="13"/>
      <c r="B210" s="60" t="s">
        <v>648</v>
      </c>
      <c r="C210" s="53" t="s">
        <v>649</v>
      </c>
      <c r="D210" s="44" t="s">
        <v>743</v>
      </c>
      <c r="E210" s="44" t="s">
        <v>744</v>
      </c>
      <c r="F210" s="44" t="s">
        <v>805</v>
      </c>
      <c r="G210" s="88" t="s">
        <v>806</v>
      </c>
      <c r="H210" s="44">
        <v>1</v>
      </c>
      <c r="I210" s="15" t="s">
        <v>55</v>
      </c>
      <c r="J210" s="63">
        <v>42388</v>
      </c>
      <c r="K210" s="63">
        <v>42415</v>
      </c>
      <c r="L210" s="64">
        <v>42415</v>
      </c>
      <c r="M210" s="63">
        <v>42415</v>
      </c>
      <c r="N210" s="65">
        <v>42401</v>
      </c>
      <c r="O210" s="66">
        <v>3</v>
      </c>
      <c r="P210" s="86">
        <v>8</v>
      </c>
      <c r="Q210" s="67">
        <v>48.073358831254339</v>
      </c>
      <c r="R210" s="67">
        <v>-18.8678043100339</v>
      </c>
      <c r="S210" s="67">
        <v>417.04344947887211</v>
      </c>
      <c r="T210" s="68">
        <v>1</v>
      </c>
      <c r="U210" s="69">
        <v>1</v>
      </c>
      <c r="V210" s="82">
        <v>0</v>
      </c>
      <c r="W210" s="70">
        <v>0</v>
      </c>
      <c r="X210" s="71">
        <v>0</v>
      </c>
      <c r="Y210" s="71">
        <v>1</v>
      </c>
      <c r="Z210" s="71">
        <v>1</v>
      </c>
      <c r="AA210" s="71">
        <v>0</v>
      </c>
      <c r="AB210" s="71">
        <v>0</v>
      </c>
      <c r="AC210" s="71">
        <v>0</v>
      </c>
      <c r="AD210" s="72">
        <v>3</v>
      </c>
      <c r="AE210" s="70">
        <v>1</v>
      </c>
      <c r="AF210" s="70">
        <v>6</v>
      </c>
      <c r="AG210" s="73">
        <v>6</v>
      </c>
      <c r="AH210" s="26">
        <v>0</v>
      </c>
      <c r="AI210" s="74">
        <v>1038192</v>
      </c>
      <c r="AJ210" s="75" t="s">
        <v>654</v>
      </c>
      <c r="AK210" s="76" t="s">
        <v>655</v>
      </c>
      <c r="AL210" s="77" t="s">
        <v>807</v>
      </c>
      <c r="AM210" s="74">
        <v>0</v>
      </c>
      <c r="AN210" s="74">
        <v>0</v>
      </c>
      <c r="AO210" s="74">
        <v>0</v>
      </c>
      <c r="AP210" s="74">
        <v>0</v>
      </c>
      <c r="AQ210" s="74">
        <v>0</v>
      </c>
      <c r="AR210" s="77" t="s">
        <v>747</v>
      </c>
      <c r="AS210" s="78" t="s">
        <v>748</v>
      </c>
      <c r="AT210" s="32" t="str">
        <f>IF(OR(J210="",T210="",U210="",V210="",X210="",Y210="",Z210="",AA210="",AB210="",AC210=""),"",IF(AND(L210&lt;&gt;"",U210+V210&lt;T210),"RETOUR",IF(AND(L210&lt;&gt;"",[1]Date_clés_Liens!F210&gt;[1]Date_clés_Liens!G210),"RETOUR",IF(AND(L210&lt;&gt;"",[1]Date_clés_Liens!G210=0),"RETOUR",IF(AND(L210&lt;&gt;"",[1]Date_clés_Liens!H210&lt;&gt;"OUI"),"RETOUR",IF(AND(K210&lt;&gt;"",L210&lt;&gt;"",O210&gt;0,P210&gt;0,U210+V210&gt;=T210,[1]Date_clés_Liens!F210=[1]Date_clés_Liens!G210,[1]Date_clés_Liens!G210&gt;0,[1]Date_clés_Liens!H210="OUI"),"ODF","NON ODF"))))))</f>
        <v>ODF</v>
      </c>
      <c r="AU210" s="32" t="str">
        <f>IF(AND(DATEDIF(L210,M210,"M")&gt;6,AT210="ODF"),"DOUTEUSE",IF(OR(P210="",P210=0,O210="",O210=0),"",IF(OR(O210&gt;300,P210&gt;1000,T210&gt;10,U210+V210&gt;10,P210/[1]Date_clés_Liens!G210&gt;25),"DOUTEUSE","OK")))</f>
        <v>OK</v>
      </c>
      <c r="AV210" s="27" t="s">
        <v>666</v>
      </c>
      <c r="AW210" s="79"/>
    </row>
    <row r="211" spans="1:49" s="34" customFormat="1" x14ac:dyDescent="0.25">
      <c r="A211" s="13"/>
      <c r="B211" s="60" t="s">
        <v>648</v>
      </c>
      <c r="C211" s="53" t="s">
        <v>649</v>
      </c>
      <c r="D211" s="44" t="s">
        <v>743</v>
      </c>
      <c r="E211" s="44" t="s">
        <v>744</v>
      </c>
      <c r="F211" s="44" t="s">
        <v>805</v>
      </c>
      <c r="G211" s="88" t="s">
        <v>808</v>
      </c>
      <c r="H211" s="44">
        <v>7</v>
      </c>
      <c r="I211" s="15" t="s">
        <v>55</v>
      </c>
      <c r="J211" s="63">
        <v>42391</v>
      </c>
      <c r="K211" s="63">
        <v>42480</v>
      </c>
      <c r="L211" s="64">
        <v>42480</v>
      </c>
      <c r="M211" s="63">
        <v>42480</v>
      </c>
      <c r="N211" s="65">
        <v>42461</v>
      </c>
      <c r="O211" s="66">
        <v>13</v>
      </c>
      <c r="P211" s="86">
        <v>58</v>
      </c>
      <c r="Q211" s="67">
        <v>48.10678084620649</v>
      </c>
      <c r="R211" s="67">
        <v>-18.876663280075309</v>
      </c>
      <c r="S211" s="67">
        <v>375.61242006956923</v>
      </c>
      <c r="T211" s="68">
        <v>3</v>
      </c>
      <c r="U211" s="69">
        <v>3</v>
      </c>
      <c r="V211" s="82">
        <v>0</v>
      </c>
      <c r="W211" s="70">
        <v>0</v>
      </c>
      <c r="X211" s="71">
        <v>0</v>
      </c>
      <c r="Y211" s="71">
        <v>2</v>
      </c>
      <c r="Z211" s="71">
        <v>7</v>
      </c>
      <c r="AA211" s="71">
        <v>0</v>
      </c>
      <c r="AB211" s="71">
        <v>0</v>
      </c>
      <c r="AC211" s="71">
        <v>0</v>
      </c>
      <c r="AD211" s="72">
        <v>13</v>
      </c>
      <c r="AE211" s="70">
        <v>1</v>
      </c>
      <c r="AF211" s="70">
        <v>43</v>
      </c>
      <c r="AG211" s="73">
        <v>43</v>
      </c>
      <c r="AH211" s="26">
        <v>6</v>
      </c>
      <c r="AI211" s="74">
        <v>1038192</v>
      </c>
      <c r="AJ211" s="75" t="s">
        <v>654</v>
      </c>
      <c r="AK211" s="76" t="s">
        <v>655</v>
      </c>
      <c r="AL211" s="77" t="s">
        <v>809</v>
      </c>
      <c r="AM211" s="74">
        <v>0</v>
      </c>
      <c r="AN211" s="74">
        <v>0</v>
      </c>
      <c r="AO211" s="74">
        <v>0</v>
      </c>
      <c r="AP211" s="74">
        <v>0</v>
      </c>
      <c r="AQ211" s="74">
        <v>0</v>
      </c>
      <c r="AR211" s="77" t="s">
        <v>747</v>
      </c>
      <c r="AS211" s="78" t="s">
        <v>748</v>
      </c>
      <c r="AT211" s="32" t="str">
        <f>IF(OR(J211="",T211="",U211="",V211="",X211="",Y211="",Z211="",AA211="",AB211="",AC211=""),"",IF(AND(L211&lt;&gt;"",U211+V211&lt;T211),"RETOUR",IF(AND(L211&lt;&gt;"",[1]Date_clés_Liens!F211&gt;[1]Date_clés_Liens!G211),"RETOUR",IF(AND(L211&lt;&gt;"",[1]Date_clés_Liens!G211=0),"RETOUR",IF(AND(L211&lt;&gt;"",[1]Date_clés_Liens!H211&lt;&gt;"OUI"),"RETOUR",IF(AND(K211&lt;&gt;"",L211&lt;&gt;"",O211&gt;0,P211&gt;0,U211+V211&gt;=T211,[1]Date_clés_Liens!F211=[1]Date_clés_Liens!G211,[1]Date_clés_Liens!G211&gt;0,[1]Date_clés_Liens!H211="OUI"),"ODF","NON ODF"))))))</f>
        <v>ODF</v>
      </c>
      <c r="AU211" s="32" t="str">
        <f>IF(AND(DATEDIF(L211,M211,"M")&gt;6,AT211="ODF"),"DOUTEUSE",IF(OR(P211="",P211=0,O211="",O211=0),"",IF(OR(O211&gt;300,P211&gt;1000,T211&gt;10,U211+V211&gt;10,P211/[1]Date_clés_Liens!G211&gt;25),"DOUTEUSE","OK")))</f>
        <v>DOUTEUSE</v>
      </c>
      <c r="AV211" s="27" t="s">
        <v>777</v>
      </c>
      <c r="AW211" s="79"/>
    </row>
    <row r="212" spans="1:49" s="34" customFormat="1" x14ac:dyDescent="0.25">
      <c r="A212" s="13"/>
      <c r="B212" s="60" t="s">
        <v>648</v>
      </c>
      <c r="C212" s="53" t="s">
        <v>649</v>
      </c>
      <c r="D212" s="44" t="s">
        <v>743</v>
      </c>
      <c r="E212" s="44" t="s">
        <v>744</v>
      </c>
      <c r="F212" s="44" t="s">
        <v>805</v>
      </c>
      <c r="G212" s="88" t="s">
        <v>810</v>
      </c>
      <c r="H212" s="44">
        <v>3</v>
      </c>
      <c r="I212" s="15" t="s">
        <v>55</v>
      </c>
      <c r="J212" s="63">
        <v>42389</v>
      </c>
      <c r="K212" s="63">
        <v>42464</v>
      </c>
      <c r="L212" s="64">
        <v>42464</v>
      </c>
      <c r="M212" s="63">
        <v>42464</v>
      </c>
      <c r="N212" s="65">
        <v>42461</v>
      </c>
      <c r="O212" s="66">
        <v>8</v>
      </c>
      <c r="P212" s="86">
        <v>40</v>
      </c>
      <c r="Q212" s="67">
        <v>48.078908017230233</v>
      </c>
      <c r="R212" s="67">
        <v>-18.877137610405491</v>
      </c>
      <c r="S212" s="67">
        <v>216.04026740844819</v>
      </c>
      <c r="T212" s="68">
        <v>1</v>
      </c>
      <c r="U212" s="69">
        <v>1</v>
      </c>
      <c r="V212" s="82">
        <v>0</v>
      </c>
      <c r="W212" s="70">
        <v>0</v>
      </c>
      <c r="X212" s="71">
        <v>0</v>
      </c>
      <c r="Y212" s="71">
        <v>3</v>
      </c>
      <c r="Z212" s="71">
        <v>2</v>
      </c>
      <c r="AA212" s="71">
        <v>0</v>
      </c>
      <c r="AB212" s="71">
        <v>0</v>
      </c>
      <c r="AC212" s="71">
        <v>0</v>
      </c>
      <c r="AD212" s="72">
        <v>8</v>
      </c>
      <c r="AE212" s="70">
        <v>1</v>
      </c>
      <c r="AF212" s="70">
        <v>11</v>
      </c>
      <c r="AG212" s="73">
        <v>11</v>
      </c>
      <c r="AH212" s="26">
        <v>8</v>
      </c>
      <c r="AI212" s="74">
        <v>1038192</v>
      </c>
      <c r="AJ212" s="75" t="s">
        <v>654</v>
      </c>
      <c r="AK212" s="76" t="s">
        <v>655</v>
      </c>
      <c r="AL212" s="77" t="s">
        <v>811</v>
      </c>
      <c r="AM212" s="74">
        <v>0</v>
      </c>
      <c r="AN212" s="74">
        <v>0</v>
      </c>
      <c r="AO212" s="74">
        <v>0</v>
      </c>
      <c r="AP212" s="74">
        <v>0</v>
      </c>
      <c r="AQ212" s="74">
        <v>0</v>
      </c>
      <c r="AR212" s="77" t="s">
        <v>747</v>
      </c>
      <c r="AS212" s="78" t="s">
        <v>748</v>
      </c>
      <c r="AT212" s="32" t="str">
        <f>IF(OR(J212="",T212="",U212="",V212="",X212="",Y212="",Z212="",AA212="",AB212="",AC212=""),"",IF(AND(L212&lt;&gt;"",U212+V212&lt;T212),"RETOUR",IF(AND(L212&lt;&gt;"",[1]Date_clés_Liens!F212&gt;[1]Date_clés_Liens!G212),"RETOUR",IF(AND(L212&lt;&gt;"",[1]Date_clés_Liens!G212=0),"RETOUR",IF(AND(L212&lt;&gt;"",[1]Date_clés_Liens!H212&lt;&gt;"OUI"),"RETOUR",IF(AND(K212&lt;&gt;"",L212&lt;&gt;"",O212&gt;0,P212&gt;0,U212+V212&gt;=T212,[1]Date_clés_Liens!F212=[1]Date_clés_Liens!G212,[1]Date_clés_Liens!G212&gt;0,[1]Date_clés_Liens!H212="OUI"),"ODF","NON ODF"))))))</f>
        <v>ODF</v>
      </c>
      <c r="AU212" s="32" t="str">
        <f>IF(AND(DATEDIF(L212,M212,"M")&gt;6,AT212="ODF"),"DOUTEUSE",IF(OR(P212="",P212=0,O212="",O212=0),"",IF(OR(O212&gt;300,P212&gt;1000,T212&gt;10,U212+V212&gt;10,P212/[1]Date_clés_Liens!G212&gt;25),"DOUTEUSE","OK")))</f>
        <v>DOUTEUSE</v>
      </c>
      <c r="AV212" s="27" t="s">
        <v>666</v>
      </c>
      <c r="AW212" s="79"/>
    </row>
    <row r="213" spans="1:49" s="34" customFormat="1" x14ac:dyDescent="0.25">
      <c r="A213" s="13"/>
      <c r="B213" s="60" t="s">
        <v>648</v>
      </c>
      <c r="C213" s="53" t="s">
        <v>649</v>
      </c>
      <c r="D213" s="44" t="s">
        <v>743</v>
      </c>
      <c r="E213" s="44" t="s">
        <v>744</v>
      </c>
      <c r="F213" s="44" t="s">
        <v>805</v>
      </c>
      <c r="G213" s="88" t="s">
        <v>812</v>
      </c>
      <c r="H213" s="44">
        <v>5</v>
      </c>
      <c r="I213" s="15" t="s">
        <v>55</v>
      </c>
      <c r="J213" s="63">
        <v>42389</v>
      </c>
      <c r="K213" s="63">
        <v>42464</v>
      </c>
      <c r="L213" s="64">
        <v>42464</v>
      </c>
      <c r="M213" s="63">
        <v>42464</v>
      </c>
      <c r="N213" s="65">
        <v>42461</v>
      </c>
      <c r="O213" s="66">
        <v>12</v>
      </c>
      <c r="P213" s="86">
        <v>50</v>
      </c>
      <c r="Q213" s="67">
        <v>48.078908017230233</v>
      </c>
      <c r="R213" s="67">
        <v>-18.877137610405491</v>
      </c>
      <c r="S213" s="67">
        <v>216.04026740844819</v>
      </c>
      <c r="T213" s="68">
        <v>1</v>
      </c>
      <c r="U213" s="69">
        <v>1</v>
      </c>
      <c r="V213" s="82">
        <v>0</v>
      </c>
      <c r="W213" s="70">
        <v>0</v>
      </c>
      <c r="X213" s="71">
        <v>0</v>
      </c>
      <c r="Y213" s="71">
        <v>4</v>
      </c>
      <c r="Z213" s="71">
        <v>3</v>
      </c>
      <c r="AA213" s="71">
        <v>0</v>
      </c>
      <c r="AB213" s="71">
        <v>0</v>
      </c>
      <c r="AC213" s="71">
        <v>0</v>
      </c>
      <c r="AD213" s="72">
        <v>12</v>
      </c>
      <c r="AE213" s="70">
        <v>1</v>
      </c>
      <c r="AF213" s="70">
        <v>15</v>
      </c>
      <c r="AG213" s="73">
        <v>15</v>
      </c>
      <c r="AH213" s="26">
        <v>7</v>
      </c>
      <c r="AI213" s="74">
        <v>1038192</v>
      </c>
      <c r="AJ213" s="75" t="s">
        <v>654</v>
      </c>
      <c r="AK213" s="76" t="s">
        <v>655</v>
      </c>
      <c r="AL213" s="77" t="s">
        <v>813</v>
      </c>
      <c r="AM213" s="74">
        <v>0</v>
      </c>
      <c r="AN213" s="74">
        <v>0</v>
      </c>
      <c r="AO213" s="74">
        <v>0</v>
      </c>
      <c r="AP213" s="74">
        <v>0</v>
      </c>
      <c r="AQ213" s="74">
        <v>0</v>
      </c>
      <c r="AR213" s="77" t="s">
        <v>747</v>
      </c>
      <c r="AS213" s="78" t="s">
        <v>748</v>
      </c>
      <c r="AT213" s="32" t="str">
        <f>IF(OR(J213="",T213="",U213="",V213="",X213="",Y213="",Z213="",AA213="",AB213="",AC213=""),"",IF(AND(L213&lt;&gt;"",U213+V213&lt;T213),"RETOUR",IF(AND(L213&lt;&gt;"",[1]Date_clés_Liens!F213&gt;[1]Date_clés_Liens!G213),"RETOUR",IF(AND(L213&lt;&gt;"",[1]Date_clés_Liens!G213=0),"RETOUR",IF(AND(L213&lt;&gt;"",[1]Date_clés_Liens!H213&lt;&gt;"OUI"),"RETOUR",IF(AND(K213&lt;&gt;"",L213&lt;&gt;"",O213&gt;0,P213&gt;0,U213+V213&gt;=T213,[1]Date_clés_Liens!F213=[1]Date_clés_Liens!G213,[1]Date_clés_Liens!G213&gt;0,[1]Date_clés_Liens!H213="OUI"),"ODF","NON ODF"))))))</f>
        <v>ODF</v>
      </c>
      <c r="AU213" s="32" t="str">
        <f>IF(AND(DATEDIF(L213,M213,"M")&gt;6,AT213="ODF"),"DOUTEUSE",IF(OR(P213="",P213=0,O213="",O213=0),"",IF(OR(O213&gt;300,P213&gt;1000,T213&gt;10,U213+V213&gt;10,P213/[1]Date_clés_Liens!G213&gt;25),"DOUTEUSE","OK")))</f>
        <v>DOUTEUSE</v>
      </c>
      <c r="AV213" s="27" t="s">
        <v>666</v>
      </c>
      <c r="AW213" s="79"/>
    </row>
    <row r="214" spans="1:49" s="34" customFormat="1" x14ac:dyDescent="0.25">
      <c r="A214" s="13"/>
      <c r="B214" s="60" t="s">
        <v>648</v>
      </c>
      <c r="C214" s="53" t="s">
        <v>649</v>
      </c>
      <c r="D214" s="44" t="s">
        <v>743</v>
      </c>
      <c r="E214" s="44" t="s">
        <v>744</v>
      </c>
      <c r="F214" s="44" t="s">
        <v>805</v>
      </c>
      <c r="G214" s="88" t="s">
        <v>814</v>
      </c>
      <c r="H214" s="44">
        <v>2</v>
      </c>
      <c r="I214" s="15" t="s">
        <v>55</v>
      </c>
      <c r="J214" s="63">
        <v>42388</v>
      </c>
      <c r="K214" s="63">
        <v>42440</v>
      </c>
      <c r="L214" s="64">
        <v>42440</v>
      </c>
      <c r="M214" s="63">
        <v>42440</v>
      </c>
      <c r="N214" s="65">
        <v>42430</v>
      </c>
      <c r="O214" s="66">
        <v>4</v>
      </c>
      <c r="P214" s="86">
        <v>20</v>
      </c>
      <c r="Q214" s="67">
        <v>48.06666565976591</v>
      </c>
      <c r="R214" s="67">
        <v>-18.86720239989382</v>
      </c>
      <c r="S214" s="67">
        <v>468.56465040145719</v>
      </c>
      <c r="T214" s="68">
        <v>2</v>
      </c>
      <c r="U214" s="69">
        <v>2</v>
      </c>
      <c r="V214" s="82">
        <v>0</v>
      </c>
      <c r="W214" s="70">
        <v>0</v>
      </c>
      <c r="X214" s="71">
        <v>0</v>
      </c>
      <c r="Y214" s="71">
        <v>2</v>
      </c>
      <c r="Z214" s="71">
        <v>0</v>
      </c>
      <c r="AA214" s="71">
        <v>0</v>
      </c>
      <c r="AB214" s="71">
        <v>0</v>
      </c>
      <c r="AC214" s="71">
        <v>0</v>
      </c>
      <c r="AD214" s="72">
        <v>4</v>
      </c>
      <c r="AE214" s="70">
        <v>1</v>
      </c>
      <c r="AF214" s="70">
        <v>9</v>
      </c>
      <c r="AG214" s="73">
        <v>9</v>
      </c>
      <c r="AH214" s="26">
        <v>0</v>
      </c>
      <c r="AI214" s="74">
        <v>1038192</v>
      </c>
      <c r="AJ214" s="75" t="s">
        <v>654</v>
      </c>
      <c r="AK214" s="76" t="s">
        <v>655</v>
      </c>
      <c r="AL214" s="77" t="s">
        <v>815</v>
      </c>
      <c r="AM214" s="74">
        <v>0</v>
      </c>
      <c r="AN214" s="74">
        <v>0</v>
      </c>
      <c r="AO214" s="74">
        <v>0</v>
      </c>
      <c r="AP214" s="74">
        <v>0</v>
      </c>
      <c r="AQ214" s="74">
        <v>0</v>
      </c>
      <c r="AR214" s="77" t="s">
        <v>747</v>
      </c>
      <c r="AS214" s="78" t="s">
        <v>748</v>
      </c>
      <c r="AT214" s="32" t="str">
        <f>IF(OR(J214="",T214="",U214="",V214="",X214="",Y214="",Z214="",AA214="",AB214="",AC214=""),"",IF(AND(L214&lt;&gt;"",U214+V214&lt;T214),"RETOUR",IF(AND(L214&lt;&gt;"",[1]Date_clés_Liens!F214&gt;[1]Date_clés_Liens!G214),"RETOUR",IF(AND(L214&lt;&gt;"",[1]Date_clés_Liens!G214=0),"RETOUR",IF(AND(L214&lt;&gt;"",[1]Date_clés_Liens!H214&lt;&gt;"OUI"),"RETOUR",IF(AND(K214&lt;&gt;"",L214&lt;&gt;"",O214&gt;0,P214&gt;0,U214+V214&gt;=T214,[1]Date_clés_Liens!F214=[1]Date_clés_Liens!G214,[1]Date_clés_Liens!G214&gt;0,[1]Date_clés_Liens!H214="OUI"),"ODF","NON ODF"))))))</f>
        <v>ODF</v>
      </c>
      <c r="AU214" s="32" t="str">
        <f>IF(AND(DATEDIF(L214,M214,"M")&gt;6,AT214="ODF"),"DOUTEUSE",IF(OR(P214="",P214=0,O214="",O214=0),"",IF(OR(O214&gt;300,P214&gt;1000,T214&gt;10,U214+V214&gt;10,P214/[1]Date_clés_Liens!G214&gt;25),"DOUTEUSE","OK")))</f>
        <v>OK</v>
      </c>
      <c r="AV214" s="27" t="s">
        <v>666</v>
      </c>
      <c r="AW214" s="79"/>
    </row>
    <row r="215" spans="1:49" s="34" customFormat="1" x14ac:dyDescent="0.25">
      <c r="A215" s="13"/>
      <c r="B215" s="60" t="s">
        <v>648</v>
      </c>
      <c r="C215" s="53" t="s">
        <v>649</v>
      </c>
      <c r="D215" s="44" t="s">
        <v>743</v>
      </c>
      <c r="E215" s="44" t="s">
        <v>744</v>
      </c>
      <c r="F215" s="44" t="s">
        <v>805</v>
      </c>
      <c r="G215" s="52" t="s">
        <v>816</v>
      </c>
      <c r="H215" s="25">
        <v>3</v>
      </c>
      <c r="I215" s="15" t="s">
        <v>55</v>
      </c>
      <c r="J215" s="63">
        <v>42388</v>
      </c>
      <c r="K215" s="63">
        <v>42415</v>
      </c>
      <c r="L215" s="64">
        <v>42415</v>
      </c>
      <c r="M215" s="63">
        <v>42415</v>
      </c>
      <c r="N215" s="65">
        <v>42401</v>
      </c>
      <c r="O215" s="84">
        <v>3</v>
      </c>
      <c r="P215" s="84">
        <v>19</v>
      </c>
      <c r="Q215" s="67">
        <v>48.073358831254339</v>
      </c>
      <c r="R215" s="67">
        <v>-18.8678043100339</v>
      </c>
      <c r="S215" s="67">
        <v>417.04344947887211</v>
      </c>
      <c r="T215" s="85">
        <v>1</v>
      </c>
      <c r="U215" s="69">
        <v>1</v>
      </c>
      <c r="V215" s="82">
        <v>0</v>
      </c>
      <c r="W215" s="70">
        <v>0</v>
      </c>
      <c r="X215" s="71">
        <v>0</v>
      </c>
      <c r="Y215" s="71">
        <v>3</v>
      </c>
      <c r="Z215" s="71">
        <v>0</v>
      </c>
      <c r="AA215" s="71">
        <v>0</v>
      </c>
      <c r="AB215" s="71">
        <v>0</v>
      </c>
      <c r="AC215" s="71">
        <v>0</v>
      </c>
      <c r="AD215" s="72">
        <v>3</v>
      </c>
      <c r="AE215" s="83">
        <v>1</v>
      </c>
      <c r="AF215" s="70">
        <v>5</v>
      </c>
      <c r="AG215" s="73">
        <v>5</v>
      </c>
      <c r="AH215" s="26">
        <v>1</v>
      </c>
      <c r="AI215" s="74">
        <v>1038192</v>
      </c>
      <c r="AJ215" s="75" t="s">
        <v>654</v>
      </c>
      <c r="AK215" s="76" t="s">
        <v>655</v>
      </c>
      <c r="AL215" s="77" t="s">
        <v>817</v>
      </c>
      <c r="AM215" s="74">
        <v>0</v>
      </c>
      <c r="AN215" s="74">
        <v>0</v>
      </c>
      <c r="AO215" s="74">
        <v>0</v>
      </c>
      <c r="AP215" s="74">
        <v>0</v>
      </c>
      <c r="AQ215" s="74">
        <v>0</v>
      </c>
      <c r="AR215" s="77" t="s">
        <v>747</v>
      </c>
      <c r="AS215" s="78" t="s">
        <v>748</v>
      </c>
      <c r="AT215" s="32" t="str">
        <f>IF(OR(J215="",T215="",U215="",V215="",X215="",Y215="",Z215="",AA215="",AB215="",AC215=""),"",IF(AND(L215&lt;&gt;"",U215+V215&lt;T215),"RETOUR",IF(AND(L215&lt;&gt;"",[1]Date_clés_Liens!F215&gt;[1]Date_clés_Liens!G215),"RETOUR",IF(AND(L215&lt;&gt;"",[1]Date_clés_Liens!G215=0),"RETOUR",IF(AND(L215&lt;&gt;"",[1]Date_clés_Liens!H215&lt;&gt;"OUI"),"RETOUR",IF(AND(K215&lt;&gt;"",L215&lt;&gt;"",O215&gt;0,P215&gt;0,U215+V215&gt;=T215,[1]Date_clés_Liens!F215=[1]Date_clés_Liens!G215,[1]Date_clés_Liens!G215&gt;0,[1]Date_clés_Liens!H215="OUI"),"ODF","NON ODF"))))))</f>
        <v>ODF</v>
      </c>
      <c r="AU215" s="32" t="str">
        <f>IF(AND(DATEDIF(L215,M215,"M")&gt;6,AT215="ODF"),"DOUTEUSE",IF(OR(P215="",P215=0,O215="",O215=0),"",IF(OR(O215&gt;300,P215&gt;1000,T215&gt;10,U215+V215&gt;10,P215/[1]Date_clés_Liens!G215&gt;25),"DOUTEUSE","OK")))</f>
        <v>OK</v>
      </c>
      <c r="AV215" s="27" t="s">
        <v>666</v>
      </c>
      <c r="AW215" s="79"/>
    </row>
    <row r="216" spans="1:49" s="34" customFormat="1" x14ac:dyDescent="0.25">
      <c r="A216" s="13"/>
      <c r="B216" s="60" t="s">
        <v>648</v>
      </c>
      <c r="C216" s="53" t="s">
        <v>649</v>
      </c>
      <c r="D216" s="44" t="s">
        <v>743</v>
      </c>
      <c r="E216" s="44" t="s">
        <v>744</v>
      </c>
      <c r="F216" s="44" t="s">
        <v>805</v>
      </c>
      <c r="G216" s="52" t="s">
        <v>818</v>
      </c>
      <c r="H216" s="25">
        <v>15</v>
      </c>
      <c r="I216" s="15" t="s">
        <v>55</v>
      </c>
      <c r="J216" s="63">
        <v>42388</v>
      </c>
      <c r="K216" s="63">
        <v>42436</v>
      </c>
      <c r="L216" s="64">
        <v>42436</v>
      </c>
      <c r="M216" s="63">
        <v>42436</v>
      </c>
      <c r="N216" s="65">
        <v>42430</v>
      </c>
      <c r="O216" s="84">
        <v>15</v>
      </c>
      <c r="P216" s="84">
        <v>58</v>
      </c>
      <c r="Q216" s="67">
        <v>48.073072265580329</v>
      </c>
      <c r="R216" s="67">
        <v>-18.868426177593051</v>
      </c>
      <c r="S216" s="67">
        <v>745.78975210384158</v>
      </c>
      <c r="T216" s="85">
        <v>2</v>
      </c>
      <c r="U216" s="69">
        <v>2</v>
      </c>
      <c r="V216" s="82">
        <v>0</v>
      </c>
      <c r="W216" s="70">
        <v>0</v>
      </c>
      <c r="X216" s="71">
        <v>0</v>
      </c>
      <c r="Y216" s="71">
        <v>2</v>
      </c>
      <c r="Z216" s="71">
        <v>11</v>
      </c>
      <c r="AA216" s="71">
        <v>0</v>
      </c>
      <c r="AB216" s="71">
        <v>0</v>
      </c>
      <c r="AC216" s="71">
        <v>0</v>
      </c>
      <c r="AD216" s="72">
        <v>15</v>
      </c>
      <c r="AE216" s="83">
        <v>1</v>
      </c>
      <c r="AF216" s="70">
        <v>45</v>
      </c>
      <c r="AG216" s="73">
        <v>45</v>
      </c>
      <c r="AH216" s="26">
        <v>0</v>
      </c>
      <c r="AI216" s="74">
        <v>1038192</v>
      </c>
      <c r="AJ216" s="75" t="s">
        <v>654</v>
      </c>
      <c r="AK216" s="76" t="s">
        <v>655</v>
      </c>
      <c r="AL216" s="77" t="s">
        <v>819</v>
      </c>
      <c r="AM216" s="74">
        <v>0</v>
      </c>
      <c r="AN216" s="74">
        <v>0</v>
      </c>
      <c r="AO216" s="74">
        <v>0</v>
      </c>
      <c r="AP216" s="74">
        <v>0</v>
      </c>
      <c r="AQ216" s="74">
        <v>0</v>
      </c>
      <c r="AR216" s="77" t="s">
        <v>747</v>
      </c>
      <c r="AS216" s="78" t="s">
        <v>748</v>
      </c>
      <c r="AT216" s="32" t="str">
        <f>IF(OR(J216="",T216="",U216="",V216="",X216="",Y216="",Z216="",AA216="",AB216="",AC216=""),"",IF(AND(L216&lt;&gt;"",U216+V216&lt;T216),"RETOUR",IF(AND(L216&lt;&gt;"",[1]Date_clés_Liens!F216&gt;[1]Date_clés_Liens!G216),"RETOUR",IF(AND(L216&lt;&gt;"",[1]Date_clés_Liens!G216=0),"RETOUR",IF(AND(L216&lt;&gt;"",[1]Date_clés_Liens!H216&lt;&gt;"OUI"),"RETOUR",IF(AND(K216&lt;&gt;"",L216&lt;&gt;"",O216&gt;0,P216&gt;0,U216+V216&gt;=T216,[1]Date_clés_Liens!F216=[1]Date_clés_Liens!G216,[1]Date_clés_Liens!G216&gt;0,[1]Date_clés_Liens!H216="OUI"),"ODF","NON ODF"))))))</f>
        <v>ODF</v>
      </c>
      <c r="AU216" s="32" t="str">
        <f>IF(AND(DATEDIF(L216,M216,"M")&gt;6,AT216="ODF"),"DOUTEUSE",IF(OR(P216="",P216=0,O216="",O216=0),"",IF(OR(O216&gt;300,P216&gt;1000,T216&gt;10,U216+V216&gt;10,P216/[1]Date_clés_Liens!G216&gt;25),"DOUTEUSE","OK")))</f>
        <v>OK</v>
      </c>
      <c r="AV216" s="27" t="s">
        <v>666</v>
      </c>
      <c r="AW216" s="79"/>
    </row>
    <row r="217" spans="1:49" s="34" customFormat="1" x14ac:dyDescent="0.25">
      <c r="A217" s="13"/>
      <c r="B217" s="60" t="s">
        <v>648</v>
      </c>
      <c r="C217" s="53" t="s">
        <v>649</v>
      </c>
      <c r="D217" s="44" t="s">
        <v>743</v>
      </c>
      <c r="E217" s="44" t="s">
        <v>744</v>
      </c>
      <c r="F217" s="44" t="s">
        <v>805</v>
      </c>
      <c r="G217" s="52" t="s">
        <v>820</v>
      </c>
      <c r="H217" s="25">
        <v>4</v>
      </c>
      <c r="I217" s="15" t="s">
        <v>55</v>
      </c>
      <c r="J217" s="63">
        <v>42388</v>
      </c>
      <c r="K217" s="63">
        <v>42440</v>
      </c>
      <c r="L217" s="64">
        <v>42440</v>
      </c>
      <c r="M217" s="63">
        <v>42440</v>
      </c>
      <c r="N217" s="65">
        <v>42430</v>
      </c>
      <c r="O217" s="84">
        <v>4</v>
      </c>
      <c r="P217" s="84">
        <v>17</v>
      </c>
      <c r="Q217" s="67">
        <v>48.068051483663027</v>
      </c>
      <c r="R217" s="67">
        <v>-18.870225773701591</v>
      </c>
      <c r="S217" s="67">
        <v>556.47103382592627</v>
      </c>
      <c r="T217" s="85">
        <v>0</v>
      </c>
      <c r="U217" s="69">
        <v>0</v>
      </c>
      <c r="V217" s="82">
        <v>0</v>
      </c>
      <c r="W217" s="70">
        <v>0</v>
      </c>
      <c r="X217" s="71">
        <v>0</v>
      </c>
      <c r="Y217" s="71">
        <v>2</v>
      </c>
      <c r="Z217" s="71">
        <v>1</v>
      </c>
      <c r="AA217" s="71">
        <v>0</v>
      </c>
      <c r="AB217" s="71">
        <v>0</v>
      </c>
      <c r="AC217" s="71">
        <v>0</v>
      </c>
      <c r="AD217" s="72">
        <v>4</v>
      </c>
      <c r="AE217" s="83">
        <v>1</v>
      </c>
      <c r="AF217" s="70">
        <v>12</v>
      </c>
      <c r="AG217" s="73">
        <v>12</v>
      </c>
      <c r="AH217" s="26">
        <v>0</v>
      </c>
      <c r="AI217" s="74">
        <v>1038192</v>
      </c>
      <c r="AJ217" s="75" t="s">
        <v>654</v>
      </c>
      <c r="AK217" s="76" t="s">
        <v>655</v>
      </c>
      <c r="AL217" s="77" t="s">
        <v>821</v>
      </c>
      <c r="AM217" s="74">
        <v>0</v>
      </c>
      <c r="AN217" s="74">
        <v>0</v>
      </c>
      <c r="AO217" s="74">
        <v>0</v>
      </c>
      <c r="AP217" s="74">
        <v>0</v>
      </c>
      <c r="AQ217" s="74">
        <v>0</v>
      </c>
      <c r="AR217" s="77" t="s">
        <v>747</v>
      </c>
      <c r="AS217" s="78" t="s">
        <v>748</v>
      </c>
      <c r="AT217" s="32" t="str">
        <f>IF(OR(J217="",T217="",U217="",V217="",X217="",Y217="",Z217="",AA217="",AB217="",AC217=""),"",IF(AND(L217&lt;&gt;"",U217+V217&lt;T217),"RETOUR",IF(AND(L217&lt;&gt;"",[1]Date_clés_Liens!F217&gt;[1]Date_clés_Liens!G217),"RETOUR",IF(AND(L217&lt;&gt;"",[1]Date_clés_Liens!G217=0),"RETOUR",IF(AND(L217&lt;&gt;"",[1]Date_clés_Liens!H217&lt;&gt;"OUI"),"RETOUR",IF(AND(K217&lt;&gt;"",L217&lt;&gt;"",O217&gt;0,P217&gt;0,U217+V217&gt;=T217,[1]Date_clés_Liens!F217=[1]Date_clés_Liens!G217,[1]Date_clés_Liens!G217&gt;0,[1]Date_clés_Liens!H217="OUI"),"ODF","NON ODF"))))))</f>
        <v>ODF</v>
      </c>
      <c r="AU217" s="32" t="str">
        <f>IF(AND(DATEDIF(L217,M217,"M")&gt;6,AT217="ODF"),"DOUTEUSE",IF(OR(P217="",P217=0,O217="",O217=0),"",IF(OR(O217&gt;300,P217&gt;1000,T217&gt;10,U217+V217&gt;10,P217/[1]Date_clés_Liens!G217&gt;25),"DOUTEUSE","OK")))</f>
        <v>OK</v>
      </c>
      <c r="AV217" s="27" t="s">
        <v>666</v>
      </c>
      <c r="AW217" s="79"/>
    </row>
    <row r="218" spans="1:49" s="34" customFormat="1" x14ac:dyDescent="0.25">
      <c r="A218" s="13"/>
      <c r="B218" s="60" t="s">
        <v>648</v>
      </c>
      <c r="C218" s="53" t="s">
        <v>649</v>
      </c>
      <c r="D218" s="44" t="s">
        <v>743</v>
      </c>
      <c r="E218" s="44" t="s">
        <v>744</v>
      </c>
      <c r="F218" s="44" t="s">
        <v>805</v>
      </c>
      <c r="G218" s="88" t="s">
        <v>822</v>
      </c>
      <c r="H218" s="44">
        <v>10</v>
      </c>
      <c r="I218" s="15" t="s">
        <v>55</v>
      </c>
      <c r="J218" s="63">
        <v>42391</v>
      </c>
      <c r="K218" s="63">
        <v>42557</v>
      </c>
      <c r="L218" s="64">
        <v>42557</v>
      </c>
      <c r="M218" s="63">
        <v>42557</v>
      </c>
      <c r="N218" s="65">
        <v>42552</v>
      </c>
      <c r="O218" s="66">
        <v>17</v>
      </c>
      <c r="P218" s="86">
        <v>68</v>
      </c>
      <c r="Q218" s="67">
        <v>48.107118145745403</v>
      </c>
      <c r="R218" s="67">
        <v>-18.876811653626749</v>
      </c>
      <c r="S218" s="67">
        <v>249.09725201722799</v>
      </c>
      <c r="T218" s="68">
        <v>4</v>
      </c>
      <c r="U218" s="69">
        <v>4</v>
      </c>
      <c r="V218" s="82">
        <v>0</v>
      </c>
      <c r="W218" s="70">
        <v>0</v>
      </c>
      <c r="X218" s="71">
        <v>0</v>
      </c>
      <c r="Y218" s="71">
        <v>1</v>
      </c>
      <c r="Z218" s="71">
        <v>12</v>
      </c>
      <c r="AA218" s="71">
        <v>0</v>
      </c>
      <c r="AB218" s="71">
        <v>0</v>
      </c>
      <c r="AC218" s="71">
        <v>1</v>
      </c>
      <c r="AD218" s="72">
        <v>16</v>
      </c>
      <c r="AE218" s="70">
        <v>1</v>
      </c>
      <c r="AF218" s="70">
        <v>40</v>
      </c>
      <c r="AG218" s="73">
        <v>40</v>
      </c>
      <c r="AH218" s="26">
        <v>2</v>
      </c>
      <c r="AI218" s="74">
        <v>1038192</v>
      </c>
      <c r="AJ218" s="75" t="s">
        <v>654</v>
      </c>
      <c r="AK218" s="76" t="s">
        <v>655</v>
      </c>
      <c r="AL218" s="77" t="s">
        <v>823</v>
      </c>
      <c r="AM218" s="74">
        <v>0</v>
      </c>
      <c r="AN218" s="74">
        <v>0</v>
      </c>
      <c r="AO218" s="74">
        <v>0</v>
      </c>
      <c r="AP218" s="74">
        <v>0</v>
      </c>
      <c r="AQ218" s="74">
        <v>0</v>
      </c>
      <c r="AR218" s="77" t="s">
        <v>747</v>
      </c>
      <c r="AS218" s="78" t="s">
        <v>748</v>
      </c>
      <c r="AT218" s="32" t="str">
        <f>IF(OR(J218="",T218="",U218="",V218="",X218="",Y218="",Z218="",AA218="",AB218="",AC218=""),"",IF(AND(L218&lt;&gt;"",U218+V218&lt;T218),"RETOUR",IF(AND(L218&lt;&gt;"",[1]Date_clés_Liens!F218&gt;[1]Date_clés_Liens!G218),"RETOUR",IF(AND(L218&lt;&gt;"",[1]Date_clés_Liens!G218=0),"RETOUR",IF(AND(L218&lt;&gt;"",[1]Date_clés_Liens!H218&lt;&gt;"OUI"),"RETOUR",IF(AND(K218&lt;&gt;"",L218&lt;&gt;"",O218&gt;0,P218&gt;0,U218+V218&gt;=T218,[1]Date_clés_Liens!F218=[1]Date_clés_Liens!G218,[1]Date_clés_Liens!G218&gt;0,[1]Date_clés_Liens!H218="OUI"),"ODF","NON ODF"))))))</f>
        <v>ODF</v>
      </c>
      <c r="AU218" s="32" t="str">
        <f>IF(AND(DATEDIF(L218,M218,"M")&gt;6,AT218="ODF"),"DOUTEUSE",IF(OR(P218="",P218=0,O218="",O218=0),"",IF(OR(O218&gt;300,P218&gt;1000,T218&gt;10,U218+V218&gt;10,P218/[1]Date_clés_Liens!G218&gt;25),"DOUTEUSE","OK")))</f>
        <v>OK</v>
      </c>
      <c r="AV218" s="27" t="s">
        <v>666</v>
      </c>
      <c r="AW218" s="79"/>
    </row>
    <row r="219" spans="1:49" s="34" customFormat="1" x14ac:dyDescent="0.25">
      <c r="A219" s="13"/>
      <c r="B219" s="60" t="s">
        <v>648</v>
      </c>
      <c r="C219" s="53" t="s">
        <v>649</v>
      </c>
      <c r="D219" s="44" t="s">
        <v>683</v>
      </c>
      <c r="E219" s="44" t="s">
        <v>713</v>
      </c>
      <c r="F219" s="44" t="s">
        <v>824</v>
      </c>
      <c r="G219" s="88" t="s">
        <v>825</v>
      </c>
      <c r="H219" s="44">
        <v>0</v>
      </c>
      <c r="I219" s="15" t="s">
        <v>55</v>
      </c>
      <c r="J219" s="63">
        <v>42396</v>
      </c>
      <c r="K219" s="63">
        <v>42535</v>
      </c>
      <c r="L219" s="64">
        <v>42535</v>
      </c>
      <c r="M219" s="63">
        <v>42535</v>
      </c>
      <c r="N219" s="65">
        <v>42535</v>
      </c>
      <c r="O219" s="66">
        <v>9</v>
      </c>
      <c r="P219" s="86">
        <v>38</v>
      </c>
      <c r="Q219" s="67">
        <v>48.522321126295687</v>
      </c>
      <c r="R219" s="67">
        <v>-17.59264338549778</v>
      </c>
      <c r="S219" s="67"/>
      <c r="T219" s="68">
        <v>3</v>
      </c>
      <c r="U219" s="69">
        <v>3</v>
      </c>
      <c r="V219" s="82">
        <v>0</v>
      </c>
      <c r="W219" s="70">
        <v>0</v>
      </c>
      <c r="X219" s="71">
        <v>0</v>
      </c>
      <c r="Y219" s="71">
        <v>3</v>
      </c>
      <c r="Z219" s="71">
        <v>0</v>
      </c>
      <c r="AA219" s="71">
        <v>0</v>
      </c>
      <c r="AB219" s="71">
        <v>0</v>
      </c>
      <c r="AC219" s="71">
        <v>0</v>
      </c>
      <c r="AD219" s="72">
        <v>9</v>
      </c>
      <c r="AE219" s="70">
        <v>5</v>
      </c>
      <c r="AF219" s="70">
        <v>12</v>
      </c>
      <c r="AG219" s="73">
        <v>12</v>
      </c>
      <c r="AH219" s="26">
        <v>9</v>
      </c>
      <c r="AI219" s="74">
        <v>1038192</v>
      </c>
      <c r="AJ219" s="75" t="s">
        <v>654</v>
      </c>
      <c r="AK219" s="76" t="s">
        <v>655</v>
      </c>
      <c r="AL219" s="77" t="s">
        <v>826</v>
      </c>
      <c r="AM219" s="74">
        <v>0</v>
      </c>
      <c r="AN219" s="74">
        <v>0</v>
      </c>
      <c r="AO219" s="74">
        <v>0</v>
      </c>
      <c r="AP219" s="74">
        <v>0</v>
      </c>
      <c r="AQ219" s="74">
        <v>0</v>
      </c>
      <c r="AR219" s="77" t="s">
        <v>717</v>
      </c>
      <c r="AS219" s="78" t="s">
        <v>689</v>
      </c>
      <c r="AT219" s="32" t="str">
        <f>IF(OR(J219="",T219="",U219="",V219="",X219="",Y219="",Z219="",AA219="",AB219="",AC219=""),"",IF(AND(L219&lt;&gt;"",U219+V219&lt;T219),"RETOUR",IF(AND(L219&lt;&gt;"",[1]Date_clés_Liens!F219&gt;[1]Date_clés_Liens!G219),"RETOUR",IF(AND(L219&lt;&gt;"",[1]Date_clés_Liens!G219=0),"RETOUR",IF(AND(L219&lt;&gt;"",[1]Date_clés_Liens!H219&lt;&gt;"OUI"),"RETOUR",IF(AND(K219&lt;&gt;"",L219&lt;&gt;"",O219&gt;0,P219&gt;0,U219+V219&gt;=T219,[1]Date_clés_Liens!F219=[1]Date_clés_Liens!G219,[1]Date_clés_Liens!G219&gt;0,[1]Date_clés_Liens!H219="OUI"),"ODF","NON ODF"))))))</f>
        <v>ODF</v>
      </c>
      <c r="AU219" s="32" t="str">
        <f>IF(AND(DATEDIF(L219,M219,"M")&gt;6,AT219="ODF"),"DOUTEUSE",IF(OR(P219="",P219=0,O219="",O219=0),"",IF(OR(O219&gt;300,P219&gt;1000,T219&gt;10,U219+V219&gt;10,P219/[1]Date_clés_Liens!G219&gt;25),"DOUTEUSE","OK")))</f>
        <v>OK</v>
      </c>
      <c r="AV219" s="27" t="s">
        <v>676</v>
      </c>
      <c r="AW219" s="79"/>
    </row>
    <row r="220" spans="1:49" s="34" customFormat="1" x14ac:dyDescent="0.25">
      <c r="A220" s="13"/>
      <c r="B220" s="60" t="s">
        <v>648</v>
      </c>
      <c r="C220" s="53" t="s">
        <v>649</v>
      </c>
      <c r="D220" s="44" t="s">
        <v>683</v>
      </c>
      <c r="E220" s="44" t="s">
        <v>713</v>
      </c>
      <c r="F220" s="44" t="s">
        <v>824</v>
      </c>
      <c r="G220" s="88" t="s">
        <v>827</v>
      </c>
      <c r="H220" s="44">
        <v>1</v>
      </c>
      <c r="I220" s="15" t="s">
        <v>55</v>
      </c>
      <c r="J220" s="63">
        <v>42396</v>
      </c>
      <c r="K220" s="63">
        <v>42625</v>
      </c>
      <c r="L220" s="64">
        <v>42625</v>
      </c>
      <c r="M220" s="63">
        <v>42625</v>
      </c>
      <c r="N220" s="65">
        <v>42625</v>
      </c>
      <c r="O220" s="66">
        <v>3</v>
      </c>
      <c r="P220" s="86">
        <v>12</v>
      </c>
      <c r="Q220" s="67">
        <v>48.525211042262917</v>
      </c>
      <c r="R220" s="67">
        <v>-17.58126189688566</v>
      </c>
      <c r="S220" s="67"/>
      <c r="T220" s="68">
        <v>0</v>
      </c>
      <c r="U220" s="69">
        <v>0</v>
      </c>
      <c r="V220" s="82">
        <v>0</v>
      </c>
      <c r="W220" s="70">
        <v>0</v>
      </c>
      <c r="X220" s="71">
        <v>0</v>
      </c>
      <c r="Y220" s="71">
        <v>1</v>
      </c>
      <c r="Z220" s="71">
        <v>1</v>
      </c>
      <c r="AA220" s="71">
        <v>0</v>
      </c>
      <c r="AB220" s="71">
        <v>0</v>
      </c>
      <c r="AC220" s="71">
        <v>0</v>
      </c>
      <c r="AD220" s="72">
        <v>3</v>
      </c>
      <c r="AE220" s="70">
        <v>1</v>
      </c>
      <c r="AF220" s="70">
        <v>4</v>
      </c>
      <c r="AG220" s="73">
        <v>4</v>
      </c>
      <c r="AH220" s="26">
        <v>2</v>
      </c>
      <c r="AI220" s="74">
        <v>1038192</v>
      </c>
      <c r="AJ220" s="75" t="s">
        <v>654</v>
      </c>
      <c r="AK220" s="76" t="s">
        <v>655</v>
      </c>
      <c r="AL220" s="77" t="s">
        <v>828</v>
      </c>
      <c r="AM220" s="74">
        <v>0</v>
      </c>
      <c r="AN220" s="74">
        <v>0</v>
      </c>
      <c r="AO220" s="74">
        <v>0</v>
      </c>
      <c r="AP220" s="74">
        <v>0</v>
      </c>
      <c r="AQ220" s="74">
        <v>0</v>
      </c>
      <c r="AR220" s="77" t="s">
        <v>717</v>
      </c>
      <c r="AS220" s="78" t="s">
        <v>689</v>
      </c>
      <c r="AT220" s="32" t="str">
        <f>IF(OR(J220="",T220="",U220="",V220="",X220="",Y220="",Z220="",AA220="",AB220="",AC220=""),"",IF(AND(L220&lt;&gt;"",U220+V220&lt;T220),"RETOUR",IF(AND(L220&lt;&gt;"",[1]Date_clés_Liens!F220&gt;[1]Date_clés_Liens!G220),"RETOUR",IF(AND(L220&lt;&gt;"",[1]Date_clés_Liens!G220=0),"RETOUR",IF(AND(L220&lt;&gt;"",[1]Date_clés_Liens!H220&lt;&gt;"OUI"),"RETOUR",IF(AND(K220&lt;&gt;"",L220&lt;&gt;"",O220&gt;0,P220&gt;0,U220+V220&gt;=T220,[1]Date_clés_Liens!F220=[1]Date_clés_Liens!G220,[1]Date_clés_Liens!G220&gt;0,[1]Date_clés_Liens!H220="OUI"),"ODF","NON ODF"))))))</f>
        <v>ODF</v>
      </c>
      <c r="AU220" s="32" t="str">
        <f>IF(AND(DATEDIF(L220,M220,"M")&gt;6,AT220="ODF"),"DOUTEUSE",IF(OR(P220="",P220=0,O220="",O220=0),"",IF(OR(O220&gt;300,P220&gt;1000,T220&gt;10,U220+V220&gt;10,P220/[1]Date_clés_Liens!G220&gt;25),"DOUTEUSE","OK")))</f>
        <v>OK</v>
      </c>
      <c r="AV220" s="27" t="s">
        <v>676</v>
      </c>
      <c r="AW220" s="79"/>
    </row>
    <row r="221" spans="1:49" s="34" customFormat="1" x14ac:dyDescent="0.25">
      <c r="A221" s="13"/>
      <c r="B221" s="60" t="s">
        <v>648</v>
      </c>
      <c r="C221" s="53" t="s">
        <v>649</v>
      </c>
      <c r="D221" s="44" t="s">
        <v>683</v>
      </c>
      <c r="E221" s="44" t="s">
        <v>713</v>
      </c>
      <c r="F221" s="44" t="s">
        <v>824</v>
      </c>
      <c r="G221" s="62" t="s">
        <v>829</v>
      </c>
      <c r="H221" s="61">
        <v>1</v>
      </c>
      <c r="I221" s="15" t="s">
        <v>55</v>
      </c>
      <c r="J221" s="63">
        <v>42396</v>
      </c>
      <c r="K221" s="63">
        <v>42535</v>
      </c>
      <c r="L221" s="64">
        <v>42535</v>
      </c>
      <c r="M221" s="63">
        <v>42535</v>
      </c>
      <c r="N221" s="65">
        <v>42535</v>
      </c>
      <c r="O221" s="66">
        <v>4</v>
      </c>
      <c r="P221" s="66">
        <v>27</v>
      </c>
      <c r="Q221" s="67">
        <v>48.522321126295687</v>
      </c>
      <c r="R221" s="67">
        <v>-17.59264338549778</v>
      </c>
      <c r="S221" s="67"/>
      <c r="T221" s="80">
        <v>0</v>
      </c>
      <c r="U221" s="69">
        <v>0</v>
      </c>
      <c r="V221" s="82">
        <v>0</v>
      </c>
      <c r="W221" s="70">
        <v>0</v>
      </c>
      <c r="X221" s="71">
        <v>0</v>
      </c>
      <c r="Y221" s="71">
        <v>1</v>
      </c>
      <c r="Z221" s="71">
        <v>0</v>
      </c>
      <c r="AA221" s="71">
        <v>0</v>
      </c>
      <c r="AB221" s="71">
        <v>0</v>
      </c>
      <c r="AC221" s="71">
        <v>0</v>
      </c>
      <c r="AD221" s="72">
        <v>4</v>
      </c>
      <c r="AE221" s="70">
        <v>3</v>
      </c>
      <c r="AF221" s="70">
        <v>6</v>
      </c>
      <c r="AG221" s="73">
        <v>6</v>
      </c>
      <c r="AH221" s="26">
        <v>5</v>
      </c>
      <c r="AI221" s="74">
        <v>1038192</v>
      </c>
      <c r="AJ221" s="75" t="s">
        <v>654</v>
      </c>
      <c r="AK221" s="76" t="s">
        <v>655</v>
      </c>
      <c r="AL221" s="77" t="s">
        <v>830</v>
      </c>
      <c r="AM221" s="74">
        <v>0</v>
      </c>
      <c r="AN221" s="74">
        <v>0</v>
      </c>
      <c r="AO221" s="74">
        <v>0</v>
      </c>
      <c r="AP221" s="74">
        <v>0</v>
      </c>
      <c r="AQ221" s="74">
        <v>0</v>
      </c>
      <c r="AR221" s="77" t="s">
        <v>717</v>
      </c>
      <c r="AS221" s="78" t="s">
        <v>689</v>
      </c>
      <c r="AT221" s="32" t="str">
        <f>IF(OR(J221="",T221="",U221="",V221="",X221="",Y221="",Z221="",AA221="",AB221="",AC221=""),"",IF(AND(L221&lt;&gt;"",U221+V221&lt;T221),"RETOUR",IF(AND(L221&lt;&gt;"",[1]Date_clés_Liens!F221&gt;[1]Date_clés_Liens!G221),"RETOUR",IF(AND(L221&lt;&gt;"",[1]Date_clés_Liens!G221=0),"RETOUR",IF(AND(L221&lt;&gt;"",[1]Date_clés_Liens!H221&lt;&gt;"OUI"),"RETOUR",IF(AND(K221&lt;&gt;"",L221&lt;&gt;"",O221&gt;0,P221&gt;0,U221+V221&gt;=T221,[1]Date_clés_Liens!F221=[1]Date_clés_Liens!G221,[1]Date_clés_Liens!G221&gt;0,[1]Date_clés_Liens!H221="OUI"),"ODF","NON ODF"))))))</f>
        <v>ODF</v>
      </c>
      <c r="AU221" s="32" t="str">
        <f>IF(AND(DATEDIF(L221,M221,"M")&gt;6,AT221="ODF"),"DOUTEUSE",IF(OR(P221="",P221=0,O221="",O221=0),"",IF(OR(O221&gt;300,P221&gt;1000,T221&gt;10,U221+V221&gt;10,P221/[1]Date_clés_Liens!G221&gt;25),"DOUTEUSE","OK")))</f>
        <v>OK</v>
      </c>
      <c r="AV221" s="27" t="s">
        <v>676</v>
      </c>
      <c r="AW221" s="79"/>
    </row>
    <row r="222" spans="1:49" s="34" customFormat="1" x14ac:dyDescent="0.25">
      <c r="A222" s="13"/>
      <c r="B222" s="60" t="s">
        <v>648</v>
      </c>
      <c r="C222" s="53" t="s">
        <v>649</v>
      </c>
      <c r="D222" s="44" t="s">
        <v>683</v>
      </c>
      <c r="E222" s="44" t="s">
        <v>713</v>
      </c>
      <c r="F222" s="39" t="s">
        <v>713</v>
      </c>
      <c r="G222" s="53" t="s">
        <v>831</v>
      </c>
      <c r="H222" s="39">
        <v>7</v>
      </c>
      <c r="I222" s="15" t="s">
        <v>55</v>
      </c>
      <c r="J222" s="63">
        <v>42557</v>
      </c>
      <c r="K222" s="63"/>
      <c r="L222" s="64"/>
      <c r="M222" s="63">
        <v>42578</v>
      </c>
      <c r="N222" s="65">
        <v>42583</v>
      </c>
      <c r="O222" s="81">
        <v>30</v>
      </c>
      <c r="P222" s="81">
        <v>144</v>
      </c>
      <c r="Q222" s="67"/>
      <c r="R222" s="67"/>
      <c r="S222" s="67"/>
      <c r="T222" s="82">
        <v>0</v>
      </c>
      <c r="U222" s="69">
        <v>0</v>
      </c>
      <c r="V222" s="82">
        <v>0</v>
      </c>
      <c r="W222" s="70">
        <v>0</v>
      </c>
      <c r="X222" s="71">
        <v>6</v>
      </c>
      <c r="Y222" s="71">
        <v>4</v>
      </c>
      <c r="Z222" s="71">
        <v>1</v>
      </c>
      <c r="AA222" s="71">
        <v>0</v>
      </c>
      <c r="AB222" s="71">
        <v>2</v>
      </c>
      <c r="AC222" s="71">
        <v>0</v>
      </c>
      <c r="AD222" s="72"/>
      <c r="AE222" s="82">
        <v>3</v>
      </c>
      <c r="AF222" s="70">
        <v>47</v>
      </c>
      <c r="AG222" s="73">
        <v>47</v>
      </c>
      <c r="AH222" s="26">
        <v>7</v>
      </c>
      <c r="AI222" s="74">
        <v>1038192</v>
      </c>
      <c r="AJ222" s="75" t="s">
        <v>654</v>
      </c>
      <c r="AK222" s="76" t="s">
        <v>655</v>
      </c>
      <c r="AL222" s="77" t="s">
        <v>832</v>
      </c>
      <c r="AM222" s="74">
        <v>0</v>
      </c>
      <c r="AN222" s="74">
        <v>0</v>
      </c>
      <c r="AO222" s="74">
        <v>0</v>
      </c>
      <c r="AP222" s="74">
        <v>0</v>
      </c>
      <c r="AQ222" s="74">
        <v>0</v>
      </c>
      <c r="AR222" s="77" t="s">
        <v>833</v>
      </c>
      <c r="AS222" s="78" t="s">
        <v>689</v>
      </c>
      <c r="AT222" s="32" t="str">
        <f>IF(OR(J222="",T222="",U222="",V222="",X222="",Y222="",Z222="",AA222="",AB222="",AC222=""),"",IF(AND(L222&lt;&gt;"",U222+V222&lt;T222),"RETOUR",IF(AND(L222&lt;&gt;"",[1]Date_clés_Liens!F222&gt;[1]Date_clés_Liens!G222),"RETOUR",IF(AND(L222&lt;&gt;"",[1]Date_clés_Liens!G222=0),"RETOUR",IF(AND(L222&lt;&gt;"",[1]Date_clés_Liens!H222&lt;&gt;"OUI"),"RETOUR",IF(AND(K222&lt;&gt;"",L222&lt;&gt;"",O222&gt;0,P222&gt;0,U222+V222&gt;=T222,[1]Date_clés_Liens!F222=[1]Date_clés_Liens!G222,[1]Date_clés_Liens!G222&gt;0,[1]Date_clés_Liens!H222="OUI"),"ODF","NON ODF"))))))</f>
        <v>NON ODF</v>
      </c>
      <c r="AU222" s="32" t="str">
        <f>IF(AND(DATEDIF(L222,M222,"M")&gt;6,AT222="ODF"),"DOUTEUSE",IF(OR(P222="",P222=0,O222="",O222=0),"",IF(OR(O222&gt;300,P222&gt;1000,T222&gt;10,U222+V222&gt;10,P222/[1]Date_clés_Liens!G222&gt;25),"DOUTEUSE","OK")))</f>
        <v>DOUTEUSE</v>
      </c>
      <c r="AV222" s="27"/>
      <c r="AW222" s="79"/>
    </row>
    <row r="223" spans="1:49" s="34" customFormat="1" x14ac:dyDescent="0.25">
      <c r="A223" s="13"/>
      <c r="B223" s="60" t="s">
        <v>648</v>
      </c>
      <c r="C223" s="53" t="s">
        <v>649</v>
      </c>
      <c r="D223" s="61" t="s">
        <v>650</v>
      </c>
      <c r="E223" s="44" t="s">
        <v>651</v>
      </c>
      <c r="F223" s="61" t="s">
        <v>661</v>
      </c>
      <c r="G223" s="62" t="s">
        <v>662</v>
      </c>
      <c r="H223" s="61">
        <v>0</v>
      </c>
      <c r="I223" s="15" t="s">
        <v>55</v>
      </c>
      <c r="J223" s="63">
        <v>42390</v>
      </c>
      <c r="K223" s="63"/>
      <c r="L223" s="64"/>
      <c r="M223" s="63">
        <v>42390</v>
      </c>
      <c r="N223" s="65">
        <v>42390</v>
      </c>
      <c r="O223" s="66">
        <v>6</v>
      </c>
      <c r="P223" s="66">
        <v>22</v>
      </c>
      <c r="Q223" s="67">
        <v>48.167685368052517</v>
      </c>
      <c r="R223" s="67">
        <v>-17.83699254774757</v>
      </c>
      <c r="S223" s="67">
        <v>126.1436385798266</v>
      </c>
      <c r="T223" s="80">
        <v>1</v>
      </c>
      <c r="U223" s="69">
        <v>0</v>
      </c>
      <c r="V223" s="82">
        <v>0</v>
      </c>
      <c r="W223" s="70">
        <v>0</v>
      </c>
      <c r="X223" s="71">
        <v>0</v>
      </c>
      <c r="Y223" s="71">
        <v>0</v>
      </c>
      <c r="Z223" s="71">
        <v>0</v>
      </c>
      <c r="AA223" s="71">
        <v>0</v>
      </c>
      <c r="AB223" s="71">
        <v>0</v>
      </c>
      <c r="AC223" s="71">
        <v>0</v>
      </c>
      <c r="AD223" s="72">
        <v>0</v>
      </c>
      <c r="AE223" s="70">
        <v>1</v>
      </c>
      <c r="AF223" s="70">
        <v>0</v>
      </c>
      <c r="AG223" s="73">
        <v>0</v>
      </c>
      <c r="AH223" s="26">
        <v>0</v>
      </c>
      <c r="AI223" s="74">
        <v>1038192</v>
      </c>
      <c r="AJ223" s="75" t="s">
        <v>654</v>
      </c>
      <c r="AK223" s="76" t="s">
        <v>655</v>
      </c>
      <c r="AL223" s="77" t="s">
        <v>663</v>
      </c>
      <c r="AM223" s="74">
        <v>0</v>
      </c>
      <c r="AN223" s="74">
        <v>0</v>
      </c>
      <c r="AO223" s="74">
        <v>0</v>
      </c>
      <c r="AP223" s="74">
        <v>0</v>
      </c>
      <c r="AQ223" s="74">
        <v>0</v>
      </c>
      <c r="AR223" s="77" t="s">
        <v>717</v>
      </c>
      <c r="AS223" s="78" t="s">
        <v>689</v>
      </c>
      <c r="AT223" s="32" t="str">
        <f>IF(OR(J223="",T223="",U223="",V223="",X223="",Y223="",Z223="",AA223="",AB223="",AC223=""),"",IF(AND(L223&lt;&gt;"",U223+V223&lt;T223),"RETOUR",IF(AND(L223&lt;&gt;"",[1]Date_clés_Liens!F223&gt;[1]Date_clés_Liens!G223),"RETOUR",IF(AND(L223&lt;&gt;"",[1]Date_clés_Liens!G223=0),"RETOUR",IF(AND(L223&lt;&gt;"",[1]Date_clés_Liens!H223&lt;&gt;"OUI"),"RETOUR",IF(AND(K223&lt;&gt;"",L223&lt;&gt;"",O223&gt;0,P223&gt;0,U223+V223&gt;=T223,[1]Date_clés_Liens!F223=[1]Date_clés_Liens!G223,[1]Date_clés_Liens!G223&gt;0,[1]Date_clés_Liens!H223="OUI"),"ODF","NON ODF"))))))</f>
        <v>NON ODF</v>
      </c>
      <c r="AU223" s="32" t="str">
        <f>IF(AND(DATEDIF(L223,M223,"M")&gt;6,AT223="ODF"),"DOUTEUSE",IF(OR(P223="",P223=0,O223="",O223=0),"",IF(OR(O223&gt;300,P223&gt;1000,T223&gt;10,U223+V223&gt;10,P223/[1]Date_clés_Liens!G223&gt;25),"DOUTEUSE","OK")))</f>
        <v>OK</v>
      </c>
      <c r="AV223" s="27"/>
      <c r="AW223" s="79"/>
    </row>
    <row r="224" spans="1:49" s="34" customFormat="1" x14ac:dyDescent="0.25">
      <c r="A224" s="13"/>
      <c r="B224" s="60" t="s">
        <v>648</v>
      </c>
      <c r="C224" s="53" t="s">
        <v>649</v>
      </c>
      <c r="D224" s="61" t="s">
        <v>650</v>
      </c>
      <c r="E224" s="44" t="s">
        <v>651</v>
      </c>
      <c r="F224" s="61" t="s">
        <v>661</v>
      </c>
      <c r="G224" s="53" t="s">
        <v>834</v>
      </c>
      <c r="H224" s="39">
        <v>7</v>
      </c>
      <c r="I224" s="15" t="s">
        <v>55</v>
      </c>
      <c r="J224" s="63">
        <v>42389</v>
      </c>
      <c r="K224" s="63">
        <v>42419</v>
      </c>
      <c r="L224" s="64">
        <v>42419</v>
      </c>
      <c r="M224" s="63">
        <v>42419</v>
      </c>
      <c r="N224" s="65">
        <v>42419</v>
      </c>
      <c r="O224" s="81">
        <v>21</v>
      </c>
      <c r="P224" s="81">
        <v>78</v>
      </c>
      <c r="Q224" s="67">
        <v>48.169136341973761</v>
      </c>
      <c r="R224" s="67">
        <v>-17.836514441187269</v>
      </c>
      <c r="S224" s="67">
        <v>449.54864578228461</v>
      </c>
      <c r="T224" s="82">
        <v>1</v>
      </c>
      <c r="U224" s="69">
        <v>1</v>
      </c>
      <c r="V224" s="82">
        <v>0</v>
      </c>
      <c r="W224" s="70">
        <v>0</v>
      </c>
      <c r="X224" s="71">
        <v>0</v>
      </c>
      <c r="Y224" s="71">
        <v>4</v>
      </c>
      <c r="Z224" s="71">
        <v>4</v>
      </c>
      <c r="AA224" s="71">
        <v>0</v>
      </c>
      <c r="AB224" s="71">
        <v>0</v>
      </c>
      <c r="AC224" s="71">
        <v>0</v>
      </c>
      <c r="AD224" s="72">
        <v>21</v>
      </c>
      <c r="AE224" s="82">
        <v>1</v>
      </c>
      <c r="AF224" s="70">
        <v>23</v>
      </c>
      <c r="AG224" s="73">
        <v>23</v>
      </c>
      <c r="AH224" s="26">
        <v>0</v>
      </c>
      <c r="AI224" s="74">
        <v>1038192</v>
      </c>
      <c r="AJ224" s="75" t="s">
        <v>654</v>
      </c>
      <c r="AK224" s="76" t="s">
        <v>655</v>
      </c>
      <c r="AL224" s="77" t="s">
        <v>663</v>
      </c>
      <c r="AM224" s="74">
        <v>0</v>
      </c>
      <c r="AN224" s="74">
        <v>0</v>
      </c>
      <c r="AO224" s="74">
        <v>0</v>
      </c>
      <c r="AP224" s="74">
        <v>0</v>
      </c>
      <c r="AQ224" s="74">
        <v>0</v>
      </c>
      <c r="AR224" s="77" t="s">
        <v>717</v>
      </c>
      <c r="AS224" s="78" t="s">
        <v>689</v>
      </c>
      <c r="AT224" s="32" t="str">
        <f>IF(OR(J224="",T224="",U224="",V224="",X224="",Y224="",Z224="",AA224="",AB224="",AC224=""),"",IF(AND(L224&lt;&gt;"",U224+V224&lt;T224),"RETOUR",IF(AND(L224&lt;&gt;"",[1]Date_clés_Liens!F224&gt;[1]Date_clés_Liens!G224),"RETOUR",IF(AND(L224&lt;&gt;"",[1]Date_clés_Liens!G224=0),"RETOUR",IF(AND(L224&lt;&gt;"",[1]Date_clés_Liens!H224&lt;&gt;"OUI"),"RETOUR",IF(AND(K224&lt;&gt;"",L224&lt;&gt;"",O224&gt;0,P224&gt;0,U224+V224&gt;=T224,[1]Date_clés_Liens!F224=[1]Date_clés_Liens!G224,[1]Date_clés_Liens!G224&gt;0,[1]Date_clés_Liens!H224="OUI"),"ODF","NON ODF"))))))</f>
        <v>ODF</v>
      </c>
      <c r="AU224" s="32" t="str">
        <f>IF(AND(DATEDIF(L224,M224,"M")&gt;6,AT224="ODF"),"DOUTEUSE",IF(OR(P224="",P224=0,O224="",O224=0),"",IF(OR(O224&gt;300,P224&gt;1000,T224&gt;10,U224+V224&gt;10,P224/[1]Date_clés_Liens!G224&gt;25),"DOUTEUSE","OK")))</f>
        <v>DOUTEUSE</v>
      </c>
      <c r="AV224" s="27" t="s">
        <v>676</v>
      </c>
      <c r="AW224" s="79"/>
    </row>
    <row r="225" spans="1:49" s="34" customFormat="1" x14ac:dyDescent="0.25">
      <c r="A225" s="13"/>
      <c r="B225" s="60" t="s">
        <v>648</v>
      </c>
      <c r="C225" s="53" t="s">
        <v>649</v>
      </c>
      <c r="D225" s="61" t="s">
        <v>650</v>
      </c>
      <c r="E225" s="44" t="s">
        <v>651</v>
      </c>
      <c r="F225" s="61" t="s">
        <v>671</v>
      </c>
      <c r="G225" s="62" t="s">
        <v>835</v>
      </c>
      <c r="H225" s="61">
        <v>15</v>
      </c>
      <c r="I225" s="15" t="s">
        <v>55</v>
      </c>
      <c r="J225" s="63">
        <v>42550</v>
      </c>
      <c r="K225" s="63">
        <v>42566</v>
      </c>
      <c r="L225" s="64">
        <v>42566</v>
      </c>
      <c r="M225" s="63">
        <v>42566</v>
      </c>
      <c r="N225" s="65">
        <v>42552</v>
      </c>
      <c r="O225" s="66">
        <v>36</v>
      </c>
      <c r="P225" s="66">
        <v>252</v>
      </c>
      <c r="Q225" s="67">
        <v>48.181186941612538</v>
      </c>
      <c r="R225" s="67">
        <v>-17.789766331198319</v>
      </c>
      <c r="S225" s="67">
        <v>534.76221968930827</v>
      </c>
      <c r="T225" s="80">
        <v>2</v>
      </c>
      <c r="U225" s="69">
        <v>2</v>
      </c>
      <c r="V225" s="82">
        <v>0</v>
      </c>
      <c r="W225" s="70">
        <v>0</v>
      </c>
      <c r="X225" s="71">
        <v>0</v>
      </c>
      <c r="Y225" s="71">
        <v>14</v>
      </c>
      <c r="Z225" s="71">
        <v>4</v>
      </c>
      <c r="AA225" s="71">
        <v>0</v>
      </c>
      <c r="AB225" s="71">
        <v>0</v>
      </c>
      <c r="AC225" s="71">
        <v>0</v>
      </c>
      <c r="AD225" s="72">
        <v>36</v>
      </c>
      <c r="AE225" s="70">
        <v>2</v>
      </c>
      <c r="AF225" s="70">
        <v>45</v>
      </c>
      <c r="AG225" s="73">
        <v>45</v>
      </c>
      <c r="AH225" s="26">
        <v>10</v>
      </c>
      <c r="AI225" s="74">
        <v>1038192</v>
      </c>
      <c r="AJ225" s="75" t="s">
        <v>654</v>
      </c>
      <c r="AK225" s="76" t="s">
        <v>655</v>
      </c>
      <c r="AL225" s="77" t="s">
        <v>836</v>
      </c>
      <c r="AM225" s="74">
        <v>0</v>
      </c>
      <c r="AN225" s="74">
        <v>0</v>
      </c>
      <c r="AO225" s="74">
        <v>0</v>
      </c>
      <c r="AP225" s="74">
        <v>0</v>
      </c>
      <c r="AQ225" s="74">
        <v>0</v>
      </c>
      <c r="AR225" s="77" t="s">
        <v>664</v>
      </c>
      <c r="AS225" s="78" t="s">
        <v>665</v>
      </c>
      <c r="AT225" s="32" t="str">
        <f>IF(OR(J225="",T225="",U225="",V225="",X225="",Y225="",Z225="",AA225="",AB225="",AC225=""),"",IF(AND(L225&lt;&gt;"",U225+V225&lt;T225),"RETOUR",IF(AND(L225&lt;&gt;"",[1]Date_clés_Liens!F225&gt;[1]Date_clés_Liens!G225),"RETOUR",IF(AND(L225&lt;&gt;"",[1]Date_clés_Liens!G225=0),"RETOUR",IF(AND(L225&lt;&gt;"",[1]Date_clés_Liens!H225&lt;&gt;"OUI"),"RETOUR",IF(AND(K225&lt;&gt;"",L225&lt;&gt;"",O225&gt;0,P225&gt;0,U225+V225&gt;=T225,[1]Date_clés_Liens!F225=[1]Date_clés_Liens!G225,[1]Date_clés_Liens!G225&gt;0,[1]Date_clés_Liens!H225="OUI"),"ODF","NON ODF"))))))</f>
        <v>ODF</v>
      </c>
      <c r="AU225" s="32" t="str">
        <f>IF(AND(DATEDIF(L225,M225,"M")&gt;6,AT225="ODF"),"DOUTEUSE",IF(OR(P225="",P225=0,O225="",O225=0),"",IF(OR(O225&gt;300,P225&gt;1000,T225&gt;10,U225+V225&gt;10,P225/[1]Date_clés_Liens!G225&gt;25),"DOUTEUSE","OK")))</f>
        <v>DOUTEUSE</v>
      </c>
      <c r="AV225" s="27" t="s">
        <v>666</v>
      </c>
      <c r="AW225" s="79"/>
    </row>
    <row r="226" spans="1:49" s="34" customFormat="1" x14ac:dyDescent="0.25">
      <c r="A226" s="13"/>
      <c r="B226" s="60" t="s">
        <v>648</v>
      </c>
      <c r="C226" s="53" t="s">
        <v>649</v>
      </c>
      <c r="D226" s="39" t="s">
        <v>743</v>
      </c>
      <c r="E226" s="39" t="s">
        <v>744</v>
      </c>
      <c r="F226" s="39" t="s">
        <v>744</v>
      </c>
      <c r="G226" s="53" t="s">
        <v>837</v>
      </c>
      <c r="H226" s="39">
        <v>3</v>
      </c>
      <c r="I226" s="15" t="s">
        <v>55</v>
      </c>
      <c r="J226" s="63">
        <v>42352</v>
      </c>
      <c r="K226" s="63">
        <v>42390</v>
      </c>
      <c r="L226" s="64">
        <v>42390</v>
      </c>
      <c r="M226" s="63">
        <v>42390</v>
      </c>
      <c r="N226" s="65">
        <v>42390</v>
      </c>
      <c r="O226" s="81">
        <v>4</v>
      </c>
      <c r="P226" s="81">
        <v>22</v>
      </c>
      <c r="Q226" s="67">
        <v>48.051119576457182</v>
      </c>
      <c r="R226" s="67">
        <v>-18.926065522291239</v>
      </c>
      <c r="S226" s="67">
        <v>271.6144816185103</v>
      </c>
      <c r="T226" s="82">
        <v>0</v>
      </c>
      <c r="U226" s="82">
        <v>0</v>
      </c>
      <c r="V226" s="82">
        <v>0</v>
      </c>
      <c r="W226" s="70">
        <v>0</v>
      </c>
      <c r="X226" s="71">
        <v>0</v>
      </c>
      <c r="Y226" s="71">
        <v>0</v>
      </c>
      <c r="Z226" s="71">
        <v>4</v>
      </c>
      <c r="AA226" s="71">
        <v>0</v>
      </c>
      <c r="AB226" s="71">
        <v>0</v>
      </c>
      <c r="AC226" s="71">
        <v>0</v>
      </c>
      <c r="AD226" s="72">
        <v>4</v>
      </c>
      <c r="AE226" s="82">
        <v>3</v>
      </c>
      <c r="AF226" s="82">
        <v>12</v>
      </c>
      <c r="AG226" s="73">
        <v>12</v>
      </c>
      <c r="AH226" s="38">
        <v>5</v>
      </c>
      <c r="AI226" s="74">
        <v>1038192</v>
      </c>
      <c r="AJ226" s="75" t="s">
        <v>654</v>
      </c>
      <c r="AK226" s="76" t="s">
        <v>655</v>
      </c>
      <c r="AL226" s="77" t="s">
        <v>785</v>
      </c>
      <c r="AM226" s="74">
        <v>0</v>
      </c>
      <c r="AN226" s="74">
        <v>0</v>
      </c>
      <c r="AO226" s="74">
        <v>0</v>
      </c>
      <c r="AP226" s="74">
        <v>0</v>
      </c>
      <c r="AQ226" s="74">
        <v>0</v>
      </c>
      <c r="AR226" s="77" t="s">
        <v>747</v>
      </c>
      <c r="AS226" s="78" t="s">
        <v>748</v>
      </c>
      <c r="AT226" s="32" t="str">
        <f>IF(OR(J226="",T226="",U226="",V226="",X226="",Y226="",Z226="",AA226="",AB226="",AC226=""),"",IF(AND(L226&lt;&gt;"",U226+V226&lt;T226),"RETOUR",IF(AND(L226&lt;&gt;"",[1]Date_clés_Liens!F226&gt;[1]Date_clés_Liens!G226),"RETOUR",IF(AND(L226&lt;&gt;"",[1]Date_clés_Liens!G226=0),"RETOUR",IF(AND(L226&lt;&gt;"",[1]Date_clés_Liens!H226&lt;&gt;"OUI"),"RETOUR",IF(AND(K226&lt;&gt;"",L226&lt;&gt;"",O226&gt;0,P226&gt;0,U226+V226&gt;=T226,[1]Date_clés_Liens!F226=[1]Date_clés_Liens!G226,[1]Date_clés_Liens!G226&gt;0,[1]Date_clés_Liens!H226="OUI"),"ODF","NON ODF"))))))</f>
        <v>ODF</v>
      </c>
      <c r="AU226" s="32" t="str">
        <f>IF(AND(DATEDIF(L226,M226,"M")&gt;6,AT226="ODF"),"DOUTEUSE",IF(OR(P226="",P226=0,O226="",O226=0),"",IF(OR(O226&gt;300,P226&gt;1000,T226&gt;10,U226+V226&gt;10,P226/[1]Date_clés_Liens!G226&gt;25),"DOUTEUSE","OK")))</f>
        <v>OK</v>
      </c>
      <c r="AV226" s="27" t="s">
        <v>666</v>
      </c>
      <c r="AW226" s="79"/>
    </row>
    <row r="227" spans="1:49" s="34" customFormat="1" x14ac:dyDescent="0.25">
      <c r="A227" s="13"/>
      <c r="B227" s="60" t="s">
        <v>648</v>
      </c>
      <c r="C227" s="53" t="s">
        <v>649</v>
      </c>
      <c r="D227" s="39" t="s">
        <v>743</v>
      </c>
      <c r="E227" s="39" t="s">
        <v>744</v>
      </c>
      <c r="F227" s="39" t="s">
        <v>744</v>
      </c>
      <c r="G227" s="100" t="s">
        <v>838</v>
      </c>
      <c r="H227" s="101">
        <v>6</v>
      </c>
      <c r="I227" s="15" t="s">
        <v>55</v>
      </c>
      <c r="J227" s="63">
        <v>42347</v>
      </c>
      <c r="K227" s="63">
        <v>42530</v>
      </c>
      <c r="L227" s="64">
        <v>42530</v>
      </c>
      <c r="M227" s="63">
        <v>42530</v>
      </c>
      <c r="N227" s="65">
        <v>42530</v>
      </c>
      <c r="O227" s="101">
        <v>10</v>
      </c>
      <c r="P227" s="101">
        <v>45</v>
      </c>
      <c r="Q227" s="67">
        <v>48.029556208120177</v>
      </c>
      <c r="R227" s="67">
        <v>-18.909635783798521</v>
      </c>
      <c r="S227" s="67">
        <v>370.97917331879222</v>
      </c>
      <c r="T227" s="102">
        <v>1</v>
      </c>
      <c r="U227" s="102">
        <v>1</v>
      </c>
      <c r="V227" s="71">
        <v>0</v>
      </c>
      <c r="W227" s="71">
        <v>0</v>
      </c>
      <c r="X227" s="71">
        <v>0</v>
      </c>
      <c r="Y227" s="71">
        <v>2</v>
      </c>
      <c r="Z227" s="71">
        <v>5</v>
      </c>
      <c r="AA227" s="71">
        <v>0</v>
      </c>
      <c r="AB227" s="71">
        <v>0</v>
      </c>
      <c r="AC227" s="71">
        <v>0</v>
      </c>
      <c r="AD227" s="72">
        <v>10</v>
      </c>
      <c r="AE227" s="71">
        <v>1</v>
      </c>
      <c r="AF227" s="71">
        <v>27</v>
      </c>
      <c r="AG227" s="73">
        <v>27</v>
      </c>
      <c r="AH227" s="103">
        <v>9</v>
      </c>
      <c r="AI227" s="74">
        <v>1038192</v>
      </c>
      <c r="AJ227" s="75" t="s">
        <v>654</v>
      </c>
      <c r="AK227" s="76" t="s">
        <v>655</v>
      </c>
      <c r="AL227" s="77" t="s">
        <v>839</v>
      </c>
      <c r="AM227" s="74">
        <v>0</v>
      </c>
      <c r="AN227" s="74">
        <v>0</v>
      </c>
      <c r="AO227" s="74">
        <v>0</v>
      </c>
      <c r="AP227" s="74">
        <v>0</v>
      </c>
      <c r="AQ227" s="74">
        <v>0</v>
      </c>
      <c r="AR227" s="104" t="s">
        <v>747</v>
      </c>
      <c r="AS227" s="78" t="s">
        <v>748</v>
      </c>
      <c r="AT227" s="32" t="str">
        <f>IF(OR(J227="",T227="",U227="",V227="",X227="",Y227="",Z227="",AA227="",AB227="",AC227=""),"",IF(AND(L227&lt;&gt;"",U227+V227&lt;T227),"RETOUR",IF(AND(L227&lt;&gt;"",[1]Date_clés_Liens!F227&gt;[1]Date_clés_Liens!G227),"RETOUR",IF(AND(L227&lt;&gt;"",[1]Date_clés_Liens!G227=0),"RETOUR",IF(AND(L227&lt;&gt;"",[1]Date_clés_Liens!H227&lt;&gt;"OUI"),"RETOUR",IF(AND(K227&lt;&gt;"",L227&lt;&gt;"",O227&gt;0,P227&gt;0,U227+V227&gt;=T227,[1]Date_clés_Liens!F227=[1]Date_clés_Liens!G227,[1]Date_clés_Liens!G227&gt;0,[1]Date_clés_Liens!H227="OUI"),"ODF","NON ODF"))))))</f>
        <v>ODF</v>
      </c>
      <c r="AU227" s="32" t="str">
        <f>IF(AND(DATEDIF(L227,M227,"M")&gt;6,AT227="ODF"),"DOUTEUSE",IF(OR(P227="",P227=0,O227="",O227=0),"",IF(OR(O227&gt;300,P227&gt;1000,T227&gt;10,U227+V227&gt;10,P227/[1]Date_clés_Liens!G227&gt;25),"DOUTEUSE","OK")))</f>
        <v>OK</v>
      </c>
      <c r="AV227" s="27" t="s">
        <v>666</v>
      </c>
      <c r="AW227" s="79"/>
    </row>
    <row r="228" spans="1:49" s="34" customFormat="1" x14ac:dyDescent="0.25">
      <c r="A228" s="13"/>
      <c r="B228" s="60" t="s">
        <v>648</v>
      </c>
      <c r="C228" s="53" t="s">
        <v>649</v>
      </c>
      <c r="D228" s="39" t="s">
        <v>743</v>
      </c>
      <c r="E228" s="39" t="s">
        <v>744</v>
      </c>
      <c r="F228" s="39" t="s">
        <v>744</v>
      </c>
      <c r="G228" s="100" t="s">
        <v>840</v>
      </c>
      <c r="H228" s="101">
        <v>9</v>
      </c>
      <c r="I228" s="15" t="s">
        <v>55</v>
      </c>
      <c r="J228" s="63">
        <v>42351</v>
      </c>
      <c r="K228" s="63">
        <v>42438</v>
      </c>
      <c r="L228" s="64">
        <v>42438</v>
      </c>
      <c r="M228" s="63">
        <v>42438</v>
      </c>
      <c r="N228" s="65">
        <v>42430</v>
      </c>
      <c r="O228" s="101">
        <v>10</v>
      </c>
      <c r="P228" s="101">
        <v>49</v>
      </c>
      <c r="Q228" s="67">
        <v>48.037153711930237</v>
      </c>
      <c r="R228" s="67">
        <v>-18.92112074427207</v>
      </c>
      <c r="S228" s="67">
        <v>769.94206207512798</v>
      </c>
      <c r="T228" s="102">
        <v>0</v>
      </c>
      <c r="U228" s="102">
        <v>0</v>
      </c>
      <c r="V228" s="71">
        <v>0</v>
      </c>
      <c r="W228" s="71">
        <v>0</v>
      </c>
      <c r="X228" s="71">
        <v>0</v>
      </c>
      <c r="Y228" s="71">
        <v>2</v>
      </c>
      <c r="Z228" s="71">
        <v>8</v>
      </c>
      <c r="AA228" s="71">
        <v>0</v>
      </c>
      <c r="AB228" s="71">
        <v>0</v>
      </c>
      <c r="AC228" s="71">
        <v>0</v>
      </c>
      <c r="AD228" s="72">
        <v>10</v>
      </c>
      <c r="AE228" s="71">
        <v>1</v>
      </c>
      <c r="AF228" s="71">
        <v>18</v>
      </c>
      <c r="AG228" s="73">
        <v>18</v>
      </c>
      <c r="AH228" s="103">
        <v>0</v>
      </c>
      <c r="AI228" s="74">
        <v>1038192</v>
      </c>
      <c r="AJ228" s="75" t="s">
        <v>654</v>
      </c>
      <c r="AK228" s="76" t="s">
        <v>655</v>
      </c>
      <c r="AL228" s="77" t="s">
        <v>841</v>
      </c>
      <c r="AM228" s="74">
        <v>0</v>
      </c>
      <c r="AN228" s="74">
        <v>0</v>
      </c>
      <c r="AO228" s="74">
        <v>0</v>
      </c>
      <c r="AP228" s="74">
        <v>0</v>
      </c>
      <c r="AQ228" s="74">
        <v>0</v>
      </c>
      <c r="AR228" s="104" t="s">
        <v>747</v>
      </c>
      <c r="AS228" s="78" t="s">
        <v>748</v>
      </c>
      <c r="AT228" s="32" t="str">
        <f>IF(OR(J228="",T228="",U228="",V228="",X228="",Y228="",Z228="",AA228="",AB228="",AC228=""),"",IF(AND(L228&lt;&gt;"",U228+V228&lt;T228),"RETOUR",IF(AND(L228&lt;&gt;"",[1]Date_clés_Liens!F228&gt;[1]Date_clés_Liens!G228),"RETOUR",IF(AND(L228&lt;&gt;"",[1]Date_clés_Liens!G228=0),"RETOUR",IF(AND(L228&lt;&gt;"",[1]Date_clés_Liens!H228&lt;&gt;"OUI"),"RETOUR",IF(AND(K228&lt;&gt;"",L228&lt;&gt;"",O228&gt;0,P228&gt;0,U228+V228&gt;=T228,[1]Date_clés_Liens!F228=[1]Date_clés_Liens!G228,[1]Date_clés_Liens!G228&gt;0,[1]Date_clés_Liens!H228="OUI"),"ODF","NON ODF"))))))</f>
        <v>ODF</v>
      </c>
      <c r="AU228" s="32" t="str">
        <f>IF(AND(DATEDIF(L228,M228,"M")&gt;6,AT228="ODF"),"DOUTEUSE",IF(OR(P228="",P228=0,O228="",O228=0),"",IF(OR(O228&gt;300,P228&gt;1000,T228&gt;10,U228+V228&gt;10,P228/[1]Date_clés_Liens!G228&gt;25),"DOUTEUSE","OK")))</f>
        <v>DOUTEUSE</v>
      </c>
      <c r="AV228" s="27" t="s">
        <v>666</v>
      </c>
      <c r="AW228" s="79"/>
    </row>
    <row r="229" spans="1:49" s="34" customFormat="1" x14ac:dyDescent="0.25">
      <c r="A229" s="13"/>
      <c r="B229" s="60" t="s">
        <v>648</v>
      </c>
      <c r="C229" s="53" t="s">
        <v>649</v>
      </c>
      <c r="D229" s="39" t="s">
        <v>743</v>
      </c>
      <c r="E229" s="39" t="s">
        <v>744</v>
      </c>
      <c r="F229" s="39" t="s">
        <v>744</v>
      </c>
      <c r="G229" s="100" t="s">
        <v>842</v>
      </c>
      <c r="H229" s="101">
        <v>2</v>
      </c>
      <c r="I229" s="15" t="s">
        <v>55</v>
      </c>
      <c r="J229" s="63">
        <v>42351</v>
      </c>
      <c r="K229" s="63">
        <v>42438</v>
      </c>
      <c r="L229" s="64">
        <v>42438</v>
      </c>
      <c r="M229" s="63">
        <v>42438</v>
      </c>
      <c r="N229" s="65">
        <v>42430</v>
      </c>
      <c r="O229" s="101">
        <v>4</v>
      </c>
      <c r="P229" s="101">
        <v>14</v>
      </c>
      <c r="Q229" s="67">
        <v>48.037153711930237</v>
      </c>
      <c r="R229" s="67">
        <v>-18.92112074427207</v>
      </c>
      <c r="S229" s="67">
        <v>769.94206207512798</v>
      </c>
      <c r="T229" s="102">
        <v>0</v>
      </c>
      <c r="U229" s="102">
        <v>0</v>
      </c>
      <c r="V229" s="71">
        <v>0</v>
      </c>
      <c r="W229" s="71">
        <v>0</v>
      </c>
      <c r="X229" s="71">
        <v>0</v>
      </c>
      <c r="Y229" s="71">
        <v>2</v>
      </c>
      <c r="Z229" s="71">
        <v>0</v>
      </c>
      <c r="AA229" s="71">
        <v>0</v>
      </c>
      <c r="AB229" s="71">
        <v>0</v>
      </c>
      <c r="AC229" s="71">
        <v>0</v>
      </c>
      <c r="AD229" s="72">
        <v>4</v>
      </c>
      <c r="AE229" s="71">
        <v>0</v>
      </c>
      <c r="AF229" s="71">
        <v>7</v>
      </c>
      <c r="AG229" s="73">
        <v>7</v>
      </c>
      <c r="AH229" s="103">
        <v>0</v>
      </c>
      <c r="AI229" s="74">
        <v>1038192</v>
      </c>
      <c r="AJ229" s="75" t="s">
        <v>654</v>
      </c>
      <c r="AK229" s="76" t="s">
        <v>655</v>
      </c>
      <c r="AL229" s="77"/>
      <c r="AM229" s="74">
        <v>0</v>
      </c>
      <c r="AN229" s="74">
        <v>0</v>
      </c>
      <c r="AO229" s="74">
        <v>0</v>
      </c>
      <c r="AP229" s="74">
        <v>0</v>
      </c>
      <c r="AQ229" s="74">
        <v>0</v>
      </c>
      <c r="AR229" s="104" t="s">
        <v>747</v>
      </c>
      <c r="AS229" s="78" t="s">
        <v>748</v>
      </c>
      <c r="AT229" s="32" t="str">
        <f>IF(OR(J229="",T229="",U229="",V229="",X229="",Y229="",Z229="",AA229="",AB229="",AC229=""),"",IF(AND(L229&lt;&gt;"",U229+V229&lt;T229),"RETOUR",IF(AND(L229&lt;&gt;"",[1]Date_clés_Liens!F229&gt;[1]Date_clés_Liens!G229),"RETOUR",IF(AND(L229&lt;&gt;"",[1]Date_clés_Liens!G229=0),"RETOUR",IF(AND(L229&lt;&gt;"",[1]Date_clés_Liens!H229&lt;&gt;"OUI"),"RETOUR",IF(AND(K229&lt;&gt;"",L229&lt;&gt;"",O229&gt;0,P229&gt;0,U229+V229&gt;=T229,[1]Date_clés_Liens!F229=[1]Date_clés_Liens!G229,[1]Date_clés_Liens!G229&gt;0,[1]Date_clés_Liens!H229="OUI"),"ODF","NON ODF"))))))</f>
        <v>ODF</v>
      </c>
      <c r="AU229" s="32" t="str">
        <f>IF(AND(DATEDIF(L229,M229,"M")&gt;6,AT229="ODF"),"DOUTEUSE",IF(OR(P229="",P229=0,O229="",O229=0),"",IF(OR(O229&gt;300,P229&gt;1000,T229&gt;10,U229+V229&gt;10,P229/[1]Date_clés_Liens!G229&gt;25),"DOUTEUSE","OK")))</f>
        <v>OK</v>
      </c>
      <c r="AV229" s="27" t="s">
        <v>666</v>
      </c>
      <c r="AW229" s="79"/>
    </row>
    <row r="230" spans="1:49" s="34" customFormat="1" x14ac:dyDescent="0.25">
      <c r="A230" s="13"/>
      <c r="B230" s="60" t="s">
        <v>648</v>
      </c>
      <c r="C230" s="53" t="s">
        <v>649</v>
      </c>
      <c r="D230" s="39" t="s">
        <v>743</v>
      </c>
      <c r="E230" s="39" t="s">
        <v>744</v>
      </c>
      <c r="F230" s="39" t="s">
        <v>744</v>
      </c>
      <c r="G230" s="100" t="s">
        <v>843</v>
      </c>
      <c r="H230" s="101">
        <v>1</v>
      </c>
      <c r="I230" s="15" t="s">
        <v>55</v>
      </c>
      <c r="J230" s="63">
        <v>42351</v>
      </c>
      <c r="K230" s="63">
        <v>42439</v>
      </c>
      <c r="L230" s="64">
        <v>42439</v>
      </c>
      <c r="M230" s="63">
        <v>42439</v>
      </c>
      <c r="N230" s="65">
        <v>42430</v>
      </c>
      <c r="O230" s="101">
        <v>2</v>
      </c>
      <c r="P230" s="101">
        <v>12</v>
      </c>
      <c r="Q230" s="67">
        <v>48.0381935924378</v>
      </c>
      <c r="R230" s="67">
        <v>-18.923286424273641</v>
      </c>
      <c r="S230" s="67">
        <v>429.23805778800289</v>
      </c>
      <c r="T230" s="102">
        <v>1</v>
      </c>
      <c r="U230" s="102">
        <v>1</v>
      </c>
      <c r="V230" s="71">
        <v>0</v>
      </c>
      <c r="W230" s="71">
        <v>0</v>
      </c>
      <c r="X230" s="71">
        <v>0</v>
      </c>
      <c r="Y230" s="71">
        <v>0</v>
      </c>
      <c r="Z230" s="71">
        <v>2</v>
      </c>
      <c r="AA230" s="71">
        <v>0</v>
      </c>
      <c r="AB230" s="71">
        <v>0</v>
      </c>
      <c r="AC230" s="71">
        <v>0</v>
      </c>
      <c r="AD230" s="72">
        <v>2</v>
      </c>
      <c r="AE230" s="71">
        <v>1</v>
      </c>
      <c r="AF230" s="71">
        <v>4</v>
      </c>
      <c r="AG230" s="73">
        <v>4</v>
      </c>
      <c r="AH230" s="103">
        <v>0</v>
      </c>
      <c r="AI230" s="74">
        <v>1038192</v>
      </c>
      <c r="AJ230" s="75" t="s">
        <v>654</v>
      </c>
      <c r="AK230" s="76" t="s">
        <v>655</v>
      </c>
      <c r="AL230" s="77" t="s">
        <v>844</v>
      </c>
      <c r="AM230" s="74">
        <v>0</v>
      </c>
      <c r="AN230" s="74">
        <v>0</v>
      </c>
      <c r="AO230" s="74">
        <v>0</v>
      </c>
      <c r="AP230" s="74">
        <v>0</v>
      </c>
      <c r="AQ230" s="74">
        <v>0</v>
      </c>
      <c r="AR230" s="104" t="s">
        <v>747</v>
      </c>
      <c r="AS230" s="78" t="s">
        <v>748</v>
      </c>
      <c r="AT230" s="32" t="str">
        <f>IF(OR(J230="",T230="",U230="",V230="",X230="",Y230="",Z230="",AA230="",AB230="",AC230=""),"",IF(AND(L230&lt;&gt;"",U230+V230&lt;T230),"RETOUR",IF(AND(L230&lt;&gt;"",[1]Date_clés_Liens!F230&gt;[1]Date_clés_Liens!G230),"RETOUR",IF(AND(L230&lt;&gt;"",[1]Date_clés_Liens!G230=0),"RETOUR",IF(AND(L230&lt;&gt;"",[1]Date_clés_Liens!H230&lt;&gt;"OUI"),"RETOUR",IF(AND(K230&lt;&gt;"",L230&lt;&gt;"",O230&gt;0,P230&gt;0,U230+V230&gt;=T230,[1]Date_clés_Liens!F230=[1]Date_clés_Liens!G230,[1]Date_clés_Liens!G230&gt;0,[1]Date_clés_Liens!H230="OUI"),"ODF","NON ODF"))))))</f>
        <v>ODF</v>
      </c>
      <c r="AU230" s="32" t="str">
        <f>IF(AND(DATEDIF(L230,M230,"M")&gt;6,AT230="ODF"),"DOUTEUSE",IF(OR(P230="",P230=0,O230="",O230=0),"",IF(OR(O230&gt;300,P230&gt;1000,T230&gt;10,U230+V230&gt;10,P230/[1]Date_clés_Liens!G230&gt;25),"DOUTEUSE","OK")))</f>
        <v>OK</v>
      </c>
      <c r="AV230" s="27" t="s">
        <v>666</v>
      </c>
      <c r="AW230" s="79"/>
    </row>
    <row r="231" spans="1:49" s="34" customFormat="1" x14ac:dyDescent="0.25">
      <c r="A231" s="13"/>
      <c r="B231" s="60" t="s">
        <v>648</v>
      </c>
      <c r="C231" s="53" t="s">
        <v>649</v>
      </c>
      <c r="D231" s="39" t="s">
        <v>743</v>
      </c>
      <c r="E231" s="39" t="s">
        <v>744</v>
      </c>
      <c r="F231" s="39" t="s">
        <v>744</v>
      </c>
      <c r="G231" s="100" t="s">
        <v>845</v>
      </c>
      <c r="H231" s="101">
        <v>2</v>
      </c>
      <c r="I231" s="15" t="s">
        <v>55</v>
      </c>
      <c r="J231" s="63">
        <v>42351</v>
      </c>
      <c r="K231" s="63">
        <v>42414</v>
      </c>
      <c r="L231" s="64">
        <v>42414</v>
      </c>
      <c r="M231" s="63">
        <v>42414</v>
      </c>
      <c r="N231" s="65">
        <v>42401</v>
      </c>
      <c r="O231" s="101">
        <v>3</v>
      </c>
      <c r="P231" s="101">
        <v>11</v>
      </c>
      <c r="Q231" s="67">
        <v>48.037153711930237</v>
      </c>
      <c r="R231" s="67">
        <v>-18.92112074427207</v>
      </c>
      <c r="S231" s="67">
        <v>769.94206207512798</v>
      </c>
      <c r="T231" s="102">
        <v>1</v>
      </c>
      <c r="U231" s="102">
        <v>1</v>
      </c>
      <c r="V231" s="71">
        <v>0</v>
      </c>
      <c r="W231" s="71">
        <v>0</v>
      </c>
      <c r="X231" s="71">
        <v>0</v>
      </c>
      <c r="Y231" s="71">
        <v>1</v>
      </c>
      <c r="Z231" s="71">
        <v>1</v>
      </c>
      <c r="AA231" s="71">
        <v>0</v>
      </c>
      <c r="AB231" s="71">
        <v>0</v>
      </c>
      <c r="AC231" s="71">
        <v>0</v>
      </c>
      <c r="AD231" s="72">
        <v>3</v>
      </c>
      <c r="AE231" s="71">
        <v>1</v>
      </c>
      <c r="AF231" s="71">
        <v>5</v>
      </c>
      <c r="AG231" s="73">
        <v>5</v>
      </c>
      <c r="AH231" s="103">
        <v>0</v>
      </c>
      <c r="AI231" s="74">
        <v>1038192</v>
      </c>
      <c r="AJ231" s="75" t="s">
        <v>654</v>
      </c>
      <c r="AK231" s="76" t="s">
        <v>655</v>
      </c>
      <c r="AL231" s="77" t="s">
        <v>846</v>
      </c>
      <c r="AM231" s="74">
        <v>0</v>
      </c>
      <c r="AN231" s="74">
        <v>0</v>
      </c>
      <c r="AO231" s="74">
        <v>0</v>
      </c>
      <c r="AP231" s="74">
        <v>0</v>
      </c>
      <c r="AQ231" s="74">
        <v>0</v>
      </c>
      <c r="AR231" s="104" t="s">
        <v>747</v>
      </c>
      <c r="AS231" s="78" t="s">
        <v>748</v>
      </c>
      <c r="AT231" s="32" t="str">
        <f>IF(OR(J231="",T231="",U231="",V231="",X231="",Y231="",Z231="",AA231="",AB231="",AC231=""),"",IF(AND(L231&lt;&gt;"",U231+V231&lt;T231),"RETOUR",IF(AND(L231&lt;&gt;"",[1]Date_clés_Liens!F231&gt;[1]Date_clés_Liens!G231),"RETOUR",IF(AND(L231&lt;&gt;"",[1]Date_clés_Liens!G231=0),"RETOUR",IF(AND(L231&lt;&gt;"",[1]Date_clés_Liens!H231&lt;&gt;"OUI"),"RETOUR",IF(AND(K231&lt;&gt;"",L231&lt;&gt;"",O231&gt;0,P231&gt;0,U231+V231&gt;=T231,[1]Date_clés_Liens!F231=[1]Date_clés_Liens!G231,[1]Date_clés_Liens!G231&gt;0,[1]Date_clés_Liens!H231="OUI"),"ODF","NON ODF"))))))</f>
        <v>ODF</v>
      </c>
      <c r="AU231" s="32" t="str">
        <f>IF(AND(DATEDIF(L231,M231,"M")&gt;6,AT231="ODF"),"DOUTEUSE",IF(OR(P231="",P231=0,O231="",O231=0),"",IF(OR(O231&gt;300,P231&gt;1000,T231&gt;10,U231+V231&gt;10,P231/[1]Date_clés_Liens!G231&gt;25),"DOUTEUSE","OK")))</f>
        <v>OK</v>
      </c>
      <c r="AV231" s="27" t="s">
        <v>666</v>
      </c>
      <c r="AW231" s="79"/>
    </row>
    <row r="232" spans="1:49" s="34" customFormat="1" x14ac:dyDescent="0.25">
      <c r="A232" s="13"/>
      <c r="B232" s="60" t="s">
        <v>648</v>
      </c>
      <c r="C232" s="53" t="s">
        <v>649</v>
      </c>
      <c r="D232" s="39" t="s">
        <v>743</v>
      </c>
      <c r="E232" s="39" t="s">
        <v>744</v>
      </c>
      <c r="F232" s="39" t="s">
        <v>744</v>
      </c>
      <c r="G232" s="100" t="s">
        <v>847</v>
      </c>
      <c r="H232" s="101">
        <v>11</v>
      </c>
      <c r="I232" s="15" t="s">
        <v>55</v>
      </c>
      <c r="J232" s="63">
        <v>42351</v>
      </c>
      <c r="K232" s="63">
        <v>42557</v>
      </c>
      <c r="L232" s="64">
        <v>42557</v>
      </c>
      <c r="M232" s="63">
        <v>42557</v>
      </c>
      <c r="N232" s="65">
        <v>42552</v>
      </c>
      <c r="O232" s="101">
        <v>23</v>
      </c>
      <c r="P232" s="101">
        <v>103</v>
      </c>
      <c r="Q232" s="67">
        <v>48.036679342262431</v>
      </c>
      <c r="R232" s="67">
        <v>-18.921185300158449</v>
      </c>
      <c r="S232" s="67">
        <v>427.98066582554299</v>
      </c>
      <c r="T232" s="102">
        <v>1</v>
      </c>
      <c r="U232" s="102">
        <v>1</v>
      </c>
      <c r="V232" s="71">
        <v>0</v>
      </c>
      <c r="W232" s="71">
        <v>0</v>
      </c>
      <c r="X232" s="71">
        <v>0</v>
      </c>
      <c r="Y232" s="71">
        <v>12</v>
      </c>
      <c r="Z232" s="71">
        <v>5</v>
      </c>
      <c r="AA232" s="71">
        <v>0</v>
      </c>
      <c r="AB232" s="71">
        <v>1</v>
      </c>
      <c r="AC232" s="71">
        <v>0</v>
      </c>
      <c r="AD232" s="72">
        <v>23</v>
      </c>
      <c r="AE232" s="71">
        <v>5</v>
      </c>
      <c r="AF232" s="71">
        <v>45</v>
      </c>
      <c r="AG232" s="73">
        <v>45</v>
      </c>
      <c r="AH232" s="103">
        <v>19</v>
      </c>
      <c r="AI232" s="74">
        <v>1038192</v>
      </c>
      <c r="AJ232" s="75" t="s">
        <v>654</v>
      </c>
      <c r="AK232" s="76" t="s">
        <v>655</v>
      </c>
      <c r="AL232" s="77" t="s">
        <v>848</v>
      </c>
      <c r="AM232" s="74">
        <v>0</v>
      </c>
      <c r="AN232" s="74">
        <v>0</v>
      </c>
      <c r="AO232" s="74">
        <v>0</v>
      </c>
      <c r="AP232" s="74">
        <v>0</v>
      </c>
      <c r="AQ232" s="74">
        <v>0</v>
      </c>
      <c r="AR232" s="104" t="s">
        <v>747</v>
      </c>
      <c r="AS232" s="78" t="s">
        <v>748</v>
      </c>
      <c r="AT232" s="32" t="str">
        <f>IF(OR(J232="",T232="",U232="",V232="",X232="",Y232="",Z232="",AA232="",AB232="",AC232=""),"",IF(AND(L232&lt;&gt;"",U232+V232&lt;T232),"RETOUR",IF(AND(L232&lt;&gt;"",[1]Date_clés_Liens!F232&gt;[1]Date_clés_Liens!G232),"RETOUR",IF(AND(L232&lt;&gt;"",[1]Date_clés_Liens!G232=0),"RETOUR",IF(AND(L232&lt;&gt;"",[1]Date_clés_Liens!H232&lt;&gt;"OUI"),"RETOUR",IF(AND(K232&lt;&gt;"",L232&lt;&gt;"",O232&gt;0,P232&gt;0,U232+V232&gt;=T232,[1]Date_clés_Liens!F232=[1]Date_clés_Liens!G232,[1]Date_clés_Liens!G232&gt;0,[1]Date_clés_Liens!H232="OUI"),"ODF","NON ODF"))))))</f>
        <v>ODF</v>
      </c>
      <c r="AU232" s="32" t="str">
        <f>IF(AND(DATEDIF(L232,M232,"M")&gt;6,AT232="ODF"),"DOUTEUSE",IF(OR(P232="",P232=0,O232="",O232=0),"",IF(OR(O232&gt;300,P232&gt;1000,T232&gt;10,U232+V232&gt;10,P232/[1]Date_clés_Liens!G232&gt;25),"DOUTEUSE","OK")))</f>
        <v>DOUTEUSE</v>
      </c>
      <c r="AV232" s="27" t="s">
        <v>666</v>
      </c>
      <c r="AW232" s="79"/>
    </row>
    <row r="233" spans="1:49" s="34" customFormat="1" x14ac:dyDescent="0.25">
      <c r="A233" s="13"/>
      <c r="B233" s="60" t="s">
        <v>648</v>
      </c>
      <c r="C233" s="53" t="s">
        <v>649</v>
      </c>
      <c r="D233" s="39" t="s">
        <v>743</v>
      </c>
      <c r="E233" s="39" t="s">
        <v>744</v>
      </c>
      <c r="F233" s="39" t="s">
        <v>744</v>
      </c>
      <c r="G233" s="100" t="s">
        <v>849</v>
      </c>
      <c r="H233" s="101">
        <v>6</v>
      </c>
      <c r="I233" s="15" t="s">
        <v>55</v>
      </c>
      <c r="J233" s="63">
        <v>42351</v>
      </c>
      <c r="K233" s="63">
        <v>42558</v>
      </c>
      <c r="L233" s="64">
        <v>42558</v>
      </c>
      <c r="M233" s="63">
        <v>42558</v>
      </c>
      <c r="N233" s="65">
        <v>42552</v>
      </c>
      <c r="O233" s="101">
        <v>11</v>
      </c>
      <c r="P233" s="101">
        <v>56</v>
      </c>
      <c r="Q233" s="67">
        <v>48.045696616735881</v>
      </c>
      <c r="R233" s="67">
        <v>-18.91581210613289</v>
      </c>
      <c r="S233" s="67">
        <v>681.26925967486227</v>
      </c>
      <c r="T233" s="102">
        <v>2</v>
      </c>
      <c r="U233" s="102">
        <v>2</v>
      </c>
      <c r="V233" s="71">
        <v>0</v>
      </c>
      <c r="W233" s="71">
        <v>0</v>
      </c>
      <c r="X233" s="71">
        <v>0</v>
      </c>
      <c r="Y233" s="71">
        <v>2</v>
      </c>
      <c r="Z233" s="71">
        <v>6</v>
      </c>
      <c r="AA233" s="71">
        <v>0</v>
      </c>
      <c r="AB233" s="71">
        <v>0</v>
      </c>
      <c r="AC233" s="71">
        <v>0</v>
      </c>
      <c r="AD233" s="72">
        <v>11</v>
      </c>
      <c r="AE233" s="71">
        <v>3</v>
      </c>
      <c r="AF233" s="71">
        <v>27</v>
      </c>
      <c r="AG233" s="73">
        <v>27</v>
      </c>
      <c r="AH233" s="103">
        <v>8</v>
      </c>
      <c r="AI233" s="74">
        <v>1038192</v>
      </c>
      <c r="AJ233" s="75" t="s">
        <v>654</v>
      </c>
      <c r="AK233" s="76" t="s">
        <v>655</v>
      </c>
      <c r="AL233" s="77" t="s">
        <v>850</v>
      </c>
      <c r="AM233" s="74">
        <v>0</v>
      </c>
      <c r="AN233" s="74">
        <v>0</v>
      </c>
      <c r="AO233" s="74">
        <v>0</v>
      </c>
      <c r="AP233" s="74">
        <v>0</v>
      </c>
      <c r="AQ233" s="74">
        <v>0</v>
      </c>
      <c r="AR233" s="104" t="s">
        <v>747</v>
      </c>
      <c r="AS233" s="78" t="s">
        <v>748</v>
      </c>
      <c r="AT233" s="32" t="str">
        <f>IF(OR(J233="",T233="",U233="",V233="",X233="",Y233="",Z233="",AA233="",AB233="",AC233=""),"",IF(AND(L233&lt;&gt;"",U233+V233&lt;T233),"RETOUR",IF(AND(L233&lt;&gt;"",[1]Date_clés_Liens!F233&gt;[1]Date_clés_Liens!G233),"RETOUR",IF(AND(L233&lt;&gt;"",[1]Date_clés_Liens!G233=0),"RETOUR",IF(AND(L233&lt;&gt;"",[1]Date_clés_Liens!H233&lt;&gt;"OUI"),"RETOUR",IF(AND(K233&lt;&gt;"",L233&lt;&gt;"",O233&gt;0,P233&gt;0,U233+V233&gt;=T233,[1]Date_clés_Liens!F233=[1]Date_clés_Liens!G233,[1]Date_clés_Liens!G233&gt;0,[1]Date_clés_Liens!H233="OUI"),"ODF","NON ODF"))))))</f>
        <v>ODF</v>
      </c>
      <c r="AU233" s="32" t="str">
        <f>IF(AND(DATEDIF(L233,M233,"M")&gt;6,AT233="ODF"),"DOUTEUSE",IF(OR(P233="",P233=0,O233="",O233=0),"",IF(OR(O233&gt;300,P233&gt;1000,T233&gt;10,U233+V233&gt;10,P233/[1]Date_clés_Liens!G233&gt;25),"DOUTEUSE","OK")))</f>
        <v>DOUTEUSE</v>
      </c>
      <c r="AV233" s="27" t="s">
        <v>666</v>
      </c>
      <c r="AW233" s="79"/>
    </row>
    <row r="234" spans="1:49" s="34" customFormat="1" x14ac:dyDescent="0.25">
      <c r="A234" s="13"/>
      <c r="B234" s="60" t="s">
        <v>648</v>
      </c>
      <c r="C234" s="53" t="s">
        <v>649</v>
      </c>
      <c r="D234" s="39" t="s">
        <v>743</v>
      </c>
      <c r="E234" s="39" t="s">
        <v>744</v>
      </c>
      <c r="F234" s="39" t="s">
        <v>744</v>
      </c>
      <c r="G234" s="100" t="s">
        <v>851</v>
      </c>
      <c r="H234" s="105">
        <v>3</v>
      </c>
      <c r="I234" s="15" t="s">
        <v>55</v>
      </c>
      <c r="J234" s="63">
        <v>42352</v>
      </c>
      <c r="K234" s="63">
        <v>42410</v>
      </c>
      <c r="L234" s="64">
        <v>42410</v>
      </c>
      <c r="M234" s="63">
        <v>42410</v>
      </c>
      <c r="N234" s="65">
        <v>42401</v>
      </c>
      <c r="O234" s="105">
        <v>5</v>
      </c>
      <c r="P234" s="105">
        <v>25</v>
      </c>
      <c r="Q234" s="90">
        <v>48.038217358826742</v>
      </c>
      <c r="R234" s="90">
        <v>-18.930591212606831</v>
      </c>
      <c r="S234" s="90">
        <v>354.21648833531589</v>
      </c>
      <c r="T234" s="106">
        <v>0</v>
      </c>
      <c r="U234" s="106">
        <v>0</v>
      </c>
      <c r="V234" s="92">
        <v>0</v>
      </c>
      <c r="W234" s="92">
        <v>0</v>
      </c>
      <c r="X234" s="92">
        <v>0</v>
      </c>
      <c r="Y234" s="92">
        <v>2</v>
      </c>
      <c r="Z234" s="92">
        <v>1</v>
      </c>
      <c r="AA234" s="92">
        <v>0</v>
      </c>
      <c r="AB234" s="92">
        <v>0</v>
      </c>
      <c r="AC234" s="92">
        <v>0</v>
      </c>
      <c r="AD234" s="93">
        <v>5</v>
      </c>
      <c r="AE234" s="92">
        <v>1</v>
      </c>
      <c r="AF234" s="92">
        <v>10</v>
      </c>
      <c r="AG234" s="73">
        <v>10</v>
      </c>
      <c r="AH234" s="105">
        <v>0</v>
      </c>
      <c r="AI234" s="74">
        <v>1038192</v>
      </c>
      <c r="AJ234" s="75" t="s">
        <v>654</v>
      </c>
      <c r="AK234" s="76" t="s">
        <v>655</v>
      </c>
      <c r="AL234" s="94" t="s">
        <v>852</v>
      </c>
      <c r="AM234" s="74">
        <v>0</v>
      </c>
      <c r="AN234" s="74">
        <v>0</v>
      </c>
      <c r="AO234" s="74">
        <v>0</v>
      </c>
      <c r="AP234" s="74">
        <v>0</v>
      </c>
      <c r="AQ234" s="74">
        <v>0</v>
      </c>
      <c r="AR234" s="104" t="s">
        <v>747</v>
      </c>
      <c r="AS234" s="78" t="s">
        <v>748</v>
      </c>
      <c r="AT234" s="32" t="str">
        <f>IF(OR(J234="",T234="",U234="",V234="",X234="",Y234="",Z234="",AA234="",AB234="",AC234=""),"",IF(AND(L234&lt;&gt;"",U234+V234&lt;T234),"RETOUR",IF(AND(L234&lt;&gt;"",[1]Date_clés_Liens!F234&gt;[1]Date_clés_Liens!G234),"RETOUR",IF(AND(L234&lt;&gt;"",[1]Date_clés_Liens!G234=0),"RETOUR",IF(AND(L234&lt;&gt;"",[1]Date_clés_Liens!H234&lt;&gt;"OUI"),"RETOUR",IF(AND(K234&lt;&gt;"",L234&lt;&gt;"",O234&gt;0,P234&gt;0,U234+V234&gt;=T234,[1]Date_clés_Liens!F234=[1]Date_clés_Liens!G234,[1]Date_clés_Liens!G234&gt;0,[1]Date_clés_Liens!H234="OUI"),"ODF","NON ODF"))))))</f>
        <v>ODF</v>
      </c>
      <c r="AU234" s="32" t="str">
        <f>IF(AND(DATEDIF(L234,M234,"M")&gt;6,AT234="ODF"),"DOUTEUSE",IF(OR(P234="",P234=0,O234="",O234=0),"",IF(OR(O234&gt;300,P234&gt;1000,T234&gt;10,U234+V234&gt;10,P234/[1]Date_clés_Liens!G234&gt;25),"DOUTEUSE","OK")))</f>
        <v>OK</v>
      </c>
      <c r="AV234" s="27" t="s">
        <v>666</v>
      </c>
      <c r="AW234" s="97"/>
    </row>
    <row r="235" spans="1:49" s="34" customFormat="1" x14ac:dyDescent="0.25">
      <c r="A235" s="13"/>
      <c r="B235" s="60" t="s">
        <v>648</v>
      </c>
      <c r="C235" s="53" t="s">
        <v>649</v>
      </c>
      <c r="D235" s="39" t="s">
        <v>743</v>
      </c>
      <c r="E235" s="39" t="s">
        <v>744</v>
      </c>
      <c r="F235" s="39" t="s">
        <v>744</v>
      </c>
      <c r="G235" s="100" t="s">
        <v>853</v>
      </c>
      <c r="H235" s="105">
        <v>2</v>
      </c>
      <c r="I235" s="15" t="s">
        <v>55</v>
      </c>
      <c r="J235" s="63">
        <v>42352</v>
      </c>
      <c r="K235" s="63"/>
      <c r="L235" s="64"/>
      <c r="M235" s="63">
        <v>42410</v>
      </c>
      <c r="N235" s="65">
        <v>42401</v>
      </c>
      <c r="O235" s="105">
        <v>6</v>
      </c>
      <c r="P235" s="105">
        <v>27</v>
      </c>
      <c r="Q235" s="90">
        <v>48.038217358826742</v>
      </c>
      <c r="R235" s="90">
        <v>-18.930591212606831</v>
      </c>
      <c r="S235" s="90">
        <v>354.21648833531589</v>
      </c>
      <c r="T235" s="106">
        <v>2</v>
      </c>
      <c r="U235" s="106">
        <v>1</v>
      </c>
      <c r="V235" s="92">
        <v>0</v>
      </c>
      <c r="W235" s="92">
        <v>0</v>
      </c>
      <c r="X235" s="92">
        <v>0</v>
      </c>
      <c r="Y235" s="92">
        <v>2</v>
      </c>
      <c r="Z235" s="92">
        <v>0</v>
      </c>
      <c r="AA235" s="92">
        <v>0</v>
      </c>
      <c r="AB235" s="92">
        <v>0</v>
      </c>
      <c r="AC235" s="92">
        <v>0</v>
      </c>
      <c r="AD235" s="93">
        <v>6</v>
      </c>
      <c r="AE235" s="92">
        <v>1</v>
      </c>
      <c r="AF235" s="92">
        <v>12</v>
      </c>
      <c r="AG235" s="73">
        <v>12</v>
      </c>
      <c r="AH235" s="105">
        <v>0</v>
      </c>
      <c r="AI235" s="74">
        <v>1038192</v>
      </c>
      <c r="AJ235" s="75" t="s">
        <v>654</v>
      </c>
      <c r="AK235" s="76" t="s">
        <v>655</v>
      </c>
      <c r="AL235" s="94" t="s">
        <v>854</v>
      </c>
      <c r="AM235" s="74">
        <v>0</v>
      </c>
      <c r="AN235" s="74">
        <v>0</v>
      </c>
      <c r="AO235" s="74">
        <v>0</v>
      </c>
      <c r="AP235" s="74">
        <v>0</v>
      </c>
      <c r="AQ235" s="74">
        <v>0</v>
      </c>
      <c r="AR235" s="104" t="s">
        <v>747</v>
      </c>
      <c r="AS235" s="78" t="s">
        <v>748</v>
      </c>
      <c r="AT235" s="32" t="str">
        <f>IF(OR(J235="",T235="",U235="",V235="",X235="",Y235="",Z235="",AA235="",AB235="",AC235=""),"",IF(AND(L235&lt;&gt;"",U235+V235&lt;T235),"RETOUR",IF(AND(L235&lt;&gt;"",[1]Date_clés_Liens!F235&gt;[1]Date_clés_Liens!G235),"RETOUR",IF(AND(L235&lt;&gt;"",[1]Date_clés_Liens!G235=0),"RETOUR",IF(AND(L235&lt;&gt;"",[1]Date_clés_Liens!H235&lt;&gt;"OUI"),"RETOUR",IF(AND(K235&lt;&gt;"",L235&lt;&gt;"",O235&gt;0,P235&gt;0,U235+V235&gt;=T235,[1]Date_clés_Liens!F235=[1]Date_clés_Liens!G235,[1]Date_clés_Liens!G235&gt;0,[1]Date_clés_Liens!H235="OUI"),"ODF","NON ODF"))))))</f>
        <v>NON ODF</v>
      </c>
      <c r="AU235" s="32" t="str">
        <f>IF(AND(DATEDIF(L235,M235,"M")&gt;6,AT235="ODF"),"DOUTEUSE",IF(OR(P235="",P235=0,O235="",O235=0),"",IF(OR(O235&gt;300,P235&gt;1000,T235&gt;10,U235+V235&gt;10,P235/[1]Date_clés_Liens!G235&gt;25),"DOUTEUSE","OK")))</f>
        <v>DOUTEUSE</v>
      </c>
      <c r="AV235" s="96"/>
      <c r="AW235" s="97"/>
    </row>
    <row r="236" spans="1:49" s="34" customFormat="1" x14ac:dyDescent="0.25">
      <c r="A236" s="13"/>
      <c r="B236" s="60" t="s">
        <v>648</v>
      </c>
      <c r="C236" s="53" t="s">
        <v>649</v>
      </c>
      <c r="D236" s="39" t="s">
        <v>743</v>
      </c>
      <c r="E236" s="39" t="s">
        <v>744</v>
      </c>
      <c r="F236" s="39" t="s">
        <v>744</v>
      </c>
      <c r="G236" s="100" t="s">
        <v>855</v>
      </c>
      <c r="H236" s="101">
        <v>7</v>
      </c>
      <c r="I236" s="87" t="s">
        <v>55</v>
      </c>
      <c r="J236" s="63">
        <v>42352</v>
      </c>
      <c r="K236" s="63">
        <v>42410</v>
      </c>
      <c r="L236" s="64">
        <v>42410</v>
      </c>
      <c r="M236" s="63">
        <v>42410</v>
      </c>
      <c r="N236" s="65">
        <v>42401</v>
      </c>
      <c r="O236" s="101">
        <v>11</v>
      </c>
      <c r="P236" s="101">
        <v>53</v>
      </c>
      <c r="Q236" s="67">
        <v>48.038217358826742</v>
      </c>
      <c r="R236" s="67">
        <v>-18.930591212606831</v>
      </c>
      <c r="S236" s="67">
        <v>354.21648833531589</v>
      </c>
      <c r="T236" s="102">
        <v>2</v>
      </c>
      <c r="U236" s="102">
        <v>2</v>
      </c>
      <c r="V236" s="71">
        <v>0</v>
      </c>
      <c r="W236" s="71">
        <v>0</v>
      </c>
      <c r="X236" s="71">
        <v>0</v>
      </c>
      <c r="Y236" s="71">
        <v>3</v>
      </c>
      <c r="Z236" s="71">
        <v>4</v>
      </c>
      <c r="AA236" s="71">
        <v>0</v>
      </c>
      <c r="AB236" s="71">
        <v>0</v>
      </c>
      <c r="AC236" s="71">
        <v>0</v>
      </c>
      <c r="AD236" s="72">
        <v>11</v>
      </c>
      <c r="AE236" s="71">
        <v>3</v>
      </c>
      <c r="AF236" s="71">
        <v>21</v>
      </c>
      <c r="AG236" s="73">
        <v>21</v>
      </c>
      <c r="AH236" s="103">
        <v>0</v>
      </c>
      <c r="AI236" s="74">
        <v>1038192</v>
      </c>
      <c r="AJ236" s="75" t="s">
        <v>654</v>
      </c>
      <c r="AK236" s="76" t="s">
        <v>655</v>
      </c>
      <c r="AL236" s="77" t="s">
        <v>856</v>
      </c>
      <c r="AM236" s="74">
        <v>0</v>
      </c>
      <c r="AN236" s="74">
        <v>0</v>
      </c>
      <c r="AO236" s="74">
        <v>0</v>
      </c>
      <c r="AP236" s="74">
        <v>0</v>
      </c>
      <c r="AQ236" s="74">
        <v>0</v>
      </c>
      <c r="AR236" s="104" t="s">
        <v>747</v>
      </c>
      <c r="AS236" s="78" t="s">
        <v>748</v>
      </c>
      <c r="AT236" s="32" t="str">
        <f>IF(OR(J236="",T236="",U236="",V236="",X236="",Y236="",Z236="",AA236="",AB236="",AC236=""),"",IF(AND(L236&lt;&gt;"",U236+V236&lt;T236),"RETOUR",IF(AND(L236&lt;&gt;"",[1]Date_clés_Liens!F236&gt;[1]Date_clés_Liens!G236),"RETOUR",IF(AND(L236&lt;&gt;"",[1]Date_clés_Liens!G236=0),"RETOUR",IF(AND(L236&lt;&gt;"",[1]Date_clés_Liens!H236&lt;&gt;"OUI"),"RETOUR",IF(AND(K236&lt;&gt;"",L236&lt;&gt;"",O236&gt;0,P236&gt;0,U236+V236&gt;=T236,[1]Date_clés_Liens!F236=[1]Date_clés_Liens!G236,[1]Date_clés_Liens!G236&gt;0,[1]Date_clés_Liens!H236="OUI"),"ODF","NON ODF"))))))</f>
        <v>ODF</v>
      </c>
      <c r="AU236" s="32" t="str">
        <f>IF(AND(DATEDIF(L236,M236,"M")&gt;6,AT236="ODF"),"DOUTEUSE",IF(OR(P236="",P236=0,O236="",O236=0),"",IF(OR(O236&gt;300,P236&gt;1000,T236&gt;10,U236+V236&gt;10,P236/[1]Date_clés_Liens!G236&gt;25),"DOUTEUSE","OK")))</f>
        <v>DOUTEUSE</v>
      </c>
      <c r="AV236" s="27" t="s">
        <v>676</v>
      </c>
      <c r="AW236" s="79"/>
    </row>
    <row r="237" spans="1:49" s="34" customFormat="1" x14ac:dyDescent="0.25">
      <c r="A237" s="13"/>
      <c r="B237" s="60" t="s">
        <v>648</v>
      </c>
      <c r="C237" s="53" t="s">
        <v>649</v>
      </c>
      <c r="D237" s="39" t="s">
        <v>683</v>
      </c>
      <c r="E237" s="39" t="s">
        <v>740</v>
      </c>
      <c r="F237" s="39" t="s">
        <v>857</v>
      </c>
      <c r="G237" s="100" t="s">
        <v>858</v>
      </c>
      <c r="H237" s="101">
        <v>4</v>
      </c>
      <c r="I237" s="87" t="s">
        <v>55</v>
      </c>
      <c r="J237" s="63">
        <v>42541</v>
      </c>
      <c r="K237" s="63">
        <v>42643</v>
      </c>
      <c r="L237" s="64">
        <v>42643</v>
      </c>
      <c r="M237" s="63">
        <v>42643</v>
      </c>
      <c r="N237" s="65">
        <v>42643</v>
      </c>
      <c r="O237" s="101">
        <v>28</v>
      </c>
      <c r="P237" s="101">
        <v>127</v>
      </c>
      <c r="Q237" s="67">
        <v>48.564278750276088</v>
      </c>
      <c r="R237" s="67">
        <v>-17.569281495311479</v>
      </c>
      <c r="S237" s="67">
        <v>595.67848987995455</v>
      </c>
      <c r="T237" s="102">
        <v>0</v>
      </c>
      <c r="U237" s="102">
        <v>0</v>
      </c>
      <c r="V237" s="71">
        <v>0</v>
      </c>
      <c r="W237" s="71">
        <v>0</v>
      </c>
      <c r="X237" s="71">
        <v>0</v>
      </c>
      <c r="Y237" s="71">
        <v>5</v>
      </c>
      <c r="Z237" s="71">
        <v>4</v>
      </c>
      <c r="AA237" s="71">
        <v>0</v>
      </c>
      <c r="AB237" s="71">
        <v>0</v>
      </c>
      <c r="AC237" s="71">
        <v>0</v>
      </c>
      <c r="AD237" s="72">
        <v>28</v>
      </c>
      <c r="AE237" s="71">
        <v>2</v>
      </c>
      <c r="AF237" s="71">
        <v>42</v>
      </c>
      <c r="AG237" s="73">
        <v>42</v>
      </c>
      <c r="AH237" s="103">
        <v>16</v>
      </c>
      <c r="AI237" s="74">
        <v>1038192</v>
      </c>
      <c r="AJ237" s="75" t="s">
        <v>654</v>
      </c>
      <c r="AK237" s="76" t="s">
        <v>655</v>
      </c>
      <c r="AL237" s="77" t="s">
        <v>859</v>
      </c>
      <c r="AM237" s="74">
        <v>0</v>
      </c>
      <c r="AN237" s="74">
        <v>0</v>
      </c>
      <c r="AO237" s="74">
        <v>0</v>
      </c>
      <c r="AP237" s="74">
        <v>0</v>
      </c>
      <c r="AQ237" s="74">
        <v>0</v>
      </c>
      <c r="AR237" s="104" t="s">
        <v>860</v>
      </c>
      <c r="AS237" s="78" t="s">
        <v>861</v>
      </c>
      <c r="AT237" s="32" t="str">
        <f>IF(OR(J237="",T237="",U237="",V237="",X237="",Y237="",Z237="",AA237="",AB237="",AC237=""),"",IF(AND(L237&lt;&gt;"",U237+V237&lt;T237),"RETOUR",IF(AND(L237&lt;&gt;"",[1]Date_clés_Liens!F237&gt;[1]Date_clés_Liens!G237),"RETOUR",IF(AND(L237&lt;&gt;"",[1]Date_clés_Liens!G237=0),"RETOUR",IF(AND(L237&lt;&gt;"",[1]Date_clés_Liens!H237&lt;&gt;"OUI"),"RETOUR",IF(AND(K237&lt;&gt;"",L237&lt;&gt;"",O237&gt;0,P237&gt;0,U237+V237&gt;=T237,[1]Date_clés_Liens!F237=[1]Date_clés_Liens!G237,[1]Date_clés_Liens!G237&gt;0,[1]Date_clés_Liens!H237="OUI"),"ODF","NON ODF"))))))</f>
        <v>ODF</v>
      </c>
      <c r="AU237" s="32" t="str">
        <f>IF(AND(DATEDIF(L237,M237,"M")&gt;6,AT237="ODF"),"DOUTEUSE",IF(OR(P237="",P237=0,O237="",O237=0),"",IF(OR(O237&gt;300,P237&gt;1000,T237&gt;10,U237+V237&gt;10,P237/[1]Date_clés_Liens!G237&gt;25),"DOUTEUSE","OK")))</f>
        <v>DOUTEUSE</v>
      </c>
      <c r="AV237" s="27" t="s">
        <v>666</v>
      </c>
      <c r="AW237" s="79"/>
    </row>
    <row r="238" spans="1:49" s="34" customFormat="1" x14ac:dyDescent="0.25">
      <c r="A238" s="13"/>
      <c r="B238" s="60" t="s">
        <v>648</v>
      </c>
      <c r="C238" s="53" t="s">
        <v>649</v>
      </c>
      <c r="D238" s="39" t="s">
        <v>743</v>
      </c>
      <c r="E238" s="39" t="s">
        <v>744</v>
      </c>
      <c r="F238" s="39" t="s">
        <v>744</v>
      </c>
      <c r="G238" s="100" t="s">
        <v>862</v>
      </c>
      <c r="H238" s="101">
        <v>1</v>
      </c>
      <c r="I238" s="87" t="s">
        <v>55</v>
      </c>
      <c r="J238" s="63">
        <v>42352</v>
      </c>
      <c r="K238" s="63"/>
      <c r="L238" s="64"/>
      <c r="M238" s="63">
        <v>42411</v>
      </c>
      <c r="N238" s="65">
        <v>42401</v>
      </c>
      <c r="O238" s="101">
        <v>5</v>
      </c>
      <c r="P238" s="101">
        <v>17</v>
      </c>
      <c r="Q238" s="67">
        <v>48.038217358826742</v>
      </c>
      <c r="R238" s="67">
        <v>-18.930591212606831</v>
      </c>
      <c r="S238" s="67">
        <v>354.21648833531589</v>
      </c>
      <c r="T238" s="102">
        <v>0</v>
      </c>
      <c r="U238" s="102">
        <v>0</v>
      </c>
      <c r="V238" s="71">
        <v>0</v>
      </c>
      <c r="W238" s="71">
        <v>0</v>
      </c>
      <c r="X238" s="71">
        <v>1</v>
      </c>
      <c r="Y238" s="71">
        <v>1</v>
      </c>
      <c r="Z238" s="71">
        <v>0</v>
      </c>
      <c r="AA238" s="71">
        <v>0</v>
      </c>
      <c r="AB238" s="71">
        <v>0</v>
      </c>
      <c r="AC238" s="71">
        <v>0</v>
      </c>
      <c r="AD238" s="72">
        <v>4</v>
      </c>
      <c r="AE238" s="71">
        <v>1</v>
      </c>
      <c r="AF238" s="71">
        <v>0</v>
      </c>
      <c r="AG238" s="73">
        <v>0</v>
      </c>
      <c r="AH238" s="103">
        <v>0</v>
      </c>
      <c r="AI238" s="74">
        <v>1038192</v>
      </c>
      <c r="AJ238" s="75" t="s">
        <v>654</v>
      </c>
      <c r="AK238" s="76" t="s">
        <v>655</v>
      </c>
      <c r="AL238" s="77" t="s">
        <v>863</v>
      </c>
      <c r="AM238" s="74">
        <v>0</v>
      </c>
      <c r="AN238" s="74">
        <v>0</v>
      </c>
      <c r="AO238" s="74">
        <v>0</v>
      </c>
      <c r="AP238" s="74">
        <v>0</v>
      </c>
      <c r="AQ238" s="74">
        <v>0</v>
      </c>
      <c r="AR238" s="104" t="s">
        <v>747</v>
      </c>
      <c r="AS238" s="78" t="s">
        <v>748</v>
      </c>
      <c r="AT238" s="32" t="str">
        <f>IF(OR(J238="",T238="",U238="",V238="",X238="",Y238="",Z238="",AA238="",AB238="",AC238=""),"",IF(AND(L238&lt;&gt;"",U238+V238&lt;T238),"RETOUR",IF(AND(L238&lt;&gt;"",[1]Date_clés_Liens!F238&gt;[1]Date_clés_Liens!G238),"RETOUR",IF(AND(L238&lt;&gt;"",[1]Date_clés_Liens!G238=0),"RETOUR",IF(AND(L238&lt;&gt;"",[1]Date_clés_Liens!H238&lt;&gt;"OUI"),"RETOUR",IF(AND(K238&lt;&gt;"",L238&lt;&gt;"",O238&gt;0,P238&gt;0,U238+V238&gt;=T238,[1]Date_clés_Liens!F238=[1]Date_clés_Liens!G238,[1]Date_clés_Liens!G238&gt;0,[1]Date_clés_Liens!H238="OUI"),"ODF","NON ODF"))))))</f>
        <v>NON ODF</v>
      </c>
      <c r="AU238" s="32" t="str">
        <f>IF(AND(DATEDIF(L238,M238,"M")&gt;6,AT238="ODF"),"DOUTEUSE",IF(OR(P238="",P238=0,O238="",O238=0),"",IF(OR(O238&gt;300,P238&gt;1000,T238&gt;10,U238+V238&gt;10,P238/[1]Date_clés_Liens!G238&gt;25),"DOUTEUSE","OK")))</f>
        <v>OK</v>
      </c>
      <c r="AV238" s="27"/>
      <c r="AW238" s="79"/>
    </row>
    <row r="239" spans="1:49" s="34" customFormat="1" x14ac:dyDescent="0.25">
      <c r="A239" s="13"/>
      <c r="B239" s="60" t="s">
        <v>648</v>
      </c>
      <c r="C239" s="53" t="s">
        <v>649</v>
      </c>
      <c r="D239" s="39" t="s">
        <v>743</v>
      </c>
      <c r="E239" s="39" t="s">
        <v>744</v>
      </c>
      <c r="F239" s="39" t="s">
        <v>744</v>
      </c>
      <c r="G239" s="100" t="s">
        <v>864</v>
      </c>
      <c r="H239" s="101">
        <v>1</v>
      </c>
      <c r="I239" s="87" t="s">
        <v>55</v>
      </c>
      <c r="J239" s="63">
        <v>42352</v>
      </c>
      <c r="K239" s="63">
        <v>42444</v>
      </c>
      <c r="L239" s="64">
        <v>42444</v>
      </c>
      <c r="M239" s="63">
        <v>42444</v>
      </c>
      <c r="N239" s="65">
        <v>42430</v>
      </c>
      <c r="O239" s="101">
        <v>4</v>
      </c>
      <c r="P239" s="101">
        <v>11</v>
      </c>
      <c r="Q239" s="67">
        <v>48.034632361931763</v>
      </c>
      <c r="R239" s="67">
        <v>-18.929886312552409</v>
      </c>
      <c r="S239" s="67">
        <v>342.69506666861258</v>
      </c>
      <c r="T239" s="102">
        <v>1</v>
      </c>
      <c r="U239" s="102">
        <v>0</v>
      </c>
      <c r="V239" s="71">
        <v>1</v>
      </c>
      <c r="W239" s="71">
        <v>0</v>
      </c>
      <c r="X239" s="71">
        <v>0</v>
      </c>
      <c r="Y239" s="71">
        <v>1</v>
      </c>
      <c r="Z239" s="71">
        <v>2</v>
      </c>
      <c r="AA239" s="71">
        <v>0</v>
      </c>
      <c r="AB239" s="71">
        <v>0</v>
      </c>
      <c r="AC239" s="71">
        <v>0</v>
      </c>
      <c r="AD239" s="72">
        <v>4</v>
      </c>
      <c r="AE239" s="71">
        <v>1</v>
      </c>
      <c r="AF239" s="71">
        <v>15</v>
      </c>
      <c r="AG239" s="73">
        <v>15</v>
      </c>
      <c r="AH239" s="103">
        <v>0</v>
      </c>
      <c r="AI239" s="74">
        <v>1038192</v>
      </c>
      <c r="AJ239" s="75" t="s">
        <v>654</v>
      </c>
      <c r="AK239" s="76" t="s">
        <v>655</v>
      </c>
      <c r="AL239" s="77" t="s">
        <v>865</v>
      </c>
      <c r="AM239" s="74">
        <v>0</v>
      </c>
      <c r="AN239" s="74">
        <v>0</v>
      </c>
      <c r="AO239" s="74">
        <v>0</v>
      </c>
      <c r="AP239" s="74">
        <v>0</v>
      </c>
      <c r="AQ239" s="74">
        <v>0</v>
      </c>
      <c r="AR239" s="104" t="s">
        <v>747</v>
      </c>
      <c r="AS239" s="78" t="s">
        <v>748</v>
      </c>
      <c r="AT239" s="32" t="str">
        <f>IF(OR(J239="",T239="",U239="",V239="",X239="",Y239="",Z239="",AA239="",AB239="",AC239=""),"",IF(AND(L239&lt;&gt;"",U239+V239&lt;T239),"RETOUR",IF(AND(L239&lt;&gt;"",[1]Date_clés_Liens!F239&gt;[1]Date_clés_Liens!G239),"RETOUR",IF(AND(L239&lt;&gt;"",[1]Date_clés_Liens!G239=0),"RETOUR",IF(AND(L239&lt;&gt;"",[1]Date_clés_Liens!H239&lt;&gt;"OUI"),"RETOUR",IF(AND(K239&lt;&gt;"",L239&lt;&gt;"",O239&gt;0,P239&gt;0,U239+V239&gt;=T239,[1]Date_clés_Liens!F239=[1]Date_clés_Liens!G239,[1]Date_clés_Liens!G239&gt;0,[1]Date_clés_Liens!H239="OUI"),"ODF","NON ODF"))))))</f>
        <v>ODF</v>
      </c>
      <c r="AU239" s="32" t="str">
        <f>IF(AND(DATEDIF(L239,M239,"M")&gt;6,AT239="ODF"),"DOUTEUSE",IF(OR(P239="",P239=0,O239="",O239=0),"",IF(OR(O239&gt;300,P239&gt;1000,T239&gt;10,U239+V239&gt;10,P239/[1]Date_clés_Liens!G239&gt;25),"DOUTEUSE","OK")))</f>
        <v>OK</v>
      </c>
      <c r="AV239" s="27" t="s">
        <v>666</v>
      </c>
      <c r="AW239" s="79"/>
    </row>
    <row r="240" spans="1:49" s="34" customFormat="1" x14ac:dyDescent="0.25">
      <c r="A240" s="13"/>
      <c r="B240" s="60" t="s">
        <v>648</v>
      </c>
      <c r="C240" s="53" t="s">
        <v>649</v>
      </c>
      <c r="D240" s="87" t="s">
        <v>683</v>
      </c>
      <c r="E240" s="87" t="s">
        <v>740</v>
      </c>
      <c r="F240" s="87" t="s">
        <v>866</v>
      </c>
      <c r="G240" s="100" t="s">
        <v>867</v>
      </c>
      <c r="H240" s="101">
        <v>1</v>
      </c>
      <c r="I240" s="87" t="s">
        <v>55</v>
      </c>
      <c r="J240" s="63">
        <v>42411</v>
      </c>
      <c r="K240" s="63">
        <v>42453</v>
      </c>
      <c r="L240" s="64">
        <v>42453</v>
      </c>
      <c r="M240" s="63">
        <v>42453</v>
      </c>
      <c r="N240" s="65">
        <v>42430</v>
      </c>
      <c r="O240" s="101">
        <v>2</v>
      </c>
      <c r="P240" s="101">
        <v>7</v>
      </c>
      <c r="Q240" s="67">
        <v>48.53633094174733</v>
      </c>
      <c r="R240" s="67">
        <v>-17.570767919029748</v>
      </c>
      <c r="S240" s="67"/>
      <c r="T240" s="102">
        <v>0</v>
      </c>
      <c r="U240" s="102">
        <v>0</v>
      </c>
      <c r="V240" s="71">
        <v>0</v>
      </c>
      <c r="W240" s="71">
        <v>0</v>
      </c>
      <c r="X240" s="71">
        <v>0</v>
      </c>
      <c r="Y240" s="71">
        <v>1</v>
      </c>
      <c r="Z240" s="71">
        <v>0</v>
      </c>
      <c r="AA240" s="71">
        <v>0</v>
      </c>
      <c r="AB240" s="71">
        <v>0</v>
      </c>
      <c r="AC240" s="71">
        <v>0</v>
      </c>
      <c r="AD240" s="72">
        <v>2</v>
      </c>
      <c r="AE240" s="71">
        <v>0</v>
      </c>
      <c r="AF240" s="71">
        <v>3</v>
      </c>
      <c r="AG240" s="73">
        <v>3</v>
      </c>
      <c r="AH240" s="103">
        <v>0</v>
      </c>
      <c r="AI240" s="74">
        <v>1038192</v>
      </c>
      <c r="AJ240" s="75" t="s">
        <v>654</v>
      </c>
      <c r="AK240" s="76" t="s">
        <v>655</v>
      </c>
      <c r="AL240" s="77"/>
      <c r="AM240" s="74">
        <v>0</v>
      </c>
      <c r="AN240" s="74">
        <v>0</v>
      </c>
      <c r="AO240" s="74">
        <v>0</v>
      </c>
      <c r="AP240" s="74">
        <v>0</v>
      </c>
      <c r="AQ240" s="74">
        <v>0</v>
      </c>
      <c r="AR240" s="77" t="s">
        <v>717</v>
      </c>
      <c r="AS240" s="78" t="s">
        <v>689</v>
      </c>
      <c r="AT240" s="32" t="str">
        <f>IF(OR(J240="",T240="",U240="",V240="",X240="",Y240="",Z240="",AA240="",AB240="",AC240=""),"",IF(AND(L240&lt;&gt;"",U240+V240&lt;T240),"RETOUR",IF(AND(L240&lt;&gt;"",[1]Date_clés_Liens!F240&gt;[1]Date_clés_Liens!G240),"RETOUR",IF(AND(L240&lt;&gt;"",[1]Date_clés_Liens!G240=0),"RETOUR",IF(AND(L240&lt;&gt;"",[1]Date_clés_Liens!H240&lt;&gt;"OUI"),"RETOUR",IF(AND(K240&lt;&gt;"",L240&lt;&gt;"",O240&gt;0,P240&gt;0,U240+V240&gt;=T240,[1]Date_clés_Liens!F240=[1]Date_clés_Liens!G240,[1]Date_clés_Liens!G240&gt;0,[1]Date_clés_Liens!H240="OUI"),"ODF","NON ODF"))))))</f>
        <v>ODF</v>
      </c>
      <c r="AU240" s="32" t="str">
        <f>IF(AND(DATEDIF(L240,M240,"M")&gt;6,AT240="ODF"),"DOUTEUSE",IF(OR(P240="",P240=0,O240="",O240=0),"",IF(OR(O240&gt;300,P240&gt;1000,T240&gt;10,U240+V240&gt;10,P240/[1]Date_clés_Liens!G240&gt;25),"DOUTEUSE","OK")))</f>
        <v>OK</v>
      </c>
      <c r="AV240" s="27" t="s">
        <v>676</v>
      </c>
      <c r="AW240" s="79"/>
    </row>
    <row r="241" spans="1:49" s="34" customFormat="1" x14ac:dyDescent="0.25">
      <c r="A241" s="13"/>
      <c r="B241" s="60" t="s">
        <v>648</v>
      </c>
      <c r="C241" s="53" t="s">
        <v>649</v>
      </c>
      <c r="D241" s="87" t="s">
        <v>683</v>
      </c>
      <c r="E241" s="87" t="s">
        <v>740</v>
      </c>
      <c r="F241" s="87" t="s">
        <v>866</v>
      </c>
      <c r="G241" s="100" t="s">
        <v>868</v>
      </c>
      <c r="H241" s="101">
        <v>2</v>
      </c>
      <c r="I241" s="87" t="s">
        <v>55</v>
      </c>
      <c r="J241" s="63">
        <v>42411</v>
      </c>
      <c r="K241" s="63">
        <v>42453</v>
      </c>
      <c r="L241" s="64">
        <v>42453</v>
      </c>
      <c r="M241" s="63">
        <v>42453</v>
      </c>
      <c r="N241" s="65">
        <v>42430</v>
      </c>
      <c r="O241" s="101">
        <v>7</v>
      </c>
      <c r="P241" s="101">
        <v>32</v>
      </c>
      <c r="Q241" s="67">
        <v>48.53633094174733</v>
      </c>
      <c r="R241" s="67">
        <v>-17.570767919029748</v>
      </c>
      <c r="S241" s="67"/>
      <c r="T241" s="102">
        <v>0</v>
      </c>
      <c r="U241" s="102">
        <v>0</v>
      </c>
      <c r="V241" s="71">
        <v>0</v>
      </c>
      <c r="W241" s="71">
        <v>0</v>
      </c>
      <c r="X241" s="71">
        <v>0</v>
      </c>
      <c r="Y241" s="71">
        <v>2</v>
      </c>
      <c r="Z241" s="71">
        <v>0</v>
      </c>
      <c r="AA241" s="71">
        <v>0</v>
      </c>
      <c r="AB241" s="71">
        <v>0</v>
      </c>
      <c r="AC241" s="71">
        <v>0</v>
      </c>
      <c r="AD241" s="72">
        <v>7</v>
      </c>
      <c r="AE241" s="71">
        <v>1</v>
      </c>
      <c r="AF241" s="71">
        <v>0</v>
      </c>
      <c r="AG241" s="73">
        <v>0</v>
      </c>
      <c r="AH241" s="103">
        <v>0</v>
      </c>
      <c r="AI241" s="74">
        <v>1038192</v>
      </c>
      <c r="AJ241" s="75" t="s">
        <v>654</v>
      </c>
      <c r="AK241" s="76" t="s">
        <v>655</v>
      </c>
      <c r="AL241" s="77" t="s">
        <v>869</v>
      </c>
      <c r="AM241" s="74">
        <v>0</v>
      </c>
      <c r="AN241" s="74">
        <v>0</v>
      </c>
      <c r="AO241" s="74">
        <v>0</v>
      </c>
      <c r="AP241" s="74">
        <v>0</v>
      </c>
      <c r="AQ241" s="74">
        <v>0</v>
      </c>
      <c r="AR241" s="77" t="s">
        <v>717</v>
      </c>
      <c r="AS241" s="78" t="s">
        <v>689</v>
      </c>
      <c r="AT241" s="32" t="str">
        <f>IF(OR(J241="",T241="",U241="",V241="",X241="",Y241="",Z241="",AA241="",AB241="",AC241=""),"",IF(AND(L241&lt;&gt;"",U241+V241&lt;T241),"RETOUR",IF(AND(L241&lt;&gt;"",[1]Date_clés_Liens!F241&gt;[1]Date_clés_Liens!G241),"RETOUR",IF(AND(L241&lt;&gt;"",[1]Date_clés_Liens!G241=0),"RETOUR",IF(AND(L241&lt;&gt;"",[1]Date_clés_Liens!H241&lt;&gt;"OUI"),"RETOUR",IF(AND(K241&lt;&gt;"",L241&lt;&gt;"",O241&gt;0,P241&gt;0,U241+V241&gt;=T241,[1]Date_clés_Liens!F241=[1]Date_clés_Liens!G241,[1]Date_clés_Liens!G241&gt;0,[1]Date_clés_Liens!H241="OUI"),"ODF","NON ODF"))))))</f>
        <v>ODF</v>
      </c>
      <c r="AU241" s="32" t="str">
        <f>IF(AND(DATEDIF(L241,M241,"M")&gt;6,AT241="ODF"),"DOUTEUSE",IF(OR(P241="",P241=0,O241="",O241=0),"",IF(OR(O241&gt;300,P241&gt;1000,T241&gt;10,U241+V241&gt;10,P241/[1]Date_clés_Liens!G241&gt;25),"DOUTEUSE","OK")))</f>
        <v>OK</v>
      </c>
      <c r="AV241" s="27" t="s">
        <v>777</v>
      </c>
      <c r="AW241" s="79"/>
    </row>
    <row r="242" spans="1:49" s="34" customFormat="1" x14ac:dyDescent="0.25">
      <c r="A242" s="13"/>
      <c r="B242" s="60" t="s">
        <v>648</v>
      </c>
      <c r="C242" s="53" t="s">
        <v>649</v>
      </c>
      <c r="D242" s="87" t="s">
        <v>683</v>
      </c>
      <c r="E242" s="87" t="s">
        <v>740</v>
      </c>
      <c r="F242" s="87" t="s">
        <v>741</v>
      </c>
      <c r="G242" s="100" t="s">
        <v>870</v>
      </c>
      <c r="H242" s="101">
        <v>2</v>
      </c>
      <c r="I242" s="87" t="s">
        <v>55</v>
      </c>
      <c r="J242" s="63">
        <v>42395</v>
      </c>
      <c r="K242" s="63">
        <v>42451</v>
      </c>
      <c r="L242" s="64">
        <v>42451</v>
      </c>
      <c r="M242" s="63">
        <v>42451</v>
      </c>
      <c r="N242" s="65">
        <v>42430</v>
      </c>
      <c r="O242" s="101">
        <v>7</v>
      </c>
      <c r="P242" s="101">
        <v>38</v>
      </c>
      <c r="Q242" s="67">
        <v>48.532062579094301</v>
      </c>
      <c r="R242" s="67">
        <v>-17.53579442292412</v>
      </c>
      <c r="S242" s="67">
        <v>1030.6205839374941</v>
      </c>
      <c r="T242" s="102">
        <v>0</v>
      </c>
      <c r="U242" s="102">
        <v>0</v>
      </c>
      <c r="V242" s="71">
        <v>0</v>
      </c>
      <c r="W242" s="71">
        <v>0</v>
      </c>
      <c r="X242" s="71">
        <v>0</v>
      </c>
      <c r="Y242" s="71">
        <v>3</v>
      </c>
      <c r="Z242" s="71">
        <v>1</v>
      </c>
      <c r="AA242" s="71">
        <v>0</v>
      </c>
      <c r="AB242" s="71">
        <v>0</v>
      </c>
      <c r="AC242" s="71">
        <v>0</v>
      </c>
      <c r="AD242" s="72">
        <v>7</v>
      </c>
      <c r="AE242" s="71">
        <v>3</v>
      </c>
      <c r="AF242" s="71">
        <v>18</v>
      </c>
      <c r="AG242" s="73">
        <v>18</v>
      </c>
      <c r="AH242" s="103">
        <v>0</v>
      </c>
      <c r="AI242" s="74">
        <v>1038192</v>
      </c>
      <c r="AJ242" s="75" t="s">
        <v>654</v>
      </c>
      <c r="AK242" s="76" t="s">
        <v>655</v>
      </c>
      <c r="AL242" s="77" t="s">
        <v>871</v>
      </c>
      <c r="AM242" s="74">
        <v>0</v>
      </c>
      <c r="AN242" s="74">
        <v>0</v>
      </c>
      <c r="AO242" s="74">
        <v>0</v>
      </c>
      <c r="AP242" s="74">
        <v>0</v>
      </c>
      <c r="AQ242" s="74">
        <v>0</v>
      </c>
      <c r="AR242" s="77" t="s">
        <v>717</v>
      </c>
      <c r="AS242" s="78" t="s">
        <v>689</v>
      </c>
      <c r="AT242" s="32" t="str">
        <f>IF(OR(J242="",T242="",U242="",V242="",X242="",Y242="",Z242="",AA242="",AB242="",AC242=""),"",IF(AND(L242&lt;&gt;"",U242+V242&lt;T242),"RETOUR",IF(AND(L242&lt;&gt;"",[1]Date_clés_Liens!F242&gt;[1]Date_clés_Liens!G242),"RETOUR",IF(AND(L242&lt;&gt;"",[1]Date_clés_Liens!G242=0),"RETOUR",IF(AND(L242&lt;&gt;"",[1]Date_clés_Liens!H242&lt;&gt;"OUI"),"RETOUR",IF(AND(K242&lt;&gt;"",L242&lt;&gt;"",O242&gt;0,P242&gt;0,U242+V242&gt;=T242,[1]Date_clés_Liens!F242=[1]Date_clés_Liens!G242,[1]Date_clés_Liens!G242&gt;0,[1]Date_clés_Liens!H242="OUI"),"ODF","NON ODF"))))))</f>
        <v>ODF</v>
      </c>
      <c r="AU242" s="32" t="str">
        <f>IF(AND(DATEDIF(L242,M242,"M")&gt;6,AT242="ODF"),"DOUTEUSE",IF(OR(P242="",P242=0,O242="",O242=0),"",IF(OR(O242&gt;300,P242&gt;1000,T242&gt;10,U242+V242&gt;10,P242/[1]Date_clés_Liens!G242&gt;25),"DOUTEUSE","OK")))</f>
        <v>DOUTEUSE</v>
      </c>
      <c r="AV242" s="27" t="s">
        <v>676</v>
      </c>
      <c r="AW242" s="79"/>
    </row>
    <row r="243" spans="1:49" s="34" customFormat="1" x14ac:dyDescent="0.25">
      <c r="A243" s="13"/>
      <c r="B243" s="60" t="s">
        <v>648</v>
      </c>
      <c r="C243" s="53" t="s">
        <v>649</v>
      </c>
      <c r="D243" s="87" t="s">
        <v>683</v>
      </c>
      <c r="E243" s="87" t="s">
        <v>740</v>
      </c>
      <c r="F243" s="87" t="s">
        <v>741</v>
      </c>
      <c r="G243" s="100" t="s">
        <v>872</v>
      </c>
      <c r="H243" s="101">
        <v>1</v>
      </c>
      <c r="I243" s="87" t="s">
        <v>55</v>
      </c>
      <c r="J243" s="63">
        <v>42395</v>
      </c>
      <c r="K243" s="63">
        <v>42467</v>
      </c>
      <c r="L243" s="64">
        <v>42467</v>
      </c>
      <c r="M243" s="63">
        <v>42467</v>
      </c>
      <c r="N243" s="65">
        <v>42461</v>
      </c>
      <c r="O243" s="101">
        <v>1</v>
      </c>
      <c r="P243" s="101">
        <v>6</v>
      </c>
      <c r="Q243" s="67">
        <v>48.533723515540103</v>
      </c>
      <c r="R243" s="67">
        <v>-17.526340634292009</v>
      </c>
      <c r="S243" s="67">
        <v>619.59883897858117</v>
      </c>
      <c r="T243" s="102">
        <v>0</v>
      </c>
      <c r="U243" s="102">
        <v>0</v>
      </c>
      <c r="V243" s="71">
        <v>0</v>
      </c>
      <c r="W243" s="71">
        <v>0</v>
      </c>
      <c r="X243" s="71">
        <v>0</v>
      </c>
      <c r="Y243" s="71">
        <v>0</v>
      </c>
      <c r="Z243" s="71">
        <v>1</v>
      </c>
      <c r="AA243" s="71">
        <v>0</v>
      </c>
      <c r="AB243" s="71">
        <v>0</v>
      </c>
      <c r="AC243" s="71">
        <v>0</v>
      </c>
      <c r="AD243" s="72">
        <v>1</v>
      </c>
      <c r="AE243" s="71">
        <v>2</v>
      </c>
      <c r="AF243" s="71">
        <v>4</v>
      </c>
      <c r="AG243" s="73">
        <v>4</v>
      </c>
      <c r="AH243" s="103">
        <v>0</v>
      </c>
      <c r="AI243" s="74">
        <v>1038192</v>
      </c>
      <c r="AJ243" s="75" t="s">
        <v>654</v>
      </c>
      <c r="AK243" s="76" t="s">
        <v>655</v>
      </c>
      <c r="AL243" s="77" t="s">
        <v>873</v>
      </c>
      <c r="AM243" s="74">
        <v>0</v>
      </c>
      <c r="AN243" s="74">
        <v>0</v>
      </c>
      <c r="AO243" s="74">
        <v>0</v>
      </c>
      <c r="AP243" s="74">
        <v>0</v>
      </c>
      <c r="AQ243" s="74">
        <v>0</v>
      </c>
      <c r="AR243" s="77" t="s">
        <v>717</v>
      </c>
      <c r="AS243" s="78" t="s">
        <v>689</v>
      </c>
      <c r="AT243" s="32" t="str">
        <f>IF(OR(J243="",T243="",U243="",V243="",X243="",Y243="",Z243="",AA243="",AB243="",AC243=""),"",IF(AND(L243&lt;&gt;"",U243+V243&lt;T243),"RETOUR",IF(AND(L243&lt;&gt;"",[1]Date_clés_Liens!F243&gt;[1]Date_clés_Liens!G243),"RETOUR",IF(AND(L243&lt;&gt;"",[1]Date_clés_Liens!G243=0),"RETOUR",IF(AND(L243&lt;&gt;"",[1]Date_clés_Liens!H243&lt;&gt;"OUI"),"RETOUR",IF(AND(K243&lt;&gt;"",L243&lt;&gt;"",O243&gt;0,P243&gt;0,U243+V243&gt;=T243,[1]Date_clés_Liens!F243=[1]Date_clés_Liens!G243,[1]Date_clés_Liens!G243&gt;0,[1]Date_clés_Liens!H243="OUI"),"ODF","NON ODF"))))))</f>
        <v>ODF</v>
      </c>
      <c r="AU243" s="32" t="str">
        <f>IF(AND(DATEDIF(L243,M243,"M")&gt;6,AT243="ODF"),"DOUTEUSE",IF(OR(P243="",P243=0,O243="",O243=0),"",IF(OR(O243&gt;300,P243&gt;1000,T243&gt;10,U243+V243&gt;10,P243/[1]Date_clés_Liens!G243&gt;25),"DOUTEUSE","OK")))</f>
        <v>OK</v>
      </c>
      <c r="AV243" s="27" t="s">
        <v>676</v>
      </c>
      <c r="AW243" s="79"/>
    </row>
    <row r="244" spans="1:49" s="34" customFormat="1" x14ac:dyDescent="0.25">
      <c r="A244" s="13"/>
      <c r="B244" s="60" t="s">
        <v>648</v>
      </c>
      <c r="C244" s="53" t="s">
        <v>649</v>
      </c>
      <c r="D244" s="87" t="s">
        <v>683</v>
      </c>
      <c r="E244" s="87" t="s">
        <v>740</v>
      </c>
      <c r="F244" s="87" t="s">
        <v>741</v>
      </c>
      <c r="G244" s="100" t="s">
        <v>874</v>
      </c>
      <c r="H244" s="101">
        <v>0</v>
      </c>
      <c r="I244" s="87" t="s">
        <v>55</v>
      </c>
      <c r="J244" s="63">
        <v>42395</v>
      </c>
      <c r="K244" s="63"/>
      <c r="L244" s="64"/>
      <c r="M244" s="63">
        <v>42438</v>
      </c>
      <c r="N244" s="65">
        <v>42430</v>
      </c>
      <c r="O244" s="101">
        <v>10</v>
      </c>
      <c r="P244" s="101">
        <v>56</v>
      </c>
      <c r="Q244" s="67">
        <v>48.533723515540103</v>
      </c>
      <c r="R244" s="67">
        <v>-17.526340634292009</v>
      </c>
      <c r="S244" s="67">
        <v>619.59883897858117</v>
      </c>
      <c r="T244" s="102">
        <v>2</v>
      </c>
      <c r="U244" s="102">
        <v>0</v>
      </c>
      <c r="V244" s="71">
        <v>0</v>
      </c>
      <c r="W244" s="71">
        <v>0</v>
      </c>
      <c r="X244" s="71">
        <v>0</v>
      </c>
      <c r="Y244" s="71">
        <v>0</v>
      </c>
      <c r="Z244" s="71">
        <v>0</v>
      </c>
      <c r="AA244" s="71">
        <v>0</v>
      </c>
      <c r="AB244" s="71">
        <v>0</v>
      </c>
      <c r="AC244" s="71">
        <v>0</v>
      </c>
      <c r="AD244" s="72">
        <v>0</v>
      </c>
      <c r="AE244" s="71">
        <v>2</v>
      </c>
      <c r="AF244" s="71">
        <v>0</v>
      </c>
      <c r="AG244" s="73">
        <v>0</v>
      </c>
      <c r="AH244" s="103">
        <v>0</v>
      </c>
      <c r="AI244" s="74">
        <v>1038192</v>
      </c>
      <c r="AJ244" s="75" t="s">
        <v>654</v>
      </c>
      <c r="AK244" s="76" t="s">
        <v>655</v>
      </c>
      <c r="AL244" s="77" t="s">
        <v>875</v>
      </c>
      <c r="AM244" s="74">
        <v>0</v>
      </c>
      <c r="AN244" s="74">
        <v>0</v>
      </c>
      <c r="AO244" s="74">
        <v>0</v>
      </c>
      <c r="AP244" s="74">
        <v>0</v>
      </c>
      <c r="AQ244" s="74">
        <v>0</v>
      </c>
      <c r="AR244" s="77" t="s">
        <v>717</v>
      </c>
      <c r="AS244" s="78" t="s">
        <v>689</v>
      </c>
      <c r="AT244" s="32" t="str">
        <f>IF(OR(J244="",T244="",U244="",V244="",X244="",Y244="",Z244="",AA244="",AB244="",AC244=""),"",IF(AND(L244&lt;&gt;"",U244+V244&lt;T244),"RETOUR",IF(AND(L244&lt;&gt;"",[1]Date_clés_Liens!F244&gt;[1]Date_clés_Liens!G244),"RETOUR",IF(AND(L244&lt;&gt;"",[1]Date_clés_Liens!G244=0),"RETOUR",IF(AND(L244&lt;&gt;"",[1]Date_clés_Liens!H244&lt;&gt;"OUI"),"RETOUR",IF(AND(K244&lt;&gt;"",L244&lt;&gt;"",O244&gt;0,P244&gt;0,U244+V244&gt;=T244,[1]Date_clés_Liens!F244=[1]Date_clés_Liens!G244,[1]Date_clés_Liens!G244&gt;0,[1]Date_clés_Liens!H244="OUI"),"ODF","NON ODF"))))))</f>
        <v>NON ODF</v>
      </c>
      <c r="AU244" s="32" t="str">
        <f>IF(AND(DATEDIF(L244,M244,"M")&gt;6,AT244="ODF"),"DOUTEUSE",IF(OR(P244="",P244=0,O244="",O244=0),"",IF(OR(O244&gt;300,P244&gt;1000,T244&gt;10,U244+V244&gt;10,P244/[1]Date_clés_Liens!G244&gt;25),"DOUTEUSE","OK")))</f>
        <v>DOUTEUSE</v>
      </c>
      <c r="AV244" s="27"/>
      <c r="AW244" s="79"/>
    </row>
    <row r="245" spans="1:49" s="34" customFormat="1" x14ac:dyDescent="0.25">
      <c r="A245" s="13"/>
      <c r="B245" s="60" t="s">
        <v>648</v>
      </c>
      <c r="C245" s="53" t="s">
        <v>649</v>
      </c>
      <c r="D245" s="87" t="s">
        <v>683</v>
      </c>
      <c r="E245" s="87" t="s">
        <v>740</v>
      </c>
      <c r="F245" s="87" t="s">
        <v>741</v>
      </c>
      <c r="G245" s="100" t="s">
        <v>876</v>
      </c>
      <c r="H245" s="101">
        <v>5</v>
      </c>
      <c r="I245" s="87" t="s">
        <v>55</v>
      </c>
      <c r="J245" s="63">
        <v>42395</v>
      </c>
      <c r="K245" s="63"/>
      <c r="L245" s="64"/>
      <c r="M245" s="63">
        <v>42438</v>
      </c>
      <c r="N245" s="65">
        <v>42430</v>
      </c>
      <c r="O245" s="101">
        <v>24</v>
      </c>
      <c r="P245" s="101">
        <v>136</v>
      </c>
      <c r="Q245" s="67">
        <v>48.533723515540103</v>
      </c>
      <c r="R245" s="67">
        <v>-17.526340634292009</v>
      </c>
      <c r="S245" s="67">
        <v>619.59883897858117</v>
      </c>
      <c r="T245" s="102">
        <v>0</v>
      </c>
      <c r="U245" s="102">
        <v>0</v>
      </c>
      <c r="V245" s="71">
        <v>0</v>
      </c>
      <c r="W245" s="71">
        <v>0</v>
      </c>
      <c r="X245" s="71">
        <v>5</v>
      </c>
      <c r="Y245" s="71">
        <v>0</v>
      </c>
      <c r="Z245" s="71">
        <v>0</v>
      </c>
      <c r="AA245" s="71">
        <v>0</v>
      </c>
      <c r="AB245" s="71">
        <v>0</v>
      </c>
      <c r="AC245" s="71">
        <v>0</v>
      </c>
      <c r="AD245" s="72">
        <v>0</v>
      </c>
      <c r="AE245" s="71">
        <v>2</v>
      </c>
      <c r="AF245" s="71">
        <v>0</v>
      </c>
      <c r="AG245" s="73">
        <v>0</v>
      </c>
      <c r="AH245" s="103">
        <v>0</v>
      </c>
      <c r="AI245" s="74">
        <v>1038192</v>
      </c>
      <c r="AJ245" s="75" t="s">
        <v>654</v>
      </c>
      <c r="AK245" s="76" t="s">
        <v>655</v>
      </c>
      <c r="AL245" s="77" t="s">
        <v>877</v>
      </c>
      <c r="AM245" s="74">
        <v>0</v>
      </c>
      <c r="AN245" s="74">
        <v>0</v>
      </c>
      <c r="AO245" s="74">
        <v>0</v>
      </c>
      <c r="AP245" s="74">
        <v>0</v>
      </c>
      <c r="AQ245" s="74">
        <v>0</v>
      </c>
      <c r="AR245" s="77" t="s">
        <v>717</v>
      </c>
      <c r="AS245" s="78" t="s">
        <v>689</v>
      </c>
      <c r="AT245" s="32" t="str">
        <f>IF(OR(J245="",T245="",U245="",V245="",X245="",Y245="",Z245="",AA245="",AB245="",AC245=""),"",IF(AND(L245&lt;&gt;"",U245+V245&lt;T245),"RETOUR",IF(AND(L245&lt;&gt;"",[1]Date_clés_Liens!F245&gt;[1]Date_clés_Liens!G245),"RETOUR",IF(AND(L245&lt;&gt;"",[1]Date_clés_Liens!G245=0),"RETOUR",IF(AND(L245&lt;&gt;"",[1]Date_clés_Liens!H245&lt;&gt;"OUI"),"RETOUR",IF(AND(K245&lt;&gt;"",L245&lt;&gt;"",O245&gt;0,P245&gt;0,U245+V245&gt;=T245,[1]Date_clés_Liens!F245=[1]Date_clés_Liens!G245,[1]Date_clés_Liens!G245&gt;0,[1]Date_clés_Liens!H245="OUI"),"ODF","NON ODF"))))))</f>
        <v>NON ODF</v>
      </c>
      <c r="AU245" s="32" t="str">
        <f>IF(AND(DATEDIF(L245,M245,"M")&gt;6,AT245="ODF"),"DOUTEUSE",IF(OR(P245="",P245=0,O245="",O245=0),"",IF(OR(O245&gt;300,P245&gt;1000,T245&gt;10,U245+V245&gt;10,P245/[1]Date_clés_Liens!G245&gt;25),"DOUTEUSE","OK")))</f>
        <v>DOUTEUSE</v>
      </c>
      <c r="AV245" s="27"/>
      <c r="AW245" s="79"/>
    </row>
    <row r="246" spans="1:49" s="34" customFormat="1" x14ac:dyDescent="0.25">
      <c r="A246" s="13"/>
      <c r="B246" s="60" t="s">
        <v>648</v>
      </c>
      <c r="C246" s="53" t="s">
        <v>649</v>
      </c>
      <c r="D246" s="87" t="s">
        <v>650</v>
      </c>
      <c r="E246" s="87" t="s">
        <v>651</v>
      </c>
      <c r="F246" s="87" t="s">
        <v>671</v>
      </c>
      <c r="G246" s="100" t="s">
        <v>878</v>
      </c>
      <c r="H246" s="101">
        <v>14</v>
      </c>
      <c r="I246" s="15" t="s">
        <v>55</v>
      </c>
      <c r="J246" s="63">
        <v>42549</v>
      </c>
      <c r="K246" s="63">
        <v>42565</v>
      </c>
      <c r="L246" s="64">
        <v>42565</v>
      </c>
      <c r="M246" s="63">
        <v>42565</v>
      </c>
      <c r="N246" s="65">
        <v>42552</v>
      </c>
      <c r="O246" s="101">
        <v>26</v>
      </c>
      <c r="P246" s="101">
        <v>188</v>
      </c>
      <c r="Q246" s="67">
        <v>48.181186941612538</v>
      </c>
      <c r="R246" s="67">
        <v>-17.789766331198319</v>
      </c>
      <c r="S246" s="67">
        <v>534.76221968930827</v>
      </c>
      <c r="T246" s="102">
        <v>2</v>
      </c>
      <c r="U246" s="102">
        <v>2</v>
      </c>
      <c r="V246" s="71">
        <v>0</v>
      </c>
      <c r="W246" s="71">
        <v>0</v>
      </c>
      <c r="X246" s="71">
        <v>0</v>
      </c>
      <c r="Y246" s="71">
        <v>10</v>
      </c>
      <c r="Z246" s="71">
        <v>1</v>
      </c>
      <c r="AA246" s="71">
        <v>0</v>
      </c>
      <c r="AB246" s="71">
        <v>0</v>
      </c>
      <c r="AC246" s="71">
        <v>0</v>
      </c>
      <c r="AD246" s="72">
        <v>26</v>
      </c>
      <c r="AE246" s="71">
        <v>2</v>
      </c>
      <c r="AF246" s="71">
        <v>41</v>
      </c>
      <c r="AG246" s="73">
        <v>41</v>
      </c>
      <c r="AH246" s="103">
        <v>8</v>
      </c>
      <c r="AI246" s="74">
        <v>1038192</v>
      </c>
      <c r="AJ246" s="75" t="s">
        <v>654</v>
      </c>
      <c r="AK246" s="76" t="s">
        <v>655</v>
      </c>
      <c r="AL246" s="77" t="s">
        <v>879</v>
      </c>
      <c r="AM246" s="74">
        <v>0</v>
      </c>
      <c r="AN246" s="74">
        <v>0</v>
      </c>
      <c r="AO246" s="74">
        <v>0</v>
      </c>
      <c r="AP246" s="74">
        <v>0</v>
      </c>
      <c r="AQ246" s="74">
        <v>0</v>
      </c>
      <c r="AR246" s="77" t="s">
        <v>664</v>
      </c>
      <c r="AS246" s="78"/>
      <c r="AT246" s="32" t="str">
        <f>IF(OR(J246="",T246="",U246="",V246="",X246="",Y246="",Z246="",AA246="",AB246="",AC246=""),"",IF(AND(L246&lt;&gt;"",U246+V246&lt;T246),"RETOUR",IF(AND(L246&lt;&gt;"",[1]Date_clés_Liens!F246&gt;[1]Date_clés_Liens!G246),"RETOUR",IF(AND(L246&lt;&gt;"",[1]Date_clés_Liens!G246=0),"RETOUR",IF(AND(L246&lt;&gt;"",[1]Date_clés_Liens!H246&lt;&gt;"OUI"),"RETOUR",IF(AND(K246&lt;&gt;"",L246&lt;&gt;"",O246&gt;0,P246&gt;0,U246+V246&gt;=T246,[1]Date_clés_Liens!F246=[1]Date_clés_Liens!G246,[1]Date_clés_Liens!G246&gt;0,[1]Date_clés_Liens!H246="OUI"),"ODF","NON ODF"))))))</f>
        <v>ODF</v>
      </c>
      <c r="AU246" s="32" t="str">
        <f>IF(AND(DATEDIF(L246,M246,"M")&gt;6,AT246="ODF"),"DOUTEUSE",IF(OR(P246="",P246=0,O246="",O246=0),"",IF(OR(O246&gt;300,P246&gt;1000,T246&gt;10,U246+V246&gt;10,P246/[1]Date_clés_Liens!G246&gt;25),"DOUTEUSE","OK")))</f>
        <v>DOUTEUSE</v>
      </c>
      <c r="AV246" s="27" t="s">
        <v>666</v>
      </c>
      <c r="AW246" s="79"/>
    </row>
    <row r="247" spans="1:49" s="34" customFormat="1" x14ac:dyDescent="0.25">
      <c r="A247" s="13"/>
      <c r="B247" s="60" t="s">
        <v>648</v>
      </c>
      <c r="C247" s="53" t="s">
        <v>649</v>
      </c>
      <c r="D247" s="87" t="s">
        <v>650</v>
      </c>
      <c r="E247" s="87" t="s">
        <v>651</v>
      </c>
      <c r="F247" s="87" t="s">
        <v>671</v>
      </c>
      <c r="G247" s="100" t="s">
        <v>880</v>
      </c>
      <c r="H247" s="101">
        <v>9</v>
      </c>
      <c r="I247" s="15" t="s">
        <v>55</v>
      </c>
      <c r="J247" s="63">
        <v>42549</v>
      </c>
      <c r="K247" s="63">
        <v>42564</v>
      </c>
      <c r="L247" s="64">
        <v>42564</v>
      </c>
      <c r="M247" s="63">
        <v>42564</v>
      </c>
      <c r="N247" s="65">
        <v>42552</v>
      </c>
      <c r="O247" s="101">
        <v>13</v>
      </c>
      <c r="P247" s="101">
        <v>81</v>
      </c>
      <c r="Q247" s="67">
        <v>48.181186941612538</v>
      </c>
      <c r="R247" s="67">
        <v>-17.789766331198319</v>
      </c>
      <c r="S247" s="67">
        <v>534.76221968930827</v>
      </c>
      <c r="T247" s="102">
        <v>1</v>
      </c>
      <c r="U247" s="102">
        <v>1</v>
      </c>
      <c r="V247" s="71">
        <v>0</v>
      </c>
      <c r="W247" s="71">
        <v>0</v>
      </c>
      <c r="X247" s="71">
        <v>0</v>
      </c>
      <c r="Y247" s="71">
        <v>4</v>
      </c>
      <c r="Z247" s="71">
        <v>5</v>
      </c>
      <c r="AA247" s="71">
        <v>0</v>
      </c>
      <c r="AB247" s="71">
        <v>0</v>
      </c>
      <c r="AC247" s="71">
        <v>0</v>
      </c>
      <c r="AD247" s="72">
        <v>13</v>
      </c>
      <c r="AE247" s="71">
        <v>1</v>
      </c>
      <c r="AF247" s="71">
        <v>30</v>
      </c>
      <c r="AG247" s="73">
        <v>30</v>
      </c>
      <c r="AH247" s="103">
        <v>2</v>
      </c>
      <c r="AI247" s="74">
        <v>1038192</v>
      </c>
      <c r="AJ247" s="75" t="s">
        <v>654</v>
      </c>
      <c r="AK247" s="76" t="s">
        <v>655</v>
      </c>
      <c r="AL247" s="77" t="s">
        <v>881</v>
      </c>
      <c r="AM247" s="74">
        <v>0</v>
      </c>
      <c r="AN247" s="74">
        <v>0</v>
      </c>
      <c r="AO247" s="74">
        <v>0</v>
      </c>
      <c r="AP247" s="74">
        <v>0</v>
      </c>
      <c r="AQ247" s="74">
        <v>0</v>
      </c>
      <c r="AR247" s="77" t="s">
        <v>664</v>
      </c>
      <c r="AS247" s="78"/>
      <c r="AT247" s="32" t="str">
        <f>IF(OR(J247="",T247="",U247="",V247="",X247="",Y247="",Z247="",AA247="",AB247="",AC247=""),"",IF(AND(L247&lt;&gt;"",U247+V247&lt;T247),"RETOUR",IF(AND(L247&lt;&gt;"",[1]Date_clés_Liens!F247&gt;[1]Date_clés_Liens!G247),"RETOUR",IF(AND(L247&lt;&gt;"",[1]Date_clés_Liens!G247=0),"RETOUR",IF(AND(L247&lt;&gt;"",[1]Date_clés_Liens!H247&lt;&gt;"OUI"),"RETOUR",IF(AND(K247&lt;&gt;"",L247&lt;&gt;"",O247&gt;0,P247&gt;0,U247+V247&gt;=T247,[1]Date_clés_Liens!F247=[1]Date_clés_Liens!G247,[1]Date_clés_Liens!G247&gt;0,[1]Date_clés_Liens!H247="OUI"),"ODF","NON ODF"))))))</f>
        <v>ODF</v>
      </c>
      <c r="AU247" s="32" t="str">
        <f>IF(AND(DATEDIF(L247,M247,"M")&gt;6,AT247="ODF"),"DOUTEUSE",IF(OR(P247="",P247=0,O247="",O247=0),"",IF(OR(O247&gt;300,P247&gt;1000,T247&gt;10,U247+V247&gt;10,P247/[1]Date_clés_Liens!G247&gt;25),"DOUTEUSE","OK")))</f>
        <v>DOUTEUSE</v>
      </c>
      <c r="AV247" s="27" t="s">
        <v>666</v>
      </c>
      <c r="AW247" s="79"/>
    </row>
    <row r="248" spans="1:49" s="34" customFormat="1" x14ac:dyDescent="0.25">
      <c r="A248" s="13"/>
      <c r="B248" s="60" t="s">
        <v>648</v>
      </c>
      <c r="C248" s="53" t="s">
        <v>649</v>
      </c>
      <c r="D248" s="87" t="s">
        <v>743</v>
      </c>
      <c r="E248" s="87" t="s">
        <v>744</v>
      </c>
      <c r="F248" s="87" t="s">
        <v>772</v>
      </c>
      <c r="G248" s="100" t="s">
        <v>882</v>
      </c>
      <c r="H248" s="101">
        <v>8</v>
      </c>
      <c r="I248" s="15" t="s">
        <v>55</v>
      </c>
      <c r="J248" s="63">
        <v>42562</v>
      </c>
      <c r="K248" s="63"/>
      <c r="L248" s="64"/>
      <c r="M248" s="63">
        <v>42562</v>
      </c>
      <c r="N248" s="65">
        <v>42552</v>
      </c>
      <c r="O248" s="101">
        <v>16</v>
      </c>
      <c r="P248" s="101">
        <v>57</v>
      </c>
      <c r="Q248" s="67">
        <v>48.036565487166889</v>
      </c>
      <c r="R248" s="67">
        <v>-18.883791144950049</v>
      </c>
      <c r="S248" s="67">
        <v>606.46123070916906</v>
      </c>
      <c r="T248" s="102">
        <v>2</v>
      </c>
      <c r="U248" s="102"/>
      <c r="V248" s="71"/>
      <c r="W248" s="71"/>
      <c r="X248" s="71">
        <v>8</v>
      </c>
      <c r="Y248" s="71"/>
      <c r="Z248" s="71"/>
      <c r="AA248" s="71"/>
      <c r="AB248" s="71"/>
      <c r="AC248" s="71"/>
      <c r="AD248" s="72"/>
      <c r="AE248" s="71">
        <v>1</v>
      </c>
      <c r="AF248" s="71"/>
      <c r="AG248" s="73"/>
      <c r="AH248" s="103"/>
      <c r="AI248" s="74">
        <v>1038192</v>
      </c>
      <c r="AJ248" s="75" t="s">
        <v>654</v>
      </c>
      <c r="AK248" s="76" t="s">
        <v>655</v>
      </c>
      <c r="AL248" s="77" t="s">
        <v>883</v>
      </c>
      <c r="AM248" s="74">
        <v>0</v>
      </c>
      <c r="AN248" s="74">
        <v>0</v>
      </c>
      <c r="AO248" s="74">
        <v>0</v>
      </c>
      <c r="AP248" s="74">
        <v>0</v>
      </c>
      <c r="AQ248" s="74">
        <v>0</v>
      </c>
      <c r="AR248" s="77" t="s">
        <v>712</v>
      </c>
      <c r="AS248" s="78" t="s">
        <v>748</v>
      </c>
      <c r="AT248" s="32" t="str">
        <f>IF(OR(J248="",T248="",U248="",V248="",X248="",Y248="",Z248="",AA248="",AB248="",AC248=""),"",IF(AND(L248&lt;&gt;"",U248+V248&lt;T248),"RETOUR",IF(AND(L248&lt;&gt;"",[1]Date_clés_Liens!F248&gt;[1]Date_clés_Liens!G248),"RETOUR",IF(AND(L248&lt;&gt;"",[1]Date_clés_Liens!G248=0),"RETOUR",IF(AND(L248&lt;&gt;"",[1]Date_clés_Liens!H248&lt;&gt;"OUI"),"RETOUR",IF(AND(K248&lt;&gt;"",L248&lt;&gt;"",O248&gt;0,P248&gt;0,U248+V248&gt;=T248,[1]Date_clés_Liens!F248=[1]Date_clés_Liens!G248,[1]Date_clés_Liens!G248&gt;0,[1]Date_clés_Liens!H248="OUI"),"ODF","NON ODF"))))))</f>
        <v/>
      </c>
      <c r="AU248" s="32" t="str">
        <f>IF(AND(DATEDIF(L248,M248,"M")&gt;6,AT248="ODF"),"DOUTEUSE",IF(OR(P248="",P248=0,O248="",O248=0),"",IF(OR(O248&gt;300,P248&gt;1000,T248&gt;10,U248+V248&gt;10,P248/[1]Date_clés_Liens!G248&gt;25),"DOUTEUSE","OK")))</f>
        <v>DOUTEUSE</v>
      </c>
      <c r="AV248" s="27" t="s">
        <v>676</v>
      </c>
      <c r="AW248" s="79"/>
    </row>
    <row r="249" spans="1:49" s="34" customFormat="1" x14ac:dyDescent="0.25">
      <c r="A249" s="13"/>
      <c r="B249" s="60" t="s">
        <v>648</v>
      </c>
      <c r="C249" s="53" t="s">
        <v>649</v>
      </c>
      <c r="D249" s="87" t="s">
        <v>743</v>
      </c>
      <c r="E249" s="87" t="s">
        <v>744</v>
      </c>
      <c r="F249" s="87" t="s">
        <v>772</v>
      </c>
      <c r="G249" s="100" t="s">
        <v>884</v>
      </c>
      <c r="H249" s="101">
        <v>9</v>
      </c>
      <c r="I249" s="15" t="s">
        <v>55</v>
      </c>
      <c r="J249" s="63">
        <v>42562</v>
      </c>
      <c r="K249" s="63"/>
      <c r="L249" s="64"/>
      <c r="M249" s="63">
        <v>42562</v>
      </c>
      <c r="N249" s="65">
        <v>42552</v>
      </c>
      <c r="O249" s="101">
        <v>32</v>
      </c>
      <c r="P249" s="101">
        <v>114</v>
      </c>
      <c r="Q249" s="67">
        <v>48.034301562966007</v>
      </c>
      <c r="R249" s="67">
        <v>-18.87700044897738</v>
      </c>
      <c r="S249" s="67">
        <v>596.08215472388531</v>
      </c>
      <c r="T249" s="102">
        <v>4</v>
      </c>
      <c r="U249" s="102"/>
      <c r="V249" s="71"/>
      <c r="W249" s="71"/>
      <c r="X249" s="71">
        <v>9</v>
      </c>
      <c r="Y249" s="71"/>
      <c r="Z249" s="71"/>
      <c r="AA249" s="71"/>
      <c r="AB249" s="71"/>
      <c r="AC249" s="71"/>
      <c r="AD249" s="72"/>
      <c r="AE249" s="71">
        <v>1</v>
      </c>
      <c r="AF249" s="71"/>
      <c r="AG249" s="73"/>
      <c r="AH249" s="103"/>
      <c r="AI249" s="74">
        <v>1038192</v>
      </c>
      <c r="AJ249" s="75" t="s">
        <v>654</v>
      </c>
      <c r="AK249" s="76" t="s">
        <v>655</v>
      </c>
      <c r="AL249" s="77" t="s">
        <v>885</v>
      </c>
      <c r="AM249" s="74">
        <v>0</v>
      </c>
      <c r="AN249" s="74">
        <v>0</v>
      </c>
      <c r="AO249" s="74">
        <v>0</v>
      </c>
      <c r="AP249" s="74">
        <v>0</v>
      </c>
      <c r="AQ249" s="74">
        <v>0</v>
      </c>
      <c r="AR249" s="77" t="s">
        <v>886</v>
      </c>
      <c r="AS249" s="78" t="s">
        <v>748</v>
      </c>
      <c r="AT249" s="32" t="str">
        <f>IF(OR(J249="",T249="",U249="",V249="",X249="",Y249="",Z249="",AA249="",AB249="",AC249=""),"",IF(AND(L249&lt;&gt;"",U249+V249&lt;T249),"RETOUR",IF(AND(L249&lt;&gt;"",[1]Date_clés_Liens!F249&gt;[1]Date_clés_Liens!G249),"RETOUR",IF(AND(L249&lt;&gt;"",[1]Date_clés_Liens!G249=0),"RETOUR",IF(AND(L249&lt;&gt;"",[1]Date_clés_Liens!H249&lt;&gt;"OUI"),"RETOUR",IF(AND(K249&lt;&gt;"",L249&lt;&gt;"",O249&gt;0,P249&gt;0,U249+V249&gt;=T249,[1]Date_clés_Liens!F249=[1]Date_clés_Liens!G249,[1]Date_clés_Liens!G249&gt;0,[1]Date_clés_Liens!H249="OUI"),"ODF","NON ODF"))))))</f>
        <v/>
      </c>
      <c r="AU249" s="32" t="str">
        <f>IF(AND(DATEDIF(L249,M249,"M")&gt;6,AT249="ODF"),"DOUTEUSE",IF(OR(P249="",P249=0,O249="",O249=0),"",IF(OR(O249&gt;300,P249&gt;1000,T249&gt;10,U249+V249&gt;10,P249/[1]Date_clés_Liens!G249&gt;25),"DOUTEUSE","OK")))</f>
        <v>DOUTEUSE</v>
      </c>
      <c r="AV249" s="27"/>
      <c r="AW249" s="79"/>
    </row>
    <row r="250" spans="1:49" s="34" customFormat="1" x14ac:dyDescent="0.25">
      <c r="A250" s="13"/>
      <c r="B250" s="60" t="s">
        <v>648</v>
      </c>
      <c r="C250" s="53" t="s">
        <v>649</v>
      </c>
      <c r="D250" s="87" t="s">
        <v>743</v>
      </c>
      <c r="E250" s="87" t="s">
        <v>744</v>
      </c>
      <c r="F250" s="87" t="s">
        <v>772</v>
      </c>
      <c r="G250" s="100" t="s">
        <v>887</v>
      </c>
      <c r="H250" s="101">
        <v>2</v>
      </c>
      <c r="I250" s="15" t="s">
        <v>55</v>
      </c>
      <c r="J250" s="63">
        <v>42562</v>
      </c>
      <c r="K250" s="63">
        <v>42592</v>
      </c>
      <c r="L250" s="64">
        <v>42593</v>
      </c>
      <c r="M250" s="63">
        <v>42593</v>
      </c>
      <c r="N250" s="65">
        <v>42583</v>
      </c>
      <c r="O250" s="101">
        <v>3</v>
      </c>
      <c r="P250" s="101">
        <v>11</v>
      </c>
      <c r="Q250" s="67">
        <v>48.031353153314519</v>
      </c>
      <c r="R250" s="67">
        <v>-18.879186641566069</v>
      </c>
      <c r="S250" s="67">
        <v>611.3034186786897</v>
      </c>
      <c r="T250" s="102">
        <v>2</v>
      </c>
      <c r="U250" s="102">
        <v>1</v>
      </c>
      <c r="V250" s="71">
        <v>1</v>
      </c>
      <c r="W250" s="71">
        <v>0</v>
      </c>
      <c r="X250" s="71">
        <v>0</v>
      </c>
      <c r="Y250" s="71">
        <v>1</v>
      </c>
      <c r="Z250" s="71">
        <v>3</v>
      </c>
      <c r="AA250" s="71">
        <v>0</v>
      </c>
      <c r="AB250" s="71">
        <v>0</v>
      </c>
      <c r="AC250" s="71">
        <v>1</v>
      </c>
      <c r="AD250" s="72">
        <v>3</v>
      </c>
      <c r="AE250" s="71">
        <v>1</v>
      </c>
      <c r="AF250" s="71">
        <v>7</v>
      </c>
      <c r="AG250" s="73">
        <v>7</v>
      </c>
      <c r="AH250" s="103">
        <v>1</v>
      </c>
      <c r="AI250" s="74">
        <v>1038192</v>
      </c>
      <c r="AJ250" s="75" t="s">
        <v>654</v>
      </c>
      <c r="AK250" s="76" t="s">
        <v>655</v>
      </c>
      <c r="AL250" s="77" t="s">
        <v>888</v>
      </c>
      <c r="AM250" s="74">
        <v>0</v>
      </c>
      <c r="AN250" s="74">
        <v>0</v>
      </c>
      <c r="AO250" s="74">
        <v>0</v>
      </c>
      <c r="AP250" s="74">
        <v>0</v>
      </c>
      <c r="AQ250" s="74">
        <v>0</v>
      </c>
      <c r="AR250" s="77" t="s">
        <v>712</v>
      </c>
      <c r="AS250" s="78" t="s">
        <v>748</v>
      </c>
      <c r="AT250" s="32" t="str">
        <f>IF(OR(J250="",T250="",U250="",V250="",X250="",Y250="",Z250="",AA250="",AB250="",AC250=""),"",IF(AND(L250&lt;&gt;"",U250+V250&lt;T250),"RETOUR",IF(AND(L250&lt;&gt;"",[1]Date_clés_Liens!F250&gt;[1]Date_clés_Liens!G250),"RETOUR",IF(AND(L250&lt;&gt;"",[1]Date_clés_Liens!G250=0),"RETOUR",IF(AND(L250&lt;&gt;"",[1]Date_clés_Liens!H250&lt;&gt;"OUI"),"RETOUR",IF(AND(K250&lt;&gt;"",L250&lt;&gt;"",O250&gt;0,P250&gt;0,U250+V250&gt;=T250,[1]Date_clés_Liens!F250=[1]Date_clés_Liens!G250,[1]Date_clés_Liens!G250&gt;0,[1]Date_clés_Liens!H250="OUI"),"ODF","NON ODF"))))))</f>
        <v>ODF</v>
      </c>
      <c r="AU250" s="32" t="str">
        <f>IF(AND(DATEDIF(L250,M250,"M")&gt;6,AT250="ODF"),"DOUTEUSE",IF(OR(P250="",P250=0,O250="",O250=0),"",IF(OR(O250&gt;300,P250&gt;1000,T250&gt;10,U250+V250&gt;10,P250/[1]Date_clés_Liens!G250&gt;25),"DOUTEUSE","OK")))</f>
        <v>OK</v>
      </c>
      <c r="AV250" s="27" t="s">
        <v>666</v>
      </c>
      <c r="AW250" s="79"/>
    </row>
    <row r="251" spans="1:49" s="34" customFormat="1" x14ac:dyDescent="0.25">
      <c r="A251" s="13"/>
      <c r="B251" s="60" t="s">
        <v>648</v>
      </c>
      <c r="C251" s="53" t="s">
        <v>649</v>
      </c>
      <c r="D251" s="87" t="s">
        <v>743</v>
      </c>
      <c r="E251" s="87" t="s">
        <v>744</v>
      </c>
      <c r="F251" s="87" t="s">
        <v>772</v>
      </c>
      <c r="G251" s="100" t="s">
        <v>889</v>
      </c>
      <c r="H251" s="101">
        <v>2</v>
      </c>
      <c r="I251" s="15" t="s">
        <v>55</v>
      </c>
      <c r="J251" s="63">
        <v>42562</v>
      </c>
      <c r="K251" s="63"/>
      <c r="L251" s="64"/>
      <c r="M251" s="63">
        <v>42562</v>
      </c>
      <c r="N251" s="65">
        <v>42552</v>
      </c>
      <c r="O251" s="101">
        <v>3</v>
      </c>
      <c r="P251" s="101">
        <v>7</v>
      </c>
      <c r="Q251" s="67">
        <v>48.036565487166889</v>
      </c>
      <c r="R251" s="67">
        <v>-18.883791144950049</v>
      </c>
      <c r="S251" s="67">
        <v>606.46123070916906</v>
      </c>
      <c r="T251" s="102">
        <v>0</v>
      </c>
      <c r="U251" s="102"/>
      <c r="V251" s="71"/>
      <c r="W251" s="71"/>
      <c r="X251" s="71">
        <v>2</v>
      </c>
      <c r="Y251" s="71"/>
      <c r="Z251" s="71"/>
      <c r="AA251" s="71"/>
      <c r="AB251" s="71"/>
      <c r="AC251" s="71"/>
      <c r="AD251" s="72"/>
      <c r="AE251" s="71">
        <v>1</v>
      </c>
      <c r="AF251" s="71"/>
      <c r="AG251" s="73"/>
      <c r="AH251" s="103"/>
      <c r="AI251" s="74">
        <v>1038192</v>
      </c>
      <c r="AJ251" s="75" t="s">
        <v>654</v>
      </c>
      <c r="AK251" s="76" t="s">
        <v>655</v>
      </c>
      <c r="AL251" s="77" t="s">
        <v>890</v>
      </c>
      <c r="AM251" s="74">
        <v>0</v>
      </c>
      <c r="AN251" s="74">
        <v>0</v>
      </c>
      <c r="AO251" s="74">
        <v>0</v>
      </c>
      <c r="AP251" s="74">
        <v>0</v>
      </c>
      <c r="AQ251" s="74">
        <v>0</v>
      </c>
      <c r="AR251" s="77" t="s">
        <v>712</v>
      </c>
      <c r="AS251" s="78" t="s">
        <v>748</v>
      </c>
      <c r="AT251" s="32" t="str">
        <f>IF(OR(J251="",T251="",U251="",V251="",X251="",Y251="",Z251="",AA251="",AB251="",AC251=""),"",IF(AND(L251&lt;&gt;"",U251+V251&lt;T251),"RETOUR",IF(AND(L251&lt;&gt;"",[1]Date_clés_Liens!F251&gt;[1]Date_clés_Liens!G251),"RETOUR",IF(AND(L251&lt;&gt;"",[1]Date_clés_Liens!G251=0),"RETOUR",IF(AND(L251&lt;&gt;"",[1]Date_clés_Liens!H251&lt;&gt;"OUI"),"RETOUR",IF(AND(K251&lt;&gt;"",L251&lt;&gt;"",O251&gt;0,P251&gt;0,U251+V251&gt;=T251,[1]Date_clés_Liens!F251=[1]Date_clés_Liens!G251,[1]Date_clés_Liens!G251&gt;0,[1]Date_clés_Liens!H251="OUI"),"ODF","NON ODF"))))))</f>
        <v/>
      </c>
      <c r="AU251" s="32" t="str">
        <f>IF(AND(DATEDIF(L251,M251,"M")&gt;6,AT251="ODF"),"DOUTEUSE",IF(OR(P251="",P251=0,O251="",O251=0),"",IF(OR(O251&gt;300,P251&gt;1000,T251&gt;10,U251+V251&gt;10,P251/[1]Date_clés_Liens!G251&gt;25),"DOUTEUSE","OK")))</f>
        <v>OK</v>
      </c>
      <c r="AV251" s="27"/>
      <c r="AW251" s="79"/>
    </row>
    <row r="252" spans="1:49" s="34" customFormat="1" x14ac:dyDescent="0.25">
      <c r="A252" s="13"/>
      <c r="B252" s="60" t="s">
        <v>648</v>
      </c>
      <c r="C252" s="53" t="s">
        <v>649</v>
      </c>
      <c r="D252" s="87" t="s">
        <v>650</v>
      </c>
      <c r="E252" s="87" t="s">
        <v>651</v>
      </c>
      <c r="F252" s="87" t="s">
        <v>661</v>
      </c>
      <c r="G252" s="100" t="s">
        <v>891</v>
      </c>
      <c r="H252" s="101">
        <v>4</v>
      </c>
      <c r="I252" s="87" t="s">
        <v>55</v>
      </c>
      <c r="J252" s="63">
        <v>42408</v>
      </c>
      <c r="K252" s="63">
        <v>42415</v>
      </c>
      <c r="L252" s="64">
        <v>42415</v>
      </c>
      <c r="M252" s="63">
        <v>42415</v>
      </c>
      <c r="N252" s="65">
        <v>42401</v>
      </c>
      <c r="O252" s="101">
        <v>15</v>
      </c>
      <c r="P252" s="101">
        <v>63</v>
      </c>
      <c r="Q252" s="67">
        <v>48.166862527379159</v>
      </c>
      <c r="R252" s="67">
        <v>-17.833439955139671</v>
      </c>
      <c r="S252" s="67">
        <v>727.41338177214755</v>
      </c>
      <c r="T252" s="102">
        <v>1</v>
      </c>
      <c r="U252" s="102">
        <v>1</v>
      </c>
      <c r="V252" s="71">
        <v>0</v>
      </c>
      <c r="W252" s="71">
        <v>0</v>
      </c>
      <c r="X252" s="71">
        <v>0</v>
      </c>
      <c r="Y252" s="71">
        <v>5</v>
      </c>
      <c r="Z252" s="71">
        <v>0</v>
      </c>
      <c r="AA252" s="71">
        <v>0</v>
      </c>
      <c r="AB252" s="71">
        <v>0</v>
      </c>
      <c r="AC252" s="71">
        <v>0</v>
      </c>
      <c r="AD252" s="72">
        <v>15</v>
      </c>
      <c r="AE252" s="71">
        <v>2</v>
      </c>
      <c r="AF252" s="71">
        <v>25</v>
      </c>
      <c r="AG252" s="73">
        <v>25</v>
      </c>
      <c r="AH252" s="103">
        <v>0</v>
      </c>
      <c r="AI252" s="74">
        <v>1038192</v>
      </c>
      <c r="AJ252" s="75" t="s">
        <v>654</v>
      </c>
      <c r="AK252" s="76" t="s">
        <v>655</v>
      </c>
      <c r="AL252" s="77" t="s">
        <v>892</v>
      </c>
      <c r="AM252" s="74">
        <v>0</v>
      </c>
      <c r="AN252" s="74">
        <v>0</v>
      </c>
      <c r="AO252" s="74">
        <v>0</v>
      </c>
      <c r="AP252" s="74">
        <v>0</v>
      </c>
      <c r="AQ252" s="74">
        <v>0</v>
      </c>
      <c r="AR252" s="77" t="s">
        <v>717</v>
      </c>
      <c r="AS252" s="78" t="s">
        <v>689</v>
      </c>
      <c r="AT252" s="32" t="str">
        <f>IF(OR(J252="",T252="",U252="",V252="",X252="",Y252="",Z252="",AA252="",AB252="",AC252=""),"",IF(AND(L252&lt;&gt;"",U252+V252&lt;T252),"RETOUR",IF(AND(L252&lt;&gt;"",[1]Date_clés_Liens!F252&gt;[1]Date_clés_Liens!G252),"RETOUR",IF(AND(L252&lt;&gt;"",[1]Date_clés_Liens!G252=0),"RETOUR",IF(AND(L252&lt;&gt;"",[1]Date_clés_Liens!H252&lt;&gt;"OUI"),"RETOUR",IF(AND(K252&lt;&gt;"",L252&lt;&gt;"",O252&gt;0,P252&gt;0,U252+V252&gt;=T252,[1]Date_clés_Liens!F252=[1]Date_clés_Liens!G252,[1]Date_clés_Liens!G252&gt;0,[1]Date_clés_Liens!H252="OUI"),"ODF","NON ODF"))))))</f>
        <v>ODF</v>
      </c>
      <c r="AU252" s="32" t="str">
        <f>IF(AND(DATEDIF(L252,M252,"M")&gt;6,AT252="ODF"),"DOUTEUSE",IF(OR(P252="",P252=0,O252="",O252=0),"",IF(OR(O252&gt;300,P252&gt;1000,T252&gt;10,U252+V252&gt;10,P252/[1]Date_clés_Liens!G252&gt;25),"DOUTEUSE","OK")))</f>
        <v>DOUTEUSE</v>
      </c>
      <c r="AV252" s="27" t="s">
        <v>777</v>
      </c>
      <c r="AW252" s="79"/>
    </row>
    <row r="253" spans="1:49" s="34" customFormat="1" x14ac:dyDescent="0.25">
      <c r="A253" s="13"/>
      <c r="B253" s="60" t="s">
        <v>648</v>
      </c>
      <c r="C253" s="53" t="s">
        <v>649</v>
      </c>
      <c r="D253" s="87" t="s">
        <v>650</v>
      </c>
      <c r="E253" s="87" t="s">
        <v>651</v>
      </c>
      <c r="F253" s="87" t="s">
        <v>652</v>
      </c>
      <c r="G253" s="100" t="s">
        <v>893</v>
      </c>
      <c r="H253" s="101">
        <v>0</v>
      </c>
      <c r="I253" s="87" t="s">
        <v>55</v>
      </c>
      <c r="J253" s="63">
        <v>42404</v>
      </c>
      <c r="K253" s="63">
        <v>42417</v>
      </c>
      <c r="L253" s="64">
        <v>42417</v>
      </c>
      <c r="M253" s="63">
        <v>42417</v>
      </c>
      <c r="N253" s="65">
        <v>42401</v>
      </c>
      <c r="O253" s="101">
        <v>4</v>
      </c>
      <c r="P253" s="101">
        <v>8</v>
      </c>
      <c r="Q253" s="67">
        <v>48.156741330912027</v>
      </c>
      <c r="R253" s="67">
        <v>-17.816098234235671</v>
      </c>
      <c r="S253" s="67">
        <v>370.17005674870228</v>
      </c>
      <c r="T253" s="102">
        <v>1</v>
      </c>
      <c r="U253" s="102">
        <v>1</v>
      </c>
      <c r="V253" s="71">
        <v>0</v>
      </c>
      <c r="W253" s="71">
        <v>0</v>
      </c>
      <c r="X253" s="71">
        <v>0</v>
      </c>
      <c r="Y253" s="71">
        <v>1</v>
      </c>
      <c r="Z253" s="71">
        <v>0</v>
      </c>
      <c r="AA253" s="71">
        <v>0</v>
      </c>
      <c r="AB253" s="71">
        <v>0</v>
      </c>
      <c r="AC253" s="71">
        <v>0</v>
      </c>
      <c r="AD253" s="72">
        <v>4</v>
      </c>
      <c r="AE253" s="71">
        <v>1</v>
      </c>
      <c r="AF253" s="71">
        <v>6</v>
      </c>
      <c r="AG253" s="73">
        <v>6</v>
      </c>
      <c r="AH253" s="103">
        <v>0</v>
      </c>
      <c r="AI253" s="74">
        <v>1038192</v>
      </c>
      <c r="AJ253" s="75" t="s">
        <v>654</v>
      </c>
      <c r="AK253" s="76" t="s">
        <v>655</v>
      </c>
      <c r="AL253" s="77" t="s">
        <v>894</v>
      </c>
      <c r="AM253" s="74">
        <v>0</v>
      </c>
      <c r="AN253" s="74">
        <v>0</v>
      </c>
      <c r="AO253" s="74">
        <v>0</v>
      </c>
      <c r="AP253" s="74">
        <v>0</v>
      </c>
      <c r="AQ253" s="74">
        <v>0</v>
      </c>
      <c r="AR253" s="77" t="s">
        <v>717</v>
      </c>
      <c r="AS253" s="78" t="s">
        <v>689</v>
      </c>
      <c r="AT253" s="32" t="str">
        <f>IF(OR(J253="",T253="",U253="",V253="",X253="",Y253="",Z253="",AA253="",AB253="",AC253=""),"",IF(AND(L253&lt;&gt;"",U253+V253&lt;T253),"RETOUR",IF(AND(L253&lt;&gt;"",[1]Date_clés_Liens!F253&gt;[1]Date_clés_Liens!G253),"RETOUR",IF(AND(L253&lt;&gt;"",[1]Date_clés_Liens!G253=0),"RETOUR",IF(AND(L253&lt;&gt;"",[1]Date_clés_Liens!H253&lt;&gt;"OUI"),"RETOUR",IF(AND(K253&lt;&gt;"",L253&lt;&gt;"",O253&gt;0,P253&gt;0,U253+V253&gt;=T253,[1]Date_clés_Liens!F253=[1]Date_clés_Liens!G253,[1]Date_clés_Liens!G253&gt;0,[1]Date_clés_Liens!H253="OUI"),"ODF","NON ODF"))))))</f>
        <v>ODF</v>
      </c>
      <c r="AU253" s="32" t="str">
        <f>IF(AND(DATEDIF(L253,M253,"M")&gt;6,AT253="ODF"),"DOUTEUSE",IF(OR(P253="",P253=0,O253="",O253=0),"",IF(OR(O253&gt;300,P253&gt;1000,T253&gt;10,U253+V253&gt;10,P253/[1]Date_clés_Liens!G253&gt;25),"DOUTEUSE","OK")))</f>
        <v>OK</v>
      </c>
      <c r="AV253" s="27" t="s">
        <v>676</v>
      </c>
      <c r="AW253" s="79"/>
    </row>
    <row r="254" spans="1:49" s="34" customFormat="1" x14ac:dyDescent="0.25">
      <c r="A254" s="13"/>
      <c r="B254" s="60" t="s">
        <v>648</v>
      </c>
      <c r="C254" s="53" t="s">
        <v>649</v>
      </c>
      <c r="D254" s="87" t="s">
        <v>650</v>
      </c>
      <c r="E254" s="87" t="s">
        <v>706</v>
      </c>
      <c r="F254" s="87" t="s">
        <v>707</v>
      </c>
      <c r="G254" s="100" t="s">
        <v>895</v>
      </c>
      <c r="H254" s="101">
        <v>8</v>
      </c>
      <c r="I254" s="87" t="s">
        <v>55</v>
      </c>
      <c r="J254" s="63">
        <v>42411</v>
      </c>
      <c r="K254" s="63"/>
      <c r="L254" s="64"/>
      <c r="M254" s="63">
        <v>42411</v>
      </c>
      <c r="N254" s="65">
        <v>42401</v>
      </c>
      <c r="O254" s="101">
        <v>14</v>
      </c>
      <c r="P254" s="101">
        <v>45</v>
      </c>
      <c r="Q254" s="67"/>
      <c r="R254" s="67"/>
      <c r="S254" s="67"/>
      <c r="T254" s="102">
        <v>1</v>
      </c>
      <c r="U254" s="102">
        <v>0</v>
      </c>
      <c r="V254" s="71">
        <v>0</v>
      </c>
      <c r="W254" s="71">
        <v>0</v>
      </c>
      <c r="X254" s="71">
        <v>8</v>
      </c>
      <c r="Y254" s="71">
        <v>0</v>
      </c>
      <c r="Z254" s="71">
        <v>0</v>
      </c>
      <c r="AA254" s="71">
        <v>0</v>
      </c>
      <c r="AB254" s="71">
        <v>0</v>
      </c>
      <c r="AC254" s="71">
        <v>0</v>
      </c>
      <c r="AD254" s="72">
        <v>0</v>
      </c>
      <c r="AE254" s="71">
        <v>1</v>
      </c>
      <c r="AF254" s="71">
        <v>0</v>
      </c>
      <c r="AG254" s="73">
        <v>0</v>
      </c>
      <c r="AH254" s="103">
        <v>0</v>
      </c>
      <c r="AI254" s="74">
        <v>1038192</v>
      </c>
      <c r="AJ254" s="75" t="s">
        <v>654</v>
      </c>
      <c r="AK254" s="76" t="s">
        <v>655</v>
      </c>
      <c r="AL254" s="77" t="s">
        <v>896</v>
      </c>
      <c r="AM254" s="74">
        <v>0</v>
      </c>
      <c r="AN254" s="74">
        <v>0</v>
      </c>
      <c r="AO254" s="74">
        <v>0</v>
      </c>
      <c r="AP254" s="74">
        <v>0</v>
      </c>
      <c r="AQ254" s="74">
        <v>0</v>
      </c>
      <c r="AR254" s="77" t="s">
        <v>657</v>
      </c>
      <c r="AS254" s="78" t="s">
        <v>658</v>
      </c>
      <c r="AT254" s="32" t="str">
        <f>IF(OR(J254="",T254="",U254="",V254="",X254="",Y254="",Z254="",AA254="",AB254="",AC254=""),"",IF(AND(L254&lt;&gt;"",U254+V254&lt;T254),"RETOUR",IF(AND(L254&lt;&gt;"",[1]Date_clés_Liens!F254&gt;[1]Date_clés_Liens!G254),"RETOUR",IF(AND(L254&lt;&gt;"",[1]Date_clés_Liens!G254=0),"RETOUR",IF(AND(L254&lt;&gt;"",[1]Date_clés_Liens!H254&lt;&gt;"OUI"),"RETOUR",IF(AND(K254&lt;&gt;"",L254&lt;&gt;"",O254&gt;0,P254&gt;0,U254+V254&gt;=T254,[1]Date_clés_Liens!F254=[1]Date_clés_Liens!G254,[1]Date_clés_Liens!G254&gt;0,[1]Date_clés_Liens!H254="OUI"),"ODF","NON ODF"))))))</f>
        <v>NON ODF</v>
      </c>
      <c r="AU254" s="32" t="str">
        <f>IF(AND(DATEDIF(L254,M254,"M")&gt;6,AT254="ODF"),"DOUTEUSE",IF(OR(P254="",P254=0,O254="",O254=0),"",IF(OR(O254&gt;300,P254&gt;1000,T254&gt;10,U254+V254&gt;10,P254/[1]Date_clés_Liens!G254&gt;25),"DOUTEUSE","OK")))</f>
        <v>DOUTEUSE</v>
      </c>
      <c r="AV254" s="27"/>
      <c r="AW254" s="79"/>
    </row>
    <row r="255" spans="1:49" s="34" customFormat="1" x14ac:dyDescent="0.25">
      <c r="A255" s="13"/>
      <c r="B255" s="60" t="s">
        <v>648</v>
      </c>
      <c r="C255" s="53" t="s">
        <v>649</v>
      </c>
      <c r="D255" s="87" t="s">
        <v>650</v>
      </c>
      <c r="E255" s="87" t="s">
        <v>706</v>
      </c>
      <c r="F255" s="87" t="s">
        <v>707</v>
      </c>
      <c r="G255" s="100" t="s">
        <v>897</v>
      </c>
      <c r="H255" s="101">
        <v>4</v>
      </c>
      <c r="I255" s="87" t="s">
        <v>55</v>
      </c>
      <c r="J255" s="63">
        <v>42418</v>
      </c>
      <c r="K255" s="63"/>
      <c r="L255" s="64"/>
      <c r="M255" s="63">
        <v>42418</v>
      </c>
      <c r="N255" s="65">
        <v>42401</v>
      </c>
      <c r="O255" s="101">
        <v>19</v>
      </c>
      <c r="P255" s="101">
        <v>76</v>
      </c>
      <c r="Q255" s="67"/>
      <c r="R255" s="67"/>
      <c r="S255" s="67"/>
      <c r="T255" s="102">
        <v>4</v>
      </c>
      <c r="U255" s="102">
        <v>0</v>
      </c>
      <c r="V255" s="71">
        <v>0</v>
      </c>
      <c r="W255" s="71">
        <v>0</v>
      </c>
      <c r="X255" s="71">
        <v>4</v>
      </c>
      <c r="Y255" s="71">
        <v>0</v>
      </c>
      <c r="Z255" s="71">
        <v>0</v>
      </c>
      <c r="AA255" s="71">
        <v>0</v>
      </c>
      <c r="AB255" s="71">
        <v>0</v>
      </c>
      <c r="AC255" s="71">
        <v>0</v>
      </c>
      <c r="AD255" s="72">
        <v>0</v>
      </c>
      <c r="AE255" s="71">
        <v>2</v>
      </c>
      <c r="AF255" s="71">
        <v>0</v>
      </c>
      <c r="AG255" s="73">
        <v>0</v>
      </c>
      <c r="AH255" s="103">
        <v>0</v>
      </c>
      <c r="AI255" s="74">
        <v>1038192</v>
      </c>
      <c r="AJ255" s="75" t="s">
        <v>654</v>
      </c>
      <c r="AK255" s="76" t="s">
        <v>655</v>
      </c>
      <c r="AL255" s="77" t="s">
        <v>898</v>
      </c>
      <c r="AM255" s="74">
        <v>0</v>
      </c>
      <c r="AN255" s="74">
        <v>0</v>
      </c>
      <c r="AO255" s="74">
        <v>0</v>
      </c>
      <c r="AP255" s="74">
        <v>0</v>
      </c>
      <c r="AQ255" s="74">
        <v>0</v>
      </c>
      <c r="AR255" s="77" t="s">
        <v>657</v>
      </c>
      <c r="AS255" s="78" t="s">
        <v>658</v>
      </c>
      <c r="AT255" s="32" t="str">
        <f>IF(OR(J255="",T255="",U255="",V255="",X255="",Y255="",Z255="",AA255="",AB255="",AC255=""),"",IF(AND(L255&lt;&gt;"",U255+V255&lt;T255),"RETOUR",IF(AND(L255&lt;&gt;"",[1]Date_clés_Liens!F255&gt;[1]Date_clés_Liens!G255),"RETOUR",IF(AND(L255&lt;&gt;"",[1]Date_clés_Liens!G255=0),"RETOUR",IF(AND(L255&lt;&gt;"",[1]Date_clés_Liens!H255&lt;&gt;"OUI"),"RETOUR",IF(AND(K255&lt;&gt;"",L255&lt;&gt;"",O255&gt;0,P255&gt;0,U255+V255&gt;=T255,[1]Date_clés_Liens!F255=[1]Date_clés_Liens!G255,[1]Date_clés_Liens!G255&gt;0,[1]Date_clés_Liens!H255="OUI"),"ODF","NON ODF"))))))</f>
        <v>NON ODF</v>
      </c>
      <c r="AU255" s="32" t="str">
        <f>IF(AND(DATEDIF(L255,M255,"M")&gt;6,AT255="ODF"),"DOUTEUSE",IF(OR(P255="",P255=0,O255="",O255=0),"",IF(OR(O255&gt;300,P255&gt;1000,T255&gt;10,U255+V255&gt;10,P255/[1]Date_clés_Liens!G255&gt;25),"DOUTEUSE","OK")))</f>
        <v>DOUTEUSE</v>
      </c>
      <c r="AV255" s="27"/>
      <c r="AW255" s="79"/>
    </row>
    <row r="256" spans="1:49" s="34" customFormat="1" x14ac:dyDescent="0.25">
      <c r="A256" s="13"/>
      <c r="B256" s="60" t="s">
        <v>648</v>
      </c>
      <c r="C256" s="53" t="s">
        <v>649</v>
      </c>
      <c r="D256" s="87" t="s">
        <v>650</v>
      </c>
      <c r="E256" s="87" t="s">
        <v>703</v>
      </c>
      <c r="F256" s="87" t="s">
        <v>662</v>
      </c>
      <c r="G256" s="100" t="s">
        <v>899</v>
      </c>
      <c r="H256" s="101">
        <v>8</v>
      </c>
      <c r="I256" s="87" t="s">
        <v>55</v>
      </c>
      <c r="J256" s="63">
        <v>42423</v>
      </c>
      <c r="K256" s="63"/>
      <c r="L256" s="64"/>
      <c r="M256" s="63">
        <v>42423</v>
      </c>
      <c r="N256" s="65">
        <v>42401</v>
      </c>
      <c r="O256" s="101">
        <v>15</v>
      </c>
      <c r="P256" s="101">
        <v>75</v>
      </c>
      <c r="Q256" s="67"/>
      <c r="R256" s="67"/>
      <c r="S256" s="67"/>
      <c r="T256" s="102">
        <v>1</v>
      </c>
      <c r="U256" s="102">
        <v>0</v>
      </c>
      <c r="V256" s="71">
        <v>0</v>
      </c>
      <c r="W256" s="71">
        <v>0</v>
      </c>
      <c r="X256" s="71">
        <v>8</v>
      </c>
      <c r="Y256" s="71">
        <v>0</v>
      </c>
      <c r="Z256" s="71">
        <v>0</v>
      </c>
      <c r="AA256" s="71">
        <v>0</v>
      </c>
      <c r="AB256" s="71">
        <v>0</v>
      </c>
      <c r="AC256" s="71">
        <v>0</v>
      </c>
      <c r="AD256" s="72">
        <v>0</v>
      </c>
      <c r="AE256" s="71">
        <v>2</v>
      </c>
      <c r="AF256" s="71">
        <v>0</v>
      </c>
      <c r="AG256" s="73">
        <v>0</v>
      </c>
      <c r="AH256" s="103">
        <v>0</v>
      </c>
      <c r="AI256" s="74">
        <v>1038192</v>
      </c>
      <c r="AJ256" s="75" t="s">
        <v>654</v>
      </c>
      <c r="AK256" s="76" t="s">
        <v>655</v>
      </c>
      <c r="AL256" s="77" t="s">
        <v>900</v>
      </c>
      <c r="AM256" s="74">
        <v>0</v>
      </c>
      <c r="AN256" s="74">
        <v>0</v>
      </c>
      <c r="AO256" s="74">
        <v>0</v>
      </c>
      <c r="AP256" s="74">
        <v>0</v>
      </c>
      <c r="AQ256" s="74">
        <v>0</v>
      </c>
      <c r="AR256" s="77" t="s">
        <v>657</v>
      </c>
      <c r="AS256" s="78" t="s">
        <v>658</v>
      </c>
      <c r="AT256" s="32" t="str">
        <f>IF(OR(J256="",T256="",U256="",V256="",X256="",Y256="",Z256="",AA256="",AB256="",AC256=""),"",IF(AND(L256&lt;&gt;"",U256+V256&lt;T256),"RETOUR",IF(AND(L256&lt;&gt;"",[1]Date_clés_Liens!F256&gt;[1]Date_clés_Liens!G256),"RETOUR",IF(AND(L256&lt;&gt;"",[1]Date_clés_Liens!G256=0),"RETOUR",IF(AND(L256&lt;&gt;"",[1]Date_clés_Liens!H256&lt;&gt;"OUI"),"RETOUR",IF(AND(K256&lt;&gt;"",L256&lt;&gt;"",O256&gt;0,P256&gt;0,U256+V256&gt;=T256,[1]Date_clés_Liens!F256=[1]Date_clés_Liens!G256,[1]Date_clés_Liens!G256&gt;0,[1]Date_clés_Liens!H256="OUI"),"ODF","NON ODF"))))))</f>
        <v>NON ODF</v>
      </c>
      <c r="AU256" s="32" t="str">
        <f>IF(AND(DATEDIF(L256,M256,"M")&gt;6,AT256="ODF"),"DOUTEUSE",IF(OR(P256="",P256=0,O256="",O256=0),"",IF(OR(O256&gt;300,P256&gt;1000,T256&gt;10,U256+V256&gt;10,P256/[1]Date_clés_Liens!G256&gt;25),"DOUTEUSE","OK")))</f>
        <v>DOUTEUSE</v>
      </c>
      <c r="AV256" s="27"/>
      <c r="AW256" s="79"/>
    </row>
    <row r="257" spans="1:49" s="34" customFormat="1" x14ac:dyDescent="0.25">
      <c r="A257" s="13"/>
      <c r="B257" s="60" t="s">
        <v>648</v>
      </c>
      <c r="C257" s="53" t="s">
        <v>649</v>
      </c>
      <c r="D257" s="87" t="s">
        <v>650</v>
      </c>
      <c r="E257" s="87" t="s">
        <v>703</v>
      </c>
      <c r="F257" s="87" t="s">
        <v>662</v>
      </c>
      <c r="G257" s="100" t="s">
        <v>901</v>
      </c>
      <c r="H257" s="101">
        <v>8</v>
      </c>
      <c r="I257" s="87" t="s">
        <v>55</v>
      </c>
      <c r="J257" s="63">
        <v>42422</v>
      </c>
      <c r="K257" s="63"/>
      <c r="L257" s="64"/>
      <c r="M257" s="63">
        <v>42422</v>
      </c>
      <c r="N257" s="65">
        <v>42401</v>
      </c>
      <c r="O257" s="101">
        <v>13</v>
      </c>
      <c r="P257" s="101">
        <v>50</v>
      </c>
      <c r="Q257" s="67"/>
      <c r="R257" s="67"/>
      <c r="S257" s="67"/>
      <c r="T257" s="102">
        <v>0</v>
      </c>
      <c r="U257" s="102">
        <v>0</v>
      </c>
      <c r="V257" s="71">
        <v>0</v>
      </c>
      <c r="W257" s="71">
        <v>0</v>
      </c>
      <c r="X257" s="71">
        <v>8</v>
      </c>
      <c r="Y257" s="71">
        <v>0</v>
      </c>
      <c r="Z257" s="71">
        <v>0</v>
      </c>
      <c r="AA257" s="71">
        <v>0</v>
      </c>
      <c r="AB257" s="71">
        <v>0</v>
      </c>
      <c r="AC257" s="71">
        <v>0</v>
      </c>
      <c r="AD257" s="72">
        <v>0</v>
      </c>
      <c r="AE257" s="71">
        <v>2</v>
      </c>
      <c r="AF257" s="71">
        <v>0</v>
      </c>
      <c r="AG257" s="73">
        <v>0</v>
      </c>
      <c r="AH257" s="103">
        <v>0</v>
      </c>
      <c r="AI257" s="74">
        <v>1038192</v>
      </c>
      <c r="AJ257" s="75" t="s">
        <v>654</v>
      </c>
      <c r="AK257" s="76" t="s">
        <v>655</v>
      </c>
      <c r="AL257" s="77" t="s">
        <v>902</v>
      </c>
      <c r="AM257" s="74">
        <v>0</v>
      </c>
      <c r="AN257" s="74">
        <v>0</v>
      </c>
      <c r="AO257" s="74">
        <v>0</v>
      </c>
      <c r="AP257" s="74">
        <v>0</v>
      </c>
      <c r="AQ257" s="74">
        <v>0</v>
      </c>
      <c r="AR257" s="77" t="s">
        <v>657</v>
      </c>
      <c r="AS257" s="78" t="s">
        <v>658</v>
      </c>
      <c r="AT257" s="32" t="str">
        <f>IF(OR(J257="",T257="",U257="",V257="",X257="",Y257="",Z257="",AA257="",AB257="",AC257=""),"",IF(AND(L257&lt;&gt;"",U257+V257&lt;T257),"RETOUR",IF(AND(L257&lt;&gt;"",[1]Date_clés_Liens!F257&gt;[1]Date_clés_Liens!G257),"RETOUR",IF(AND(L257&lt;&gt;"",[1]Date_clés_Liens!G257=0),"RETOUR",IF(AND(L257&lt;&gt;"",[1]Date_clés_Liens!H257&lt;&gt;"OUI"),"RETOUR",IF(AND(K257&lt;&gt;"",L257&lt;&gt;"",O257&gt;0,P257&gt;0,U257+V257&gt;=T257,[1]Date_clés_Liens!F257=[1]Date_clés_Liens!G257,[1]Date_clés_Liens!G257&gt;0,[1]Date_clés_Liens!H257="OUI"),"ODF","NON ODF"))))))</f>
        <v>NON ODF</v>
      </c>
      <c r="AU257" s="32" t="e">
        <f>IF(AND(DATEDIF(L257,M257,"M")&gt;6,AT257="ODF"),"DOUTEUSE",IF(OR(P257="",P257=0,O257="",O257=0),"",IF(OR(O257&gt;300,P257&gt;1000,T257&gt;10,U257+V257&gt;10,P257/[1]Date_clés_Liens!G257&gt;25),"DOUTEUSE","OK")))</f>
        <v>#DIV/0!</v>
      </c>
      <c r="AV257" s="27"/>
      <c r="AW257" s="79"/>
    </row>
    <row r="258" spans="1:49" s="34" customFormat="1" x14ac:dyDescent="0.25">
      <c r="A258" s="13"/>
      <c r="B258" s="60" t="s">
        <v>648</v>
      </c>
      <c r="C258" s="53" t="s">
        <v>649</v>
      </c>
      <c r="D258" s="87" t="s">
        <v>650</v>
      </c>
      <c r="E258" s="87" t="s">
        <v>703</v>
      </c>
      <c r="F258" s="87" t="s">
        <v>662</v>
      </c>
      <c r="G258" s="100" t="s">
        <v>903</v>
      </c>
      <c r="H258" s="101">
        <v>12</v>
      </c>
      <c r="I258" s="87" t="s">
        <v>55</v>
      </c>
      <c r="J258" s="63">
        <v>42410</v>
      </c>
      <c r="K258" s="63"/>
      <c r="L258" s="64"/>
      <c r="M258" s="63">
        <v>42443</v>
      </c>
      <c r="N258" s="65">
        <v>42430</v>
      </c>
      <c r="O258" s="101">
        <v>26</v>
      </c>
      <c r="P258" s="101">
        <v>130</v>
      </c>
      <c r="Q258" s="67"/>
      <c r="R258" s="67"/>
      <c r="S258" s="67"/>
      <c r="T258" s="102">
        <v>3</v>
      </c>
      <c r="U258" s="102">
        <v>0</v>
      </c>
      <c r="V258" s="71">
        <v>0</v>
      </c>
      <c r="W258" s="71">
        <v>0</v>
      </c>
      <c r="X258" s="71">
        <v>12</v>
      </c>
      <c r="Y258" s="71">
        <v>0</v>
      </c>
      <c r="Z258" s="71">
        <v>0</v>
      </c>
      <c r="AA258" s="71">
        <v>0</v>
      </c>
      <c r="AB258" s="71">
        <v>0</v>
      </c>
      <c r="AC258" s="71">
        <v>0</v>
      </c>
      <c r="AD258" s="72">
        <v>0</v>
      </c>
      <c r="AE258" s="71">
        <v>3</v>
      </c>
      <c r="AF258" s="71">
        <v>0</v>
      </c>
      <c r="AG258" s="73">
        <v>0</v>
      </c>
      <c r="AH258" s="103">
        <v>0</v>
      </c>
      <c r="AI258" s="74">
        <v>1038192</v>
      </c>
      <c r="AJ258" s="75" t="s">
        <v>654</v>
      </c>
      <c r="AK258" s="76" t="s">
        <v>655</v>
      </c>
      <c r="AL258" s="77" t="s">
        <v>904</v>
      </c>
      <c r="AM258" s="74">
        <v>0</v>
      </c>
      <c r="AN258" s="74">
        <v>0</v>
      </c>
      <c r="AO258" s="74">
        <v>0</v>
      </c>
      <c r="AP258" s="74">
        <v>0</v>
      </c>
      <c r="AQ258" s="74">
        <v>0</v>
      </c>
      <c r="AR258" s="77" t="s">
        <v>657</v>
      </c>
      <c r="AS258" s="78" t="s">
        <v>658</v>
      </c>
      <c r="AT258" s="32" t="str">
        <f>IF(OR(J258="",T258="",U258="",V258="",X258="",Y258="",Z258="",AA258="",AB258="",AC258=""),"",IF(AND(L258&lt;&gt;"",U258+V258&lt;T258),"RETOUR",IF(AND(L258&lt;&gt;"",[1]Date_clés_Liens!F258&gt;[1]Date_clés_Liens!G258),"RETOUR",IF(AND(L258&lt;&gt;"",[1]Date_clés_Liens!G258=0),"RETOUR",IF(AND(L258&lt;&gt;"",[1]Date_clés_Liens!H258&lt;&gt;"OUI"),"RETOUR",IF(AND(K258&lt;&gt;"",L258&lt;&gt;"",O258&gt;0,P258&gt;0,U258+V258&gt;=T258,[1]Date_clés_Liens!F258=[1]Date_clés_Liens!G258,[1]Date_clés_Liens!G258&gt;0,[1]Date_clés_Liens!H258="OUI"),"ODF","NON ODF"))))))</f>
        <v>NON ODF</v>
      </c>
      <c r="AU258" s="32" t="e">
        <f>IF(AND(DATEDIF(L258,M258,"M")&gt;6,AT258="ODF"),"DOUTEUSE",IF(OR(P258="",P258=0,O258="",O258=0),"",IF(OR(O258&gt;300,P258&gt;1000,T258&gt;10,U258+V258&gt;10,P258/[1]Date_clés_Liens!G258&gt;25),"DOUTEUSE","OK")))</f>
        <v>#DIV/0!</v>
      </c>
      <c r="AV258" s="27"/>
      <c r="AW258" s="79"/>
    </row>
    <row r="259" spans="1:49" s="34" customFormat="1" x14ac:dyDescent="0.25">
      <c r="A259" s="13"/>
      <c r="B259" s="60" t="s">
        <v>648</v>
      </c>
      <c r="C259" s="53" t="s">
        <v>649</v>
      </c>
      <c r="D259" s="87" t="s">
        <v>650</v>
      </c>
      <c r="E259" s="87" t="s">
        <v>703</v>
      </c>
      <c r="F259" s="87" t="s">
        <v>662</v>
      </c>
      <c r="G259" s="100" t="s">
        <v>905</v>
      </c>
      <c r="H259" s="101">
        <v>3</v>
      </c>
      <c r="I259" s="87" t="s">
        <v>55</v>
      </c>
      <c r="J259" s="63">
        <v>42409</v>
      </c>
      <c r="K259" s="63"/>
      <c r="L259" s="64"/>
      <c r="M259" s="63">
        <v>42409</v>
      </c>
      <c r="N259" s="65">
        <v>42401</v>
      </c>
      <c r="O259" s="101">
        <v>16</v>
      </c>
      <c r="P259" s="101">
        <v>80</v>
      </c>
      <c r="Q259" s="67"/>
      <c r="R259" s="67"/>
      <c r="S259" s="67"/>
      <c r="T259" s="102">
        <v>1</v>
      </c>
      <c r="U259" s="102">
        <v>0</v>
      </c>
      <c r="V259" s="71">
        <v>0</v>
      </c>
      <c r="W259" s="71">
        <v>0</v>
      </c>
      <c r="X259" s="71">
        <v>3</v>
      </c>
      <c r="Y259" s="71">
        <v>0</v>
      </c>
      <c r="Z259" s="71">
        <v>0</v>
      </c>
      <c r="AA259" s="71">
        <v>0</v>
      </c>
      <c r="AB259" s="71">
        <v>0</v>
      </c>
      <c r="AC259" s="71">
        <v>0</v>
      </c>
      <c r="AD259" s="72">
        <v>0</v>
      </c>
      <c r="AE259" s="71">
        <v>2</v>
      </c>
      <c r="AF259" s="71">
        <v>0</v>
      </c>
      <c r="AG259" s="73">
        <v>0</v>
      </c>
      <c r="AH259" s="103">
        <v>0</v>
      </c>
      <c r="AI259" s="74">
        <v>1038192</v>
      </c>
      <c r="AJ259" s="75" t="s">
        <v>654</v>
      </c>
      <c r="AK259" s="76" t="s">
        <v>655</v>
      </c>
      <c r="AL259" s="77" t="s">
        <v>906</v>
      </c>
      <c r="AM259" s="74">
        <v>0</v>
      </c>
      <c r="AN259" s="74">
        <v>0</v>
      </c>
      <c r="AO259" s="74">
        <v>0</v>
      </c>
      <c r="AP259" s="74">
        <v>0</v>
      </c>
      <c r="AQ259" s="74">
        <v>0</v>
      </c>
      <c r="AR259" s="77" t="s">
        <v>657</v>
      </c>
      <c r="AS259" s="78" t="s">
        <v>658</v>
      </c>
      <c r="AT259" s="32" t="str">
        <f>IF(OR(J259="",T259="",U259="",V259="",X259="",Y259="",Z259="",AA259="",AB259="",AC259=""),"",IF(AND(L259&lt;&gt;"",U259+V259&lt;T259),"RETOUR",IF(AND(L259&lt;&gt;"",[1]Date_clés_Liens!F259&gt;[1]Date_clés_Liens!G259),"RETOUR",IF(AND(L259&lt;&gt;"",[1]Date_clés_Liens!G259=0),"RETOUR",IF(AND(L259&lt;&gt;"",[1]Date_clés_Liens!H259&lt;&gt;"OUI"),"RETOUR",IF(AND(K259&lt;&gt;"",L259&lt;&gt;"",O259&gt;0,P259&gt;0,U259+V259&gt;=T259,[1]Date_clés_Liens!F259=[1]Date_clés_Liens!G259,[1]Date_clés_Liens!G259&gt;0,[1]Date_clés_Liens!H259="OUI"),"ODF","NON ODF"))))))</f>
        <v>NON ODF</v>
      </c>
      <c r="AU259" s="32" t="str">
        <f>IF(AND(DATEDIF(L259,M259,"M")&gt;6,AT259="ODF"),"DOUTEUSE",IF(OR(P259="",P259=0,O259="",O259=0),"",IF(OR(O259&gt;300,P259&gt;1000,T259&gt;10,U259+V259&gt;10,P259/[1]Date_clés_Liens!G259&gt;25),"DOUTEUSE","OK")))</f>
        <v>DOUTEUSE</v>
      </c>
      <c r="AV259" s="27"/>
      <c r="AW259" s="79"/>
    </row>
    <row r="260" spans="1:49" s="34" customFormat="1" x14ac:dyDescent="0.25">
      <c r="A260" s="13"/>
      <c r="B260" s="60" t="s">
        <v>648</v>
      </c>
      <c r="C260" s="53" t="s">
        <v>649</v>
      </c>
      <c r="D260" s="87" t="s">
        <v>650</v>
      </c>
      <c r="E260" s="87" t="s">
        <v>703</v>
      </c>
      <c r="F260" s="87" t="s">
        <v>907</v>
      </c>
      <c r="G260" s="100" t="s">
        <v>908</v>
      </c>
      <c r="H260" s="101">
        <v>4</v>
      </c>
      <c r="I260" s="87" t="s">
        <v>55</v>
      </c>
      <c r="J260" s="63">
        <v>42360</v>
      </c>
      <c r="K260" s="63">
        <v>42569</v>
      </c>
      <c r="L260" s="64">
        <v>42569</v>
      </c>
      <c r="M260" s="63">
        <v>42569</v>
      </c>
      <c r="N260" s="65">
        <v>42552</v>
      </c>
      <c r="O260" s="101">
        <v>10</v>
      </c>
      <c r="P260" s="101">
        <v>44</v>
      </c>
      <c r="Q260" s="67"/>
      <c r="R260" s="67"/>
      <c r="S260" s="67"/>
      <c r="T260" s="102">
        <v>1</v>
      </c>
      <c r="U260" s="102">
        <v>1</v>
      </c>
      <c r="V260" s="71">
        <v>0</v>
      </c>
      <c r="W260" s="71">
        <v>0</v>
      </c>
      <c r="X260" s="71">
        <v>0</v>
      </c>
      <c r="Y260" s="71">
        <v>4</v>
      </c>
      <c r="Z260" s="71">
        <v>0</v>
      </c>
      <c r="AA260" s="71">
        <v>0</v>
      </c>
      <c r="AB260" s="71">
        <v>0</v>
      </c>
      <c r="AC260" s="71">
        <v>0</v>
      </c>
      <c r="AD260" s="72">
        <v>10</v>
      </c>
      <c r="AE260" s="71">
        <v>1</v>
      </c>
      <c r="AF260" s="71">
        <v>24</v>
      </c>
      <c r="AG260" s="73">
        <v>24</v>
      </c>
      <c r="AH260" s="103">
        <v>5</v>
      </c>
      <c r="AI260" s="74">
        <v>1038192</v>
      </c>
      <c r="AJ260" s="75" t="s">
        <v>654</v>
      </c>
      <c r="AK260" s="76" t="s">
        <v>655</v>
      </c>
      <c r="AL260" s="77" t="s">
        <v>909</v>
      </c>
      <c r="AM260" s="74">
        <v>0</v>
      </c>
      <c r="AN260" s="74">
        <v>0</v>
      </c>
      <c r="AO260" s="74">
        <v>0</v>
      </c>
      <c r="AP260" s="74">
        <v>0</v>
      </c>
      <c r="AQ260" s="74">
        <v>0</v>
      </c>
      <c r="AR260" s="77" t="s">
        <v>910</v>
      </c>
      <c r="AS260" s="78" t="s">
        <v>658</v>
      </c>
      <c r="AT260" s="32" t="str">
        <f>IF(OR(J260="",T260="",U260="",V260="",X260="",Y260="",Z260="",AA260="",AB260="",AC260=""),"",IF(AND(L260&lt;&gt;"",U260+V260&lt;T260),"RETOUR",IF(AND(L260&lt;&gt;"",[1]Date_clés_Liens!F260&gt;[1]Date_clés_Liens!G260),"RETOUR",IF(AND(L260&lt;&gt;"",[1]Date_clés_Liens!G260=0),"RETOUR",IF(AND(L260&lt;&gt;"",[1]Date_clés_Liens!H260&lt;&gt;"OUI"),"RETOUR",IF(AND(K260&lt;&gt;"",L260&lt;&gt;"",O260&gt;0,P260&gt;0,U260+V260&gt;=T260,[1]Date_clés_Liens!F260=[1]Date_clés_Liens!G260,[1]Date_clés_Liens!G260&gt;0,[1]Date_clés_Liens!H260="OUI"),"ODF","NON ODF"))))))</f>
        <v>ODF</v>
      </c>
      <c r="AU260" s="32" t="str">
        <f>IF(AND(DATEDIF(L260,M260,"M")&gt;6,AT260="ODF"),"DOUTEUSE",IF(OR(P260="",P260=0,O260="",O260=0),"",IF(OR(O260&gt;300,P260&gt;1000,T260&gt;10,U260+V260&gt;10,P260/[1]Date_clés_Liens!G260&gt;25),"DOUTEUSE","OK")))</f>
        <v>OK</v>
      </c>
      <c r="AV260" s="27" t="s">
        <v>676</v>
      </c>
      <c r="AW260" s="79"/>
    </row>
    <row r="261" spans="1:49" s="34" customFormat="1" x14ac:dyDescent="0.25">
      <c r="A261" s="13"/>
      <c r="B261" s="60" t="s">
        <v>648</v>
      </c>
      <c r="C261" s="53" t="s">
        <v>649</v>
      </c>
      <c r="D261" s="87" t="s">
        <v>650</v>
      </c>
      <c r="E261" s="87" t="s">
        <v>703</v>
      </c>
      <c r="F261" s="87" t="s">
        <v>662</v>
      </c>
      <c r="G261" s="100" t="s">
        <v>911</v>
      </c>
      <c r="H261" s="101">
        <v>6</v>
      </c>
      <c r="I261" s="87" t="s">
        <v>55</v>
      </c>
      <c r="J261" s="63">
        <v>42410</v>
      </c>
      <c r="K261" s="63"/>
      <c r="L261" s="64"/>
      <c r="M261" s="63">
        <v>42410</v>
      </c>
      <c r="N261" s="65">
        <v>42401</v>
      </c>
      <c r="O261" s="101">
        <v>10</v>
      </c>
      <c r="P261" s="101">
        <v>50</v>
      </c>
      <c r="Q261" s="67"/>
      <c r="R261" s="67"/>
      <c r="S261" s="67"/>
      <c r="T261" s="102">
        <v>1</v>
      </c>
      <c r="U261" s="102">
        <v>0</v>
      </c>
      <c r="V261" s="71">
        <v>0</v>
      </c>
      <c r="W261" s="71">
        <v>0</v>
      </c>
      <c r="X261" s="71">
        <v>6</v>
      </c>
      <c r="Y261" s="71">
        <v>0</v>
      </c>
      <c r="Z261" s="71">
        <v>0</v>
      </c>
      <c r="AA261" s="71">
        <v>0</v>
      </c>
      <c r="AB261" s="71">
        <v>0</v>
      </c>
      <c r="AC261" s="71">
        <v>0</v>
      </c>
      <c r="AD261" s="72">
        <v>0</v>
      </c>
      <c r="AE261" s="71">
        <v>2</v>
      </c>
      <c r="AF261" s="71">
        <v>0</v>
      </c>
      <c r="AG261" s="73">
        <v>0</v>
      </c>
      <c r="AH261" s="103">
        <v>0</v>
      </c>
      <c r="AI261" s="74">
        <v>1038192</v>
      </c>
      <c r="AJ261" s="75" t="s">
        <v>654</v>
      </c>
      <c r="AK261" s="76" t="s">
        <v>655</v>
      </c>
      <c r="AL261" s="77" t="s">
        <v>912</v>
      </c>
      <c r="AM261" s="74">
        <v>0</v>
      </c>
      <c r="AN261" s="74">
        <v>0</v>
      </c>
      <c r="AO261" s="74">
        <v>0</v>
      </c>
      <c r="AP261" s="74">
        <v>0</v>
      </c>
      <c r="AQ261" s="74">
        <v>0</v>
      </c>
      <c r="AR261" s="77" t="s">
        <v>657</v>
      </c>
      <c r="AS261" s="78" t="s">
        <v>658</v>
      </c>
      <c r="AT261" s="32" t="str">
        <f>IF(OR(J261="",T261="",U261="",V261="",X261="",Y261="",Z261="",AA261="",AB261="",AC261=""),"",IF(AND(L261&lt;&gt;"",U261+V261&lt;T261),"RETOUR",IF(AND(L261&lt;&gt;"",[1]Date_clés_Liens!F261&gt;[1]Date_clés_Liens!G261),"RETOUR",IF(AND(L261&lt;&gt;"",[1]Date_clés_Liens!G261=0),"RETOUR",IF(AND(L261&lt;&gt;"",[1]Date_clés_Liens!H261&lt;&gt;"OUI"),"RETOUR",IF(AND(K261&lt;&gt;"",L261&lt;&gt;"",O261&gt;0,P261&gt;0,U261+V261&gt;=T261,[1]Date_clés_Liens!F261=[1]Date_clés_Liens!G261,[1]Date_clés_Liens!G261&gt;0,[1]Date_clés_Liens!H261="OUI"),"ODF","NON ODF"))))))</f>
        <v>NON ODF</v>
      </c>
      <c r="AU261" s="32" t="e">
        <f>IF(AND(DATEDIF(L261,M261,"M")&gt;6,AT261="ODF"),"DOUTEUSE",IF(OR(P261="",P261=0,O261="",O261=0),"",IF(OR(O261&gt;300,P261&gt;1000,T261&gt;10,U261+V261&gt;10,P261/[1]Date_clés_Liens!G261&gt;25),"DOUTEUSE","OK")))</f>
        <v>#DIV/0!</v>
      </c>
      <c r="AV261" s="27"/>
      <c r="AW261" s="79"/>
    </row>
    <row r="262" spans="1:49" s="34" customFormat="1" x14ac:dyDescent="0.25">
      <c r="A262" s="13"/>
      <c r="B262" s="60" t="s">
        <v>648</v>
      </c>
      <c r="C262" s="53" t="s">
        <v>649</v>
      </c>
      <c r="D262" s="87" t="s">
        <v>650</v>
      </c>
      <c r="E262" s="87" t="s">
        <v>703</v>
      </c>
      <c r="F262" s="87" t="s">
        <v>907</v>
      </c>
      <c r="G262" s="100" t="s">
        <v>913</v>
      </c>
      <c r="H262" s="101">
        <v>8</v>
      </c>
      <c r="I262" s="87" t="s">
        <v>55</v>
      </c>
      <c r="J262" s="63">
        <v>42360</v>
      </c>
      <c r="K262" s="63">
        <v>42569</v>
      </c>
      <c r="L262" s="64">
        <v>42569</v>
      </c>
      <c r="M262" s="63">
        <v>42569</v>
      </c>
      <c r="N262" s="65">
        <v>42552</v>
      </c>
      <c r="O262" s="101">
        <v>18</v>
      </c>
      <c r="P262" s="101">
        <v>77</v>
      </c>
      <c r="Q262" s="67"/>
      <c r="R262" s="67"/>
      <c r="S262" s="67"/>
      <c r="T262" s="102">
        <v>1</v>
      </c>
      <c r="U262" s="102">
        <v>1</v>
      </c>
      <c r="V262" s="71">
        <v>0</v>
      </c>
      <c r="W262" s="71">
        <v>0</v>
      </c>
      <c r="X262" s="71">
        <v>0</v>
      </c>
      <c r="Y262" s="71">
        <v>0</v>
      </c>
      <c r="Z262" s="71">
        <v>8</v>
      </c>
      <c r="AA262" s="71">
        <v>0</v>
      </c>
      <c r="AB262" s="71">
        <v>0</v>
      </c>
      <c r="AC262" s="71">
        <v>0</v>
      </c>
      <c r="AD262" s="72">
        <v>18</v>
      </c>
      <c r="AE262" s="71">
        <v>2</v>
      </c>
      <c r="AF262" s="71">
        <v>23</v>
      </c>
      <c r="AG262" s="73">
        <v>23</v>
      </c>
      <c r="AH262" s="103">
        <v>8</v>
      </c>
      <c r="AI262" s="74">
        <v>1038192</v>
      </c>
      <c r="AJ262" s="75" t="s">
        <v>654</v>
      </c>
      <c r="AK262" s="76" t="s">
        <v>655</v>
      </c>
      <c r="AL262" s="77" t="s">
        <v>914</v>
      </c>
      <c r="AM262" s="74">
        <v>0</v>
      </c>
      <c r="AN262" s="74">
        <v>0</v>
      </c>
      <c r="AO262" s="74">
        <v>0</v>
      </c>
      <c r="AP262" s="74">
        <v>0</v>
      </c>
      <c r="AQ262" s="74">
        <v>0</v>
      </c>
      <c r="AR262" s="77" t="s">
        <v>910</v>
      </c>
      <c r="AS262" s="78" t="s">
        <v>658</v>
      </c>
      <c r="AT262" s="32" t="str">
        <f>IF(OR(J262="",T262="",U262="",V262="",X262="",Y262="",Z262="",AA262="",AB262="",AC262=""),"",IF(AND(L262&lt;&gt;"",U262+V262&lt;T262),"RETOUR",IF(AND(L262&lt;&gt;"",[1]Date_clés_Liens!F262&gt;[1]Date_clés_Liens!G262),"RETOUR",IF(AND(L262&lt;&gt;"",[1]Date_clés_Liens!G262=0),"RETOUR",IF(AND(L262&lt;&gt;"",[1]Date_clés_Liens!H262&lt;&gt;"OUI"),"RETOUR",IF(AND(K262&lt;&gt;"",L262&lt;&gt;"",O262&gt;0,P262&gt;0,U262+V262&gt;=T262,[1]Date_clés_Liens!F262=[1]Date_clés_Liens!G262,[1]Date_clés_Liens!G262&gt;0,[1]Date_clés_Liens!H262="OUI"),"ODF","NON ODF"))))))</f>
        <v>ODF</v>
      </c>
      <c r="AU262" s="32" t="str">
        <f>IF(AND(DATEDIF(L262,M262,"M")&gt;6,AT262="ODF"),"DOUTEUSE",IF(OR(P262="",P262=0,O262="",O262=0),"",IF(OR(O262&gt;300,P262&gt;1000,T262&gt;10,U262+V262&gt;10,P262/[1]Date_clés_Liens!G262&gt;25),"DOUTEUSE","OK")))</f>
        <v>OK</v>
      </c>
      <c r="AV262" s="27" t="s">
        <v>777</v>
      </c>
      <c r="AW262" s="79"/>
    </row>
    <row r="263" spans="1:49" s="34" customFormat="1" x14ac:dyDescent="0.25">
      <c r="A263" s="13"/>
      <c r="B263" s="60" t="s">
        <v>648</v>
      </c>
      <c r="C263" s="53" t="s">
        <v>649</v>
      </c>
      <c r="D263" s="87" t="s">
        <v>650</v>
      </c>
      <c r="E263" s="87" t="s">
        <v>703</v>
      </c>
      <c r="F263" s="87" t="s">
        <v>915</v>
      </c>
      <c r="G263" s="100" t="s">
        <v>916</v>
      </c>
      <c r="H263" s="101">
        <v>10</v>
      </c>
      <c r="I263" s="87" t="s">
        <v>55</v>
      </c>
      <c r="J263" s="63">
        <v>42403</v>
      </c>
      <c r="K263" s="63"/>
      <c r="L263" s="64"/>
      <c r="M263" s="63">
        <v>42403</v>
      </c>
      <c r="N263" s="65">
        <v>42401</v>
      </c>
      <c r="O263" s="101">
        <v>35</v>
      </c>
      <c r="P263" s="101">
        <v>119</v>
      </c>
      <c r="Q263" s="67"/>
      <c r="R263" s="67"/>
      <c r="S263" s="67"/>
      <c r="T263" s="102">
        <v>2</v>
      </c>
      <c r="U263" s="102">
        <v>0</v>
      </c>
      <c r="V263" s="71">
        <v>0</v>
      </c>
      <c r="W263" s="71">
        <v>0</v>
      </c>
      <c r="X263" s="71">
        <v>10</v>
      </c>
      <c r="Y263" s="71">
        <v>0</v>
      </c>
      <c r="Z263" s="71">
        <v>0</v>
      </c>
      <c r="AA263" s="71">
        <v>0</v>
      </c>
      <c r="AB263" s="71">
        <v>0</v>
      </c>
      <c r="AC263" s="71">
        <v>0</v>
      </c>
      <c r="AD263" s="72">
        <v>0</v>
      </c>
      <c r="AE263" s="71">
        <v>7</v>
      </c>
      <c r="AF263" s="71">
        <v>0</v>
      </c>
      <c r="AG263" s="73">
        <v>0</v>
      </c>
      <c r="AH263" s="103">
        <v>0</v>
      </c>
      <c r="AI263" s="74">
        <v>1038192</v>
      </c>
      <c r="AJ263" s="75" t="s">
        <v>654</v>
      </c>
      <c r="AK263" s="76" t="s">
        <v>655</v>
      </c>
      <c r="AL263" s="77" t="s">
        <v>917</v>
      </c>
      <c r="AM263" s="74">
        <v>0</v>
      </c>
      <c r="AN263" s="74">
        <v>0</v>
      </c>
      <c r="AO263" s="74">
        <v>0</v>
      </c>
      <c r="AP263" s="74">
        <v>0</v>
      </c>
      <c r="AQ263" s="74">
        <v>0</v>
      </c>
      <c r="AR263" s="77" t="s">
        <v>657</v>
      </c>
      <c r="AS263" s="78" t="s">
        <v>658</v>
      </c>
      <c r="AT263" s="32" t="str">
        <f>IF(OR(J263="",T263="",U263="",V263="",X263="",Y263="",Z263="",AA263="",AB263="",AC263=""),"",IF(AND(L263&lt;&gt;"",U263+V263&lt;T263),"RETOUR",IF(AND(L263&lt;&gt;"",[1]Date_clés_Liens!F263&gt;[1]Date_clés_Liens!G263),"RETOUR",IF(AND(L263&lt;&gt;"",[1]Date_clés_Liens!G263=0),"RETOUR",IF(AND(L263&lt;&gt;"",[1]Date_clés_Liens!H263&lt;&gt;"OUI"),"RETOUR",IF(AND(K263&lt;&gt;"",L263&lt;&gt;"",O263&gt;0,P263&gt;0,U263+V263&gt;=T263,[1]Date_clés_Liens!F263=[1]Date_clés_Liens!G263,[1]Date_clés_Liens!G263&gt;0,[1]Date_clés_Liens!H263="OUI"),"ODF","NON ODF"))))))</f>
        <v>NON ODF</v>
      </c>
      <c r="AU263" s="32" t="str">
        <f>IF(AND(DATEDIF(L263,M263,"M")&gt;6,AT263="ODF"),"DOUTEUSE",IF(OR(P263="",P263=0,O263="",O263=0),"",IF(OR(O263&gt;300,P263&gt;1000,T263&gt;10,U263+V263&gt;10,P263/[1]Date_clés_Liens!G263&gt;25),"DOUTEUSE","OK")))</f>
        <v>DOUTEUSE</v>
      </c>
      <c r="AV263" s="27"/>
      <c r="AW263" s="79"/>
    </row>
    <row r="264" spans="1:49" s="34" customFormat="1" x14ac:dyDescent="0.25">
      <c r="A264" s="13"/>
      <c r="B264" s="60" t="s">
        <v>648</v>
      </c>
      <c r="C264" s="53" t="s">
        <v>649</v>
      </c>
      <c r="D264" s="87" t="s">
        <v>650</v>
      </c>
      <c r="E264" s="87" t="s">
        <v>703</v>
      </c>
      <c r="F264" s="87" t="s">
        <v>915</v>
      </c>
      <c r="G264" s="100" t="s">
        <v>918</v>
      </c>
      <c r="H264" s="101">
        <v>1</v>
      </c>
      <c r="I264" s="87" t="s">
        <v>55</v>
      </c>
      <c r="J264" s="63">
        <v>42548</v>
      </c>
      <c r="K264" s="63">
        <v>42550</v>
      </c>
      <c r="L264" s="64">
        <v>42580</v>
      </c>
      <c r="M264" s="63">
        <v>42550</v>
      </c>
      <c r="N264" s="65">
        <v>42552</v>
      </c>
      <c r="O264" s="101">
        <v>2</v>
      </c>
      <c r="P264" s="101">
        <v>12</v>
      </c>
      <c r="Q264" s="67"/>
      <c r="R264" s="67"/>
      <c r="S264" s="67"/>
      <c r="T264" s="102">
        <v>0</v>
      </c>
      <c r="U264" s="102">
        <v>0</v>
      </c>
      <c r="V264" s="71">
        <v>0</v>
      </c>
      <c r="W264" s="71">
        <v>0</v>
      </c>
      <c r="X264" s="71">
        <v>0</v>
      </c>
      <c r="Y264" s="71">
        <v>1</v>
      </c>
      <c r="Z264" s="71">
        <v>1</v>
      </c>
      <c r="AA264" s="71">
        <v>0</v>
      </c>
      <c r="AB264" s="71">
        <v>0</v>
      </c>
      <c r="AC264" s="71">
        <v>0</v>
      </c>
      <c r="AD264" s="72">
        <v>2</v>
      </c>
      <c r="AE264" s="71">
        <v>1</v>
      </c>
      <c r="AF264" s="71">
        <v>12</v>
      </c>
      <c r="AG264" s="73">
        <v>12</v>
      </c>
      <c r="AH264" s="103">
        <v>1</v>
      </c>
      <c r="AI264" s="74">
        <v>1038192</v>
      </c>
      <c r="AJ264" s="75" t="s">
        <v>654</v>
      </c>
      <c r="AK264" s="76" t="s">
        <v>655</v>
      </c>
      <c r="AL264" s="77" t="s">
        <v>919</v>
      </c>
      <c r="AM264" s="74">
        <v>0</v>
      </c>
      <c r="AN264" s="74">
        <v>0</v>
      </c>
      <c r="AO264" s="74">
        <v>0</v>
      </c>
      <c r="AP264" s="74">
        <v>0</v>
      </c>
      <c r="AQ264" s="74">
        <v>0</v>
      </c>
      <c r="AR264" s="77" t="s">
        <v>657</v>
      </c>
      <c r="AS264" s="78" t="s">
        <v>658</v>
      </c>
      <c r="AT264" s="32" t="str">
        <f>IF(OR(J264="",T264="",U264="",V264="",X264="",Y264="",Z264="",AA264="",AB264="",AC264=""),"",IF(AND(L264&lt;&gt;"",U264+V264&lt;T264),"RETOUR",IF(AND(L264&lt;&gt;"",[1]Date_clés_Liens!F264&gt;[1]Date_clés_Liens!G264),"RETOUR",IF(AND(L264&lt;&gt;"",[1]Date_clés_Liens!G264=0),"RETOUR",IF(AND(L264&lt;&gt;"",[1]Date_clés_Liens!H264&lt;&gt;"OUI"),"RETOUR",IF(AND(K264&lt;&gt;"",L264&lt;&gt;"",O264&gt;0,P264&gt;0,U264+V264&gt;=T264,[1]Date_clés_Liens!F264=[1]Date_clés_Liens!G264,[1]Date_clés_Liens!G264&gt;0,[1]Date_clés_Liens!H264="OUI"),"ODF","NON ODF"))))))</f>
        <v>RETOUR</v>
      </c>
      <c r="AU264" s="32" t="e">
        <f>IF(AND(DATEDIF(L264,M264,"M")&gt;6,AT264="ODF"),"DOUTEUSE",IF(OR(P264="",P264=0,O264="",O264=0),"",IF(OR(O264&gt;300,P264&gt;1000,T264&gt;10,U264+V264&gt;10,P264/[1]Date_clés_Liens!G264&gt;25),"DOUTEUSE","OK")))</f>
        <v>#NUM!</v>
      </c>
      <c r="AV264" s="27" t="s">
        <v>777</v>
      </c>
      <c r="AW264" s="79"/>
    </row>
    <row r="265" spans="1:49" s="34" customFormat="1" x14ac:dyDescent="0.25">
      <c r="A265" s="13"/>
      <c r="B265" s="60" t="s">
        <v>648</v>
      </c>
      <c r="C265" s="53" t="s">
        <v>649</v>
      </c>
      <c r="D265" s="87" t="s">
        <v>650</v>
      </c>
      <c r="E265" s="87" t="s">
        <v>703</v>
      </c>
      <c r="F265" s="87" t="s">
        <v>920</v>
      </c>
      <c r="G265" s="100" t="s">
        <v>921</v>
      </c>
      <c r="H265" s="101">
        <v>2</v>
      </c>
      <c r="I265" s="87" t="s">
        <v>55</v>
      </c>
      <c r="J265" s="63">
        <v>42424</v>
      </c>
      <c r="K265" s="63"/>
      <c r="L265" s="64"/>
      <c r="M265" s="63">
        <v>42424</v>
      </c>
      <c r="N265" s="65">
        <v>42401</v>
      </c>
      <c r="O265" s="101">
        <v>13</v>
      </c>
      <c r="P265" s="101">
        <v>61</v>
      </c>
      <c r="Q265" s="67"/>
      <c r="R265" s="67"/>
      <c r="S265" s="67"/>
      <c r="T265" s="102">
        <v>2</v>
      </c>
      <c r="U265" s="102">
        <v>0</v>
      </c>
      <c r="V265" s="71">
        <v>0</v>
      </c>
      <c r="W265" s="71">
        <v>0</v>
      </c>
      <c r="X265" s="71">
        <v>2</v>
      </c>
      <c r="Y265" s="71">
        <v>0</v>
      </c>
      <c r="Z265" s="71">
        <v>0</v>
      </c>
      <c r="AA265" s="71">
        <v>0</v>
      </c>
      <c r="AB265" s="71">
        <v>0</v>
      </c>
      <c r="AC265" s="71">
        <v>0</v>
      </c>
      <c r="AD265" s="72">
        <v>0</v>
      </c>
      <c r="AE265" s="71">
        <v>3</v>
      </c>
      <c r="AF265" s="71">
        <v>0</v>
      </c>
      <c r="AG265" s="73">
        <v>0</v>
      </c>
      <c r="AH265" s="103">
        <v>0</v>
      </c>
      <c r="AI265" s="74">
        <v>1038192</v>
      </c>
      <c r="AJ265" s="75" t="s">
        <v>654</v>
      </c>
      <c r="AK265" s="76" t="s">
        <v>655</v>
      </c>
      <c r="AL265" s="77" t="s">
        <v>922</v>
      </c>
      <c r="AM265" s="74">
        <v>0</v>
      </c>
      <c r="AN265" s="74">
        <v>0</v>
      </c>
      <c r="AO265" s="74">
        <v>0</v>
      </c>
      <c r="AP265" s="74">
        <v>0</v>
      </c>
      <c r="AQ265" s="74">
        <v>0</v>
      </c>
      <c r="AR265" s="77" t="s">
        <v>657</v>
      </c>
      <c r="AS265" s="78" t="s">
        <v>658</v>
      </c>
      <c r="AT265" s="32" t="str">
        <f>IF(OR(J265="",T265="",U265="",V265="",X265="",Y265="",Z265="",AA265="",AB265="",AC265=""),"",IF(AND(L265&lt;&gt;"",U265+V265&lt;T265),"RETOUR",IF(AND(L265&lt;&gt;"",[1]Date_clés_Liens!F265&gt;[1]Date_clés_Liens!G265),"RETOUR",IF(AND(L265&lt;&gt;"",[1]Date_clés_Liens!G265=0),"RETOUR",IF(AND(L265&lt;&gt;"",[1]Date_clés_Liens!H265&lt;&gt;"OUI"),"RETOUR",IF(AND(K265&lt;&gt;"",L265&lt;&gt;"",O265&gt;0,P265&gt;0,U265+V265&gt;=T265,[1]Date_clés_Liens!F265=[1]Date_clés_Liens!G265,[1]Date_clés_Liens!G265&gt;0,[1]Date_clés_Liens!H265="OUI"),"ODF","NON ODF"))))))</f>
        <v>NON ODF</v>
      </c>
      <c r="AU265" s="32" t="str">
        <f>IF(AND(DATEDIF(L265,M265,"M")&gt;6,AT265="ODF"),"DOUTEUSE",IF(OR(P265="",P265=0,O265="",O265=0),"",IF(OR(O265&gt;300,P265&gt;1000,T265&gt;10,U265+V265&gt;10,P265/[1]Date_clés_Liens!G265&gt;25),"DOUTEUSE","OK")))</f>
        <v>OK</v>
      </c>
      <c r="AV265" s="27"/>
      <c r="AW265" s="79"/>
    </row>
    <row r="266" spans="1:49" s="34" customFormat="1" x14ac:dyDescent="0.25">
      <c r="A266" s="13"/>
      <c r="B266" s="60" t="s">
        <v>648</v>
      </c>
      <c r="C266" s="53" t="s">
        <v>649</v>
      </c>
      <c r="D266" s="87" t="s">
        <v>650</v>
      </c>
      <c r="E266" s="87" t="s">
        <v>703</v>
      </c>
      <c r="F266" s="87" t="s">
        <v>907</v>
      </c>
      <c r="G266" s="100" t="s">
        <v>923</v>
      </c>
      <c r="H266" s="101">
        <v>1</v>
      </c>
      <c r="I266" s="87" t="s">
        <v>55</v>
      </c>
      <c r="J266" s="63">
        <v>42569</v>
      </c>
      <c r="K266" s="63">
        <v>42570</v>
      </c>
      <c r="L266" s="64">
        <v>42570</v>
      </c>
      <c r="M266" s="63">
        <v>42570</v>
      </c>
      <c r="N266" s="65">
        <v>42552</v>
      </c>
      <c r="O266" s="101">
        <v>1</v>
      </c>
      <c r="P266" s="101">
        <v>6</v>
      </c>
      <c r="Q266" s="67"/>
      <c r="R266" s="67"/>
      <c r="S266" s="67"/>
      <c r="T266" s="102">
        <v>0</v>
      </c>
      <c r="U266" s="102">
        <v>0</v>
      </c>
      <c r="V266" s="71">
        <v>0</v>
      </c>
      <c r="W266" s="71">
        <v>0</v>
      </c>
      <c r="X266" s="71">
        <v>0</v>
      </c>
      <c r="Y266" s="71">
        <v>0</v>
      </c>
      <c r="Z266" s="71">
        <v>1</v>
      </c>
      <c r="AA266" s="71">
        <v>0</v>
      </c>
      <c r="AB266" s="71">
        <v>0</v>
      </c>
      <c r="AC266" s="71">
        <v>0</v>
      </c>
      <c r="AD266" s="72">
        <v>1</v>
      </c>
      <c r="AE266" s="71">
        <v>1</v>
      </c>
      <c r="AF266" s="71">
        <v>3</v>
      </c>
      <c r="AG266" s="73">
        <v>3</v>
      </c>
      <c r="AH266" s="103">
        <v>0</v>
      </c>
      <c r="AI266" s="74">
        <v>1038192</v>
      </c>
      <c r="AJ266" s="75" t="s">
        <v>654</v>
      </c>
      <c r="AK266" s="76" t="s">
        <v>655</v>
      </c>
      <c r="AL266" s="77" t="s">
        <v>924</v>
      </c>
      <c r="AM266" s="74">
        <v>0</v>
      </c>
      <c r="AN266" s="74">
        <v>0</v>
      </c>
      <c r="AO266" s="74">
        <v>0</v>
      </c>
      <c r="AP266" s="74">
        <v>0</v>
      </c>
      <c r="AQ266" s="74">
        <v>0</v>
      </c>
      <c r="AR266" s="77" t="s">
        <v>910</v>
      </c>
      <c r="AS266" s="78" t="s">
        <v>658</v>
      </c>
      <c r="AT266" s="32" t="str">
        <f>IF(OR(J266="",T266="",U266="",V266="",X266="",Y266="",Z266="",AA266="",AB266="",AC266=""),"",IF(AND(L266&lt;&gt;"",U266+V266&lt;T266),"RETOUR",IF(AND(L266&lt;&gt;"",[1]Date_clés_Liens!F266&gt;[1]Date_clés_Liens!G266),"RETOUR",IF(AND(L266&lt;&gt;"",[1]Date_clés_Liens!G266=0),"RETOUR",IF(AND(L266&lt;&gt;"",[1]Date_clés_Liens!H266&lt;&gt;"OUI"),"RETOUR",IF(AND(K266&lt;&gt;"",L266&lt;&gt;"",O266&gt;0,P266&gt;0,U266+V266&gt;=T266,[1]Date_clés_Liens!F266=[1]Date_clés_Liens!G266,[1]Date_clés_Liens!G266&gt;0,[1]Date_clés_Liens!H266="OUI"),"ODF","NON ODF"))))))</f>
        <v>ODF</v>
      </c>
      <c r="AU266" s="32" t="str">
        <f>IF(AND(DATEDIF(L266,M266,"M")&gt;6,AT266="ODF"),"DOUTEUSE",IF(OR(P266="",P266=0,O266="",O266=0),"",IF(OR(O266&gt;300,P266&gt;1000,T266&gt;10,U266+V266&gt;10,P266/[1]Date_clés_Liens!G266&gt;25),"DOUTEUSE","OK")))</f>
        <v>OK</v>
      </c>
      <c r="AV266" s="27" t="s">
        <v>676</v>
      </c>
      <c r="AW266" s="79"/>
    </row>
    <row r="267" spans="1:49" s="34" customFormat="1" x14ac:dyDescent="0.25">
      <c r="A267" s="13"/>
      <c r="B267" s="60" t="s">
        <v>648</v>
      </c>
      <c r="C267" s="53" t="s">
        <v>649</v>
      </c>
      <c r="D267" s="87" t="s">
        <v>650</v>
      </c>
      <c r="E267" s="87" t="s">
        <v>703</v>
      </c>
      <c r="F267" s="87" t="s">
        <v>915</v>
      </c>
      <c r="G267" s="100" t="s">
        <v>925</v>
      </c>
      <c r="H267" s="101">
        <v>5</v>
      </c>
      <c r="I267" s="87" t="s">
        <v>55</v>
      </c>
      <c r="J267" s="63">
        <v>42439</v>
      </c>
      <c r="K267" s="63">
        <v>42577</v>
      </c>
      <c r="L267" s="64">
        <v>42577</v>
      </c>
      <c r="M267" s="63">
        <v>42577</v>
      </c>
      <c r="N267" s="65">
        <v>42552</v>
      </c>
      <c r="O267" s="101">
        <v>5</v>
      </c>
      <c r="P267" s="101">
        <v>25</v>
      </c>
      <c r="Q267" s="67"/>
      <c r="R267" s="67"/>
      <c r="S267" s="67"/>
      <c r="T267" s="102">
        <v>1</v>
      </c>
      <c r="U267" s="102">
        <v>1</v>
      </c>
      <c r="V267" s="71">
        <v>0</v>
      </c>
      <c r="W267" s="71">
        <v>0</v>
      </c>
      <c r="X267" s="71">
        <v>0</v>
      </c>
      <c r="Y267" s="71">
        <v>2</v>
      </c>
      <c r="Z267" s="71">
        <v>3</v>
      </c>
      <c r="AA267" s="71">
        <v>0</v>
      </c>
      <c r="AB267" s="71">
        <v>0</v>
      </c>
      <c r="AC267" s="71">
        <v>0</v>
      </c>
      <c r="AD267" s="72">
        <v>5</v>
      </c>
      <c r="AE267" s="71">
        <v>1</v>
      </c>
      <c r="AF267" s="71">
        <v>18</v>
      </c>
      <c r="AG267" s="73">
        <v>18</v>
      </c>
      <c r="AH267" s="103">
        <v>6</v>
      </c>
      <c r="AI267" s="74">
        <v>1038192</v>
      </c>
      <c r="AJ267" s="75" t="s">
        <v>654</v>
      </c>
      <c r="AK267" s="76" t="s">
        <v>655</v>
      </c>
      <c r="AL267" s="77" t="s">
        <v>926</v>
      </c>
      <c r="AM267" s="74">
        <v>0</v>
      </c>
      <c r="AN267" s="74">
        <v>0</v>
      </c>
      <c r="AO267" s="74">
        <v>0</v>
      </c>
      <c r="AP267" s="74">
        <v>0</v>
      </c>
      <c r="AQ267" s="74">
        <v>0</v>
      </c>
      <c r="AR267" s="77" t="s">
        <v>910</v>
      </c>
      <c r="AS267" s="78" t="s">
        <v>658</v>
      </c>
      <c r="AT267" s="32" t="str">
        <f>IF(OR(J267="",T267="",U267="",V267="",X267="",Y267="",Z267="",AA267="",AB267="",AC267=""),"",IF(AND(L267&lt;&gt;"",U267+V267&lt;T267),"RETOUR",IF(AND(L267&lt;&gt;"",[1]Date_clés_Liens!F267&gt;[1]Date_clés_Liens!G267),"RETOUR",IF(AND(L267&lt;&gt;"",[1]Date_clés_Liens!G267=0),"RETOUR",IF(AND(L267&lt;&gt;"",[1]Date_clés_Liens!H267&lt;&gt;"OUI"),"RETOUR",IF(AND(K267&lt;&gt;"",L267&lt;&gt;"",O267&gt;0,P267&gt;0,U267+V267&gt;=T267,[1]Date_clés_Liens!F267=[1]Date_clés_Liens!G267,[1]Date_clés_Liens!G267&gt;0,[1]Date_clés_Liens!H267="OUI"),"ODF","NON ODF"))))))</f>
        <v>ODF</v>
      </c>
      <c r="AU267" s="32" t="str">
        <f>IF(AND(DATEDIF(L267,M267,"M")&gt;6,AT267="ODF"),"DOUTEUSE",IF(OR(P267="",P267=0,O267="",O267=0),"",IF(OR(O267&gt;300,P267&gt;1000,T267&gt;10,U267+V267&gt;10,P267/[1]Date_clés_Liens!G267&gt;25),"DOUTEUSE","OK")))</f>
        <v>OK</v>
      </c>
      <c r="AV267" s="27" t="s">
        <v>676</v>
      </c>
      <c r="AW267" s="79"/>
    </row>
    <row r="268" spans="1:49" s="34" customFormat="1" x14ac:dyDescent="0.25">
      <c r="A268" s="13"/>
      <c r="B268" s="60" t="s">
        <v>648</v>
      </c>
      <c r="C268" s="53" t="s">
        <v>649</v>
      </c>
      <c r="D268" s="87" t="s">
        <v>743</v>
      </c>
      <c r="E268" s="87" t="s">
        <v>744</v>
      </c>
      <c r="F268" s="87" t="s">
        <v>772</v>
      </c>
      <c r="G268" s="100" t="s">
        <v>927</v>
      </c>
      <c r="H268" s="101">
        <v>2</v>
      </c>
      <c r="I268" s="87" t="s">
        <v>55</v>
      </c>
      <c r="J268" s="63">
        <v>42562</v>
      </c>
      <c r="K268" s="63">
        <v>42592</v>
      </c>
      <c r="L268" s="64">
        <v>42593</v>
      </c>
      <c r="M268" s="63">
        <v>42593</v>
      </c>
      <c r="N268" s="65">
        <v>42583</v>
      </c>
      <c r="O268" s="101">
        <v>2</v>
      </c>
      <c r="P268" s="101">
        <v>7</v>
      </c>
      <c r="Q268" s="67">
        <v>48.034301562966007</v>
      </c>
      <c r="R268" s="67">
        <v>-18.87700044897738</v>
      </c>
      <c r="S268" s="67">
        <v>596.08215472388531</v>
      </c>
      <c r="T268" s="102">
        <v>0</v>
      </c>
      <c r="U268" s="102">
        <v>0</v>
      </c>
      <c r="V268" s="71">
        <v>0</v>
      </c>
      <c r="W268" s="71">
        <v>0</v>
      </c>
      <c r="X268" s="71">
        <v>0</v>
      </c>
      <c r="Y268" s="71">
        <v>0</v>
      </c>
      <c r="Z268" s="71">
        <v>1</v>
      </c>
      <c r="AA268" s="71">
        <v>0</v>
      </c>
      <c r="AB268" s="71">
        <v>0</v>
      </c>
      <c r="AC268" s="71">
        <v>1</v>
      </c>
      <c r="AD268" s="72">
        <v>2</v>
      </c>
      <c r="AE268" s="71">
        <v>1</v>
      </c>
      <c r="AF268" s="71">
        <v>7</v>
      </c>
      <c r="AG268" s="73">
        <v>7</v>
      </c>
      <c r="AH268" s="103">
        <v>0</v>
      </c>
      <c r="AI268" s="74">
        <v>1038192</v>
      </c>
      <c r="AJ268" s="75" t="s">
        <v>654</v>
      </c>
      <c r="AK268" s="76" t="s">
        <v>655</v>
      </c>
      <c r="AL268" s="77" t="s">
        <v>928</v>
      </c>
      <c r="AM268" s="74">
        <v>0</v>
      </c>
      <c r="AN268" s="74">
        <v>0</v>
      </c>
      <c r="AO268" s="74">
        <v>0</v>
      </c>
      <c r="AP268" s="74">
        <v>0</v>
      </c>
      <c r="AQ268" s="74">
        <v>0</v>
      </c>
      <c r="AR268" s="77"/>
      <c r="AS268" s="78"/>
      <c r="AT268" s="32" t="str">
        <f>IF(OR(J268="",T268="",U268="",V268="",X268="",Y268="",Z268="",AA268="",AB268="",AC268=""),"",IF(AND(L268&lt;&gt;"",U268+V268&lt;T268),"RETOUR",IF(AND(L268&lt;&gt;"",[1]Date_clés_Liens!F268&gt;[1]Date_clés_Liens!G268),"RETOUR",IF(AND(L268&lt;&gt;"",[1]Date_clés_Liens!G268=0),"RETOUR",IF(AND(L268&lt;&gt;"",[1]Date_clés_Liens!H268&lt;&gt;"OUI"),"RETOUR",IF(AND(K268&lt;&gt;"",L268&lt;&gt;"",O268&gt;0,P268&gt;0,U268+V268&gt;=T268,[1]Date_clés_Liens!F268=[1]Date_clés_Liens!G268,[1]Date_clés_Liens!G268&gt;0,[1]Date_clés_Liens!H268="OUI"),"ODF","NON ODF"))))))</f>
        <v>RETOUR</v>
      </c>
      <c r="AU268" s="32" t="e">
        <f>IF(AND(DATEDIF(L268,M268,"M")&gt;6,AT268="ODF"),"DOUTEUSE",IF(OR(P268="",P268=0,O268="",O268=0),"",IF(OR(O268&gt;300,P268&gt;1000,T268&gt;10,U268+V268&gt;10,P268/[1]Date_clés_Liens!G268&gt;25),"DOUTEUSE","OK")))</f>
        <v>#DIV/0!</v>
      </c>
      <c r="AV268" s="27" t="s">
        <v>676</v>
      </c>
      <c r="AW268" s="79"/>
    </row>
    <row r="269" spans="1:49" s="34" customFormat="1" x14ac:dyDescent="0.25">
      <c r="A269" s="13"/>
      <c r="B269" s="60" t="s">
        <v>648</v>
      </c>
      <c r="C269" s="53" t="s">
        <v>649</v>
      </c>
      <c r="D269" s="87" t="s">
        <v>683</v>
      </c>
      <c r="E269" s="87" t="s">
        <v>740</v>
      </c>
      <c r="F269" s="87" t="s">
        <v>857</v>
      </c>
      <c r="G269" s="100" t="s">
        <v>929</v>
      </c>
      <c r="H269" s="101">
        <v>2</v>
      </c>
      <c r="I269" s="87" t="s">
        <v>55</v>
      </c>
      <c r="J269" s="63">
        <v>42541</v>
      </c>
      <c r="K269" s="63"/>
      <c r="L269" s="64"/>
      <c r="M269" s="63">
        <v>42572</v>
      </c>
      <c r="N269" s="65">
        <v>42552</v>
      </c>
      <c r="O269" s="101">
        <v>12</v>
      </c>
      <c r="P269" s="101">
        <v>57</v>
      </c>
      <c r="Q269" s="67">
        <v>48.564307780144837</v>
      </c>
      <c r="R269" s="67">
        <v>-17.568131392016909</v>
      </c>
      <c r="S269" s="67"/>
      <c r="T269" s="102">
        <v>1</v>
      </c>
      <c r="U269" s="102">
        <v>0</v>
      </c>
      <c r="V269" s="71">
        <v>0</v>
      </c>
      <c r="W269" s="71">
        <v>0</v>
      </c>
      <c r="X269" s="71">
        <v>1</v>
      </c>
      <c r="Y269" s="71">
        <v>0</v>
      </c>
      <c r="Z269" s="71">
        <v>1</v>
      </c>
      <c r="AA269" s="71">
        <v>0</v>
      </c>
      <c r="AB269" s="71">
        <v>0</v>
      </c>
      <c r="AC269" s="71">
        <v>0</v>
      </c>
      <c r="AD269" s="72">
        <v>1</v>
      </c>
      <c r="AE269" s="71">
        <v>2</v>
      </c>
      <c r="AF269" s="71">
        <v>15</v>
      </c>
      <c r="AG269" s="73">
        <v>15</v>
      </c>
      <c r="AH269" s="103">
        <v>9</v>
      </c>
      <c r="AI269" s="74">
        <v>1038192</v>
      </c>
      <c r="AJ269" s="75" t="s">
        <v>654</v>
      </c>
      <c r="AK269" s="76" t="s">
        <v>655</v>
      </c>
      <c r="AL269" s="77" t="s">
        <v>930</v>
      </c>
      <c r="AM269" s="74">
        <v>0</v>
      </c>
      <c r="AN269" s="74">
        <v>0</v>
      </c>
      <c r="AO269" s="74">
        <v>0</v>
      </c>
      <c r="AP269" s="74">
        <v>0</v>
      </c>
      <c r="AQ269" s="74">
        <v>0</v>
      </c>
      <c r="AR269" s="77" t="s">
        <v>860</v>
      </c>
      <c r="AS269" s="78" t="s">
        <v>931</v>
      </c>
      <c r="AT269" s="32" t="str">
        <f>IF(OR(J269="",T269="",U269="",V269="",X269="",Y269="",Z269="",AA269="",AB269="",AC269=""),"",IF(AND(L269&lt;&gt;"",U269+V269&lt;T269),"RETOUR",IF(AND(L269&lt;&gt;"",[1]Date_clés_Liens!F269&gt;[1]Date_clés_Liens!G269),"RETOUR",IF(AND(L269&lt;&gt;"",[1]Date_clés_Liens!G269=0),"RETOUR",IF(AND(L269&lt;&gt;"",[1]Date_clés_Liens!H269&lt;&gt;"OUI"),"RETOUR",IF(AND(K269&lt;&gt;"",L269&lt;&gt;"",O269&gt;0,P269&gt;0,U269+V269&gt;=T269,[1]Date_clés_Liens!F269=[1]Date_clés_Liens!G269,[1]Date_clés_Liens!G269&gt;0,[1]Date_clés_Liens!H269="OUI"),"ODF","NON ODF"))))))</f>
        <v>NON ODF</v>
      </c>
      <c r="AU269" s="32" t="e">
        <f>IF(AND(DATEDIF(L269,M269,"M")&gt;6,AT269="ODF"),"DOUTEUSE",IF(OR(P269="",P269=0,O269="",O269=0),"",IF(OR(O269&gt;300,P269&gt;1000,T269&gt;10,U269+V269&gt;10,P269/[1]Date_clés_Liens!G269&gt;25),"DOUTEUSE","OK")))</f>
        <v>#DIV/0!</v>
      </c>
      <c r="AV269" s="27" t="s">
        <v>676</v>
      </c>
      <c r="AW269" s="79"/>
    </row>
    <row r="270" spans="1:49" s="34" customFormat="1" x14ac:dyDescent="0.25">
      <c r="A270" s="13"/>
      <c r="B270" s="60" t="s">
        <v>648</v>
      </c>
      <c r="C270" s="53" t="s">
        <v>649</v>
      </c>
      <c r="D270" s="87" t="s">
        <v>683</v>
      </c>
      <c r="E270" s="87" t="s">
        <v>713</v>
      </c>
      <c r="F270" s="87" t="s">
        <v>713</v>
      </c>
      <c r="G270" s="100" t="s">
        <v>932</v>
      </c>
      <c r="H270" s="101">
        <v>3</v>
      </c>
      <c r="I270" s="87" t="s">
        <v>55</v>
      </c>
      <c r="J270" s="63">
        <v>42408</v>
      </c>
      <c r="K270" s="63">
        <v>42416</v>
      </c>
      <c r="L270" s="64">
        <v>42416</v>
      </c>
      <c r="M270" s="63">
        <v>42416</v>
      </c>
      <c r="N270" s="65">
        <v>42401</v>
      </c>
      <c r="O270" s="101">
        <v>5</v>
      </c>
      <c r="P270" s="101">
        <v>16</v>
      </c>
      <c r="Q270" s="67">
        <v>48.518776192000118</v>
      </c>
      <c r="R270" s="67">
        <v>-17.60976492101674</v>
      </c>
      <c r="S270" s="67">
        <v>137.12393992566581</v>
      </c>
      <c r="T270" s="102">
        <v>0</v>
      </c>
      <c r="U270" s="102">
        <v>0</v>
      </c>
      <c r="V270" s="71">
        <v>0</v>
      </c>
      <c r="W270" s="71">
        <v>0</v>
      </c>
      <c r="X270" s="71">
        <v>0</v>
      </c>
      <c r="Y270" s="71">
        <v>2</v>
      </c>
      <c r="Z270" s="71">
        <v>1</v>
      </c>
      <c r="AA270" s="71">
        <v>0</v>
      </c>
      <c r="AB270" s="71">
        <v>0</v>
      </c>
      <c r="AC270" s="71">
        <v>0</v>
      </c>
      <c r="AD270" s="72">
        <v>5</v>
      </c>
      <c r="AE270" s="71">
        <v>1</v>
      </c>
      <c r="AF270" s="71">
        <v>0</v>
      </c>
      <c r="AG270" s="73">
        <v>0</v>
      </c>
      <c r="AH270" s="103">
        <v>0</v>
      </c>
      <c r="AI270" s="74">
        <v>1038192</v>
      </c>
      <c r="AJ270" s="75" t="s">
        <v>654</v>
      </c>
      <c r="AK270" s="76" t="s">
        <v>655</v>
      </c>
      <c r="AL270" s="77" t="s">
        <v>933</v>
      </c>
      <c r="AM270" s="74">
        <v>0</v>
      </c>
      <c r="AN270" s="74">
        <v>0</v>
      </c>
      <c r="AO270" s="74">
        <v>0</v>
      </c>
      <c r="AP270" s="74">
        <v>0</v>
      </c>
      <c r="AQ270" s="74">
        <v>0</v>
      </c>
      <c r="AR270" s="77" t="s">
        <v>717</v>
      </c>
      <c r="AS270" s="78" t="s">
        <v>689</v>
      </c>
      <c r="AT270" s="32" t="str">
        <f>IF(OR(J270="",T270="",U270="",V270="",X270="",Y270="",Z270="",AA270="",AB270="",AC270=""),"",IF(AND(L270&lt;&gt;"",U270+V270&lt;T270),"RETOUR",IF(AND(L270&lt;&gt;"",[1]Date_clés_Liens!F270&gt;[1]Date_clés_Liens!G270),"RETOUR",IF(AND(L270&lt;&gt;"",[1]Date_clés_Liens!G270=0),"RETOUR",IF(AND(L270&lt;&gt;"",[1]Date_clés_Liens!H270&lt;&gt;"OUI"),"RETOUR",IF(AND(K270&lt;&gt;"",L270&lt;&gt;"",O270&gt;0,P270&gt;0,U270+V270&gt;=T270,[1]Date_clés_Liens!F270=[1]Date_clés_Liens!G270,[1]Date_clés_Liens!G270&gt;0,[1]Date_clés_Liens!H270="OUI"),"ODF","NON ODF"))))))</f>
        <v>ODF</v>
      </c>
      <c r="AU270" s="32" t="str">
        <f>IF(AND(DATEDIF(L270,M270,"M")&gt;6,AT270="ODF"),"DOUTEUSE",IF(OR(P270="",P270=0,O270="",O270=0),"",IF(OR(O270&gt;300,P270&gt;1000,T270&gt;10,U270+V270&gt;10,P270/[1]Date_clés_Liens!G270&gt;25),"DOUTEUSE","OK")))</f>
        <v>OK</v>
      </c>
      <c r="AV270" s="27" t="s">
        <v>666</v>
      </c>
      <c r="AW270" s="79"/>
    </row>
    <row r="271" spans="1:49" s="34" customFormat="1" x14ac:dyDescent="0.25">
      <c r="A271" s="13"/>
      <c r="B271" s="60" t="s">
        <v>648</v>
      </c>
      <c r="C271" s="53" t="s">
        <v>649</v>
      </c>
      <c r="D271" s="87" t="s">
        <v>683</v>
      </c>
      <c r="E271" s="87" t="s">
        <v>713</v>
      </c>
      <c r="F271" s="87" t="s">
        <v>713</v>
      </c>
      <c r="G271" s="100" t="s">
        <v>934</v>
      </c>
      <c r="H271" s="101">
        <v>4</v>
      </c>
      <c r="I271" s="87" t="s">
        <v>55</v>
      </c>
      <c r="J271" s="63">
        <v>42410</v>
      </c>
      <c r="K271" s="63">
        <v>42425</v>
      </c>
      <c r="L271" s="64">
        <v>42425</v>
      </c>
      <c r="M271" s="63">
        <v>42425</v>
      </c>
      <c r="N271" s="65">
        <v>42401</v>
      </c>
      <c r="O271" s="101">
        <v>11</v>
      </c>
      <c r="P271" s="101">
        <v>50</v>
      </c>
      <c r="Q271" s="67">
        <v>48.518359964790108</v>
      </c>
      <c r="R271" s="67">
        <v>-17.614574771660831</v>
      </c>
      <c r="S271" s="67">
        <v>186.39808799568939</v>
      </c>
      <c r="T271" s="102">
        <v>0</v>
      </c>
      <c r="U271" s="102">
        <v>0</v>
      </c>
      <c r="V271" s="71">
        <v>0</v>
      </c>
      <c r="W271" s="71">
        <v>0</v>
      </c>
      <c r="X271" s="71">
        <v>0</v>
      </c>
      <c r="Y271" s="71">
        <v>1</v>
      </c>
      <c r="Z271" s="71">
        <v>3</v>
      </c>
      <c r="AA271" s="71">
        <v>0</v>
      </c>
      <c r="AB271" s="71">
        <v>0</v>
      </c>
      <c r="AC271" s="71">
        <v>0</v>
      </c>
      <c r="AD271" s="72">
        <v>11</v>
      </c>
      <c r="AE271" s="71">
        <v>2</v>
      </c>
      <c r="AF271" s="71">
        <v>45</v>
      </c>
      <c r="AG271" s="73">
        <v>45</v>
      </c>
      <c r="AH271" s="103">
        <v>0</v>
      </c>
      <c r="AI271" s="74">
        <v>1038192</v>
      </c>
      <c r="AJ271" s="75" t="s">
        <v>654</v>
      </c>
      <c r="AK271" s="76" t="s">
        <v>655</v>
      </c>
      <c r="AL271" s="77" t="s">
        <v>935</v>
      </c>
      <c r="AM271" s="74">
        <v>0</v>
      </c>
      <c r="AN271" s="74">
        <v>0</v>
      </c>
      <c r="AO271" s="74">
        <v>0</v>
      </c>
      <c r="AP271" s="74">
        <v>0</v>
      </c>
      <c r="AQ271" s="74">
        <v>0</v>
      </c>
      <c r="AR271" s="77" t="s">
        <v>717</v>
      </c>
      <c r="AS271" s="78" t="s">
        <v>689</v>
      </c>
      <c r="AT271" s="32" t="str">
        <f>IF(OR(J271="",T271="",U271="",V271="",X271="",Y271="",Z271="",AA271="",AB271="",AC271=""),"",IF(AND(L271&lt;&gt;"",U271+V271&lt;T271),"RETOUR",IF(AND(L271&lt;&gt;"",[1]Date_clés_Liens!F271&gt;[1]Date_clés_Liens!G271),"RETOUR",IF(AND(L271&lt;&gt;"",[1]Date_clés_Liens!G271=0),"RETOUR",IF(AND(L271&lt;&gt;"",[1]Date_clés_Liens!H271&lt;&gt;"OUI"),"RETOUR",IF(AND(K271&lt;&gt;"",L271&lt;&gt;"",O271&gt;0,P271&gt;0,U271+V271&gt;=T271,[1]Date_clés_Liens!F271=[1]Date_clés_Liens!G271,[1]Date_clés_Liens!G271&gt;0,[1]Date_clés_Liens!H271="OUI"),"ODF","NON ODF"))))))</f>
        <v>RETOUR</v>
      </c>
      <c r="AU271" s="32" t="e">
        <f>IF(AND(DATEDIF(L271,M271,"M")&gt;6,AT271="ODF"),"DOUTEUSE",IF(OR(P271="",P271=0,O271="",O271=0),"",IF(OR(O271&gt;300,P271&gt;1000,T271&gt;10,U271+V271&gt;10,P271/[1]Date_clés_Liens!G271&gt;25),"DOUTEUSE","OK")))</f>
        <v>#DIV/0!</v>
      </c>
      <c r="AV271" s="27" t="s">
        <v>777</v>
      </c>
      <c r="AW271" s="79"/>
    </row>
    <row r="272" spans="1:49" s="34" customFormat="1" x14ac:dyDescent="0.25">
      <c r="A272" s="13"/>
      <c r="B272" s="60" t="s">
        <v>648</v>
      </c>
      <c r="C272" s="53" t="s">
        <v>649</v>
      </c>
      <c r="D272" s="87" t="s">
        <v>683</v>
      </c>
      <c r="E272" s="87" t="s">
        <v>713</v>
      </c>
      <c r="F272" s="87" t="s">
        <v>713</v>
      </c>
      <c r="G272" s="100" t="s">
        <v>936</v>
      </c>
      <c r="H272" s="101">
        <v>3</v>
      </c>
      <c r="I272" s="87" t="s">
        <v>55</v>
      </c>
      <c r="J272" s="63">
        <v>42410</v>
      </c>
      <c r="K272" s="63">
        <v>42425</v>
      </c>
      <c r="L272" s="64">
        <v>42425</v>
      </c>
      <c r="M272" s="63">
        <v>42425</v>
      </c>
      <c r="N272" s="65">
        <v>42401</v>
      </c>
      <c r="O272" s="101">
        <v>4</v>
      </c>
      <c r="P272" s="101">
        <v>22</v>
      </c>
      <c r="Q272" s="67">
        <v>48.518359964790108</v>
      </c>
      <c r="R272" s="67">
        <v>-17.614574771660831</v>
      </c>
      <c r="S272" s="67">
        <v>186.39808799568939</v>
      </c>
      <c r="T272" s="102">
        <v>0</v>
      </c>
      <c r="U272" s="102">
        <v>0</v>
      </c>
      <c r="V272" s="71">
        <v>0</v>
      </c>
      <c r="W272" s="71">
        <v>0</v>
      </c>
      <c r="X272" s="71">
        <v>0</v>
      </c>
      <c r="Y272" s="71">
        <v>1</v>
      </c>
      <c r="Z272" s="71">
        <v>2</v>
      </c>
      <c r="AA272" s="71">
        <v>0</v>
      </c>
      <c r="AB272" s="71">
        <v>0</v>
      </c>
      <c r="AC272" s="71">
        <v>0</v>
      </c>
      <c r="AD272" s="72">
        <v>4</v>
      </c>
      <c r="AE272" s="71">
        <v>0</v>
      </c>
      <c r="AF272" s="71">
        <v>20</v>
      </c>
      <c r="AG272" s="73">
        <v>20</v>
      </c>
      <c r="AH272" s="103">
        <v>2</v>
      </c>
      <c r="AI272" s="74">
        <v>1038192</v>
      </c>
      <c r="AJ272" s="75" t="s">
        <v>654</v>
      </c>
      <c r="AK272" s="76" t="s">
        <v>655</v>
      </c>
      <c r="AL272" s="77"/>
      <c r="AM272" s="74">
        <v>0</v>
      </c>
      <c r="AN272" s="74">
        <v>0</v>
      </c>
      <c r="AO272" s="74">
        <v>0</v>
      </c>
      <c r="AP272" s="74">
        <v>0</v>
      </c>
      <c r="AQ272" s="74">
        <v>0</v>
      </c>
      <c r="AR272" s="77" t="s">
        <v>717</v>
      </c>
      <c r="AS272" s="78" t="s">
        <v>689</v>
      </c>
      <c r="AT272" s="32" t="str">
        <f>IF(OR(J272="",T272="",U272="",V272="",X272="",Y272="",Z272="",AA272="",AB272="",AC272=""),"",IF(AND(L272&lt;&gt;"",U272+V272&lt;T272),"RETOUR",IF(AND(L272&lt;&gt;"",[1]Date_clés_Liens!F272&gt;[1]Date_clés_Liens!G272),"RETOUR",IF(AND(L272&lt;&gt;"",[1]Date_clés_Liens!G272=0),"RETOUR",IF(AND(L272&lt;&gt;"",[1]Date_clés_Liens!H272&lt;&gt;"OUI"),"RETOUR",IF(AND(K272&lt;&gt;"",L272&lt;&gt;"",O272&gt;0,P272&gt;0,U272+V272&gt;=T272,[1]Date_clés_Liens!F272=[1]Date_clés_Liens!G272,[1]Date_clés_Liens!G272&gt;0,[1]Date_clés_Liens!H272="OUI"),"ODF","NON ODF"))))))</f>
        <v>RETOUR</v>
      </c>
      <c r="AU272" s="32" t="e">
        <f>IF(AND(DATEDIF(L272,M272,"M")&gt;6,AT272="ODF"),"DOUTEUSE",IF(OR(P272="",P272=0,O272="",O272=0),"",IF(OR(O272&gt;300,P272&gt;1000,T272&gt;10,U272+V272&gt;10,P272/[1]Date_clés_Liens!G272&gt;25),"DOUTEUSE","OK")))</f>
        <v>#DIV/0!</v>
      </c>
      <c r="AV272" s="27" t="s">
        <v>676</v>
      </c>
      <c r="AW272" s="79"/>
    </row>
    <row r="273" spans="1:49" s="34" customFormat="1" x14ac:dyDescent="0.25">
      <c r="A273" s="13"/>
      <c r="B273" s="60" t="s">
        <v>648</v>
      </c>
      <c r="C273" s="53" t="s">
        <v>649</v>
      </c>
      <c r="D273" s="87" t="s">
        <v>683</v>
      </c>
      <c r="E273" s="87" t="s">
        <v>713</v>
      </c>
      <c r="F273" s="87" t="s">
        <v>937</v>
      </c>
      <c r="G273" s="100" t="s">
        <v>938</v>
      </c>
      <c r="H273" s="101">
        <v>0</v>
      </c>
      <c r="I273" s="87" t="s">
        <v>55</v>
      </c>
      <c r="J273" s="63">
        <v>42415</v>
      </c>
      <c r="K273" s="63">
        <v>42487</v>
      </c>
      <c r="L273" s="64">
        <v>42516</v>
      </c>
      <c r="M273" s="63">
        <v>42487</v>
      </c>
      <c r="N273" s="65">
        <v>42517</v>
      </c>
      <c r="O273" s="101">
        <v>13</v>
      </c>
      <c r="P273" s="101">
        <v>57</v>
      </c>
      <c r="Q273" s="67">
        <v>48.509208255850957</v>
      </c>
      <c r="R273" s="67">
        <v>-17.660280638550869</v>
      </c>
      <c r="S273" s="67"/>
      <c r="T273" s="102">
        <v>2</v>
      </c>
      <c r="U273" s="102">
        <v>2</v>
      </c>
      <c r="V273" s="71">
        <v>0</v>
      </c>
      <c r="W273" s="71">
        <v>0</v>
      </c>
      <c r="X273" s="71">
        <v>0</v>
      </c>
      <c r="Y273" s="71">
        <v>0</v>
      </c>
      <c r="Z273" s="71">
        <v>3</v>
      </c>
      <c r="AA273" s="71">
        <v>0</v>
      </c>
      <c r="AB273" s="71">
        <v>0</v>
      </c>
      <c r="AC273" s="71">
        <v>0</v>
      </c>
      <c r="AD273" s="72">
        <v>13</v>
      </c>
      <c r="AE273" s="71">
        <v>3</v>
      </c>
      <c r="AF273" s="71">
        <v>12</v>
      </c>
      <c r="AG273" s="73">
        <v>12</v>
      </c>
      <c r="AH273" s="103">
        <v>11</v>
      </c>
      <c r="AI273" s="74">
        <v>1038192</v>
      </c>
      <c r="AJ273" s="75" t="s">
        <v>654</v>
      </c>
      <c r="AK273" s="76" t="s">
        <v>655</v>
      </c>
      <c r="AL273" s="77" t="s">
        <v>939</v>
      </c>
      <c r="AM273" s="74">
        <v>0</v>
      </c>
      <c r="AN273" s="74">
        <v>0</v>
      </c>
      <c r="AO273" s="74">
        <v>0</v>
      </c>
      <c r="AP273" s="74">
        <v>0</v>
      </c>
      <c r="AQ273" s="74">
        <v>0</v>
      </c>
      <c r="AR273" s="77" t="s">
        <v>717</v>
      </c>
      <c r="AS273" s="78" t="s">
        <v>689</v>
      </c>
      <c r="AT273" s="32" t="str">
        <f>IF(OR(J273="",T273="",U273="",V273="",X273="",Y273="",Z273="",AA273="",AB273="",AC273=""),"",IF(AND(L273&lt;&gt;"",U273+V273&lt;T273),"RETOUR",IF(AND(L273&lt;&gt;"",[1]Date_clés_Liens!F273&gt;[1]Date_clés_Liens!G273),"RETOUR",IF(AND(L273&lt;&gt;"",[1]Date_clés_Liens!G273=0),"RETOUR",IF(AND(L273&lt;&gt;"",[1]Date_clés_Liens!H273&lt;&gt;"OUI"),"RETOUR",IF(AND(K273&lt;&gt;"",L273&lt;&gt;"",O273&gt;0,P273&gt;0,U273+V273&gt;=T273,[1]Date_clés_Liens!F273=[1]Date_clés_Liens!G273,[1]Date_clés_Liens!G273&gt;0,[1]Date_clés_Liens!H273="OUI"),"ODF","NON ODF"))))))</f>
        <v>RETOUR</v>
      </c>
      <c r="AU273" s="32" t="e">
        <f>IF(AND(DATEDIF(L273,M273,"M")&gt;6,AT273="ODF"),"DOUTEUSE",IF(OR(P273="",P273=0,O273="",O273=0),"",IF(OR(O273&gt;300,P273&gt;1000,T273&gt;10,U273+V273&gt;10,P273/[1]Date_clés_Liens!G273&gt;25),"DOUTEUSE","OK")))</f>
        <v>#NUM!</v>
      </c>
      <c r="AV273" s="27" t="s">
        <v>676</v>
      </c>
      <c r="AW273" s="79"/>
    </row>
    <row r="274" spans="1:49" s="34" customFormat="1" x14ac:dyDescent="0.25">
      <c r="A274" s="13"/>
      <c r="B274" s="60" t="s">
        <v>648</v>
      </c>
      <c r="C274" s="53" t="s">
        <v>649</v>
      </c>
      <c r="D274" s="87" t="s">
        <v>683</v>
      </c>
      <c r="E274" s="87" t="s">
        <v>713</v>
      </c>
      <c r="F274" s="87" t="s">
        <v>713</v>
      </c>
      <c r="G274" s="100" t="s">
        <v>940</v>
      </c>
      <c r="H274" s="101">
        <v>1</v>
      </c>
      <c r="I274" s="87" t="s">
        <v>55</v>
      </c>
      <c r="J274" s="63">
        <v>42408</v>
      </c>
      <c r="K274" s="63">
        <v>42522</v>
      </c>
      <c r="L274" s="64">
        <v>42522</v>
      </c>
      <c r="M274" s="63">
        <v>42522</v>
      </c>
      <c r="N274" s="65">
        <v>42522</v>
      </c>
      <c r="O274" s="101">
        <v>12</v>
      </c>
      <c r="P274" s="101">
        <v>45</v>
      </c>
      <c r="Q274" s="67">
        <v>48.512846023205661</v>
      </c>
      <c r="R274" s="67">
        <v>-17.62689032345299</v>
      </c>
      <c r="S274" s="67">
        <v>413.8953597044154</v>
      </c>
      <c r="T274" s="102">
        <v>1</v>
      </c>
      <c r="U274" s="102">
        <v>1</v>
      </c>
      <c r="V274" s="71">
        <v>0</v>
      </c>
      <c r="W274" s="71">
        <v>0</v>
      </c>
      <c r="X274" s="71">
        <v>0</v>
      </c>
      <c r="Y274" s="71">
        <v>3</v>
      </c>
      <c r="Z274" s="71">
        <v>0</v>
      </c>
      <c r="AA274" s="71">
        <v>0</v>
      </c>
      <c r="AB274" s="71">
        <v>0</v>
      </c>
      <c r="AC274" s="71">
        <v>0</v>
      </c>
      <c r="AD274" s="72">
        <v>12</v>
      </c>
      <c r="AE274" s="71">
        <v>1</v>
      </c>
      <c r="AF274" s="71">
        <v>15</v>
      </c>
      <c r="AG274" s="73">
        <v>15</v>
      </c>
      <c r="AH274" s="103">
        <v>9</v>
      </c>
      <c r="AI274" s="74">
        <v>1038192</v>
      </c>
      <c r="AJ274" s="75" t="s">
        <v>654</v>
      </c>
      <c r="AK274" s="76" t="s">
        <v>655</v>
      </c>
      <c r="AL274" s="77" t="s">
        <v>941</v>
      </c>
      <c r="AM274" s="74">
        <v>0</v>
      </c>
      <c r="AN274" s="74">
        <v>0</v>
      </c>
      <c r="AO274" s="74">
        <v>0</v>
      </c>
      <c r="AP274" s="74">
        <v>0</v>
      </c>
      <c r="AQ274" s="74">
        <v>0</v>
      </c>
      <c r="AR274" s="77" t="s">
        <v>717</v>
      </c>
      <c r="AS274" s="78" t="s">
        <v>689</v>
      </c>
      <c r="AT274" s="32" t="str">
        <f>IF(OR(J274="",T274="",U274="",V274="",X274="",Y274="",Z274="",AA274="",AB274="",AC274=""),"",IF(AND(L274&lt;&gt;"",U274+V274&lt;T274),"RETOUR",IF(AND(L274&lt;&gt;"",[1]Date_clés_Liens!F274&gt;[1]Date_clés_Liens!G274),"RETOUR",IF(AND(L274&lt;&gt;"",[1]Date_clés_Liens!G274=0),"RETOUR",IF(AND(L274&lt;&gt;"",[1]Date_clés_Liens!H274&lt;&gt;"OUI"),"RETOUR",IF(AND(K274&lt;&gt;"",L274&lt;&gt;"",O274&gt;0,P274&gt;0,U274+V274&gt;=T274,[1]Date_clés_Liens!F274=[1]Date_clés_Liens!G274,[1]Date_clés_Liens!G274&gt;0,[1]Date_clés_Liens!H274="OUI"),"ODF","NON ODF"))))))</f>
        <v>RETOUR</v>
      </c>
      <c r="AU274" s="32" t="e">
        <f>IF(AND(DATEDIF(L274,M274,"M")&gt;6,AT274="ODF"),"DOUTEUSE",IF(OR(P274="",P274=0,O274="",O274=0),"",IF(OR(O274&gt;300,P274&gt;1000,T274&gt;10,U274+V274&gt;10,P274/[1]Date_clés_Liens!G274&gt;25),"DOUTEUSE","OK")))</f>
        <v>#DIV/0!</v>
      </c>
      <c r="AV274" s="27" t="s">
        <v>676</v>
      </c>
      <c r="AW274" s="79"/>
    </row>
    <row r="275" spans="1:49" s="34" customFormat="1" x14ac:dyDescent="0.25">
      <c r="A275" s="13"/>
      <c r="B275" s="60" t="s">
        <v>648</v>
      </c>
      <c r="C275" s="53" t="s">
        <v>649</v>
      </c>
      <c r="D275" s="87" t="s">
        <v>683</v>
      </c>
      <c r="E275" s="87" t="s">
        <v>713</v>
      </c>
      <c r="F275" s="87" t="s">
        <v>713</v>
      </c>
      <c r="G275" s="100" t="s">
        <v>942</v>
      </c>
      <c r="H275" s="101">
        <v>0</v>
      </c>
      <c r="I275" s="87" t="s">
        <v>55</v>
      </c>
      <c r="J275" s="63">
        <v>42408</v>
      </c>
      <c r="K275" s="63">
        <v>42565</v>
      </c>
      <c r="L275" s="64">
        <v>42565</v>
      </c>
      <c r="M275" s="63">
        <v>42565</v>
      </c>
      <c r="N275" s="65">
        <v>42552</v>
      </c>
      <c r="O275" s="101">
        <v>21</v>
      </c>
      <c r="P275" s="101">
        <v>73</v>
      </c>
      <c r="Q275" s="67">
        <v>48.512846023205661</v>
      </c>
      <c r="R275" s="67">
        <v>-17.62689032345299</v>
      </c>
      <c r="S275" s="67">
        <v>413.8953597044154</v>
      </c>
      <c r="T275" s="102">
        <v>2</v>
      </c>
      <c r="U275" s="102">
        <v>2</v>
      </c>
      <c r="V275" s="71">
        <v>0</v>
      </c>
      <c r="W275" s="71">
        <v>0</v>
      </c>
      <c r="X275" s="71">
        <v>0</v>
      </c>
      <c r="Y275" s="71">
        <v>3</v>
      </c>
      <c r="Z275" s="71">
        <v>2</v>
      </c>
      <c r="AA275" s="71">
        <v>0</v>
      </c>
      <c r="AB275" s="71">
        <v>0</v>
      </c>
      <c r="AC275" s="71">
        <v>0</v>
      </c>
      <c r="AD275" s="72">
        <v>21</v>
      </c>
      <c r="AE275" s="71">
        <v>2</v>
      </c>
      <c r="AF275" s="71">
        <v>40</v>
      </c>
      <c r="AG275" s="73">
        <v>40</v>
      </c>
      <c r="AH275" s="103">
        <v>1</v>
      </c>
      <c r="AI275" s="74">
        <v>1038192</v>
      </c>
      <c r="AJ275" s="75" t="s">
        <v>654</v>
      </c>
      <c r="AK275" s="76" t="s">
        <v>655</v>
      </c>
      <c r="AL275" s="77" t="s">
        <v>943</v>
      </c>
      <c r="AM275" s="74">
        <v>0</v>
      </c>
      <c r="AN275" s="74">
        <v>0</v>
      </c>
      <c r="AO275" s="74">
        <v>0</v>
      </c>
      <c r="AP275" s="74">
        <v>0</v>
      </c>
      <c r="AQ275" s="74">
        <v>0</v>
      </c>
      <c r="AR275" s="77" t="s">
        <v>717</v>
      </c>
      <c r="AS275" s="78" t="s">
        <v>689</v>
      </c>
      <c r="AT275" s="32" t="str">
        <f>IF(OR(J275="",T275="",U275="",V275="",X275="",Y275="",Z275="",AA275="",AB275="",AC275=""),"",IF(AND(L275&lt;&gt;"",U275+V275&lt;T275),"RETOUR",IF(AND(L275&lt;&gt;"",[1]Date_clés_Liens!F275&gt;[1]Date_clés_Liens!G275),"RETOUR",IF(AND(L275&lt;&gt;"",[1]Date_clés_Liens!G275=0),"RETOUR",IF(AND(L275&lt;&gt;"",[1]Date_clés_Liens!H275&lt;&gt;"OUI"),"RETOUR",IF(AND(K275&lt;&gt;"",L275&lt;&gt;"",O275&gt;0,P275&gt;0,U275+V275&gt;=T275,[1]Date_clés_Liens!F275=[1]Date_clés_Liens!G275,[1]Date_clés_Liens!G275&gt;0,[1]Date_clés_Liens!H275="OUI"),"ODF","NON ODF"))))))</f>
        <v>RETOUR</v>
      </c>
      <c r="AU275" s="32" t="e">
        <f>IF(AND(DATEDIF(L275,M275,"M")&gt;6,AT275="ODF"),"DOUTEUSE",IF(OR(P275="",P275=0,O275="",O275=0),"",IF(OR(O275&gt;300,P275&gt;1000,T275&gt;10,U275+V275&gt;10,P275/[1]Date_clés_Liens!G275&gt;25),"DOUTEUSE","OK")))</f>
        <v>#DIV/0!</v>
      </c>
      <c r="AV275" s="27" t="s">
        <v>676</v>
      </c>
      <c r="AW275" s="79"/>
    </row>
    <row r="276" spans="1:49" s="34" customFormat="1" x14ac:dyDescent="0.25">
      <c r="A276" s="13"/>
      <c r="B276" s="60" t="s">
        <v>648</v>
      </c>
      <c r="C276" s="53" t="s">
        <v>649</v>
      </c>
      <c r="D276" s="87" t="s">
        <v>683</v>
      </c>
      <c r="E276" s="87" t="s">
        <v>713</v>
      </c>
      <c r="F276" s="87" t="s">
        <v>713</v>
      </c>
      <c r="G276" s="100" t="s">
        <v>944</v>
      </c>
      <c r="H276" s="101">
        <v>1</v>
      </c>
      <c r="I276" s="87" t="s">
        <v>55</v>
      </c>
      <c r="J276" s="63">
        <v>42409</v>
      </c>
      <c r="K276" s="63">
        <v>42522</v>
      </c>
      <c r="L276" s="64">
        <v>42522</v>
      </c>
      <c r="M276" s="63">
        <v>42522</v>
      </c>
      <c r="N276" s="65">
        <v>42522</v>
      </c>
      <c r="O276" s="101">
        <v>13</v>
      </c>
      <c r="P276" s="101">
        <v>54</v>
      </c>
      <c r="Q276" s="67">
        <v>48.512846023205661</v>
      </c>
      <c r="R276" s="67">
        <v>-17.62689032345299</v>
      </c>
      <c r="S276" s="67">
        <v>413.8953597044154</v>
      </c>
      <c r="T276" s="102">
        <v>1</v>
      </c>
      <c r="U276" s="102">
        <v>1</v>
      </c>
      <c r="V276" s="71">
        <v>0</v>
      </c>
      <c r="W276" s="71">
        <v>0</v>
      </c>
      <c r="X276" s="71">
        <v>0</v>
      </c>
      <c r="Y276" s="71">
        <v>3</v>
      </c>
      <c r="Z276" s="71">
        <v>0</v>
      </c>
      <c r="AA276" s="71">
        <v>0</v>
      </c>
      <c r="AB276" s="71">
        <v>0</v>
      </c>
      <c r="AC276" s="71">
        <v>0</v>
      </c>
      <c r="AD276" s="72">
        <v>13</v>
      </c>
      <c r="AE276" s="71">
        <v>1</v>
      </c>
      <c r="AF276" s="71">
        <v>11</v>
      </c>
      <c r="AG276" s="73">
        <v>11</v>
      </c>
      <c r="AH276" s="103">
        <v>4</v>
      </c>
      <c r="AI276" s="74">
        <v>1038192</v>
      </c>
      <c r="AJ276" s="75" t="s">
        <v>654</v>
      </c>
      <c r="AK276" s="76" t="s">
        <v>655</v>
      </c>
      <c r="AL276" s="77" t="s">
        <v>945</v>
      </c>
      <c r="AM276" s="74">
        <v>0</v>
      </c>
      <c r="AN276" s="74">
        <v>0</v>
      </c>
      <c r="AO276" s="74">
        <v>0</v>
      </c>
      <c r="AP276" s="74">
        <v>0</v>
      </c>
      <c r="AQ276" s="74">
        <v>0</v>
      </c>
      <c r="AR276" s="77" t="s">
        <v>717</v>
      </c>
      <c r="AS276" s="78" t="s">
        <v>689</v>
      </c>
      <c r="AT276" s="32" t="str">
        <f>IF(OR(J276="",T276="",U276="",V276="",X276="",Y276="",Z276="",AA276="",AB276="",AC276=""),"",IF(AND(L276&lt;&gt;"",U276+V276&lt;T276),"RETOUR",IF(AND(L276&lt;&gt;"",[1]Date_clés_Liens!F276&gt;[1]Date_clés_Liens!G276),"RETOUR",IF(AND(L276&lt;&gt;"",[1]Date_clés_Liens!G276=0),"RETOUR",IF(AND(L276&lt;&gt;"",[1]Date_clés_Liens!H276&lt;&gt;"OUI"),"RETOUR",IF(AND(K276&lt;&gt;"",L276&lt;&gt;"",O276&gt;0,P276&gt;0,U276+V276&gt;=T276,[1]Date_clés_Liens!F276=[1]Date_clés_Liens!G276,[1]Date_clés_Liens!G276&gt;0,[1]Date_clés_Liens!H276="OUI"),"ODF","NON ODF"))))))</f>
        <v>RETOUR</v>
      </c>
      <c r="AU276" s="32" t="e">
        <f>IF(AND(DATEDIF(L276,M276,"M")&gt;6,AT276="ODF"),"DOUTEUSE",IF(OR(P276="",P276=0,O276="",O276=0),"",IF(OR(O276&gt;300,P276&gt;1000,T276&gt;10,U276+V276&gt;10,P276/[1]Date_clés_Liens!G276&gt;25),"DOUTEUSE","OK")))</f>
        <v>#DIV/0!</v>
      </c>
      <c r="AV276" s="27" t="s">
        <v>676</v>
      </c>
      <c r="AW276" s="79"/>
    </row>
    <row r="277" spans="1:49" s="34" customFormat="1" x14ac:dyDescent="0.25">
      <c r="A277" s="13"/>
      <c r="B277" s="60" t="s">
        <v>648</v>
      </c>
      <c r="C277" s="53" t="s">
        <v>649</v>
      </c>
      <c r="D277" s="87" t="s">
        <v>683</v>
      </c>
      <c r="E277" s="87" t="s">
        <v>713</v>
      </c>
      <c r="F277" s="87" t="s">
        <v>713</v>
      </c>
      <c r="G277" s="107" t="s">
        <v>946</v>
      </c>
      <c r="H277" s="101">
        <v>1</v>
      </c>
      <c r="I277" s="87" t="s">
        <v>55</v>
      </c>
      <c r="J277" s="63">
        <v>42409</v>
      </c>
      <c r="K277" s="63">
        <v>42465</v>
      </c>
      <c r="L277" s="64">
        <v>42465</v>
      </c>
      <c r="M277" s="63">
        <v>42465</v>
      </c>
      <c r="N277" s="65">
        <v>42461</v>
      </c>
      <c r="O277" s="101">
        <v>3</v>
      </c>
      <c r="P277" s="101">
        <v>10</v>
      </c>
      <c r="Q277" s="67">
        <v>48.512846023205661</v>
      </c>
      <c r="R277" s="67">
        <v>-17.62689032345299</v>
      </c>
      <c r="S277" s="67">
        <v>413.8953597044154</v>
      </c>
      <c r="T277" s="102">
        <v>1</v>
      </c>
      <c r="U277" s="102">
        <v>1</v>
      </c>
      <c r="V277" s="71">
        <v>0</v>
      </c>
      <c r="W277" s="71">
        <v>0</v>
      </c>
      <c r="X277" s="71">
        <v>0</v>
      </c>
      <c r="Y277" s="71">
        <v>1</v>
      </c>
      <c r="Z277" s="71">
        <v>1</v>
      </c>
      <c r="AA277" s="71">
        <v>0</v>
      </c>
      <c r="AB277" s="71">
        <v>0</v>
      </c>
      <c r="AC277" s="71">
        <v>0</v>
      </c>
      <c r="AD277" s="72">
        <v>3</v>
      </c>
      <c r="AE277" s="71">
        <v>0</v>
      </c>
      <c r="AF277" s="71">
        <v>8</v>
      </c>
      <c r="AG277" s="73">
        <v>8</v>
      </c>
      <c r="AH277" s="103">
        <v>2</v>
      </c>
      <c r="AI277" s="74">
        <v>1038192</v>
      </c>
      <c r="AJ277" s="75" t="s">
        <v>654</v>
      </c>
      <c r="AK277" s="76" t="s">
        <v>655</v>
      </c>
      <c r="AL277" s="77"/>
      <c r="AM277" s="74">
        <v>0</v>
      </c>
      <c r="AN277" s="74">
        <v>0</v>
      </c>
      <c r="AO277" s="74">
        <v>0</v>
      </c>
      <c r="AP277" s="74">
        <v>0</v>
      </c>
      <c r="AQ277" s="74">
        <v>0</v>
      </c>
      <c r="AR277" s="77" t="s">
        <v>717</v>
      </c>
      <c r="AS277" s="78" t="s">
        <v>689</v>
      </c>
      <c r="AT277" s="32" t="str">
        <f>IF(OR(J277="",T277="",U277="",V277="",X277="",Y277="",Z277="",AA277="",AB277="",AC277=""),"",IF(AND(L277&lt;&gt;"",U277+V277&lt;T277),"RETOUR",IF(AND(L277&lt;&gt;"",[1]Date_clés_Liens!F277&gt;[1]Date_clés_Liens!G277),"RETOUR",IF(AND(L277&lt;&gt;"",[1]Date_clés_Liens!G277=0),"RETOUR",IF(AND(L277&lt;&gt;"",[1]Date_clés_Liens!H277&lt;&gt;"OUI"),"RETOUR",IF(AND(K277&lt;&gt;"",L277&lt;&gt;"",O277&gt;0,P277&gt;0,U277+V277&gt;=T277,[1]Date_clés_Liens!F277=[1]Date_clés_Liens!G277,[1]Date_clés_Liens!G277&gt;0,[1]Date_clés_Liens!H277="OUI"),"ODF","NON ODF"))))))</f>
        <v>RETOUR</v>
      </c>
      <c r="AU277" s="32" t="e">
        <f>IF(AND(DATEDIF(L277,M277,"M")&gt;6,AT277="ODF"),"DOUTEUSE",IF(OR(P277="",P277=0,O277="",O277=0),"",IF(OR(O277&gt;300,P277&gt;1000,T277&gt;10,U277+V277&gt;10,P277/[1]Date_clés_Liens!G277&gt;25),"DOUTEUSE","OK")))</f>
        <v>#DIV/0!</v>
      </c>
      <c r="AV277" s="27" t="s">
        <v>676</v>
      </c>
      <c r="AW277" s="79"/>
    </row>
    <row r="278" spans="1:49" s="34" customFormat="1" x14ac:dyDescent="0.25">
      <c r="A278" s="13"/>
      <c r="B278" s="60" t="s">
        <v>648</v>
      </c>
      <c r="C278" s="53" t="s">
        <v>649</v>
      </c>
      <c r="D278" s="87" t="s">
        <v>683</v>
      </c>
      <c r="E278" s="87" t="s">
        <v>713</v>
      </c>
      <c r="F278" s="87" t="s">
        <v>713</v>
      </c>
      <c r="G278" s="100" t="s">
        <v>947</v>
      </c>
      <c r="H278" s="101">
        <v>9</v>
      </c>
      <c r="I278" s="87" t="s">
        <v>55</v>
      </c>
      <c r="J278" s="63">
        <v>42409</v>
      </c>
      <c r="K278" s="63">
        <v>42424</v>
      </c>
      <c r="L278" s="64">
        <v>42424</v>
      </c>
      <c r="M278" s="63">
        <v>42424</v>
      </c>
      <c r="N278" s="65">
        <v>42401</v>
      </c>
      <c r="O278" s="101">
        <v>15</v>
      </c>
      <c r="P278" s="101">
        <v>78</v>
      </c>
      <c r="Q278" s="67">
        <v>48.518809251748571</v>
      </c>
      <c r="R278" s="67">
        <v>-17.610211673384921</v>
      </c>
      <c r="S278" s="67">
        <v>232.3354945709666</v>
      </c>
      <c r="T278" s="102">
        <v>0</v>
      </c>
      <c r="U278" s="102">
        <v>0</v>
      </c>
      <c r="V278" s="71">
        <v>0</v>
      </c>
      <c r="W278" s="71">
        <v>0</v>
      </c>
      <c r="X278" s="71">
        <v>0</v>
      </c>
      <c r="Y278" s="71">
        <v>2</v>
      </c>
      <c r="Z278" s="71">
        <v>1</v>
      </c>
      <c r="AA278" s="71">
        <v>0</v>
      </c>
      <c r="AB278" s="71">
        <v>0</v>
      </c>
      <c r="AC278" s="71">
        <v>0</v>
      </c>
      <c r="AD278" s="72">
        <v>15</v>
      </c>
      <c r="AE278" s="71">
        <v>2</v>
      </c>
      <c r="AF278" s="71">
        <v>60</v>
      </c>
      <c r="AG278" s="73">
        <v>60</v>
      </c>
      <c r="AH278" s="103">
        <v>0</v>
      </c>
      <c r="AI278" s="74">
        <v>1038192</v>
      </c>
      <c r="AJ278" s="75" t="s">
        <v>654</v>
      </c>
      <c r="AK278" s="76" t="s">
        <v>655</v>
      </c>
      <c r="AL278" s="77" t="s">
        <v>948</v>
      </c>
      <c r="AM278" s="74">
        <v>0</v>
      </c>
      <c r="AN278" s="74">
        <v>0</v>
      </c>
      <c r="AO278" s="74">
        <v>0</v>
      </c>
      <c r="AP278" s="74">
        <v>0</v>
      </c>
      <c r="AQ278" s="74">
        <v>0</v>
      </c>
      <c r="AR278" s="77" t="s">
        <v>717</v>
      </c>
      <c r="AS278" s="78" t="s">
        <v>689</v>
      </c>
      <c r="AT278" s="32" t="str">
        <f>IF(OR(J278="",T278="",U278="",V278="",X278="",Y278="",Z278="",AA278="",AB278="",AC278=""),"",IF(AND(L278&lt;&gt;"",U278+V278&lt;T278),"RETOUR",IF(AND(L278&lt;&gt;"",[1]Date_clés_Liens!F278&gt;[1]Date_clés_Liens!G278),"RETOUR",IF(AND(L278&lt;&gt;"",[1]Date_clés_Liens!G278=0),"RETOUR",IF(AND(L278&lt;&gt;"",[1]Date_clés_Liens!H278&lt;&gt;"OUI"),"RETOUR",IF(AND(K278&lt;&gt;"",L278&lt;&gt;"",O278&gt;0,P278&gt;0,U278+V278&gt;=T278,[1]Date_clés_Liens!F278=[1]Date_clés_Liens!G278,[1]Date_clés_Liens!G278&gt;0,[1]Date_clés_Liens!H278="OUI"),"ODF","NON ODF"))))))</f>
        <v>ODF</v>
      </c>
      <c r="AU278" s="32" t="str">
        <f>IF(AND(DATEDIF(L278,M278,"M")&gt;6,AT278="ODF"),"DOUTEUSE",IF(OR(P278="",P278=0,O278="",O278=0),"",IF(OR(O278&gt;300,P278&gt;1000,T278&gt;10,U278+V278&gt;10,P278/[1]Date_clés_Liens!G278&gt;25),"DOUTEUSE","OK")))</f>
        <v>OK</v>
      </c>
      <c r="AV278" s="27" t="s">
        <v>777</v>
      </c>
      <c r="AW278" s="79"/>
    </row>
    <row r="279" spans="1:49" s="34" customFormat="1" x14ac:dyDescent="0.25">
      <c r="A279" s="13"/>
      <c r="B279" s="60" t="s">
        <v>648</v>
      </c>
      <c r="C279" s="53" t="s">
        <v>649</v>
      </c>
      <c r="D279" s="87" t="s">
        <v>683</v>
      </c>
      <c r="E279" s="87" t="s">
        <v>713</v>
      </c>
      <c r="F279" s="87" t="s">
        <v>937</v>
      </c>
      <c r="G279" s="100" t="s">
        <v>949</v>
      </c>
      <c r="H279" s="101">
        <v>1</v>
      </c>
      <c r="I279" s="87" t="s">
        <v>55</v>
      </c>
      <c r="J279" s="63">
        <v>42415</v>
      </c>
      <c r="K279" s="63"/>
      <c r="L279" s="64"/>
      <c r="M279" s="63">
        <v>42415</v>
      </c>
      <c r="N279" s="65">
        <v>42401</v>
      </c>
      <c r="O279" s="101">
        <v>2</v>
      </c>
      <c r="P279" s="101">
        <v>7</v>
      </c>
      <c r="Q279" s="67">
        <v>48.509905577362993</v>
      </c>
      <c r="R279" s="67">
        <v>-17.659029074622978</v>
      </c>
      <c r="S279" s="67"/>
      <c r="T279" s="102">
        <v>0</v>
      </c>
      <c r="U279" s="102">
        <v>0</v>
      </c>
      <c r="V279" s="71">
        <v>0</v>
      </c>
      <c r="W279" s="71">
        <v>0</v>
      </c>
      <c r="X279" s="71">
        <v>1</v>
      </c>
      <c r="Y279" s="71">
        <v>0</v>
      </c>
      <c r="Z279" s="71">
        <v>0</v>
      </c>
      <c r="AA279" s="71">
        <v>0</v>
      </c>
      <c r="AB279" s="71">
        <v>0</v>
      </c>
      <c r="AC279" s="71">
        <v>0</v>
      </c>
      <c r="AD279" s="72">
        <v>0</v>
      </c>
      <c r="AE279" s="71">
        <v>1</v>
      </c>
      <c r="AF279" s="71">
        <v>0</v>
      </c>
      <c r="AG279" s="73">
        <v>0</v>
      </c>
      <c r="AH279" s="103">
        <v>0</v>
      </c>
      <c r="AI279" s="74">
        <v>1038192</v>
      </c>
      <c r="AJ279" s="75" t="s">
        <v>654</v>
      </c>
      <c r="AK279" s="76" t="s">
        <v>655</v>
      </c>
      <c r="AL279" s="77" t="s">
        <v>950</v>
      </c>
      <c r="AM279" s="74">
        <v>0</v>
      </c>
      <c r="AN279" s="74">
        <v>0</v>
      </c>
      <c r="AO279" s="74">
        <v>0</v>
      </c>
      <c r="AP279" s="74">
        <v>0</v>
      </c>
      <c r="AQ279" s="74">
        <v>0</v>
      </c>
      <c r="AR279" s="77" t="s">
        <v>717</v>
      </c>
      <c r="AS279" s="78" t="s">
        <v>689</v>
      </c>
      <c r="AT279" s="32" t="str">
        <f>IF(OR(J279="",T279="",U279="",V279="",X279="",Y279="",Z279="",AA279="",AB279="",AC279=""),"",IF(AND(L279&lt;&gt;"",U279+V279&lt;T279),"RETOUR",IF(AND(L279&lt;&gt;"",[1]Date_clés_Liens!F279&gt;[1]Date_clés_Liens!G279),"RETOUR",IF(AND(L279&lt;&gt;"",[1]Date_clés_Liens!G279=0),"RETOUR",IF(AND(L279&lt;&gt;"",[1]Date_clés_Liens!H279&lt;&gt;"OUI"),"RETOUR",IF(AND(K279&lt;&gt;"",L279&lt;&gt;"",O279&gt;0,P279&gt;0,U279+V279&gt;=T279,[1]Date_clés_Liens!F279=[1]Date_clés_Liens!G279,[1]Date_clés_Liens!G279&gt;0,[1]Date_clés_Liens!H279="OUI"),"ODF","NON ODF"))))))</f>
        <v>NON ODF</v>
      </c>
      <c r="AU279" s="32" t="str">
        <f>IF(AND(DATEDIF(L279,M279,"M")&gt;6,AT279="ODF"),"DOUTEUSE",IF(OR(P279="",P279=0,O279="",O279=0),"",IF(OR(O279&gt;300,P279&gt;1000,T279&gt;10,U279+V279&gt;10,P279/[1]Date_clés_Liens!G279&gt;25),"DOUTEUSE","OK")))</f>
        <v>OK</v>
      </c>
      <c r="AV279" s="27"/>
      <c r="AW279" s="79"/>
    </row>
    <row r="280" spans="1:49" s="34" customFormat="1" x14ac:dyDescent="0.25">
      <c r="A280" s="13"/>
      <c r="B280" s="60" t="s">
        <v>648</v>
      </c>
      <c r="C280" s="53" t="s">
        <v>649</v>
      </c>
      <c r="D280" s="87" t="s">
        <v>683</v>
      </c>
      <c r="E280" s="87" t="s">
        <v>713</v>
      </c>
      <c r="F280" s="87" t="s">
        <v>937</v>
      </c>
      <c r="G280" s="100" t="s">
        <v>951</v>
      </c>
      <c r="H280" s="101">
        <v>0</v>
      </c>
      <c r="I280" s="87" t="s">
        <v>55</v>
      </c>
      <c r="J280" s="63">
        <v>42417</v>
      </c>
      <c r="K280" s="63">
        <v>42562</v>
      </c>
      <c r="L280" s="64">
        <v>42562</v>
      </c>
      <c r="M280" s="63">
        <v>42562</v>
      </c>
      <c r="N280" s="65">
        <v>42552</v>
      </c>
      <c r="O280" s="101">
        <v>13</v>
      </c>
      <c r="P280" s="101">
        <v>65</v>
      </c>
      <c r="Q280" s="67">
        <v>48.509721534366413</v>
      </c>
      <c r="R280" s="67">
        <v>-17.646742212289141</v>
      </c>
      <c r="S280" s="67"/>
      <c r="T280" s="102">
        <v>2</v>
      </c>
      <c r="U280" s="102">
        <v>2</v>
      </c>
      <c r="V280" s="71">
        <v>0</v>
      </c>
      <c r="W280" s="71">
        <v>0</v>
      </c>
      <c r="X280" s="71">
        <v>0</v>
      </c>
      <c r="Y280" s="71">
        <v>3</v>
      </c>
      <c r="Z280" s="71">
        <v>0</v>
      </c>
      <c r="AA280" s="71">
        <v>0</v>
      </c>
      <c r="AB280" s="71">
        <v>0</v>
      </c>
      <c r="AC280" s="71">
        <v>0</v>
      </c>
      <c r="AD280" s="72">
        <v>13</v>
      </c>
      <c r="AE280" s="71">
        <v>3</v>
      </c>
      <c r="AF280" s="71">
        <v>42</v>
      </c>
      <c r="AG280" s="73">
        <v>42</v>
      </c>
      <c r="AH280" s="103">
        <v>8</v>
      </c>
      <c r="AI280" s="74">
        <v>1038192</v>
      </c>
      <c r="AJ280" s="75" t="s">
        <v>654</v>
      </c>
      <c r="AK280" s="76" t="s">
        <v>655</v>
      </c>
      <c r="AL280" s="77" t="s">
        <v>952</v>
      </c>
      <c r="AM280" s="74">
        <v>0</v>
      </c>
      <c r="AN280" s="74">
        <v>0</v>
      </c>
      <c r="AO280" s="74">
        <v>0</v>
      </c>
      <c r="AP280" s="74">
        <v>0</v>
      </c>
      <c r="AQ280" s="74">
        <v>0</v>
      </c>
      <c r="AR280" s="77" t="s">
        <v>717</v>
      </c>
      <c r="AS280" s="78" t="s">
        <v>689</v>
      </c>
      <c r="AT280" s="32" t="str">
        <f>IF(OR(J280="",T280="",U280="",V280="",X280="",Y280="",Z280="",AA280="",AB280="",AC280=""),"",IF(AND(L280&lt;&gt;"",U280+V280&lt;T280),"RETOUR",IF(AND(L280&lt;&gt;"",[1]Date_clés_Liens!F280&gt;[1]Date_clés_Liens!G280),"RETOUR",IF(AND(L280&lt;&gt;"",[1]Date_clés_Liens!G280=0),"RETOUR",IF(AND(L280&lt;&gt;"",[1]Date_clés_Liens!H280&lt;&gt;"OUI"),"RETOUR",IF(AND(K280&lt;&gt;"",L280&lt;&gt;"",O280&gt;0,P280&gt;0,U280+V280&gt;=T280,[1]Date_clés_Liens!F280=[1]Date_clés_Liens!G280,[1]Date_clés_Liens!G280&gt;0,[1]Date_clés_Liens!H280="OUI"),"ODF","NON ODF"))))))</f>
        <v>ODF</v>
      </c>
      <c r="AU280" s="32" t="str">
        <f>IF(AND(DATEDIF(L280,M280,"M")&gt;6,AT280="ODF"),"DOUTEUSE",IF(OR(P280="",P280=0,O280="",O280=0),"",IF(OR(O280&gt;300,P280&gt;1000,T280&gt;10,U280+V280&gt;10,P280/[1]Date_clés_Liens!G280&gt;25),"DOUTEUSE","OK")))</f>
        <v>OK</v>
      </c>
      <c r="AV280" s="27" t="s">
        <v>666</v>
      </c>
      <c r="AW280" s="79"/>
    </row>
    <row r="281" spans="1:49" s="34" customFormat="1" x14ac:dyDescent="0.25">
      <c r="A281" s="13"/>
      <c r="B281" s="60" t="s">
        <v>648</v>
      </c>
      <c r="C281" s="53" t="s">
        <v>649</v>
      </c>
      <c r="D281" s="87" t="s">
        <v>683</v>
      </c>
      <c r="E281" s="87" t="s">
        <v>713</v>
      </c>
      <c r="F281" s="87" t="s">
        <v>937</v>
      </c>
      <c r="G281" s="100" t="s">
        <v>953</v>
      </c>
      <c r="H281" s="101">
        <v>2</v>
      </c>
      <c r="I281" s="87" t="s">
        <v>55</v>
      </c>
      <c r="J281" s="63">
        <v>42417</v>
      </c>
      <c r="K281" s="63">
        <v>42562</v>
      </c>
      <c r="L281" s="64">
        <v>42562</v>
      </c>
      <c r="M281" s="63">
        <v>42562</v>
      </c>
      <c r="N281" s="65">
        <v>42552</v>
      </c>
      <c r="O281" s="101">
        <v>17</v>
      </c>
      <c r="P281" s="101">
        <v>61</v>
      </c>
      <c r="Q281" s="67">
        <v>48.510909089648322</v>
      </c>
      <c r="R281" s="67">
        <v>-17.646881131175181</v>
      </c>
      <c r="S281" s="67"/>
      <c r="T281" s="102">
        <v>1</v>
      </c>
      <c r="U281" s="102">
        <v>1</v>
      </c>
      <c r="V281" s="71">
        <v>0</v>
      </c>
      <c r="W281" s="71">
        <v>0</v>
      </c>
      <c r="X281" s="71">
        <v>0</v>
      </c>
      <c r="Y281" s="71">
        <v>4</v>
      </c>
      <c r="Z281" s="71">
        <v>4</v>
      </c>
      <c r="AA281" s="71">
        <v>0</v>
      </c>
      <c r="AB281" s="71">
        <v>0</v>
      </c>
      <c r="AC281" s="71">
        <v>0</v>
      </c>
      <c r="AD281" s="72">
        <v>17</v>
      </c>
      <c r="AE281" s="71">
        <v>2</v>
      </c>
      <c r="AF281" s="71">
        <v>34</v>
      </c>
      <c r="AG281" s="73">
        <v>34</v>
      </c>
      <c r="AH281" s="103">
        <v>8</v>
      </c>
      <c r="AI281" s="74">
        <v>1038192</v>
      </c>
      <c r="AJ281" s="75" t="s">
        <v>654</v>
      </c>
      <c r="AK281" s="76" t="s">
        <v>655</v>
      </c>
      <c r="AL281" s="77" t="s">
        <v>954</v>
      </c>
      <c r="AM281" s="74">
        <v>0</v>
      </c>
      <c r="AN281" s="74">
        <v>0</v>
      </c>
      <c r="AO281" s="74">
        <v>0</v>
      </c>
      <c r="AP281" s="74">
        <v>0</v>
      </c>
      <c r="AQ281" s="74">
        <v>0</v>
      </c>
      <c r="AR281" s="77" t="s">
        <v>717</v>
      </c>
      <c r="AS281" s="78" t="s">
        <v>689</v>
      </c>
      <c r="AT281" s="32" t="str">
        <f>IF(OR(J281="",T281="",U281="",V281="",X281="",Y281="",Z281="",AA281="",AB281="",AC281=""),"",IF(AND(L281&lt;&gt;"",U281+V281&lt;T281),"RETOUR",IF(AND(L281&lt;&gt;"",[1]Date_clés_Liens!F281&gt;[1]Date_clés_Liens!G281),"RETOUR",IF(AND(L281&lt;&gt;"",[1]Date_clés_Liens!G281=0),"RETOUR",IF(AND(L281&lt;&gt;"",[1]Date_clés_Liens!H281&lt;&gt;"OUI"),"RETOUR",IF(AND(K281&lt;&gt;"",L281&lt;&gt;"",O281&gt;0,P281&gt;0,U281+V281&gt;=T281,[1]Date_clés_Liens!F281=[1]Date_clés_Liens!G281,[1]Date_clés_Liens!G281&gt;0,[1]Date_clés_Liens!H281="OUI"),"ODF","NON ODF"))))))</f>
        <v>ODF</v>
      </c>
      <c r="AU281" s="32" t="str">
        <f>IF(AND(DATEDIF(L281,M281,"M")&gt;6,AT281="ODF"),"DOUTEUSE",IF(OR(P281="",P281=0,O281="",O281=0),"",IF(OR(O281&gt;300,P281&gt;1000,T281&gt;10,U281+V281&gt;10,P281/[1]Date_clés_Liens!G281&gt;25),"DOUTEUSE","OK")))</f>
        <v>OK</v>
      </c>
      <c r="AV281" s="27" t="s">
        <v>666</v>
      </c>
      <c r="AW281" s="79"/>
    </row>
    <row r="282" spans="1:49" s="34" customFormat="1" x14ac:dyDescent="0.25">
      <c r="A282" s="13"/>
      <c r="B282" s="60" t="s">
        <v>648</v>
      </c>
      <c r="C282" s="53" t="s">
        <v>649</v>
      </c>
      <c r="D282" s="87" t="s">
        <v>683</v>
      </c>
      <c r="E282" s="87" t="s">
        <v>713</v>
      </c>
      <c r="F282" s="87" t="s">
        <v>937</v>
      </c>
      <c r="G282" s="100" t="s">
        <v>955</v>
      </c>
      <c r="H282" s="101">
        <v>7</v>
      </c>
      <c r="I282" s="87" t="s">
        <v>55</v>
      </c>
      <c r="J282" s="63">
        <v>42417</v>
      </c>
      <c r="K282" s="63">
        <v>42444</v>
      </c>
      <c r="L282" s="64">
        <v>42444</v>
      </c>
      <c r="M282" s="63">
        <v>42444</v>
      </c>
      <c r="N282" s="65">
        <v>42430</v>
      </c>
      <c r="O282" s="101">
        <v>11</v>
      </c>
      <c r="P282" s="101">
        <v>56</v>
      </c>
      <c r="Q282" s="67">
        <v>48.510672672251467</v>
      </c>
      <c r="R282" s="67">
        <v>-17.646809755654001</v>
      </c>
      <c r="S282" s="67"/>
      <c r="T282" s="102">
        <v>0</v>
      </c>
      <c r="U282" s="102">
        <v>0</v>
      </c>
      <c r="V282" s="71">
        <v>0</v>
      </c>
      <c r="W282" s="71">
        <v>0</v>
      </c>
      <c r="X282" s="71">
        <v>0</v>
      </c>
      <c r="Y282" s="71">
        <v>4</v>
      </c>
      <c r="Z282" s="71">
        <v>2</v>
      </c>
      <c r="AA282" s="71">
        <v>0</v>
      </c>
      <c r="AB282" s="71">
        <v>0</v>
      </c>
      <c r="AC282" s="71">
        <v>0</v>
      </c>
      <c r="AD282" s="72">
        <v>11</v>
      </c>
      <c r="AE282" s="71">
        <v>2</v>
      </c>
      <c r="AF282" s="71">
        <v>20</v>
      </c>
      <c r="AG282" s="73">
        <v>20</v>
      </c>
      <c r="AH282" s="103">
        <v>0</v>
      </c>
      <c r="AI282" s="74">
        <v>1038192</v>
      </c>
      <c r="AJ282" s="75" t="s">
        <v>654</v>
      </c>
      <c r="AK282" s="76" t="s">
        <v>655</v>
      </c>
      <c r="AL282" s="77" t="s">
        <v>956</v>
      </c>
      <c r="AM282" s="74">
        <v>0</v>
      </c>
      <c r="AN282" s="74">
        <v>0</v>
      </c>
      <c r="AO282" s="74">
        <v>0</v>
      </c>
      <c r="AP282" s="74">
        <v>0</v>
      </c>
      <c r="AQ282" s="74">
        <v>0</v>
      </c>
      <c r="AR282" s="77" t="s">
        <v>717</v>
      </c>
      <c r="AS282" s="78" t="s">
        <v>689</v>
      </c>
      <c r="AT282" s="32" t="str">
        <f>IF(OR(J282="",T282="",U282="",V282="",X282="",Y282="",Z282="",AA282="",AB282="",AC282=""),"",IF(AND(L282&lt;&gt;"",U282+V282&lt;T282),"RETOUR",IF(AND(L282&lt;&gt;"",[1]Date_clés_Liens!F282&gt;[1]Date_clés_Liens!G282),"RETOUR",IF(AND(L282&lt;&gt;"",[1]Date_clés_Liens!G282=0),"RETOUR",IF(AND(L282&lt;&gt;"",[1]Date_clés_Liens!H282&lt;&gt;"OUI"),"RETOUR",IF(AND(K282&lt;&gt;"",L282&lt;&gt;"",O282&gt;0,P282&gt;0,U282+V282&gt;=T282,[1]Date_clés_Liens!F282=[1]Date_clés_Liens!G282,[1]Date_clés_Liens!G282&gt;0,[1]Date_clés_Liens!H282="OUI"),"ODF","NON ODF"))))))</f>
        <v>RETOUR</v>
      </c>
      <c r="AU282" s="32" t="e">
        <f>IF(AND(DATEDIF(L282,M282,"M")&gt;6,AT282="ODF"),"DOUTEUSE",IF(OR(P282="",P282=0,O282="",O282=0),"",IF(OR(O282&gt;300,P282&gt;1000,T282&gt;10,U282+V282&gt;10,P282/[1]Date_clés_Liens!G282&gt;25),"DOUTEUSE","OK")))</f>
        <v>#DIV/0!</v>
      </c>
      <c r="AV282" s="27" t="s">
        <v>666</v>
      </c>
      <c r="AW282" s="79"/>
    </row>
    <row r="283" spans="1:49" s="34" customFormat="1" x14ac:dyDescent="0.25">
      <c r="A283" s="13"/>
      <c r="B283" s="60" t="s">
        <v>648</v>
      </c>
      <c r="C283" s="53" t="s">
        <v>649</v>
      </c>
      <c r="D283" s="87" t="s">
        <v>683</v>
      </c>
      <c r="E283" s="87" t="s">
        <v>713</v>
      </c>
      <c r="F283" s="87" t="s">
        <v>937</v>
      </c>
      <c r="G283" s="100" t="s">
        <v>957</v>
      </c>
      <c r="H283" s="101">
        <v>4</v>
      </c>
      <c r="I283" s="87" t="s">
        <v>55</v>
      </c>
      <c r="J283" s="63">
        <v>42417</v>
      </c>
      <c r="K283" s="63">
        <v>42478</v>
      </c>
      <c r="L283" s="64">
        <v>42478</v>
      </c>
      <c r="M283" s="63">
        <v>42478</v>
      </c>
      <c r="N283" s="65">
        <v>42461</v>
      </c>
      <c r="O283" s="101">
        <v>15</v>
      </c>
      <c r="P283" s="101">
        <v>70</v>
      </c>
      <c r="Q283" s="67">
        <v>48.510672672251467</v>
      </c>
      <c r="R283" s="67">
        <v>-17.646809755654001</v>
      </c>
      <c r="S283" s="67"/>
      <c r="T283" s="102">
        <v>1</v>
      </c>
      <c r="U283" s="102">
        <v>1</v>
      </c>
      <c r="V283" s="71">
        <v>0</v>
      </c>
      <c r="W283" s="71">
        <v>0</v>
      </c>
      <c r="X283" s="71">
        <v>0</v>
      </c>
      <c r="Y283" s="71">
        <v>3</v>
      </c>
      <c r="Z283" s="71">
        <v>0</v>
      </c>
      <c r="AA283" s="71">
        <v>0</v>
      </c>
      <c r="AB283" s="71">
        <v>0</v>
      </c>
      <c r="AC283" s="71">
        <v>0</v>
      </c>
      <c r="AD283" s="72">
        <v>15</v>
      </c>
      <c r="AE283" s="71">
        <v>2</v>
      </c>
      <c r="AF283" s="71">
        <v>15</v>
      </c>
      <c r="AG283" s="73">
        <v>15</v>
      </c>
      <c r="AH283" s="103">
        <v>0</v>
      </c>
      <c r="AI283" s="74">
        <v>1038192</v>
      </c>
      <c r="AJ283" s="75" t="s">
        <v>654</v>
      </c>
      <c r="AK283" s="76" t="s">
        <v>655</v>
      </c>
      <c r="AL283" s="77" t="s">
        <v>958</v>
      </c>
      <c r="AM283" s="74">
        <v>0</v>
      </c>
      <c r="AN283" s="74">
        <v>0</v>
      </c>
      <c r="AO283" s="74">
        <v>0</v>
      </c>
      <c r="AP283" s="74">
        <v>0</v>
      </c>
      <c r="AQ283" s="74">
        <v>0</v>
      </c>
      <c r="AR283" s="77" t="s">
        <v>717</v>
      </c>
      <c r="AS283" s="78" t="s">
        <v>689</v>
      </c>
      <c r="AT283" s="32" t="str">
        <f>IF(OR(J283="",T283="",U283="",V283="",X283="",Y283="",Z283="",AA283="",AB283="",AC283=""),"",IF(AND(L283&lt;&gt;"",U283+V283&lt;T283),"RETOUR",IF(AND(L283&lt;&gt;"",[1]Date_clés_Liens!F283&gt;[1]Date_clés_Liens!G283),"RETOUR",IF(AND(L283&lt;&gt;"",[1]Date_clés_Liens!G283=0),"RETOUR",IF(AND(L283&lt;&gt;"",[1]Date_clés_Liens!H283&lt;&gt;"OUI"),"RETOUR",IF(AND(K283&lt;&gt;"",L283&lt;&gt;"",O283&gt;0,P283&gt;0,U283+V283&gt;=T283,[1]Date_clés_Liens!F283=[1]Date_clés_Liens!G283,[1]Date_clés_Liens!G283&gt;0,[1]Date_clés_Liens!H283="OUI"),"ODF","NON ODF"))))))</f>
        <v>RETOUR</v>
      </c>
      <c r="AU283" s="32" t="str">
        <f>IF(AND(DATEDIF(L283,M283,"M")&gt;6,AT283="ODF"),"DOUTEUSE",IF(OR(P283="",P283=0,O283="",O283=0),"",IF(OR(O283&gt;300,P283&gt;1000,T283&gt;10,U283+V283&gt;10,P283/[1]Date_clés_Liens!G283&gt;25),"DOUTEUSE","OK")))</f>
        <v>OK</v>
      </c>
      <c r="AV283" s="27" t="s">
        <v>666</v>
      </c>
      <c r="AW283" s="79"/>
    </row>
    <row r="284" spans="1:49" s="34" customFormat="1" x14ac:dyDescent="0.25">
      <c r="A284" s="13"/>
      <c r="B284" s="60" t="s">
        <v>648</v>
      </c>
      <c r="C284" s="53" t="s">
        <v>649</v>
      </c>
      <c r="D284" s="87" t="s">
        <v>683</v>
      </c>
      <c r="E284" s="87" t="s">
        <v>713</v>
      </c>
      <c r="F284" s="87" t="s">
        <v>937</v>
      </c>
      <c r="G284" s="100" t="s">
        <v>959</v>
      </c>
      <c r="H284" s="101">
        <v>1</v>
      </c>
      <c r="I284" s="87" t="s">
        <v>55</v>
      </c>
      <c r="J284" s="63">
        <v>42417</v>
      </c>
      <c r="K284" s="63">
        <v>42562</v>
      </c>
      <c r="L284" s="64">
        <v>42562</v>
      </c>
      <c r="M284" s="63">
        <v>42562</v>
      </c>
      <c r="N284" s="65">
        <v>42552</v>
      </c>
      <c r="O284" s="101">
        <v>27</v>
      </c>
      <c r="P284" s="101">
        <v>146</v>
      </c>
      <c r="Q284" s="67">
        <v>48.510672672251467</v>
      </c>
      <c r="R284" s="67">
        <v>-17.646809755654001</v>
      </c>
      <c r="S284" s="67"/>
      <c r="T284" s="102">
        <v>2</v>
      </c>
      <c r="U284" s="102">
        <v>2</v>
      </c>
      <c r="V284" s="71">
        <v>0</v>
      </c>
      <c r="W284" s="71">
        <v>0</v>
      </c>
      <c r="X284" s="71">
        <v>0</v>
      </c>
      <c r="Y284" s="71">
        <v>7</v>
      </c>
      <c r="Z284" s="71">
        <v>1</v>
      </c>
      <c r="AA284" s="71">
        <v>0</v>
      </c>
      <c r="AB284" s="71">
        <v>0</v>
      </c>
      <c r="AC284" s="71">
        <v>0</v>
      </c>
      <c r="AD284" s="72">
        <v>27</v>
      </c>
      <c r="AE284" s="71">
        <v>2</v>
      </c>
      <c r="AF284" s="71">
        <v>98</v>
      </c>
      <c r="AG284" s="73">
        <v>98</v>
      </c>
      <c r="AH284" s="103">
        <v>17</v>
      </c>
      <c r="AI284" s="74">
        <v>1038192</v>
      </c>
      <c r="AJ284" s="75" t="s">
        <v>654</v>
      </c>
      <c r="AK284" s="76" t="s">
        <v>655</v>
      </c>
      <c r="AL284" s="77" t="s">
        <v>960</v>
      </c>
      <c r="AM284" s="74">
        <v>0</v>
      </c>
      <c r="AN284" s="74">
        <v>0</v>
      </c>
      <c r="AO284" s="74">
        <v>0</v>
      </c>
      <c r="AP284" s="74">
        <v>0</v>
      </c>
      <c r="AQ284" s="74">
        <v>0</v>
      </c>
      <c r="AR284" s="77" t="s">
        <v>717</v>
      </c>
      <c r="AS284" s="78" t="s">
        <v>689</v>
      </c>
      <c r="AT284" s="32" t="str">
        <f>IF(OR(J284="",T284="",U284="",V284="",X284="",Y284="",Z284="",AA284="",AB284="",AC284=""),"",IF(AND(L284&lt;&gt;"",U284+V284&lt;T284),"RETOUR",IF(AND(L284&lt;&gt;"",[1]Date_clés_Liens!F284&gt;[1]Date_clés_Liens!G284),"RETOUR",IF(AND(L284&lt;&gt;"",[1]Date_clés_Liens!G284=0),"RETOUR",IF(AND(L284&lt;&gt;"",[1]Date_clés_Liens!H284&lt;&gt;"OUI"),"RETOUR",IF(AND(K284&lt;&gt;"",L284&lt;&gt;"",O284&gt;0,P284&gt;0,U284+V284&gt;=T284,[1]Date_clés_Liens!F284=[1]Date_clés_Liens!G284,[1]Date_clés_Liens!G284&gt;0,[1]Date_clés_Liens!H284="OUI"),"ODF","NON ODF"))))))</f>
        <v>ODF</v>
      </c>
      <c r="AU284" s="32" t="str">
        <f>IF(AND(DATEDIF(L284,M284,"M")&gt;6,AT284="ODF"),"DOUTEUSE",IF(OR(P284="",P284=0,O284="",O284=0),"",IF(OR(O284&gt;300,P284&gt;1000,T284&gt;10,U284+V284&gt;10,P284/[1]Date_clés_Liens!G284&gt;25),"DOUTEUSE","OK")))</f>
        <v>DOUTEUSE</v>
      </c>
      <c r="AV284" s="27" t="s">
        <v>666</v>
      </c>
      <c r="AW284" s="79"/>
    </row>
    <row r="285" spans="1:49" s="34" customFormat="1" x14ac:dyDescent="0.25">
      <c r="A285" s="13"/>
      <c r="B285" s="60" t="s">
        <v>648</v>
      </c>
      <c r="C285" s="53" t="s">
        <v>649</v>
      </c>
      <c r="D285" s="87" t="s">
        <v>683</v>
      </c>
      <c r="E285" s="87" t="s">
        <v>713</v>
      </c>
      <c r="F285" s="100" t="s">
        <v>824</v>
      </c>
      <c r="G285" s="100" t="s">
        <v>961</v>
      </c>
      <c r="H285" s="105">
        <v>3</v>
      </c>
      <c r="I285" s="87" t="s">
        <v>55</v>
      </c>
      <c r="J285" s="63">
        <v>42396</v>
      </c>
      <c r="K285" s="63">
        <v>42451</v>
      </c>
      <c r="L285" s="64">
        <v>42451</v>
      </c>
      <c r="M285" s="63">
        <v>42451</v>
      </c>
      <c r="N285" s="65">
        <v>42430</v>
      </c>
      <c r="O285" s="105">
        <v>9</v>
      </c>
      <c r="P285" s="105">
        <v>32</v>
      </c>
      <c r="Q285" s="90">
        <v>48.524463179303979</v>
      </c>
      <c r="R285" s="90">
        <v>-17.581721420306959</v>
      </c>
      <c r="S285" s="90"/>
      <c r="T285" s="106">
        <v>0</v>
      </c>
      <c r="U285" s="106">
        <v>0</v>
      </c>
      <c r="V285" s="92">
        <v>0</v>
      </c>
      <c r="W285" s="92">
        <v>0</v>
      </c>
      <c r="X285" s="92">
        <v>0</v>
      </c>
      <c r="Y285" s="92">
        <v>3</v>
      </c>
      <c r="Z285" s="92">
        <v>0</v>
      </c>
      <c r="AA285" s="92">
        <v>0</v>
      </c>
      <c r="AB285" s="92">
        <v>0</v>
      </c>
      <c r="AC285" s="92">
        <v>0</v>
      </c>
      <c r="AD285" s="93">
        <v>4</v>
      </c>
      <c r="AE285" s="92">
        <v>4</v>
      </c>
      <c r="AF285" s="92">
        <v>20</v>
      </c>
      <c r="AG285" s="73">
        <v>20</v>
      </c>
      <c r="AH285" s="105">
        <v>0</v>
      </c>
      <c r="AI285" s="74">
        <v>1038192</v>
      </c>
      <c r="AJ285" s="75" t="s">
        <v>654</v>
      </c>
      <c r="AK285" s="76" t="s">
        <v>655</v>
      </c>
      <c r="AL285" s="94" t="s">
        <v>962</v>
      </c>
      <c r="AM285" s="74">
        <v>0</v>
      </c>
      <c r="AN285" s="74">
        <v>0</v>
      </c>
      <c r="AO285" s="74">
        <v>0</v>
      </c>
      <c r="AP285" s="74">
        <v>0</v>
      </c>
      <c r="AQ285" s="74">
        <v>0</v>
      </c>
      <c r="AR285" s="77" t="s">
        <v>717</v>
      </c>
      <c r="AS285" s="78" t="s">
        <v>689</v>
      </c>
      <c r="AT285" s="32" t="str">
        <f>IF(OR(J285="",T285="",U285="",V285="",X285="",Y285="",Z285="",AA285="",AB285="",AC285=""),"",IF(AND(L285&lt;&gt;"",U285+V285&lt;T285),"RETOUR",IF(AND(L285&lt;&gt;"",[1]Date_clés_Liens!F285&gt;[1]Date_clés_Liens!G285),"RETOUR",IF(AND(L285&lt;&gt;"",[1]Date_clés_Liens!G285=0),"RETOUR",IF(AND(L285&lt;&gt;"",[1]Date_clés_Liens!H285&lt;&gt;"OUI"),"RETOUR",IF(AND(K285&lt;&gt;"",L285&lt;&gt;"",O285&gt;0,P285&gt;0,U285+V285&gt;=T285,[1]Date_clés_Liens!F285=[1]Date_clés_Liens!G285,[1]Date_clés_Liens!G285&gt;0,[1]Date_clés_Liens!H285="OUI"),"ODF","NON ODF"))))))</f>
        <v>RETOUR</v>
      </c>
      <c r="AU285" s="32" t="e">
        <f>IF(AND(DATEDIF(L285,M285,"M")&gt;6,AT285="ODF"),"DOUTEUSE",IF(OR(P285="",P285=0,O285="",O285=0),"",IF(OR(O285&gt;300,P285&gt;1000,T285&gt;10,U285+V285&gt;10,P285/[1]Date_clés_Liens!G285&gt;25),"DOUTEUSE","OK")))</f>
        <v>#DIV/0!</v>
      </c>
      <c r="AV285" s="96" t="s">
        <v>676</v>
      </c>
      <c r="AW285" s="97"/>
    </row>
    <row r="286" spans="1:49" s="34" customFormat="1" x14ac:dyDescent="0.25">
      <c r="A286" s="13"/>
      <c r="B286" s="60" t="s">
        <v>648</v>
      </c>
      <c r="C286" s="53" t="s">
        <v>649</v>
      </c>
      <c r="D286" s="87" t="s">
        <v>683</v>
      </c>
      <c r="E286" s="87" t="s">
        <v>713</v>
      </c>
      <c r="F286" s="100" t="s">
        <v>824</v>
      </c>
      <c r="G286" s="100" t="s">
        <v>963</v>
      </c>
      <c r="H286" s="101">
        <v>1</v>
      </c>
      <c r="I286" s="87" t="s">
        <v>55</v>
      </c>
      <c r="J286" s="63">
        <v>42396</v>
      </c>
      <c r="K286" s="63">
        <v>42422</v>
      </c>
      <c r="L286" s="64">
        <v>42422</v>
      </c>
      <c r="M286" s="63">
        <v>42422</v>
      </c>
      <c r="N286" s="65">
        <v>42401</v>
      </c>
      <c r="O286" s="101">
        <v>1</v>
      </c>
      <c r="P286" s="101">
        <v>8</v>
      </c>
      <c r="Q286" s="67">
        <v>48.524463179303979</v>
      </c>
      <c r="R286" s="67">
        <v>-17.581721420306959</v>
      </c>
      <c r="S286" s="67"/>
      <c r="T286" s="102">
        <v>0</v>
      </c>
      <c r="U286" s="102">
        <v>0</v>
      </c>
      <c r="V286" s="71">
        <v>0</v>
      </c>
      <c r="W286" s="71">
        <v>0</v>
      </c>
      <c r="X286" s="71">
        <v>0</v>
      </c>
      <c r="Y286" s="71">
        <v>0</v>
      </c>
      <c r="Z286" s="71">
        <v>1</v>
      </c>
      <c r="AA286" s="71">
        <v>0</v>
      </c>
      <c r="AB286" s="71">
        <v>0</v>
      </c>
      <c r="AC286" s="71">
        <v>0</v>
      </c>
      <c r="AD286" s="72">
        <v>1</v>
      </c>
      <c r="AE286" s="71">
        <v>0</v>
      </c>
      <c r="AF286" s="71">
        <v>8</v>
      </c>
      <c r="AG286" s="73">
        <v>8</v>
      </c>
      <c r="AH286" s="103">
        <v>0</v>
      </c>
      <c r="AI286" s="74">
        <v>1038192</v>
      </c>
      <c r="AJ286" s="75" t="s">
        <v>654</v>
      </c>
      <c r="AK286" s="76" t="s">
        <v>655</v>
      </c>
      <c r="AL286" s="77"/>
      <c r="AM286" s="74">
        <v>0</v>
      </c>
      <c r="AN286" s="74">
        <v>0</v>
      </c>
      <c r="AO286" s="74">
        <v>0</v>
      </c>
      <c r="AP286" s="74">
        <v>0</v>
      </c>
      <c r="AQ286" s="74">
        <v>0</v>
      </c>
      <c r="AR286" s="77" t="s">
        <v>717</v>
      </c>
      <c r="AS286" s="78" t="s">
        <v>689</v>
      </c>
      <c r="AT286" s="32" t="str">
        <f>IF(OR(J286="",T286="",U286="",V286="",X286="",Y286="",Z286="",AA286="",AB286="",AC286=""),"",IF(AND(L286&lt;&gt;"",U286+V286&lt;T286),"RETOUR",IF(AND(L286&lt;&gt;"",[1]Date_clés_Liens!F286&gt;[1]Date_clés_Liens!G286),"RETOUR",IF(AND(L286&lt;&gt;"",[1]Date_clés_Liens!G286=0),"RETOUR",IF(AND(L286&lt;&gt;"",[1]Date_clés_Liens!H286&lt;&gt;"OUI"),"RETOUR",IF(AND(K286&lt;&gt;"",L286&lt;&gt;"",O286&gt;0,P286&gt;0,U286+V286&gt;=T286,[1]Date_clés_Liens!F286=[1]Date_clés_Liens!G286,[1]Date_clés_Liens!G286&gt;0,[1]Date_clés_Liens!H286="OUI"),"ODF","NON ODF"))))))</f>
        <v>RETOUR</v>
      </c>
      <c r="AU286" s="32" t="e">
        <f>IF(AND(DATEDIF(L286,M286,"M")&gt;6,AT286="ODF"),"DOUTEUSE",IF(OR(P286="",P286=0,O286="",O286=0),"",IF(OR(O286&gt;300,P286&gt;1000,T286&gt;10,U286+V286&gt;10,P286/[1]Date_clés_Liens!G286&gt;25),"DOUTEUSE","OK")))</f>
        <v>#DIV/0!</v>
      </c>
      <c r="AV286" s="27" t="s">
        <v>676</v>
      </c>
      <c r="AW286" s="79"/>
    </row>
    <row r="287" spans="1:49" s="34" customFormat="1" x14ac:dyDescent="0.25">
      <c r="A287" s="13"/>
      <c r="B287" s="60" t="s">
        <v>648</v>
      </c>
      <c r="C287" s="53" t="s">
        <v>649</v>
      </c>
      <c r="D287" s="87" t="s">
        <v>743</v>
      </c>
      <c r="E287" s="87" t="s">
        <v>744</v>
      </c>
      <c r="F287" s="87" t="s">
        <v>805</v>
      </c>
      <c r="G287" s="100" t="s">
        <v>964</v>
      </c>
      <c r="H287" s="101">
        <v>0</v>
      </c>
      <c r="I287" s="87" t="s">
        <v>55</v>
      </c>
      <c r="J287" s="63">
        <v>42403</v>
      </c>
      <c r="K287" s="63">
        <v>42436</v>
      </c>
      <c r="L287" s="64">
        <v>42436</v>
      </c>
      <c r="M287" s="63">
        <v>42436</v>
      </c>
      <c r="N287" s="65">
        <v>42430</v>
      </c>
      <c r="O287" s="101">
        <v>3</v>
      </c>
      <c r="P287" s="101">
        <v>22</v>
      </c>
      <c r="Q287" s="67">
        <v>48.062486996628699</v>
      </c>
      <c r="R287" s="67">
        <v>-18.866381479499829</v>
      </c>
      <c r="S287" s="67">
        <v>279.57686195380012</v>
      </c>
      <c r="T287" s="102">
        <v>2</v>
      </c>
      <c r="U287" s="102">
        <v>2</v>
      </c>
      <c r="V287" s="71">
        <v>0</v>
      </c>
      <c r="W287" s="71">
        <v>0</v>
      </c>
      <c r="X287" s="71">
        <v>0</v>
      </c>
      <c r="Y287" s="71">
        <v>0</v>
      </c>
      <c r="Z287" s="71">
        <v>3</v>
      </c>
      <c r="AA287" s="71">
        <v>0</v>
      </c>
      <c r="AB287" s="71">
        <v>0</v>
      </c>
      <c r="AC287" s="71">
        <v>0</v>
      </c>
      <c r="AD287" s="72">
        <v>3</v>
      </c>
      <c r="AE287" s="71">
        <v>1</v>
      </c>
      <c r="AF287" s="71">
        <v>8</v>
      </c>
      <c r="AG287" s="73">
        <v>8</v>
      </c>
      <c r="AH287" s="103">
        <v>0</v>
      </c>
      <c r="AI287" s="74">
        <v>1038192</v>
      </c>
      <c r="AJ287" s="75" t="s">
        <v>654</v>
      </c>
      <c r="AK287" s="76" t="s">
        <v>655</v>
      </c>
      <c r="AL287" s="77" t="s">
        <v>965</v>
      </c>
      <c r="AM287" s="74">
        <v>0</v>
      </c>
      <c r="AN287" s="74">
        <v>0</v>
      </c>
      <c r="AO287" s="74">
        <v>0</v>
      </c>
      <c r="AP287" s="74">
        <v>0</v>
      </c>
      <c r="AQ287" s="74">
        <v>0</v>
      </c>
      <c r="AR287" s="77" t="s">
        <v>747</v>
      </c>
      <c r="AS287" s="78" t="s">
        <v>748</v>
      </c>
      <c r="AT287" s="32" t="str">
        <f>IF(OR(J287="",T287="",U287="",V287="",X287="",Y287="",Z287="",AA287="",AB287="",AC287=""),"",IF(AND(L287&lt;&gt;"",U287+V287&lt;T287),"RETOUR",IF(AND(L287&lt;&gt;"",[1]Date_clés_Liens!F287&gt;[1]Date_clés_Liens!G287),"RETOUR",IF(AND(L287&lt;&gt;"",[1]Date_clés_Liens!G287=0),"RETOUR",IF(AND(L287&lt;&gt;"",[1]Date_clés_Liens!H287&lt;&gt;"OUI"),"RETOUR",IF(AND(K287&lt;&gt;"",L287&lt;&gt;"",O287&gt;0,P287&gt;0,U287+V287&gt;=T287,[1]Date_clés_Liens!F287=[1]Date_clés_Liens!G287,[1]Date_clés_Liens!G287&gt;0,[1]Date_clés_Liens!H287="OUI"),"ODF","NON ODF"))))))</f>
        <v>RETOUR</v>
      </c>
      <c r="AU287" s="32" t="e">
        <f>IF(AND(DATEDIF(L287,M287,"M")&gt;6,AT287="ODF"),"DOUTEUSE",IF(OR(P287="",P287=0,O287="",O287=0),"",IF(OR(O287&gt;300,P287&gt;1000,T287&gt;10,U287+V287&gt;10,P287/[1]Date_clés_Liens!G287&gt;25),"DOUTEUSE","OK")))</f>
        <v>#DIV/0!</v>
      </c>
      <c r="AV287" s="27" t="s">
        <v>676</v>
      </c>
      <c r="AW287" s="79"/>
    </row>
    <row r="288" spans="1:49" s="34" customFormat="1" x14ac:dyDescent="0.25">
      <c r="A288" s="13"/>
      <c r="B288" s="60" t="s">
        <v>648</v>
      </c>
      <c r="C288" s="53" t="s">
        <v>649</v>
      </c>
      <c r="D288" s="87" t="s">
        <v>743</v>
      </c>
      <c r="E288" s="87" t="s">
        <v>744</v>
      </c>
      <c r="F288" s="87" t="s">
        <v>805</v>
      </c>
      <c r="G288" s="100" t="s">
        <v>966</v>
      </c>
      <c r="H288" s="101">
        <v>3</v>
      </c>
      <c r="I288" s="87" t="s">
        <v>55</v>
      </c>
      <c r="J288" s="63">
        <v>42404</v>
      </c>
      <c r="K288" s="63"/>
      <c r="L288" s="64"/>
      <c r="M288" s="63">
        <v>42404</v>
      </c>
      <c r="N288" s="65">
        <v>42401</v>
      </c>
      <c r="O288" s="101">
        <v>1</v>
      </c>
      <c r="P288" s="101">
        <v>16</v>
      </c>
      <c r="Q288" s="67">
        <v>48.060535046185159</v>
      </c>
      <c r="R288" s="67">
        <v>-18.866355256896352</v>
      </c>
      <c r="S288" s="67">
        <v>298.76928299845719</v>
      </c>
      <c r="T288" s="102">
        <v>0</v>
      </c>
      <c r="U288" s="102">
        <v>0</v>
      </c>
      <c r="V288" s="71">
        <v>0</v>
      </c>
      <c r="W288" s="71">
        <v>0</v>
      </c>
      <c r="X288" s="71">
        <v>3</v>
      </c>
      <c r="Y288" s="71">
        <v>0</v>
      </c>
      <c r="Z288" s="71">
        <v>0</v>
      </c>
      <c r="AA288" s="71">
        <v>0</v>
      </c>
      <c r="AB288" s="71">
        <v>0</v>
      </c>
      <c r="AC288" s="71">
        <v>0</v>
      </c>
      <c r="AD288" s="72">
        <v>0</v>
      </c>
      <c r="AE288" s="71">
        <v>0</v>
      </c>
      <c r="AF288" s="71">
        <v>0</v>
      </c>
      <c r="AG288" s="73">
        <v>0</v>
      </c>
      <c r="AH288" s="103">
        <v>0</v>
      </c>
      <c r="AI288" s="74">
        <v>1038192</v>
      </c>
      <c r="AJ288" s="75" t="s">
        <v>654</v>
      </c>
      <c r="AK288" s="76" t="s">
        <v>655</v>
      </c>
      <c r="AL288" s="77"/>
      <c r="AM288" s="74">
        <v>0</v>
      </c>
      <c r="AN288" s="74">
        <v>0</v>
      </c>
      <c r="AO288" s="74">
        <v>0</v>
      </c>
      <c r="AP288" s="74">
        <v>0</v>
      </c>
      <c r="AQ288" s="74">
        <v>0</v>
      </c>
      <c r="AR288" s="77" t="s">
        <v>747</v>
      </c>
      <c r="AS288" s="78" t="s">
        <v>748</v>
      </c>
      <c r="AT288" s="32" t="str">
        <f>IF(OR(J288="",T288="",U288="",V288="",X288="",Y288="",Z288="",AA288="",AB288="",AC288=""),"",IF(AND(L288&lt;&gt;"",U288+V288&lt;T288),"RETOUR",IF(AND(L288&lt;&gt;"",[1]Date_clés_Liens!F288&gt;[1]Date_clés_Liens!G288),"RETOUR",IF(AND(L288&lt;&gt;"",[1]Date_clés_Liens!G288=0),"RETOUR",IF(AND(L288&lt;&gt;"",[1]Date_clés_Liens!H288&lt;&gt;"OUI"),"RETOUR",IF(AND(K288&lt;&gt;"",L288&lt;&gt;"",O288&gt;0,P288&gt;0,U288+V288&gt;=T288,[1]Date_clés_Liens!F288=[1]Date_clés_Liens!G288,[1]Date_clés_Liens!G288&gt;0,[1]Date_clés_Liens!H288="OUI"),"ODF","NON ODF"))))))</f>
        <v>NON ODF</v>
      </c>
      <c r="AU288" s="32" t="e">
        <f>IF(AND(DATEDIF(L288,M288,"M")&gt;6,AT288="ODF"),"DOUTEUSE",IF(OR(P288="",P288=0,O288="",O288=0),"",IF(OR(O288&gt;300,P288&gt;1000,T288&gt;10,U288+V288&gt;10,P288/[1]Date_clés_Liens!G288&gt;25),"DOUTEUSE","OK")))</f>
        <v>#DIV/0!</v>
      </c>
      <c r="AV288" s="27"/>
      <c r="AW288" s="79"/>
    </row>
    <row r="289" spans="1:49" s="34" customFormat="1" x14ac:dyDescent="0.25">
      <c r="A289" s="13"/>
      <c r="B289" s="60" t="s">
        <v>648</v>
      </c>
      <c r="C289" s="53" t="s">
        <v>649</v>
      </c>
      <c r="D289" s="87" t="s">
        <v>743</v>
      </c>
      <c r="E289" s="87" t="s">
        <v>744</v>
      </c>
      <c r="F289" s="87" t="s">
        <v>805</v>
      </c>
      <c r="G289" s="100" t="s">
        <v>967</v>
      </c>
      <c r="H289" s="101">
        <v>1</v>
      </c>
      <c r="I289" s="87" t="s">
        <v>55</v>
      </c>
      <c r="J289" s="63">
        <v>42404</v>
      </c>
      <c r="K289" s="63">
        <v>42415</v>
      </c>
      <c r="L289" s="64">
        <v>42415</v>
      </c>
      <c r="M289" s="63">
        <v>42415</v>
      </c>
      <c r="N289" s="65">
        <v>42401</v>
      </c>
      <c r="O289" s="101">
        <v>1</v>
      </c>
      <c r="P289" s="101">
        <v>6</v>
      </c>
      <c r="Q289" s="67">
        <v>48.060941612678128</v>
      </c>
      <c r="R289" s="67">
        <v>-18.867036902730639</v>
      </c>
      <c r="S289" s="67">
        <v>276.13858663639678</v>
      </c>
      <c r="T289" s="102">
        <v>0</v>
      </c>
      <c r="U289" s="102">
        <v>0</v>
      </c>
      <c r="V289" s="71">
        <v>0</v>
      </c>
      <c r="W289" s="71">
        <v>0</v>
      </c>
      <c r="X289" s="71">
        <v>0</v>
      </c>
      <c r="Y289" s="71">
        <v>0</v>
      </c>
      <c r="Z289" s="71">
        <v>1</v>
      </c>
      <c r="AA289" s="71">
        <v>0</v>
      </c>
      <c r="AB289" s="71">
        <v>0</v>
      </c>
      <c r="AC289" s="71">
        <v>0</v>
      </c>
      <c r="AD289" s="72">
        <v>1</v>
      </c>
      <c r="AE289" s="71">
        <v>1</v>
      </c>
      <c r="AF289" s="71">
        <v>3</v>
      </c>
      <c r="AG289" s="73">
        <v>3</v>
      </c>
      <c r="AH289" s="103">
        <v>0</v>
      </c>
      <c r="AI289" s="74">
        <v>1038192</v>
      </c>
      <c r="AJ289" s="75" t="s">
        <v>654</v>
      </c>
      <c r="AK289" s="76" t="s">
        <v>655</v>
      </c>
      <c r="AL289" s="77" t="s">
        <v>968</v>
      </c>
      <c r="AM289" s="74">
        <v>0</v>
      </c>
      <c r="AN289" s="74">
        <v>0</v>
      </c>
      <c r="AO289" s="74">
        <v>0</v>
      </c>
      <c r="AP289" s="74">
        <v>0</v>
      </c>
      <c r="AQ289" s="74">
        <v>0</v>
      </c>
      <c r="AR289" s="77" t="s">
        <v>747</v>
      </c>
      <c r="AS289" s="78" t="s">
        <v>748</v>
      </c>
      <c r="AT289" s="32" t="str">
        <f>IF(OR(J289="",T289="",U289="",V289="",X289="",Y289="",Z289="",AA289="",AB289="",AC289=""),"",IF(AND(L289&lt;&gt;"",U289+V289&lt;T289),"RETOUR",IF(AND(L289&lt;&gt;"",[1]Date_clés_Liens!F289&gt;[1]Date_clés_Liens!G289),"RETOUR",IF(AND(L289&lt;&gt;"",[1]Date_clés_Liens!G289=0),"RETOUR",IF(AND(L289&lt;&gt;"",[1]Date_clés_Liens!H289&lt;&gt;"OUI"),"RETOUR",IF(AND(K289&lt;&gt;"",L289&lt;&gt;"",O289&gt;0,P289&gt;0,U289+V289&gt;=T289,[1]Date_clés_Liens!F289=[1]Date_clés_Liens!G289,[1]Date_clés_Liens!G289&gt;0,[1]Date_clés_Liens!H289="OUI"),"ODF","NON ODF"))))))</f>
        <v>RETOUR</v>
      </c>
      <c r="AU289" s="32" t="e">
        <f>IF(AND(DATEDIF(L289,M289,"M")&gt;6,AT289="ODF"),"DOUTEUSE",IF(OR(P289="",P289=0,O289="",O289=0),"",IF(OR(O289&gt;300,P289&gt;1000,T289&gt;10,U289+V289&gt;10,P289/[1]Date_clés_Liens!G289&gt;25),"DOUTEUSE","OK")))</f>
        <v>#DIV/0!</v>
      </c>
      <c r="AV289" s="27" t="s">
        <v>666</v>
      </c>
      <c r="AW289" s="79"/>
    </row>
    <row r="290" spans="1:49" s="34" customFormat="1" x14ac:dyDescent="0.25">
      <c r="A290" s="13"/>
      <c r="B290" s="60" t="s">
        <v>648</v>
      </c>
      <c r="C290" s="53" t="s">
        <v>649</v>
      </c>
      <c r="D290" s="87" t="s">
        <v>743</v>
      </c>
      <c r="E290" s="87" t="s">
        <v>744</v>
      </c>
      <c r="F290" s="100" t="s">
        <v>744</v>
      </c>
      <c r="G290" s="100" t="s">
        <v>969</v>
      </c>
      <c r="H290" s="105">
        <v>1</v>
      </c>
      <c r="I290" s="87" t="s">
        <v>55</v>
      </c>
      <c r="J290" s="63">
        <v>42408</v>
      </c>
      <c r="K290" s="63">
        <v>42409</v>
      </c>
      <c r="L290" s="64">
        <v>42409</v>
      </c>
      <c r="M290" s="63">
        <v>42409</v>
      </c>
      <c r="N290" s="65">
        <v>42401</v>
      </c>
      <c r="O290" s="105">
        <v>1</v>
      </c>
      <c r="P290" s="105">
        <v>6</v>
      </c>
      <c r="Q290" s="90">
        <v>48.038232294797879</v>
      </c>
      <c r="R290" s="90">
        <v>-18.927668337996629</v>
      </c>
      <c r="S290" s="90">
        <v>473.75036044299168</v>
      </c>
      <c r="T290" s="106">
        <v>0</v>
      </c>
      <c r="U290" s="106">
        <v>0</v>
      </c>
      <c r="V290" s="92">
        <v>0</v>
      </c>
      <c r="W290" s="92">
        <v>0</v>
      </c>
      <c r="X290" s="92">
        <v>0</v>
      </c>
      <c r="Y290" s="92">
        <v>0</v>
      </c>
      <c r="Z290" s="92">
        <v>1</v>
      </c>
      <c r="AA290" s="92">
        <v>0</v>
      </c>
      <c r="AB290" s="92">
        <v>0</v>
      </c>
      <c r="AC290" s="92">
        <v>0</v>
      </c>
      <c r="AD290" s="93">
        <v>1</v>
      </c>
      <c r="AE290" s="92">
        <v>1</v>
      </c>
      <c r="AF290" s="92">
        <v>3</v>
      </c>
      <c r="AG290" s="73">
        <v>3</v>
      </c>
      <c r="AH290" s="105">
        <v>0</v>
      </c>
      <c r="AI290" s="74">
        <v>1038192</v>
      </c>
      <c r="AJ290" s="75" t="s">
        <v>654</v>
      </c>
      <c r="AK290" s="76" t="s">
        <v>655</v>
      </c>
      <c r="AL290" s="94" t="s">
        <v>970</v>
      </c>
      <c r="AM290" s="74">
        <v>0</v>
      </c>
      <c r="AN290" s="74">
        <v>0</v>
      </c>
      <c r="AO290" s="74">
        <v>0</v>
      </c>
      <c r="AP290" s="74">
        <v>0</v>
      </c>
      <c r="AQ290" s="74">
        <v>0</v>
      </c>
      <c r="AR290" s="104" t="s">
        <v>747</v>
      </c>
      <c r="AS290" s="78" t="s">
        <v>748</v>
      </c>
      <c r="AT290" s="32" t="str">
        <f>IF(OR(J290="",T290="",U290="",V290="",X290="",Y290="",Z290="",AA290="",AB290="",AC290=""),"",IF(AND(L290&lt;&gt;"",U290+V290&lt;T290),"RETOUR",IF(AND(L290&lt;&gt;"",[1]Date_clés_Liens!F290&gt;[1]Date_clés_Liens!G290),"RETOUR",IF(AND(L290&lt;&gt;"",[1]Date_clés_Liens!G290=0),"RETOUR",IF(AND(L290&lt;&gt;"",[1]Date_clés_Liens!H290&lt;&gt;"OUI"),"RETOUR",IF(AND(K290&lt;&gt;"",L290&lt;&gt;"",O290&gt;0,P290&gt;0,U290+V290&gt;=T290,[1]Date_clés_Liens!F290=[1]Date_clés_Liens!G290,[1]Date_clés_Liens!G290&gt;0,[1]Date_clés_Liens!H290="OUI"),"ODF","NON ODF"))))))</f>
        <v>RETOUR</v>
      </c>
      <c r="AU290" s="32" t="e">
        <f>IF(AND(DATEDIF(L290,M290,"M")&gt;6,AT290="ODF"),"DOUTEUSE",IF(OR(P290="",P290=0,O290="",O290=0),"",IF(OR(O290&gt;300,P290&gt;1000,T290&gt;10,U290+V290&gt;10,P290/[1]Date_clés_Liens!G290&gt;25),"DOUTEUSE","OK")))</f>
        <v>#DIV/0!</v>
      </c>
      <c r="AV290" s="27" t="s">
        <v>666</v>
      </c>
      <c r="AW290" s="97"/>
    </row>
    <row r="291" spans="1:49" s="34" customFormat="1" x14ac:dyDescent="0.25">
      <c r="A291" s="13"/>
      <c r="B291" s="60" t="s">
        <v>648</v>
      </c>
      <c r="C291" s="53" t="s">
        <v>649</v>
      </c>
      <c r="D291" s="87" t="s">
        <v>743</v>
      </c>
      <c r="E291" s="87" t="s">
        <v>744</v>
      </c>
      <c r="F291" s="100" t="s">
        <v>744</v>
      </c>
      <c r="G291" s="100" t="s">
        <v>971</v>
      </c>
      <c r="H291" s="101">
        <v>4</v>
      </c>
      <c r="I291" s="87" t="s">
        <v>55</v>
      </c>
      <c r="J291" s="63">
        <v>42408</v>
      </c>
      <c r="K291" s="63">
        <v>42409</v>
      </c>
      <c r="L291" s="64">
        <v>42409</v>
      </c>
      <c r="M291" s="63">
        <v>42409</v>
      </c>
      <c r="N291" s="65">
        <v>42401</v>
      </c>
      <c r="O291" s="101">
        <v>4</v>
      </c>
      <c r="P291" s="101">
        <v>14</v>
      </c>
      <c r="Q291" s="67">
        <v>48.038232294797879</v>
      </c>
      <c r="R291" s="67">
        <v>-18.927668337996629</v>
      </c>
      <c r="S291" s="67">
        <v>473.75036044299168</v>
      </c>
      <c r="T291" s="102">
        <v>0</v>
      </c>
      <c r="U291" s="102">
        <v>0</v>
      </c>
      <c r="V291" s="71">
        <v>0</v>
      </c>
      <c r="W291" s="71">
        <v>0</v>
      </c>
      <c r="X291" s="71">
        <v>0</v>
      </c>
      <c r="Y291" s="71">
        <v>1</v>
      </c>
      <c r="Z291" s="71">
        <v>3</v>
      </c>
      <c r="AA291" s="71">
        <v>0</v>
      </c>
      <c r="AB291" s="71">
        <v>0</v>
      </c>
      <c r="AC291" s="71">
        <v>0</v>
      </c>
      <c r="AD291" s="72">
        <v>4</v>
      </c>
      <c r="AE291" s="71">
        <v>2</v>
      </c>
      <c r="AF291" s="71">
        <v>6</v>
      </c>
      <c r="AG291" s="73">
        <v>6</v>
      </c>
      <c r="AH291" s="103">
        <v>0</v>
      </c>
      <c r="AI291" s="74">
        <v>1038192</v>
      </c>
      <c r="AJ291" s="75" t="s">
        <v>654</v>
      </c>
      <c r="AK291" s="76" t="s">
        <v>655</v>
      </c>
      <c r="AL291" s="77" t="s">
        <v>972</v>
      </c>
      <c r="AM291" s="74">
        <v>0</v>
      </c>
      <c r="AN291" s="74">
        <v>0</v>
      </c>
      <c r="AO291" s="74">
        <v>0</v>
      </c>
      <c r="AP291" s="74">
        <v>0</v>
      </c>
      <c r="AQ291" s="74">
        <v>0</v>
      </c>
      <c r="AR291" s="104" t="s">
        <v>747</v>
      </c>
      <c r="AS291" s="78" t="s">
        <v>748</v>
      </c>
      <c r="AT291" s="32" t="str">
        <f>IF(OR(J291="",T291="",U291="",V291="",X291="",Y291="",Z291="",AA291="",AB291="",AC291=""),"",IF(AND(L291&lt;&gt;"",U291+V291&lt;T291),"RETOUR",IF(AND(L291&lt;&gt;"",[1]Date_clés_Liens!F291&gt;[1]Date_clés_Liens!G291),"RETOUR",IF(AND(L291&lt;&gt;"",[1]Date_clés_Liens!G291=0),"RETOUR",IF(AND(L291&lt;&gt;"",[1]Date_clés_Liens!H291&lt;&gt;"OUI"),"RETOUR",IF(AND(K291&lt;&gt;"",L291&lt;&gt;"",O291&gt;0,P291&gt;0,U291+V291&gt;=T291,[1]Date_clés_Liens!F291=[1]Date_clés_Liens!G291,[1]Date_clés_Liens!G291&gt;0,[1]Date_clés_Liens!H291="OUI"),"ODF","NON ODF"))))))</f>
        <v>ODF</v>
      </c>
      <c r="AU291" s="32" t="str">
        <f>IF(AND(DATEDIF(L291,M291,"M")&gt;6,AT291="ODF"),"DOUTEUSE",IF(OR(P291="",P291=0,O291="",O291=0),"",IF(OR(O291&gt;300,P291&gt;1000,T291&gt;10,U291+V291&gt;10,P291/[1]Date_clés_Liens!G291&gt;25),"DOUTEUSE","OK")))</f>
        <v>OK</v>
      </c>
      <c r="AV291" s="27" t="s">
        <v>666</v>
      </c>
      <c r="AW291" s="79"/>
    </row>
    <row r="292" spans="1:49" s="34" customFormat="1" x14ac:dyDescent="0.25">
      <c r="A292" s="13"/>
      <c r="B292" s="60" t="s">
        <v>648</v>
      </c>
      <c r="C292" s="53" t="s">
        <v>649</v>
      </c>
      <c r="D292" s="87" t="s">
        <v>743</v>
      </c>
      <c r="E292" s="87" t="s">
        <v>744</v>
      </c>
      <c r="F292" s="100" t="s">
        <v>744</v>
      </c>
      <c r="G292" s="100" t="s">
        <v>973</v>
      </c>
      <c r="H292" s="101">
        <v>1</v>
      </c>
      <c r="I292" s="87" t="s">
        <v>55</v>
      </c>
      <c r="J292" s="63">
        <v>42409</v>
      </c>
      <c r="K292" s="63">
        <v>42411</v>
      </c>
      <c r="L292" s="64">
        <v>42411</v>
      </c>
      <c r="M292" s="63">
        <v>42411</v>
      </c>
      <c r="N292" s="65">
        <v>42401</v>
      </c>
      <c r="O292" s="101">
        <v>1</v>
      </c>
      <c r="P292" s="101">
        <v>4</v>
      </c>
      <c r="Q292" s="67">
        <v>48.034976917960499</v>
      </c>
      <c r="R292" s="67">
        <v>-18.917714999287838</v>
      </c>
      <c r="S292" s="67">
        <v>797.59376912732989</v>
      </c>
      <c r="T292" s="102">
        <v>0</v>
      </c>
      <c r="U292" s="102">
        <v>0</v>
      </c>
      <c r="V292" s="71">
        <v>0</v>
      </c>
      <c r="W292" s="71">
        <v>0</v>
      </c>
      <c r="X292" s="71">
        <v>0</v>
      </c>
      <c r="Y292" s="71">
        <v>0</v>
      </c>
      <c r="Z292" s="71">
        <v>1</v>
      </c>
      <c r="AA292" s="71">
        <v>0</v>
      </c>
      <c r="AB292" s="71">
        <v>0</v>
      </c>
      <c r="AC292" s="71">
        <v>0</v>
      </c>
      <c r="AD292" s="72">
        <v>1</v>
      </c>
      <c r="AE292" s="71">
        <v>1</v>
      </c>
      <c r="AF292" s="71">
        <v>3</v>
      </c>
      <c r="AG292" s="73">
        <v>3</v>
      </c>
      <c r="AH292" s="103">
        <v>0</v>
      </c>
      <c r="AI292" s="74">
        <v>1038192</v>
      </c>
      <c r="AJ292" s="75" t="s">
        <v>654</v>
      </c>
      <c r="AK292" s="76" t="s">
        <v>655</v>
      </c>
      <c r="AL292" s="77" t="s">
        <v>974</v>
      </c>
      <c r="AM292" s="74">
        <v>0</v>
      </c>
      <c r="AN292" s="74">
        <v>0</v>
      </c>
      <c r="AO292" s="74">
        <v>0</v>
      </c>
      <c r="AP292" s="74">
        <v>0</v>
      </c>
      <c r="AQ292" s="74">
        <v>0</v>
      </c>
      <c r="AR292" s="104" t="s">
        <v>747</v>
      </c>
      <c r="AS292" s="78" t="s">
        <v>748</v>
      </c>
      <c r="AT292" s="32" t="str">
        <f>IF(OR(J292="",T292="",U292="",V292="",X292="",Y292="",Z292="",AA292="",AB292="",AC292=""),"",IF(AND(L292&lt;&gt;"",U292+V292&lt;T292),"RETOUR",IF(AND(L292&lt;&gt;"",[1]Date_clés_Liens!F292&gt;[1]Date_clés_Liens!G292),"RETOUR",IF(AND(L292&lt;&gt;"",[1]Date_clés_Liens!G292=0),"RETOUR",IF(AND(L292&lt;&gt;"",[1]Date_clés_Liens!H292&lt;&gt;"OUI"),"RETOUR",IF(AND(K292&lt;&gt;"",L292&lt;&gt;"",O292&gt;0,P292&gt;0,U292+V292&gt;=T292,[1]Date_clés_Liens!F292=[1]Date_clés_Liens!G292,[1]Date_clés_Liens!G292&gt;0,[1]Date_clés_Liens!H292="OUI"),"ODF","NON ODF"))))))</f>
        <v>ODF</v>
      </c>
      <c r="AU292" s="32" t="str">
        <f>IF(AND(DATEDIF(L292,M292,"M")&gt;6,AT292="ODF"),"DOUTEUSE",IF(OR(P292="",P292=0,O292="",O292=0),"",IF(OR(O292&gt;300,P292&gt;1000,T292&gt;10,U292+V292&gt;10,P292/[1]Date_clés_Liens!G292&gt;25),"DOUTEUSE","OK")))</f>
        <v>OK</v>
      </c>
      <c r="AV292" s="27" t="s">
        <v>666</v>
      </c>
      <c r="AW292" s="79"/>
    </row>
    <row r="293" spans="1:49" s="34" customFormat="1" x14ac:dyDescent="0.25">
      <c r="A293" s="13"/>
      <c r="B293" s="60" t="s">
        <v>648</v>
      </c>
      <c r="C293" s="53" t="s">
        <v>649</v>
      </c>
      <c r="D293" s="87" t="s">
        <v>743</v>
      </c>
      <c r="E293" s="87" t="s">
        <v>744</v>
      </c>
      <c r="F293" s="100" t="s">
        <v>744</v>
      </c>
      <c r="G293" s="100" t="s">
        <v>975</v>
      </c>
      <c r="H293" s="101">
        <v>1</v>
      </c>
      <c r="I293" s="87" t="s">
        <v>55</v>
      </c>
      <c r="J293" s="63">
        <v>42410</v>
      </c>
      <c r="K293" s="63">
        <v>42411</v>
      </c>
      <c r="L293" s="64">
        <v>42411</v>
      </c>
      <c r="M293" s="63">
        <v>42411</v>
      </c>
      <c r="N293" s="65">
        <v>42401</v>
      </c>
      <c r="O293" s="101">
        <v>1</v>
      </c>
      <c r="P293" s="101">
        <v>4</v>
      </c>
      <c r="Q293" s="67">
        <v>48.038587128035751</v>
      </c>
      <c r="R293" s="67">
        <v>-18.933758059217851</v>
      </c>
      <c r="S293" s="67">
        <v>358.49248540125342</v>
      </c>
      <c r="T293" s="102">
        <v>0</v>
      </c>
      <c r="U293" s="102">
        <v>0</v>
      </c>
      <c r="V293" s="71">
        <v>0</v>
      </c>
      <c r="W293" s="71">
        <v>0</v>
      </c>
      <c r="X293" s="71">
        <v>0</v>
      </c>
      <c r="Y293" s="71">
        <v>0</v>
      </c>
      <c r="Z293" s="71">
        <v>1</v>
      </c>
      <c r="AA293" s="71">
        <v>0</v>
      </c>
      <c r="AB293" s="71">
        <v>0</v>
      </c>
      <c r="AC293" s="71">
        <v>0</v>
      </c>
      <c r="AD293" s="72">
        <v>1</v>
      </c>
      <c r="AE293" s="71">
        <v>1</v>
      </c>
      <c r="AF293" s="71">
        <v>3</v>
      </c>
      <c r="AG293" s="73">
        <v>3</v>
      </c>
      <c r="AH293" s="103">
        <v>0</v>
      </c>
      <c r="AI293" s="74">
        <v>1038192</v>
      </c>
      <c r="AJ293" s="75" t="s">
        <v>654</v>
      </c>
      <c r="AK293" s="76" t="s">
        <v>655</v>
      </c>
      <c r="AL293" s="77" t="s">
        <v>976</v>
      </c>
      <c r="AM293" s="74">
        <v>0</v>
      </c>
      <c r="AN293" s="74">
        <v>0</v>
      </c>
      <c r="AO293" s="74">
        <v>0</v>
      </c>
      <c r="AP293" s="74">
        <v>0</v>
      </c>
      <c r="AQ293" s="74">
        <v>0</v>
      </c>
      <c r="AR293" s="104" t="s">
        <v>747</v>
      </c>
      <c r="AS293" s="78" t="s">
        <v>748</v>
      </c>
      <c r="AT293" s="32" t="str">
        <f>IF(OR(J293="",T293="",U293="",V293="",X293="",Y293="",Z293="",AA293="",AB293="",AC293=""),"",IF(AND(L293&lt;&gt;"",U293+V293&lt;T293),"RETOUR",IF(AND(L293&lt;&gt;"",[1]Date_clés_Liens!F293&gt;[1]Date_clés_Liens!G293),"RETOUR",IF(AND(L293&lt;&gt;"",[1]Date_clés_Liens!G293=0),"RETOUR",IF(AND(L293&lt;&gt;"",[1]Date_clés_Liens!H293&lt;&gt;"OUI"),"RETOUR",IF(AND(K293&lt;&gt;"",L293&lt;&gt;"",O293&gt;0,P293&gt;0,U293+V293&gt;=T293,[1]Date_clés_Liens!F293=[1]Date_clés_Liens!G293,[1]Date_clés_Liens!G293&gt;0,[1]Date_clés_Liens!H293="OUI"),"ODF","NON ODF"))))))</f>
        <v>ODF</v>
      </c>
      <c r="AU293" s="32" t="str">
        <f>IF(AND(DATEDIF(L293,M293,"M")&gt;6,AT293="ODF"),"DOUTEUSE",IF(OR(P293="",P293=0,O293="",O293=0),"",IF(OR(O293&gt;300,P293&gt;1000,T293&gt;10,U293+V293&gt;10,P293/[1]Date_clés_Liens!G293&gt;25),"DOUTEUSE","OK")))</f>
        <v>OK</v>
      </c>
      <c r="AV293" s="27" t="s">
        <v>666</v>
      </c>
      <c r="AW293" s="79"/>
    </row>
    <row r="294" spans="1:49" s="34" customFormat="1" x14ac:dyDescent="0.25">
      <c r="A294" s="13"/>
      <c r="B294" s="60" t="s">
        <v>648</v>
      </c>
      <c r="C294" s="53" t="s">
        <v>649</v>
      </c>
      <c r="D294" s="87" t="s">
        <v>743</v>
      </c>
      <c r="E294" s="87" t="s">
        <v>744</v>
      </c>
      <c r="F294" s="100" t="s">
        <v>744</v>
      </c>
      <c r="G294" s="100" t="s">
        <v>977</v>
      </c>
      <c r="H294" s="101">
        <v>1</v>
      </c>
      <c r="I294" s="87" t="s">
        <v>55</v>
      </c>
      <c r="J294" s="63">
        <v>42410</v>
      </c>
      <c r="K294" s="63">
        <v>42411</v>
      </c>
      <c r="L294" s="64">
        <v>42411</v>
      </c>
      <c r="M294" s="63">
        <v>42411</v>
      </c>
      <c r="N294" s="65">
        <v>42401</v>
      </c>
      <c r="O294" s="101">
        <v>2</v>
      </c>
      <c r="P294" s="101">
        <v>6</v>
      </c>
      <c r="Q294" s="67">
        <v>48.038605566273603</v>
      </c>
      <c r="R294" s="67">
        <v>-18.934460415741821</v>
      </c>
      <c r="S294" s="67">
        <v>357.69287960145522</v>
      </c>
      <c r="T294" s="102">
        <v>0</v>
      </c>
      <c r="U294" s="102">
        <v>0</v>
      </c>
      <c r="V294" s="71">
        <v>0</v>
      </c>
      <c r="W294" s="71">
        <v>0</v>
      </c>
      <c r="X294" s="71">
        <v>0</v>
      </c>
      <c r="Y294" s="71">
        <v>1</v>
      </c>
      <c r="Z294" s="71">
        <v>0</v>
      </c>
      <c r="AA294" s="71">
        <v>0</v>
      </c>
      <c r="AB294" s="71">
        <v>0</v>
      </c>
      <c r="AC294" s="71">
        <v>0</v>
      </c>
      <c r="AD294" s="72">
        <v>2</v>
      </c>
      <c r="AE294" s="71">
        <v>1</v>
      </c>
      <c r="AF294" s="71">
        <v>4</v>
      </c>
      <c r="AG294" s="73">
        <v>4</v>
      </c>
      <c r="AH294" s="103">
        <v>0</v>
      </c>
      <c r="AI294" s="74">
        <v>1038192</v>
      </c>
      <c r="AJ294" s="75" t="s">
        <v>654</v>
      </c>
      <c r="AK294" s="76" t="s">
        <v>655</v>
      </c>
      <c r="AL294" s="77" t="s">
        <v>976</v>
      </c>
      <c r="AM294" s="74">
        <v>0</v>
      </c>
      <c r="AN294" s="74">
        <v>0</v>
      </c>
      <c r="AO294" s="74">
        <v>0</v>
      </c>
      <c r="AP294" s="74">
        <v>0</v>
      </c>
      <c r="AQ294" s="74">
        <v>0</v>
      </c>
      <c r="AR294" s="104" t="s">
        <v>747</v>
      </c>
      <c r="AS294" s="78" t="s">
        <v>748</v>
      </c>
      <c r="AT294" s="32" t="str">
        <f>IF(OR(J294="",T294="",U294="",V294="",X294="",Y294="",Z294="",AA294="",AB294="",AC294=""),"",IF(AND(L294&lt;&gt;"",U294+V294&lt;T294),"RETOUR",IF(AND(L294&lt;&gt;"",[1]Date_clés_Liens!F294&gt;[1]Date_clés_Liens!G294),"RETOUR",IF(AND(L294&lt;&gt;"",[1]Date_clés_Liens!G294=0),"RETOUR",IF(AND(L294&lt;&gt;"",[1]Date_clés_Liens!H294&lt;&gt;"OUI"),"RETOUR",IF(AND(K294&lt;&gt;"",L294&lt;&gt;"",O294&gt;0,P294&gt;0,U294+V294&gt;=T294,[1]Date_clés_Liens!F294=[1]Date_clés_Liens!G294,[1]Date_clés_Liens!G294&gt;0,[1]Date_clés_Liens!H294="OUI"),"ODF","NON ODF"))))))</f>
        <v>ODF</v>
      </c>
      <c r="AU294" s="32" t="str">
        <f>IF(AND(DATEDIF(L294,M294,"M")&gt;6,AT294="ODF"),"DOUTEUSE",IF(OR(P294="",P294=0,O294="",O294=0),"",IF(OR(O294&gt;300,P294&gt;1000,T294&gt;10,U294+V294&gt;10,P294/[1]Date_clés_Liens!G294&gt;25),"DOUTEUSE","OK")))</f>
        <v>OK</v>
      </c>
      <c r="AV294" s="27" t="s">
        <v>666</v>
      </c>
      <c r="AW294" s="79"/>
    </row>
    <row r="295" spans="1:49" s="34" customFormat="1" x14ac:dyDescent="0.25">
      <c r="A295" s="13"/>
      <c r="B295" s="60" t="s">
        <v>648</v>
      </c>
      <c r="C295" s="53" t="s">
        <v>649</v>
      </c>
      <c r="D295" s="87" t="s">
        <v>743</v>
      </c>
      <c r="E295" s="87" t="s">
        <v>744</v>
      </c>
      <c r="F295" s="100" t="s">
        <v>744</v>
      </c>
      <c r="G295" s="100" t="s">
        <v>978</v>
      </c>
      <c r="H295" s="101">
        <v>1</v>
      </c>
      <c r="I295" s="87" t="s">
        <v>55</v>
      </c>
      <c r="J295" s="63">
        <v>42411</v>
      </c>
      <c r="K295" s="63">
        <v>42438</v>
      </c>
      <c r="L295" s="64">
        <v>42438</v>
      </c>
      <c r="M295" s="63">
        <v>42438</v>
      </c>
      <c r="N295" s="65">
        <v>42430</v>
      </c>
      <c r="O295" s="101">
        <v>1</v>
      </c>
      <c r="P295" s="101">
        <v>6</v>
      </c>
      <c r="Q295" s="67">
        <v>48.041856977079668</v>
      </c>
      <c r="R295" s="67">
        <v>-18.932549863875689</v>
      </c>
      <c r="S295" s="67">
        <v>341.1688849033826</v>
      </c>
      <c r="T295" s="102">
        <v>1</v>
      </c>
      <c r="U295" s="102">
        <v>1</v>
      </c>
      <c r="V295" s="71">
        <v>0</v>
      </c>
      <c r="W295" s="71">
        <v>0</v>
      </c>
      <c r="X295" s="71">
        <v>0</v>
      </c>
      <c r="Y295" s="71">
        <v>0</v>
      </c>
      <c r="Z295" s="71">
        <v>1</v>
      </c>
      <c r="AA295" s="71">
        <v>0</v>
      </c>
      <c r="AB295" s="71">
        <v>0</v>
      </c>
      <c r="AC295" s="71">
        <v>0</v>
      </c>
      <c r="AD295" s="72">
        <v>1</v>
      </c>
      <c r="AE295" s="71">
        <v>0</v>
      </c>
      <c r="AF295" s="71">
        <v>4</v>
      </c>
      <c r="AG295" s="73">
        <v>4</v>
      </c>
      <c r="AH295" s="103">
        <v>0</v>
      </c>
      <c r="AI295" s="74">
        <v>1038192</v>
      </c>
      <c r="AJ295" s="75" t="s">
        <v>654</v>
      </c>
      <c r="AK295" s="76" t="s">
        <v>655</v>
      </c>
      <c r="AL295" s="77"/>
      <c r="AM295" s="74">
        <v>0</v>
      </c>
      <c r="AN295" s="74">
        <v>0</v>
      </c>
      <c r="AO295" s="74">
        <v>0</v>
      </c>
      <c r="AP295" s="74">
        <v>0</v>
      </c>
      <c r="AQ295" s="74">
        <v>0</v>
      </c>
      <c r="AR295" s="104" t="s">
        <v>747</v>
      </c>
      <c r="AS295" s="78" t="s">
        <v>748</v>
      </c>
      <c r="AT295" s="32" t="str">
        <f>IF(OR(J295="",T295="",U295="",V295="",X295="",Y295="",Z295="",AA295="",AB295="",AC295=""),"",IF(AND(L295&lt;&gt;"",U295+V295&lt;T295),"RETOUR",IF(AND(L295&lt;&gt;"",[1]Date_clés_Liens!F295&gt;[1]Date_clés_Liens!G295),"RETOUR",IF(AND(L295&lt;&gt;"",[1]Date_clés_Liens!G295=0),"RETOUR",IF(AND(L295&lt;&gt;"",[1]Date_clés_Liens!H295&lt;&gt;"OUI"),"RETOUR",IF(AND(K295&lt;&gt;"",L295&lt;&gt;"",O295&gt;0,P295&gt;0,U295+V295&gt;=T295,[1]Date_clés_Liens!F295=[1]Date_clés_Liens!G295,[1]Date_clés_Liens!G295&gt;0,[1]Date_clés_Liens!H295="OUI"),"ODF","NON ODF"))))))</f>
        <v>ODF</v>
      </c>
      <c r="AU295" s="32" t="str">
        <f>IF(AND(DATEDIF(L295,M295,"M")&gt;6,AT295="ODF"),"DOUTEUSE",IF(OR(P295="",P295=0,O295="",O295=0),"",IF(OR(O295&gt;300,P295&gt;1000,T295&gt;10,U295+V295&gt;10,P295/[1]Date_clés_Liens!G295&gt;25),"DOUTEUSE","OK")))</f>
        <v>OK</v>
      </c>
      <c r="AV295" s="27" t="s">
        <v>666</v>
      </c>
      <c r="AW295" s="79"/>
    </row>
    <row r="296" spans="1:49" s="34" customFormat="1" x14ac:dyDescent="0.25">
      <c r="A296" s="13"/>
      <c r="B296" s="60" t="s">
        <v>648</v>
      </c>
      <c r="C296" s="53" t="s">
        <v>649</v>
      </c>
      <c r="D296" s="87" t="s">
        <v>743</v>
      </c>
      <c r="E296" s="87" t="s">
        <v>744</v>
      </c>
      <c r="F296" s="100" t="s">
        <v>744</v>
      </c>
      <c r="G296" s="100" t="s">
        <v>979</v>
      </c>
      <c r="H296" s="101">
        <v>2</v>
      </c>
      <c r="I296" s="87" t="s">
        <v>55</v>
      </c>
      <c r="J296" s="63">
        <v>42411</v>
      </c>
      <c r="K296" s="63">
        <v>42531</v>
      </c>
      <c r="L296" s="64">
        <v>42531</v>
      </c>
      <c r="M296" s="63">
        <v>42531</v>
      </c>
      <c r="N296" s="65">
        <v>42531</v>
      </c>
      <c r="O296" s="101">
        <v>2</v>
      </c>
      <c r="P296" s="101">
        <v>10</v>
      </c>
      <c r="Q296" s="67">
        <v>48.039267690002653</v>
      </c>
      <c r="R296" s="67">
        <v>-18.93233960708675</v>
      </c>
      <c r="S296" s="67">
        <v>354.16634332672862</v>
      </c>
      <c r="T296" s="102">
        <v>2</v>
      </c>
      <c r="U296" s="102">
        <v>2</v>
      </c>
      <c r="V296" s="71">
        <v>0</v>
      </c>
      <c r="W296" s="71">
        <v>0</v>
      </c>
      <c r="X296" s="71">
        <v>0</v>
      </c>
      <c r="Y296" s="71">
        <v>0</v>
      </c>
      <c r="Z296" s="71">
        <v>2</v>
      </c>
      <c r="AA296" s="71">
        <v>0</v>
      </c>
      <c r="AB296" s="71">
        <v>0</v>
      </c>
      <c r="AC296" s="71">
        <v>0</v>
      </c>
      <c r="AD296" s="72">
        <v>2</v>
      </c>
      <c r="AE296" s="71">
        <v>1</v>
      </c>
      <c r="AF296" s="71">
        <v>5</v>
      </c>
      <c r="AG296" s="73">
        <v>5</v>
      </c>
      <c r="AH296" s="103">
        <v>2</v>
      </c>
      <c r="AI296" s="74">
        <v>1038192</v>
      </c>
      <c r="AJ296" s="75" t="s">
        <v>654</v>
      </c>
      <c r="AK296" s="76" t="s">
        <v>655</v>
      </c>
      <c r="AL296" s="77" t="s">
        <v>976</v>
      </c>
      <c r="AM296" s="74">
        <v>0</v>
      </c>
      <c r="AN296" s="74">
        <v>0</v>
      </c>
      <c r="AO296" s="74">
        <v>0</v>
      </c>
      <c r="AP296" s="74">
        <v>0</v>
      </c>
      <c r="AQ296" s="74">
        <v>0</v>
      </c>
      <c r="AR296" s="104" t="s">
        <v>747</v>
      </c>
      <c r="AS296" s="78" t="s">
        <v>748</v>
      </c>
      <c r="AT296" s="32" t="str">
        <f>IF(OR(J296="",T296="",U296="",V296="",X296="",Y296="",Z296="",AA296="",AB296="",AC296=""),"",IF(AND(L296&lt;&gt;"",U296+V296&lt;T296),"RETOUR",IF(AND(L296&lt;&gt;"",[1]Date_clés_Liens!F296&gt;[1]Date_clés_Liens!G296),"RETOUR",IF(AND(L296&lt;&gt;"",[1]Date_clés_Liens!G296=0),"RETOUR",IF(AND(L296&lt;&gt;"",[1]Date_clés_Liens!H296&lt;&gt;"OUI"),"RETOUR",IF(AND(K296&lt;&gt;"",L296&lt;&gt;"",O296&gt;0,P296&gt;0,U296+V296&gt;=T296,[1]Date_clés_Liens!F296=[1]Date_clés_Liens!G296,[1]Date_clés_Liens!G296&gt;0,[1]Date_clés_Liens!H296="OUI"),"ODF","NON ODF"))))))</f>
        <v>ODF</v>
      </c>
      <c r="AU296" s="32" t="str">
        <f>IF(AND(DATEDIF(L296,M296,"M")&gt;6,AT296="ODF"),"DOUTEUSE",IF(OR(P296="",P296=0,O296="",O296=0),"",IF(OR(O296&gt;300,P296&gt;1000,T296&gt;10,U296+V296&gt;10,P296/[1]Date_clés_Liens!G296&gt;25),"DOUTEUSE","OK")))</f>
        <v>OK</v>
      </c>
      <c r="AV296" s="27" t="s">
        <v>666</v>
      </c>
      <c r="AW296" s="79"/>
    </row>
    <row r="297" spans="1:49" s="34" customFormat="1" x14ac:dyDescent="0.25">
      <c r="A297" s="13"/>
      <c r="B297" s="60" t="s">
        <v>648</v>
      </c>
      <c r="C297" s="53" t="s">
        <v>649</v>
      </c>
      <c r="D297" s="87" t="s">
        <v>743</v>
      </c>
      <c r="E297" s="87" t="s">
        <v>744</v>
      </c>
      <c r="F297" s="100" t="s">
        <v>744</v>
      </c>
      <c r="G297" s="100" t="s">
        <v>980</v>
      </c>
      <c r="H297" s="101">
        <v>1</v>
      </c>
      <c r="I297" s="87" t="s">
        <v>55</v>
      </c>
      <c r="J297" s="63">
        <v>42414</v>
      </c>
      <c r="K297" s="63">
        <v>42415</v>
      </c>
      <c r="L297" s="64">
        <v>42415</v>
      </c>
      <c r="M297" s="63">
        <v>42415</v>
      </c>
      <c r="N297" s="65">
        <v>42401</v>
      </c>
      <c r="O297" s="101">
        <v>1</v>
      </c>
      <c r="P297" s="101">
        <v>6</v>
      </c>
      <c r="Q297" s="67">
        <v>48.032449651190838</v>
      </c>
      <c r="R297" s="67">
        <v>-18.905949211083581</v>
      </c>
      <c r="S297" s="67">
        <v>374.51536714205292</v>
      </c>
      <c r="T297" s="102">
        <v>0</v>
      </c>
      <c r="U297" s="102">
        <v>0</v>
      </c>
      <c r="V297" s="71">
        <v>0</v>
      </c>
      <c r="W297" s="71">
        <v>0</v>
      </c>
      <c r="X297" s="71">
        <v>0</v>
      </c>
      <c r="Y297" s="71">
        <v>0</v>
      </c>
      <c r="Z297" s="71">
        <v>1</v>
      </c>
      <c r="AA297" s="71">
        <v>0</v>
      </c>
      <c r="AB297" s="71">
        <v>0</v>
      </c>
      <c r="AC297" s="71">
        <v>0</v>
      </c>
      <c r="AD297" s="72">
        <v>1</v>
      </c>
      <c r="AE297" s="71">
        <v>1</v>
      </c>
      <c r="AF297" s="71">
        <v>3</v>
      </c>
      <c r="AG297" s="73">
        <v>3</v>
      </c>
      <c r="AH297" s="103">
        <v>0</v>
      </c>
      <c r="AI297" s="74">
        <v>1038192</v>
      </c>
      <c r="AJ297" s="75" t="s">
        <v>654</v>
      </c>
      <c r="AK297" s="76" t="s">
        <v>655</v>
      </c>
      <c r="AL297" s="77" t="s">
        <v>981</v>
      </c>
      <c r="AM297" s="74">
        <v>0</v>
      </c>
      <c r="AN297" s="74">
        <v>0</v>
      </c>
      <c r="AO297" s="74">
        <v>0</v>
      </c>
      <c r="AP297" s="74">
        <v>0</v>
      </c>
      <c r="AQ297" s="74">
        <v>0</v>
      </c>
      <c r="AR297" s="104" t="s">
        <v>747</v>
      </c>
      <c r="AS297" s="78" t="s">
        <v>748</v>
      </c>
      <c r="AT297" s="32" t="str">
        <f>IF(OR(J297="",T297="",U297="",V297="",X297="",Y297="",Z297="",AA297="",AB297="",AC297=""),"",IF(AND(L297&lt;&gt;"",U297+V297&lt;T297),"RETOUR",IF(AND(L297&lt;&gt;"",[1]Date_clés_Liens!F297&gt;[1]Date_clés_Liens!G297),"RETOUR",IF(AND(L297&lt;&gt;"",[1]Date_clés_Liens!G297=0),"RETOUR",IF(AND(L297&lt;&gt;"",[1]Date_clés_Liens!H297&lt;&gt;"OUI"),"RETOUR",IF(AND(K297&lt;&gt;"",L297&lt;&gt;"",O297&gt;0,P297&gt;0,U297+V297&gt;=T297,[1]Date_clés_Liens!F297=[1]Date_clés_Liens!G297,[1]Date_clés_Liens!G297&gt;0,[1]Date_clés_Liens!H297="OUI"),"ODF","NON ODF"))))))</f>
        <v>ODF</v>
      </c>
      <c r="AU297" s="32" t="str">
        <f>IF(AND(DATEDIF(L297,M297,"M")&gt;6,AT297="ODF"),"DOUTEUSE",IF(OR(P297="",P297=0,O297="",O297=0),"",IF(OR(O297&gt;300,P297&gt;1000,T297&gt;10,U297+V297&gt;10,P297/[1]Date_clés_Liens!G297&gt;25),"DOUTEUSE","OK")))</f>
        <v>OK</v>
      </c>
      <c r="AV297" s="27" t="s">
        <v>666</v>
      </c>
      <c r="AW297" s="79"/>
    </row>
    <row r="298" spans="1:49" s="34" customFormat="1" x14ac:dyDescent="0.25">
      <c r="A298" s="13"/>
      <c r="B298" s="60" t="s">
        <v>648</v>
      </c>
      <c r="C298" s="53" t="s">
        <v>649</v>
      </c>
      <c r="D298" s="87" t="s">
        <v>743</v>
      </c>
      <c r="E298" s="87" t="s">
        <v>744</v>
      </c>
      <c r="F298" s="87" t="s">
        <v>805</v>
      </c>
      <c r="G298" s="100" t="s">
        <v>982</v>
      </c>
      <c r="H298" s="101">
        <v>2</v>
      </c>
      <c r="I298" s="87" t="s">
        <v>55</v>
      </c>
      <c r="J298" s="63">
        <v>42435</v>
      </c>
      <c r="K298" s="63">
        <v>42440</v>
      </c>
      <c r="L298" s="64">
        <v>42440</v>
      </c>
      <c r="M298" s="63">
        <v>42440</v>
      </c>
      <c r="N298" s="65">
        <v>42430</v>
      </c>
      <c r="O298" s="101">
        <v>2</v>
      </c>
      <c r="P298" s="101">
        <v>14</v>
      </c>
      <c r="Q298" s="67">
        <v>48.077023448951223</v>
      </c>
      <c r="R298" s="67">
        <v>-18.86848439893976</v>
      </c>
      <c r="S298" s="67">
        <v>230.18506515831601</v>
      </c>
      <c r="T298" s="102">
        <v>0</v>
      </c>
      <c r="U298" s="102">
        <v>0</v>
      </c>
      <c r="V298" s="71">
        <v>0</v>
      </c>
      <c r="W298" s="71">
        <v>0</v>
      </c>
      <c r="X298" s="71">
        <v>0</v>
      </c>
      <c r="Y298" s="71">
        <v>0</v>
      </c>
      <c r="Z298" s="71">
        <v>2</v>
      </c>
      <c r="AA298" s="71">
        <v>0</v>
      </c>
      <c r="AB298" s="71">
        <v>0</v>
      </c>
      <c r="AC298" s="71">
        <v>0</v>
      </c>
      <c r="AD298" s="72">
        <v>2</v>
      </c>
      <c r="AE298" s="71">
        <v>1</v>
      </c>
      <c r="AF298" s="71">
        <v>7</v>
      </c>
      <c r="AG298" s="73">
        <v>7</v>
      </c>
      <c r="AH298" s="103">
        <v>0</v>
      </c>
      <c r="AI298" s="74">
        <v>1038192</v>
      </c>
      <c r="AJ298" s="75" t="s">
        <v>654</v>
      </c>
      <c r="AK298" s="76" t="s">
        <v>655</v>
      </c>
      <c r="AL298" s="77" t="s">
        <v>983</v>
      </c>
      <c r="AM298" s="74">
        <v>0</v>
      </c>
      <c r="AN298" s="74">
        <v>0</v>
      </c>
      <c r="AO298" s="74">
        <v>0</v>
      </c>
      <c r="AP298" s="74">
        <v>0</v>
      </c>
      <c r="AQ298" s="74">
        <v>0</v>
      </c>
      <c r="AR298" s="104" t="s">
        <v>747</v>
      </c>
      <c r="AS298" s="78" t="s">
        <v>748</v>
      </c>
      <c r="AT298" s="32" t="str">
        <f>IF(OR(J298="",T298="",U298="",V298="",X298="",Y298="",Z298="",AA298="",AB298="",AC298=""),"",IF(AND(L298&lt;&gt;"",U298+V298&lt;T298),"RETOUR",IF(AND(L298&lt;&gt;"",[1]Date_clés_Liens!F298&gt;[1]Date_clés_Liens!G298),"RETOUR",IF(AND(L298&lt;&gt;"",[1]Date_clés_Liens!G298=0),"RETOUR",IF(AND(L298&lt;&gt;"",[1]Date_clés_Liens!H298&lt;&gt;"OUI"),"RETOUR",IF(AND(K298&lt;&gt;"",L298&lt;&gt;"",O298&gt;0,P298&gt;0,U298+V298&gt;=T298,[1]Date_clés_Liens!F298=[1]Date_clés_Liens!G298,[1]Date_clés_Liens!G298&gt;0,[1]Date_clés_Liens!H298="OUI"),"ODF","NON ODF"))))))</f>
        <v>ODF</v>
      </c>
      <c r="AU298" s="32" t="str">
        <f>IF(AND(DATEDIF(L298,M298,"M")&gt;6,AT298="ODF"),"DOUTEUSE",IF(OR(P298="",P298=0,O298="",O298=0),"",IF(OR(O298&gt;300,P298&gt;1000,T298&gt;10,U298+V298&gt;10,P298/[1]Date_clés_Liens!G298&gt;25),"DOUTEUSE","OK")))</f>
        <v>OK</v>
      </c>
      <c r="AV298" s="27" t="s">
        <v>676</v>
      </c>
      <c r="AW298" s="79"/>
    </row>
    <row r="299" spans="1:49" s="34" customFormat="1" x14ac:dyDescent="0.25">
      <c r="A299" s="13"/>
      <c r="B299" s="60" t="s">
        <v>648</v>
      </c>
      <c r="C299" s="53" t="s">
        <v>649</v>
      </c>
      <c r="D299" s="87" t="s">
        <v>743</v>
      </c>
      <c r="E299" s="87" t="s">
        <v>744</v>
      </c>
      <c r="F299" s="87" t="s">
        <v>805</v>
      </c>
      <c r="G299" s="100" t="s">
        <v>984</v>
      </c>
      <c r="H299" s="101">
        <v>0</v>
      </c>
      <c r="I299" s="87" t="s">
        <v>55</v>
      </c>
      <c r="J299" s="63">
        <v>42436</v>
      </c>
      <c r="K299" s="63">
        <v>42593</v>
      </c>
      <c r="L299" s="64">
        <v>42595</v>
      </c>
      <c r="M299" s="63">
        <v>42595</v>
      </c>
      <c r="N299" s="65">
        <v>42583</v>
      </c>
      <c r="O299" s="101">
        <v>1</v>
      </c>
      <c r="P299" s="101">
        <v>6</v>
      </c>
      <c r="Q299" s="67">
        <v>48.068341549316727</v>
      </c>
      <c r="R299" s="67">
        <v>-18.866909099159429</v>
      </c>
      <c r="S299" s="67">
        <v>228.76403830275359</v>
      </c>
      <c r="T299" s="102">
        <v>1</v>
      </c>
      <c r="U299" s="102">
        <v>1</v>
      </c>
      <c r="V299" s="71">
        <v>0</v>
      </c>
      <c r="W299" s="71">
        <v>0</v>
      </c>
      <c r="X299" s="71">
        <v>0</v>
      </c>
      <c r="Y299" s="71">
        <v>0</v>
      </c>
      <c r="Z299" s="71">
        <v>1</v>
      </c>
      <c r="AA299" s="71">
        <v>0</v>
      </c>
      <c r="AB299" s="71">
        <v>0</v>
      </c>
      <c r="AC299" s="71">
        <v>0</v>
      </c>
      <c r="AD299" s="72">
        <v>1</v>
      </c>
      <c r="AE299" s="71">
        <v>1</v>
      </c>
      <c r="AF299" s="71">
        <v>2</v>
      </c>
      <c r="AG299" s="73">
        <v>2</v>
      </c>
      <c r="AH299" s="103">
        <v>1</v>
      </c>
      <c r="AI299" s="74">
        <v>1038192</v>
      </c>
      <c r="AJ299" s="75" t="s">
        <v>654</v>
      </c>
      <c r="AK299" s="76" t="s">
        <v>655</v>
      </c>
      <c r="AL299" s="77" t="s">
        <v>985</v>
      </c>
      <c r="AM299" s="74">
        <v>0</v>
      </c>
      <c r="AN299" s="74">
        <v>0</v>
      </c>
      <c r="AO299" s="74">
        <v>0</v>
      </c>
      <c r="AP299" s="74">
        <v>0</v>
      </c>
      <c r="AQ299" s="74">
        <v>0</v>
      </c>
      <c r="AR299" s="104" t="s">
        <v>747</v>
      </c>
      <c r="AS299" s="78" t="s">
        <v>748</v>
      </c>
      <c r="AT299" s="32" t="str">
        <f>IF(OR(J299="",T299="",U299="",V299="",X299="",Y299="",Z299="",AA299="",AB299="",AC299=""),"",IF(AND(L299&lt;&gt;"",U299+V299&lt;T299),"RETOUR",IF(AND(L299&lt;&gt;"",[1]Date_clés_Liens!F299&gt;[1]Date_clés_Liens!G299),"RETOUR",IF(AND(L299&lt;&gt;"",[1]Date_clés_Liens!G299=0),"RETOUR",IF(AND(L299&lt;&gt;"",[1]Date_clés_Liens!H299&lt;&gt;"OUI"),"RETOUR",IF(AND(K299&lt;&gt;"",L299&lt;&gt;"",O299&gt;0,P299&gt;0,U299+V299&gt;=T299,[1]Date_clés_Liens!F299=[1]Date_clés_Liens!G299,[1]Date_clés_Liens!G299&gt;0,[1]Date_clés_Liens!H299="OUI"),"ODF","NON ODF"))))))</f>
        <v>ODF</v>
      </c>
      <c r="AU299" s="32" t="str">
        <f>IF(AND(DATEDIF(L299,M299,"M")&gt;6,AT299="ODF"),"DOUTEUSE",IF(OR(P299="",P299=0,O299="",O299=0),"",IF(OR(O299&gt;300,P299&gt;1000,T299&gt;10,U299+V299&gt;10,P299/[1]Date_clés_Liens!G299&gt;25),"DOUTEUSE","OK")))</f>
        <v>OK</v>
      </c>
      <c r="AV299" s="27" t="s">
        <v>666</v>
      </c>
      <c r="AW299" s="79"/>
    </row>
    <row r="300" spans="1:49" s="34" customFormat="1" x14ac:dyDescent="0.25">
      <c r="A300" s="13"/>
      <c r="B300" s="60" t="s">
        <v>648</v>
      </c>
      <c r="C300" s="53" t="s">
        <v>649</v>
      </c>
      <c r="D300" s="87" t="s">
        <v>683</v>
      </c>
      <c r="E300" s="87" t="s">
        <v>713</v>
      </c>
      <c r="F300" s="87" t="s">
        <v>986</v>
      </c>
      <c r="G300" s="100" t="s">
        <v>987</v>
      </c>
      <c r="H300" s="101">
        <v>8</v>
      </c>
      <c r="I300" s="87" t="s">
        <v>55</v>
      </c>
      <c r="J300" s="63">
        <v>42563</v>
      </c>
      <c r="K300" s="63"/>
      <c r="L300" s="64"/>
      <c r="M300" s="63">
        <v>42579</v>
      </c>
      <c r="N300" s="65">
        <v>42583</v>
      </c>
      <c r="O300" s="101">
        <v>9</v>
      </c>
      <c r="P300" s="101">
        <v>49</v>
      </c>
      <c r="Q300" s="67"/>
      <c r="R300" s="67"/>
      <c r="S300" s="67"/>
      <c r="T300" s="102">
        <v>0</v>
      </c>
      <c r="U300" s="102">
        <v>0</v>
      </c>
      <c r="V300" s="71">
        <v>0</v>
      </c>
      <c r="W300" s="71">
        <v>0</v>
      </c>
      <c r="X300" s="71">
        <v>4</v>
      </c>
      <c r="Y300" s="71">
        <v>1</v>
      </c>
      <c r="Z300" s="71">
        <v>2</v>
      </c>
      <c r="AA300" s="71">
        <v>0</v>
      </c>
      <c r="AB300" s="71">
        <v>0</v>
      </c>
      <c r="AC300" s="71">
        <v>0</v>
      </c>
      <c r="AD300" s="72">
        <v>3</v>
      </c>
      <c r="AE300" s="71">
        <v>1</v>
      </c>
      <c r="AF300" s="71">
        <v>18</v>
      </c>
      <c r="AG300" s="73">
        <v>18</v>
      </c>
      <c r="AH300" s="103">
        <v>3</v>
      </c>
      <c r="AI300" s="74">
        <v>1038192</v>
      </c>
      <c r="AJ300" s="75" t="s">
        <v>654</v>
      </c>
      <c r="AK300" s="76" t="s">
        <v>655</v>
      </c>
      <c r="AL300" s="77" t="s">
        <v>988</v>
      </c>
      <c r="AM300" s="74">
        <v>0</v>
      </c>
      <c r="AN300" s="74">
        <v>0</v>
      </c>
      <c r="AO300" s="74">
        <v>0</v>
      </c>
      <c r="AP300" s="74">
        <v>0</v>
      </c>
      <c r="AQ300" s="74">
        <v>0</v>
      </c>
      <c r="AR300" s="104" t="s">
        <v>688</v>
      </c>
      <c r="AS300" s="78" t="s">
        <v>689</v>
      </c>
      <c r="AT300" s="32" t="str">
        <f>IF(OR(J300="",T300="",U300="",V300="",X300="",Y300="",Z300="",AA300="",AB300="",AC300=""),"",IF(AND(L300&lt;&gt;"",U300+V300&lt;T300),"RETOUR",IF(AND(L300&lt;&gt;"",[1]Date_clés_Liens!F300&gt;[1]Date_clés_Liens!G300),"RETOUR",IF(AND(L300&lt;&gt;"",[1]Date_clés_Liens!G300=0),"RETOUR",IF(AND(L300&lt;&gt;"",[1]Date_clés_Liens!H300&lt;&gt;"OUI"),"RETOUR",IF(AND(K300&lt;&gt;"",L300&lt;&gt;"",O300&gt;0,P300&gt;0,U300+V300&gt;=T300,[1]Date_clés_Liens!F300=[1]Date_clés_Liens!G300,[1]Date_clés_Liens!G300&gt;0,[1]Date_clés_Liens!H300="OUI"),"ODF","NON ODF"))))))</f>
        <v>NON ODF</v>
      </c>
      <c r="AU300" s="32" t="str">
        <f>IF(AND(DATEDIF(L300,M300,"M")&gt;6,AT300="ODF"),"DOUTEUSE",IF(OR(P300="",P300=0,O300="",O300=0),"",IF(OR(O300&gt;300,P300&gt;1000,T300&gt;10,U300+V300&gt;10,P300/[1]Date_clés_Liens!G300&gt;25),"DOUTEUSE","OK")))</f>
        <v>OK</v>
      </c>
      <c r="AV300" s="27"/>
      <c r="AW300" s="79"/>
    </row>
    <row r="301" spans="1:49" s="34" customFormat="1" x14ac:dyDescent="0.25">
      <c r="A301" s="13"/>
      <c r="B301" s="60" t="s">
        <v>648</v>
      </c>
      <c r="C301" s="53" t="s">
        <v>649</v>
      </c>
      <c r="D301" s="87" t="s">
        <v>743</v>
      </c>
      <c r="E301" s="87" t="s">
        <v>744</v>
      </c>
      <c r="F301" s="87" t="s">
        <v>805</v>
      </c>
      <c r="G301" s="100" t="s">
        <v>989</v>
      </c>
      <c r="H301" s="101">
        <v>9</v>
      </c>
      <c r="I301" s="87" t="s">
        <v>55</v>
      </c>
      <c r="J301" s="63">
        <v>42441</v>
      </c>
      <c r="K301" s="63">
        <v>42629</v>
      </c>
      <c r="L301" s="64">
        <v>42629</v>
      </c>
      <c r="M301" s="63">
        <v>42629</v>
      </c>
      <c r="N301" s="65">
        <v>42629</v>
      </c>
      <c r="O301" s="101">
        <v>18</v>
      </c>
      <c r="P301" s="101">
        <v>81</v>
      </c>
      <c r="Q301" s="67">
        <v>48.08089485858337</v>
      </c>
      <c r="R301" s="67">
        <v>-18.870943532744</v>
      </c>
      <c r="S301" s="67">
        <v>544.59899423817978</v>
      </c>
      <c r="T301" s="102">
        <v>3</v>
      </c>
      <c r="U301" s="102">
        <v>3</v>
      </c>
      <c r="V301" s="71">
        <v>0</v>
      </c>
      <c r="W301" s="71">
        <v>0</v>
      </c>
      <c r="X301" s="71">
        <v>0</v>
      </c>
      <c r="Y301" s="71">
        <v>1</v>
      </c>
      <c r="Z301" s="71">
        <v>17</v>
      </c>
      <c r="AA301" s="71">
        <v>0</v>
      </c>
      <c r="AB301" s="71">
        <v>0</v>
      </c>
      <c r="AC301" s="71">
        <v>0</v>
      </c>
      <c r="AD301" s="72">
        <v>18</v>
      </c>
      <c r="AE301" s="71">
        <v>1</v>
      </c>
      <c r="AF301" s="71">
        <v>16</v>
      </c>
      <c r="AG301" s="73">
        <v>16</v>
      </c>
      <c r="AH301" s="103">
        <v>9</v>
      </c>
      <c r="AI301" s="74">
        <v>1038192</v>
      </c>
      <c r="AJ301" s="75" t="s">
        <v>654</v>
      </c>
      <c r="AK301" s="76" t="s">
        <v>655</v>
      </c>
      <c r="AL301" s="77" t="s">
        <v>990</v>
      </c>
      <c r="AM301" s="74">
        <v>0</v>
      </c>
      <c r="AN301" s="74">
        <v>0</v>
      </c>
      <c r="AO301" s="74">
        <v>0</v>
      </c>
      <c r="AP301" s="74">
        <v>0</v>
      </c>
      <c r="AQ301" s="74">
        <v>0</v>
      </c>
      <c r="AR301" s="104" t="s">
        <v>747</v>
      </c>
      <c r="AS301" s="78" t="s">
        <v>748</v>
      </c>
      <c r="AT301" s="32" t="str">
        <f>IF(OR(J301="",T301="",U301="",V301="",X301="",Y301="",Z301="",AA301="",AB301="",AC301=""),"",IF(AND(L301&lt;&gt;"",U301+V301&lt;T301),"RETOUR",IF(AND(L301&lt;&gt;"",[1]Date_clés_Liens!F301&gt;[1]Date_clés_Liens!G301),"RETOUR",IF(AND(L301&lt;&gt;"",[1]Date_clés_Liens!G301=0),"RETOUR",IF(AND(L301&lt;&gt;"",[1]Date_clés_Liens!H301&lt;&gt;"OUI"),"RETOUR",IF(AND(K301&lt;&gt;"",L301&lt;&gt;"",O301&gt;0,P301&gt;0,U301+V301&gt;=T301,[1]Date_clés_Liens!F301=[1]Date_clés_Liens!G301,[1]Date_clés_Liens!G301&gt;0,[1]Date_clés_Liens!H301="OUI"),"ODF","NON ODF"))))))</f>
        <v>ODF</v>
      </c>
      <c r="AU301" s="32" t="str">
        <f>IF(AND(DATEDIF(L301,M301,"M")&gt;6,AT301="ODF"),"DOUTEUSE",IF(OR(P301="",P301=0,O301="",O301=0),"",IF(OR(O301&gt;300,P301&gt;1000,T301&gt;10,U301+V301&gt;10,P301/[1]Date_clés_Liens!G301&gt;25),"DOUTEUSE","OK")))</f>
        <v>OK</v>
      </c>
      <c r="AV301" s="27" t="s">
        <v>666</v>
      </c>
      <c r="AW301" s="79"/>
    </row>
    <row r="302" spans="1:49" s="34" customFormat="1" x14ac:dyDescent="0.25">
      <c r="A302" s="13"/>
      <c r="B302" s="60" t="s">
        <v>648</v>
      </c>
      <c r="C302" s="53" t="s">
        <v>649</v>
      </c>
      <c r="D302" s="87" t="s">
        <v>743</v>
      </c>
      <c r="E302" s="87" t="s">
        <v>744</v>
      </c>
      <c r="F302" s="87" t="s">
        <v>805</v>
      </c>
      <c r="G302" s="100" t="s">
        <v>991</v>
      </c>
      <c r="H302" s="101">
        <v>14</v>
      </c>
      <c r="I302" s="87" t="s">
        <v>55</v>
      </c>
      <c r="J302" s="63">
        <v>42441</v>
      </c>
      <c r="K302" s="63">
        <v>42596</v>
      </c>
      <c r="L302" s="64">
        <v>42598</v>
      </c>
      <c r="M302" s="63">
        <v>42598</v>
      </c>
      <c r="N302" s="65">
        <v>42583</v>
      </c>
      <c r="O302" s="101">
        <v>13</v>
      </c>
      <c r="P302" s="101">
        <v>76</v>
      </c>
      <c r="Q302" s="67">
        <v>48.082997036828438</v>
      </c>
      <c r="R302" s="67">
        <v>-18.871320369231281</v>
      </c>
      <c r="S302" s="67">
        <v>550.99423407450297</v>
      </c>
      <c r="T302" s="102">
        <v>1</v>
      </c>
      <c r="U302" s="102">
        <v>1</v>
      </c>
      <c r="V302" s="71">
        <v>0</v>
      </c>
      <c r="W302" s="71">
        <v>0</v>
      </c>
      <c r="X302" s="71">
        <v>0</v>
      </c>
      <c r="Y302" s="71">
        <v>5</v>
      </c>
      <c r="Z302" s="71">
        <v>3</v>
      </c>
      <c r="AA302" s="71">
        <v>0</v>
      </c>
      <c r="AB302" s="71">
        <v>0</v>
      </c>
      <c r="AC302" s="71">
        <v>0</v>
      </c>
      <c r="AD302" s="72">
        <v>13</v>
      </c>
      <c r="AE302" s="71">
        <v>2</v>
      </c>
      <c r="AF302" s="71">
        <v>35</v>
      </c>
      <c r="AG302" s="73">
        <v>35</v>
      </c>
      <c r="AH302" s="103">
        <v>8</v>
      </c>
      <c r="AI302" s="74">
        <v>1038192</v>
      </c>
      <c r="AJ302" s="75" t="s">
        <v>654</v>
      </c>
      <c r="AK302" s="76" t="s">
        <v>655</v>
      </c>
      <c r="AL302" s="77" t="s">
        <v>992</v>
      </c>
      <c r="AM302" s="74">
        <v>0</v>
      </c>
      <c r="AN302" s="74">
        <v>0</v>
      </c>
      <c r="AO302" s="74">
        <v>0</v>
      </c>
      <c r="AP302" s="74">
        <v>0</v>
      </c>
      <c r="AQ302" s="74">
        <v>0</v>
      </c>
      <c r="AR302" s="104" t="s">
        <v>747</v>
      </c>
      <c r="AS302" s="78" t="s">
        <v>748</v>
      </c>
      <c r="AT302" s="32" t="str">
        <f>IF(OR(J302="",T302="",U302="",V302="",X302="",Y302="",Z302="",AA302="",AB302="",AC302=""),"",IF(AND(L302&lt;&gt;"",U302+V302&lt;T302),"RETOUR",IF(AND(L302&lt;&gt;"",[1]Date_clés_Liens!F302&gt;[1]Date_clés_Liens!G302),"RETOUR",IF(AND(L302&lt;&gt;"",[1]Date_clés_Liens!G302=0),"RETOUR",IF(AND(L302&lt;&gt;"",[1]Date_clés_Liens!H302&lt;&gt;"OUI"),"RETOUR",IF(AND(K302&lt;&gt;"",L302&lt;&gt;"",O302&gt;0,P302&gt;0,U302+V302&gt;=T302,[1]Date_clés_Liens!F302=[1]Date_clés_Liens!G302,[1]Date_clés_Liens!G302&gt;0,[1]Date_clés_Liens!H302="OUI"),"ODF","NON ODF"))))))</f>
        <v>ODF</v>
      </c>
      <c r="AU302" s="32" t="str">
        <f>IF(AND(DATEDIF(L302,M302,"M")&gt;6,AT302="ODF"),"DOUTEUSE",IF(OR(P302="",P302=0,O302="",O302=0),"",IF(OR(O302&gt;300,P302&gt;1000,T302&gt;10,U302+V302&gt;10,P302/[1]Date_clés_Liens!G302&gt;25),"DOUTEUSE","OK")))</f>
        <v>OK</v>
      </c>
      <c r="AV302" s="27" t="s">
        <v>666</v>
      </c>
      <c r="AW302" s="79"/>
    </row>
    <row r="303" spans="1:49" s="34" customFormat="1" x14ac:dyDescent="0.25">
      <c r="A303" s="13"/>
      <c r="B303" s="60" t="s">
        <v>648</v>
      </c>
      <c r="C303" s="53" t="s">
        <v>649</v>
      </c>
      <c r="D303" s="87" t="s">
        <v>743</v>
      </c>
      <c r="E303" s="87" t="s">
        <v>744</v>
      </c>
      <c r="F303" s="87" t="s">
        <v>805</v>
      </c>
      <c r="G303" s="100" t="s">
        <v>993</v>
      </c>
      <c r="H303" s="101">
        <v>2</v>
      </c>
      <c r="I303" s="87" t="s">
        <v>55</v>
      </c>
      <c r="J303" s="63">
        <v>42441</v>
      </c>
      <c r="K303" s="63">
        <v>42532</v>
      </c>
      <c r="L303" s="64">
        <v>42532</v>
      </c>
      <c r="M303" s="63">
        <v>42532</v>
      </c>
      <c r="N303" s="65">
        <v>42532</v>
      </c>
      <c r="O303" s="101">
        <v>9</v>
      </c>
      <c r="P303" s="101">
        <v>38</v>
      </c>
      <c r="Q303" s="67">
        <v>48.083841818517492</v>
      </c>
      <c r="R303" s="67">
        <v>-18.869096819132508</v>
      </c>
      <c r="S303" s="67">
        <v>600.05463487901409</v>
      </c>
      <c r="T303" s="102">
        <v>2</v>
      </c>
      <c r="U303" s="102">
        <v>2</v>
      </c>
      <c r="V303" s="71">
        <v>0</v>
      </c>
      <c r="W303" s="71">
        <v>0</v>
      </c>
      <c r="X303" s="71">
        <v>0</v>
      </c>
      <c r="Y303" s="71">
        <v>3</v>
      </c>
      <c r="Z303" s="71">
        <v>0</v>
      </c>
      <c r="AA303" s="71">
        <v>0</v>
      </c>
      <c r="AB303" s="71">
        <v>0</v>
      </c>
      <c r="AC303" s="71">
        <v>0</v>
      </c>
      <c r="AD303" s="72">
        <v>9</v>
      </c>
      <c r="AE303" s="71">
        <v>1</v>
      </c>
      <c r="AF303" s="71">
        <v>24</v>
      </c>
      <c r="AG303" s="73">
        <v>24</v>
      </c>
      <c r="AH303" s="103">
        <v>8</v>
      </c>
      <c r="AI303" s="74">
        <v>1038192</v>
      </c>
      <c r="AJ303" s="75" t="s">
        <v>654</v>
      </c>
      <c r="AK303" s="76" t="s">
        <v>655</v>
      </c>
      <c r="AL303" s="77" t="s">
        <v>994</v>
      </c>
      <c r="AM303" s="74">
        <v>0</v>
      </c>
      <c r="AN303" s="74">
        <v>0</v>
      </c>
      <c r="AO303" s="74">
        <v>0</v>
      </c>
      <c r="AP303" s="74">
        <v>0</v>
      </c>
      <c r="AQ303" s="74">
        <v>0</v>
      </c>
      <c r="AR303" s="104" t="s">
        <v>747</v>
      </c>
      <c r="AS303" s="78" t="s">
        <v>748</v>
      </c>
      <c r="AT303" s="32" t="str">
        <f>IF(OR(J303="",T303="",U303="",V303="",X303="",Y303="",Z303="",AA303="",AB303="",AC303=""),"",IF(AND(L303&lt;&gt;"",U303+V303&lt;T303),"RETOUR",IF(AND(L303&lt;&gt;"",[1]Date_clés_Liens!F303&gt;[1]Date_clés_Liens!G303),"RETOUR",IF(AND(L303&lt;&gt;"",[1]Date_clés_Liens!G303=0),"RETOUR",IF(AND(L303&lt;&gt;"",[1]Date_clés_Liens!H303&lt;&gt;"OUI"),"RETOUR",IF(AND(K303&lt;&gt;"",L303&lt;&gt;"",O303&gt;0,P303&gt;0,U303+V303&gt;=T303,[1]Date_clés_Liens!F303=[1]Date_clés_Liens!G303,[1]Date_clés_Liens!G303&gt;0,[1]Date_clés_Liens!H303="OUI"),"ODF","NON ODF"))))))</f>
        <v>ODF</v>
      </c>
      <c r="AU303" s="32" t="str">
        <f>IF(AND(DATEDIF(L303,M303,"M")&gt;6,AT303="ODF"),"DOUTEUSE",IF(OR(P303="",P303=0,O303="",O303=0),"",IF(OR(O303&gt;300,P303&gt;1000,T303&gt;10,U303+V303&gt;10,P303/[1]Date_clés_Liens!G303&gt;25),"DOUTEUSE","OK")))</f>
        <v>OK</v>
      </c>
      <c r="AV303" s="27" t="s">
        <v>666</v>
      </c>
      <c r="AW303" s="79"/>
    </row>
    <row r="304" spans="1:49" s="34" customFormat="1" x14ac:dyDescent="0.25">
      <c r="A304" s="13"/>
      <c r="B304" s="60" t="s">
        <v>648</v>
      </c>
      <c r="C304" s="53" t="s">
        <v>649</v>
      </c>
      <c r="D304" s="87" t="s">
        <v>743</v>
      </c>
      <c r="E304" s="87" t="s">
        <v>744</v>
      </c>
      <c r="F304" s="87" t="s">
        <v>805</v>
      </c>
      <c r="G304" s="100" t="s">
        <v>995</v>
      </c>
      <c r="H304" s="101">
        <v>6</v>
      </c>
      <c r="I304" s="87" t="s">
        <v>55</v>
      </c>
      <c r="J304" s="63">
        <v>42441</v>
      </c>
      <c r="K304" s="63">
        <v>42530</v>
      </c>
      <c r="L304" s="64">
        <v>42530</v>
      </c>
      <c r="M304" s="63">
        <v>42530</v>
      </c>
      <c r="N304" s="65">
        <v>42530</v>
      </c>
      <c r="O304" s="101">
        <v>5</v>
      </c>
      <c r="P304" s="101">
        <v>22</v>
      </c>
      <c r="Q304" s="67">
        <v>48.082225435110288</v>
      </c>
      <c r="R304" s="67">
        <v>-18.871028113283369</v>
      </c>
      <c r="S304" s="67">
        <v>597.11202893173333</v>
      </c>
      <c r="T304" s="102">
        <v>1</v>
      </c>
      <c r="U304" s="102">
        <v>1</v>
      </c>
      <c r="V304" s="71">
        <v>0</v>
      </c>
      <c r="W304" s="71">
        <v>0</v>
      </c>
      <c r="X304" s="71">
        <v>0</v>
      </c>
      <c r="Y304" s="71">
        <v>0</v>
      </c>
      <c r="Z304" s="71">
        <v>5</v>
      </c>
      <c r="AA304" s="71">
        <v>0</v>
      </c>
      <c r="AB304" s="71">
        <v>0</v>
      </c>
      <c r="AC304" s="71">
        <v>0</v>
      </c>
      <c r="AD304" s="72">
        <v>5</v>
      </c>
      <c r="AE304" s="71">
        <v>1</v>
      </c>
      <c r="AF304" s="71">
        <v>18</v>
      </c>
      <c r="AG304" s="73">
        <v>18</v>
      </c>
      <c r="AH304" s="103">
        <v>2</v>
      </c>
      <c r="AI304" s="74">
        <v>1038192</v>
      </c>
      <c r="AJ304" s="75" t="s">
        <v>654</v>
      </c>
      <c r="AK304" s="76" t="s">
        <v>655</v>
      </c>
      <c r="AL304" s="77" t="s">
        <v>996</v>
      </c>
      <c r="AM304" s="74">
        <v>0</v>
      </c>
      <c r="AN304" s="74">
        <v>0</v>
      </c>
      <c r="AO304" s="74">
        <v>0</v>
      </c>
      <c r="AP304" s="74">
        <v>0</v>
      </c>
      <c r="AQ304" s="74">
        <v>0</v>
      </c>
      <c r="AR304" s="104" t="s">
        <v>747</v>
      </c>
      <c r="AS304" s="78" t="s">
        <v>748</v>
      </c>
      <c r="AT304" s="32" t="str">
        <f>IF(OR(J304="",T304="",U304="",V304="",X304="",Y304="",Z304="",AA304="",AB304="",AC304=""),"",IF(AND(L304&lt;&gt;"",U304+V304&lt;T304),"RETOUR",IF(AND(L304&lt;&gt;"",[1]Date_clés_Liens!F304&gt;[1]Date_clés_Liens!G304),"RETOUR",IF(AND(L304&lt;&gt;"",[1]Date_clés_Liens!G304=0),"RETOUR",IF(AND(L304&lt;&gt;"",[1]Date_clés_Liens!H304&lt;&gt;"OUI"),"RETOUR",IF(AND(K304&lt;&gt;"",L304&lt;&gt;"",O304&gt;0,P304&gt;0,U304+V304&gt;=T304,[1]Date_clés_Liens!F304=[1]Date_clés_Liens!G304,[1]Date_clés_Liens!G304&gt;0,[1]Date_clés_Liens!H304="OUI"),"ODF","NON ODF"))))))</f>
        <v>ODF</v>
      </c>
      <c r="AU304" s="32" t="str">
        <f>IF(AND(DATEDIF(L304,M304,"M")&gt;6,AT304="ODF"),"DOUTEUSE",IF(OR(P304="",P304=0,O304="",O304=0),"",IF(OR(O304&gt;300,P304&gt;1000,T304&gt;10,U304+V304&gt;10,P304/[1]Date_clés_Liens!G304&gt;25),"DOUTEUSE","OK")))</f>
        <v>OK</v>
      </c>
      <c r="AV304" s="27" t="s">
        <v>666</v>
      </c>
      <c r="AW304" s="79"/>
    </row>
    <row r="305" spans="1:49" s="34" customFormat="1" x14ac:dyDescent="0.25">
      <c r="A305" s="13"/>
      <c r="B305" s="60" t="s">
        <v>648</v>
      </c>
      <c r="C305" s="53" t="s">
        <v>649</v>
      </c>
      <c r="D305" s="87" t="s">
        <v>743</v>
      </c>
      <c r="E305" s="87" t="s">
        <v>744</v>
      </c>
      <c r="F305" s="87" t="s">
        <v>805</v>
      </c>
      <c r="G305" s="100" t="s">
        <v>997</v>
      </c>
      <c r="H305" s="101">
        <v>10</v>
      </c>
      <c r="I305" s="87" t="s">
        <v>55</v>
      </c>
      <c r="J305" s="63">
        <v>42441</v>
      </c>
      <c r="K305" s="63">
        <v>42529</v>
      </c>
      <c r="L305" s="64">
        <v>42529</v>
      </c>
      <c r="M305" s="63">
        <v>42529</v>
      </c>
      <c r="N305" s="65">
        <v>42529</v>
      </c>
      <c r="O305" s="101">
        <v>17</v>
      </c>
      <c r="P305" s="101">
        <v>80</v>
      </c>
      <c r="Q305" s="67">
        <v>48.085384767463019</v>
      </c>
      <c r="R305" s="67">
        <v>-18.869059197671579</v>
      </c>
      <c r="S305" s="67">
        <v>578.21703807942265</v>
      </c>
      <c r="T305" s="102">
        <v>1</v>
      </c>
      <c r="U305" s="102">
        <v>1</v>
      </c>
      <c r="V305" s="71">
        <v>0</v>
      </c>
      <c r="W305" s="71">
        <v>0</v>
      </c>
      <c r="X305" s="71">
        <v>0</v>
      </c>
      <c r="Y305" s="71">
        <v>7</v>
      </c>
      <c r="Z305" s="71">
        <v>1</v>
      </c>
      <c r="AA305" s="71">
        <v>0</v>
      </c>
      <c r="AB305" s="71">
        <v>0</v>
      </c>
      <c r="AC305" s="71">
        <v>0</v>
      </c>
      <c r="AD305" s="72">
        <v>17</v>
      </c>
      <c r="AE305" s="71">
        <v>1</v>
      </c>
      <c r="AF305" s="71">
        <v>40</v>
      </c>
      <c r="AG305" s="73">
        <v>40</v>
      </c>
      <c r="AH305" s="103">
        <v>16</v>
      </c>
      <c r="AI305" s="74">
        <v>1038192</v>
      </c>
      <c r="AJ305" s="75" t="s">
        <v>654</v>
      </c>
      <c r="AK305" s="76" t="s">
        <v>655</v>
      </c>
      <c r="AL305" s="77" t="s">
        <v>998</v>
      </c>
      <c r="AM305" s="74">
        <v>0</v>
      </c>
      <c r="AN305" s="74">
        <v>0</v>
      </c>
      <c r="AO305" s="74">
        <v>0</v>
      </c>
      <c r="AP305" s="74">
        <v>0</v>
      </c>
      <c r="AQ305" s="74">
        <v>0</v>
      </c>
      <c r="AR305" s="104" t="s">
        <v>747</v>
      </c>
      <c r="AS305" s="78" t="s">
        <v>748</v>
      </c>
      <c r="AT305" s="32" t="str">
        <f>IF(OR(J305="",T305="",U305="",V305="",X305="",Y305="",Z305="",AA305="",AB305="",AC305=""),"",IF(AND(L305&lt;&gt;"",U305+V305&lt;T305),"RETOUR",IF(AND(L305&lt;&gt;"",[1]Date_clés_Liens!F305&gt;[1]Date_clés_Liens!G305),"RETOUR",IF(AND(L305&lt;&gt;"",[1]Date_clés_Liens!G305=0),"RETOUR",IF(AND(L305&lt;&gt;"",[1]Date_clés_Liens!H305&lt;&gt;"OUI"),"RETOUR",IF(AND(K305&lt;&gt;"",L305&lt;&gt;"",O305&gt;0,P305&gt;0,U305+V305&gt;=T305,[1]Date_clés_Liens!F305=[1]Date_clés_Liens!G305,[1]Date_clés_Liens!G305&gt;0,[1]Date_clés_Liens!H305="OUI"),"ODF","NON ODF"))))))</f>
        <v>ODF</v>
      </c>
      <c r="AU305" s="32" t="str">
        <f>IF(AND(DATEDIF(L305,M305,"M")&gt;6,AT305="ODF"),"DOUTEUSE",IF(OR(P305="",P305=0,O305="",O305=0),"",IF(OR(O305&gt;300,P305&gt;1000,T305&gt;10,U305+V305&gt;10,P305/[1]Date_clés_Liens!G305&gt;25),"DOUTEUSE","OK")))</f>
        <v>OK</v>
      </c>
      <c r="AV305" s="27" t="s">
        <v>666</v>
      </c>
      <c r="AW305" s="79"/>
    </row>
    <row r="306" spans="1:49" s="34" customFormat="1" x14ac:dyDescent="0.25">
      <c r="A306" s="13"/>
      <c r="B306" s="60" t="s">
        <v>648</v>
      </c>
      <c r="C306" s="53" t="s">
        <v>649</v>
      </c>
      <c r="D306" s="87" t="s">
        <v>743</v>
      </c>
      <c r="E306" s="87" t="s">
        <v>744</v>
      </c>
      <c r="F306" s="87" t="s">
        <v>805</v>
      </c>
      <c r="G306" s="100" t="s">
        <v>999</v>
      </c>
      <c r="H306" s="101">
        <v>4</v>
      </c>
      <c r="I306" s="87" t="s">
        <v>55</v>
      </c>
      <c r="J306" s="63">
        <v>42441</v>
      </c>
      <c r="K306" s="63"/>
      <c r="L306" s="64"/>
      <c r="M306" s="63">
        <v>42441</v>
      </c>
      <c r="N306" s="65">
        <v>42430</v>
      </c>
      <c r="O306" s="101">
        <v>6</v>
      </c>
      <c r="P306" s="101">
        <v>26</v>
      </c>
      <c r="Q306" s="67">
        <v>48.082090752232283</v>
      </c>
      <c r="R306" s="67">
        <v>-18.869065420925441</v>
      </c>
      <c r="S306" s="67">
        <v>206.072174816142</v>
      </c>
      <c r="T306" s="102">
        <v>1</v>
      </c>
      <c r="U306" s="102">
        <v>0</v>
      </c>
      <c r="V306" s="71">
        <v>0</v>
      </c>
      <c r="W306" s="71">
        <v>0</v>
      </c>
      <c r="X306" s="71">
        <v>4</v>
      </c>
      <c r="Y306" s="71">
        <v>0</v>
      </c>
      <c r="Z306" s="71">
        <v>0</v>
      </c>
      <c r="AA306" s="71">
        <v>0</v>
      </c>
      <c r="AB306" s="71">
        <v>0</v>
      </c>
      <c r="AC306" s="71">
        <v>0</v>
      </c>
      <c r="AD306" s="72">
        <v>0</v>
      </c>
      <c r="AE306" s="71">
        <v>1</v>
      </c>
      <c r="AF306" s="71">
        <v>0</v>
      </c>
      <c r="AG306" s="73">
        <v>0</v>
      </c>
      <c r="AH306" s="103">
        <v>0</v>
      </c>
      <c r="AI306" s="74">
        <v>1038192</v>
      </c>
      <c r="AJ306" s="75" t="s">
        <v>654</v>
      </c>
      <c r="AK306" s="76" t="s">
        <v>655</v>
      </c>
      <c r="AL306" s="77" t="s">
        <v>1000</v>
      </c>
      <c r="AM306" s="74">
        <v>0</v>
      </c>
      <c r="AN306" s="74">
        <v>0</v>
      </c>
      <c r="AO306" s="74">
        <v>0</v>
      </c>
      <c r="AP306" s="74">
        <v>0</v>
      </c>
      <c r="AQ306" s="74">
        <v>0</v>
      </c>
      <c r="AR306" s="104" t="s">
        <v>747</v>
      </c>
      <c r="AS306" s="78" t="s">
        <v>748</v>
      </c>
      <c r="AT306" s="32" t="str">
        <f>IF(OR(J306="",T306="",U306="",V306="",X306="",Y306="",Z306="",AA306="",AB306="",AC306=""),"",IF(AND(L306&lt;&gt;"",U306+V306&lt;T306),"RETOUR",IF(AND(L306&lt;&gt;"",[1]Date_clés_Liens!F306&gt;[1]Date_clés_Liens!G306),"RETOUR",IF(AND(L306&lt;&gt;"",[1]Date_clés_Liens!G306=0),"RETOUR",IF(AND(L306&lt;&gt;"",[1]Date_clés_Liens!H306&lt;&gt;"OUI"),"RETOUR",IF(AND(K306&lt;&gt;"",L306&lt;&gt;"",O306&gt;0,P306&gt;0,U306+V306&gt;=T306,[1]Date_clés_Liens!F306=[1]Date_clés_Liens!G306,[1]Date_clés_Liens!G306&gt;0,[1]Date_clés_Liens!H306="OUI"),"ODF","NON ODF"))))))</f>
        <v>NON ODF</v>
      </c>
      <c r="AU306" s="32" t="str">
        <f>IF(AND(DATEDIF(L306,M306,"M")&gt;6,AT306="ODF"),"DOUTEUSE",IF(OR(P306="",P306=0,O306="",O306=0),"",IF(OR(O306&gt;300,P306&gt;1000,T306&gt;10,U306+V306&gt;10,P306/[1]Date_clés_Liens!G306&gt;25),"DOUTEUSE","OK")))</f>
        <v>OK</v>
      </c>
      <c r="AV306" s="27"/>
      <c r="AW306" s="79"/>
    </row>
    <row r="307" spans="1:49" s="34" customFormat="1" x14ac:dyDescent="0.25">
      <c r="A307" s="13"/>
      <c r="B307" s="60" t="s">
        <v>648</v>
      </c>
      <c r="C307" s="53" t="s">
        <v>649</v>
      </c>
      <c r="D307" s="87" t="s">
        <v>743</v>
      </c>
      <c r="E307" s="87" t="s">
        <v>744</v>
      </c>
      <c r="F307" s="87" t="s">
        <v>805</v>
      </c>
      <c r="G307" s="100" t="s">
        <v>1001</v>
      </c>
      <c r="H307" s="101">
        <v>9</v>
      </c>
      <c r="I307" s="87" t="s">
        <v>55</v>
      </c>
      <c r="J307" s="63">
        <v>42441</v>
      </c>
      <c r="K307" s="63">
        <v>42527</v>
      </c>
      <c r="L307" s="64">
        <v>42527</v>
      </c>
      <c r="M307" s="63">
        <v>42527</v>
      </c>
      <c r="N307" s="65">
        <v>42527</v>
      </c>
      <c r="O307" s="101">
        <v>8</v>
      </c>
      <c r="P307" s="101">
        <v>33</v>
      </c>
      <c r="Q307" s="67">
        <v>48.082090752232283</v>
      </c>
      <c r="R307" s="67">
        <v>-18.869065420925441</v>
      </c>
      <c r="S307" s="67">
        <v>206.072174816142</v>
      </c>
      <c r="T307" s="102">
        <v>1</v>
      </c>
      <c r="U307" s="102">
        <v>1</v>
      </c>
      <c r="V307" s="71">
        <v>0</v>
      </c>
      <c r="W307" s="71">
        <v>0</v>
      </c>
      <c r="X307" s="71">
        <v>0</v>
      </c>
      <c r="Y307" s="71">
        <v>1</v>
      </c>
      <c r="Z307" s="71">
        <v>6</v>
      </c>
      <c r="AA307" s="71">
        <v>0</v>
      </c>
      <c r="AB307" s="71">
        <v>0</v>
      </c>
      <c r="AC307" s="71">
        <v>0</v>
      </c>
      <c r="AD307" s="72">
        <v>8</v>
      </c>
      <c r="AE307" s="71">
        <v>1</v>
      </c>
      <c r="AF307" s="71">
        <v>24</v>
      </c>
      <c r="AG307" s="73">
        <v>24</v>
      </c>
      <c r="AH307" s="103">
        <v>5</v>
      </c>
      <c r="AI307" s="74">
        <v>1038192</v>
      </c>
      <c r="AJ307" s="75" t="s">
        <v>654</v>
      </c>
      <c r="AK307" s="76" t="s">
        <v>655</v>
      </c>
      <c r="AL307" s="77" t="s">
        <v>1002</v>
      </c>
      <c r="AM307" s="74">
        <v>0</v>
      </c>
      <c r="AN307" s="74">
        <v>0</v>
      </c>
      <c r="AO307" s="74">
        <v>0</v>
      </c>
      <c r="AP307" s="74">
        <v>0</v>
      </c>
      <c r="AQ307" s="74">
        <v>0</v>
      </c>
      <c r="AR307" s="104" t="s">
        <v>747</v>
      </c>
      <c r="AS307" s="78" t="s">
        <v>748</v>
      </c>
      <c r="AT307" s="32" t="str">
        <f>IF(OR(J307="",T307="",U307="",V307="",X307="",Y307="",Z307="",AA307="",AB307="",AC307=""),"",IF(AND(L307&lt;&gt;"",U307+V307&lt;T307),"RETOUR",IF(AND(L307&lt;&gt;"",[1]Date_clés_Liens!F307&gt;[1]Date_clés_Liens!G307),"RETOUR",IF(AND(L307&lt;&gt;"",[1]Date_clés_Liens!G307=0),"RETOUR",IF(AND(L307&lt;&gt;"",[1]Date_clés_Liens!H307&lt;&gt;"OUI"),"RETOUR",IF(AND(K307&lt;&gt;"",L307&lt;&gt;"",O307&gt;0,P307&gt;0,U307+V307&gt;=T307,[1]Date_clés_Liens!F307=[1]Date_clés_Liens!G307,[1]Date_clés_Liens!G307&gt;0,[1]Date_clés_Liens!H307="OUI"),"ODF","NON ODF"))))))</f>
        <v>ODF</v>
      </c>
      <c r="AU307" s="32" t="str">
        <f>IF(AND(DATEDIF(L307,M307,"M")&gt;6,AT307="ODF"),"DOUTEUSE",IF(OR(P307="",P307=0,O307="",O307=0),"",IF(OR(O307&gt;300,P307&gt;1000,T307&gt;10,U307+V307&gt;10,P307/[1]Date_clés_Liens!G307&gt;25),"DOUTEUSE","OK")))</f>
        <v>OK</v>
      </c>
      <c r="AV307" s="27" t="s">
        <v>666</v>
      </c>
      <c r="AW307" s="79"/>
    </row>
    <row r="308" spans="1:49" s="34" customFormat="1" x14ac:dyDescent="0.25">
      <c r="A308" s="13"/>
      <c r="B308" s="60" t="s">
        <v>648</v>
      </c>
      <c r="C308" s="53" t="s">
        <v>649</v>
      </c>
      <c r="D308" s="87" t="s">
        <v>743</v>
      </c>
      <c r="E308" s="87" t="s">
        <v>744</v>
      </c>
      <c r="F308" s="87" t="s">
        <v>805</v>
      </c>
      <c r="G308" s="100" t="s">
        <v>1003</v>
      </c>
      <c r="H308" s="101">
        <v>4</v>
      </c>
      <c r="I308" s="87" t="s">
        <v>55</v>
      </c>
      <c r="J308" s="63">
        <v>42441</v>
      </c>
      <c r="K308" s="63">
        <v>42528</v>
      </c>
      <c r="L308" s="64">
        <v>42528</v>
      </c>
      <c r="M308" s="63">
        <v>42528</v>
      </c>
      <c r="N308" s="65">
        <v>42528</v>
      </c>
      <c r="O308" s="101">
        <v>11</v>
      </c>
      <c r="P308" s="101">
        <v>37</v>
      </c>
      <c r="Q308" s="67">
        <v>48.080809550311542</v>
      </c>
      <c r="R308" s="67">
        <v>-18.8698495573603</v>
      </c>
      <c r="S308" s="67">
        <v>598.26445256534964</v>
      </c>
      <c r="T308" s="102">
        <v>2</v>
      </c>
      <c r="U308" s="102">
        <v>2</v>
      </c>
      <c r="V308" s="71">
        <v>0</v>
      </c>
      <c r="W308" s="71">
        <v>0</v>
      </c>
      <c r="X308" s="71">
        <v>0</v>
      </c>
      <c r="Y308" s="71">
        <v>4</v>
      </c>
      <c r="Z308" s="71">
        <v>3</v>
      </c>
      <c r="AA308" s="71">
        <v>0</v>
      </c>
      <c r="AB308" s="71">
        <v>0</v>
      </c>
      <c r="AC308" s="71">
        <v>0</v>
      </c>
      <c r="AD308" s="72">
        <v>11</v>
      </c>
      <c r="AE308" s="71">
        <v>2</v>
      </c>
      <c r="AF308" s="71">
        <v>23</v>
      </c>
      <c r="AG308" s="73">
        <v>23</v>
      </c>
      <c r="AH308" s="103">
        <v>5</v>
      </c>
      <c r="AI308" s="74">
        <v>1038192</v>
      </c>
      <c r="AJ308" s="75" t="s">
        <v>654</v>
      </c>
      <c r="AK308" s="76" t="s">
        <v>655</v>
      </c>
      <c r="AL308" s="77" t="s">
        <v>1004</v>
      </c>
      <c r="AM308" s="74">
        <v>0</v>
      </c>
      <c r="AN308" s="74">
        <v>0</v>
      </c>
      <c r="AO308" s="74">
        <v>0</v>
      </c>
      <c r="AP308" s="74">
        <v>0</v>
      </c>
      <c r="AQ308" s="74">
        <v>0</v>
      </c>
      <c r="AR308" s="104" t="s">
        <v>747</v>
      </c>
      <c r="AS308" s="78" t="s">
        <v>748</v>
      </c>
      <c r="AT308" s="32" t="str">
        <f>IF(OR(J308="",T308="",U308="",V308="",X308="",Y308="",Z308="",AA308="",AB308="",AC308=""),"",IF(AND(L308&lt;&gt;"",U308+V308&lt;T308),"RETOUR",IF(AND(L308&lt;&gt;"",[1]Date_clés_Liens!F308&gt;[1]Date_clés_Liens!G308),"RETOUR",IF(AND(L308&lt;&gt;"",[1]Date_clés_Liens!G308=0),"RETOUR",IF(AND(L308&lt;&gt;"",[1]Date_clés_Liens!H308&lt;&gt;"OUI"),"RETOUR",IF(AND(K308&lt;&gt;"",L308&lt;&gt;"",O308&gt;0,P308&gt;0,U308+V308&gt;=T308,[1]Date_clés_Liens!F308=[1]Date_clés_Liens!G308,[1]Date_clés_Liens!G308&gt;0,[1]Date_clés_Liens!H308="OUI"),"ODF","NON ODF"))))))</f>
        <v>ODF</v>
      </c>
      <c r="AU308" s="32" t="str">
        <f>IF(AND(DATEDIF(L308,M308,"M")&gt;6,AT308="ODF"),"DOUTEUSE",IF(OR(P308="",P308=0,O308="",O308=0),"",IF(OR(O308&gt;300,P308&gt;1000,T308&gt;10,U308+V308&gt;10,P308/[1]Date_clés_Liens!G308&gt;25),"DOUTEUSE","OK")))</f>
        <v>OK</v>
      </c>
      <c r="AV308" s="27" t="s">
        <v>666</v>
      </c>
      <c r="AW308" s="79"/>
    </row>
    <row r="309" spans="1:49" s="34" customFormat="1" x14ac:dyDescent="0.25">
      <c r="A309" s="13"/>
      <c r="B309" s="60" t="s">
        <v>648</v>
      </c>
      <c r="C309" s="53" t="s">
        <v>649</v>
      </c>
      <c r="D309" s="87" t="s">
        <v>683</v>
      </c>
      <c r="E309" s="87" t="s">
        <v>713</v>
      </c>
      <c r="F309" s="87" t="s">
        <v>986</v>
      </c>
      <c r="G309" s="100" t="s">
        <v>1005</v>
      </c>
      <c r="H309" s="101">
        <v>7</v>
      </c>
      <c r="I309" s="87" t="s">
        <v>55</v>
      </c>
      <c r="J309" s="63">
        <v>42563</v>
      </c>
      <c r="K309" s="63"/>
      <c r="L309" s="64"/>
      <c r="M309" s="63">
        <v>42563</v>
      </c>
      <c r="N309" s="65">
        <v>42552</v>
      </c>
      <c r="O309" s="101">
        <v>12</v>
      </c>
      <c r="P309" s="101">
        <v>63</v>
      </c>
      <c r="Q309" s="67"/>
      <c r="R309" s="67"/>
      <c r="S309" s="67"/>
      <c r="T309" s="102">
        <v>0</v>
      </c>
      <c r="U309" s="102"/>
      <c r="V309" s="71"/>
      <c r="W309" s="71"/>
      <c r="X309" s="71">
        <v>7</v>
      </c>
      <c r="Y309" s="71"/>
      <c r="Z309" s="71"/>
      <c r="AA309" s="71"/>
      <c r="AB309" s="71"/>
      <c r="AC309" s="71"/>
      <c r="AD309" s="72"/>
      <c r="AE309" s="71">
        <v>2</v>
      </c>
      <c r="AF309" s="71"/>
      <c r="AG309" s="73"/>
      <c r="AH309" s="103"/>
      <c r="AI309" s="74">
        <v>1038192</v>
      </c>
      <c r="AJ309" s="75" t="s">
        <v>654</v>
      </c>
      <c r="AK309" s="76" t="s">
        <v>655</v>
      </c>
      <c r="AL309" s="77" t="s">
        <v>1006</v>
      </c>
      <c r="AM309" s="74">
        <v>0</v>
      </c>
      <c r="AN309" s="74">
        <v>0</v>
      </c>
      <c r="AO309" s="74">
        <v>0</v>
      </c>
      <c r="AP309" s="74">
        <v>0</v>
      </c>
      <c r="AQ309" s="74">
        <v>0</v>
      </c>
      <c r="AR309" s="104" t="s">
        <v>833</v>
      </c>
      <c r="AS309" s="78" t="s">
        <v>689</v>
      </c>
      <c r="AT309" s="32" t="str">
        <f>IF(OR(J309="",T309="",U309="",V309="",X309="",Y309="",Z309="",AA309="",AB309="",AC309=""),"",IF(AND(L309&lt;&gt;"",U309+V309&lt;T309),"RETOUR",IF(AND(L309&lt;&gt;"",[1]Date_clés_Liens!F309&gt;[1]Date_clés_Liens!G309),"RETOUR",IF(AND(L309&lt;&gt;"",[1]Date_clés_Liens!G309=0),"RETOUR",IF(AND(L309&lt;&gt;"",[1]Date_clés_Liens!H309&lt;&gt;"OUI"),"RETOUR",IF(AND(K309&lt;&gt;"",L309&lt;&gt;"",O309&gt;0,P309&gt;0,U309+V309&gt;=T309,[1]Date_clés_Liens!F309=[1]Date_clés_Liens!G309,[1]Date_clés_Liens!G309&gt;0,[1]Date_clés_Liens!H309="OUI"),"ODF","NON ODF"))))))</f>
        <v/>
      </c>
      <c r="AU309" s="32" t="str">
        <f>IF(AND(DATEDIF(L309,M309,"M")&gt;6,AT309="ODF"),"DOUTEUSE",IF(OR(P309="",P309=0,O309="",O309=0),"",IF(OR(O309&gt;300,P309&gt;1000,T309&gt;10,U309+V309&gt;10,P309/[1]Date_clés_Liens!G309&gt;25),"DOUTEUSE","OK")))</f>
        <v>OK</v>
      </c>
      <c r="AV309" s="27"/>
      <c r="AW309" s="79"/>
    </row>
    <row r="310" spans="1:49" s="34" customFormat="1" x14ac:dyDescent="0.25">
      <c r="A310" s="13"/>
      <c r="B310" s="60" t="s">
        <v>648</v>
      </c>
      <c r="C310" s="53" t="s">
        <v>649</v>
      </c>
      <c r="D310" s="87" t="s">
        <v>743</v>
      </c>
      <c r="E310" s="87" t="s">
        <v>744</v>
      </c>
      <c r="F310" s="87" t="s">
        <v>805</v>
      </c>
      <c r="G310" s="100" t="s">
        <v>1007</v>
      </c>
      <c r="H310" s="101">
        <v>4</v>
      </c>
      <c r="I310" s="87" t="s">
        <v>55</v>
      </c>
      <c r="J310" s="63">
        <v>42445</v>
      </c>
      <c r="K310" s="63">
        <v>42446</v>
      </c>
      <c r="L310" s="64">
        <v>42446</v>
      </c>
      <c r="M310" s="63">
        <v>42446</v>
      </c>
      <c r="N310" s="65">
        <v>42430</v>
      </c>
      <c r="O310" s="101">
        <v>5</v>
      </c>
      <c r="P310" s="101">
        <v>18</v>
      </c>
      <c r="Q310" s="67">
        <v>48.109026811029899</v>
      </c>
      <c r="R310" s="67">
        <v>-18.87863551737421</v>
      </c>
      <c r="S310" s="67">
        <v>467.15598672913501</v>
      </c>
      <c r="T310" s="102">
        <v>1</v>
      </c>
      <c r="U310" s="102">
        <v>1</v>
      </c>
      <c r="V310" s="71">
        <v>0</v>
      </c>
      <c r="W310" s="71">
        <v>0</v>
      </c>
      <c r="X310" s="71">
        <v>0</v>
      </c>
      <c r="Y310" s="71">
        <v>1</v>
      </c>
      <c r="Z310" s="71">
        <v>3</v>
      </c>
      <c r="AA310" s="71">
        <v>0</v>
      </c>
      <c r="AB310" s="71">
        <v>0</v>
      </c>
      <c r="AC310" s="71">
        <v>0</v>
      </c>
      <c r="AD310" s="72">
        <v>5</v>
      </c>
      <c r="AE310" s="71">
        <v>2</v>
      </c>
      <c r="AF310" s="71">
        <v>8</v>
      </c>
      <c r="AG310" s="73">
        <v>8</v>
      </c>
      <c r="AH310" s="103">
        <v>0</v>
      </c>
      <c r="AI310" s="74">
        <v>1038192</v>
      </c>
      <c r="AJ310" s="75" t="s">
        <v>654</v>
      </c>
      <c r="AK310" s="76" t="s">
        <v>655</v>
      </c>
      <c r="AL310" s="77" t="s">
        <v>1008</v>
      </c>
      <c r="AM310" s="74">
        <v>0</v>
      </c>
      <c r="AN310" s="74">
        <v>0</v>
      </c>
      <c r="AO310" s="74">
        <v>0</v>
      </c>
      <c r="AP310" s="74">
        <v>0</v>
      </c>
      <c r="AQ310" s="74">
        <v>0</v>
      </c>
      <c r="AR310" s="104" t="s">
        <v>747</v>
      </c>
      <c r="AS310" s="78" t="s">
        <v>748</v>
      </c>
      <c r="AT310" s="32" t="str">
        <f>IF(OR(J310="",T310="",U310="",V310="",X310="",Y310="",Z310="",AA310="",AB310="",AC310=""),"",IF(AND(L310&lt;&gt;"",U310+V310&lt;T310),"RETOUR",IF(AND(L310&lt;&gt;"",[1]Date_clés_Liens!F310&gt;[1]Date_clés_Liens!G310),"RETOUR",IF(AND(L310&lt;&gt;"",[1]Date_clés_Liens!G310=0),"RETOUR",IF(AND(L310&lt;&gt;"",[1]Date_clés_Liens!H310&lt;&gt;"OUI"),"RETOUR",IF(AND(K310&lt;&gt;"",L310&lt;&gt;"",O310&gt;0,P310&gt;0,U310+V310&gt;=T310,[1]Date_clés_Liens!F310=[1]Date_clés_Liens!G310,[1]Date_clés_Liens!G310&gt;0,[1]Date_clés_Liens!H310="OUI"),"ODF","NON ODF"))))))</f>
        <v>ODF</v>
      </c>
      <c r="AU310" s="32" t="str">
        <f>IF(AND(DATEDIF(L310,M310,"M")&gt;6,AT310="ODF"),"DOUTEUSE",IF(OR(P310="",P310=0,O310="",O310=0),"",IF(OR(O310&gt;300,P310&gt;1000,T310&gt;10,U310+V310&gt;10,P310/[1]Date_clés_Liens!G310&gt;25),"DOUTEUSE","OK")))</f>
        <v>OK</v>
      </c>
      <c r="AV310" s="27" t="s">
        <v>666</v>
      </c>
      <c r="AW310" s="79"/>
    </row>
    <row r="311" spans="1:49" s="34" customFormat="1" x14ac:dyDescent="0.25">
      <c r="A311" s="13"/>
      <c r="B311" s="60" t="s">
        <v>648</v>
      </c>
      <c r="C311" s="53" t="s">
        <v>649</v>
      </c>
      <c r="D311" s="87" t="s">
        <v>743</v>
      </c>
      <c r="E311" s="87" t="s">
        <v>744</v>
      </c>
      <c r="F311" s="87" t="s">
        <v>772</v>
      </c>
      <c r="G311" s="100" t="s">
        <v>1009</v>
      </c>
      <c r="H311" s="101">
        <v>11</v>
      </c>
      <c r="I311" s="87" t="s">
        <v>55</v>
      </c>
      <c r="J311" s="63">
        <v>42440</v>
      </c>
      <c r="K311" s="63"/>
      <c r="L311" s="64"/>
      <c r="M311" s="63">
        <v>42440</v>
      </c>
      <c r="N311" s="65">
        <v>42430</v>
      </c>
      <c r="O311" s="101">
        <v>20</v>
      </c>
      <c r="P311" s="101">
        <v>86</v>
      </c>
      <c r="Q311" s="67">
        <v>48.032369630879188</v>
      </c>
      <c r="R311" s="67">
        <v>-18.893715490872371</v>
      </c>
      <c r="S311" s="67">
        <v>446.53121454569242</v>
      </c>
      <c r="T311" s="102">
        <v>3</v>
      </c>
      <c r="U311" s="102">
        <v>0</v>
      </c>
      <c r="V311" s="71">
        <v>0</v>
      </c>
      <c r="W311" s="71">
        <v>0</v>
      </c>
      <c r="X311" s="71">
        <v>9</v>
      </c>
      <c r="Y311" s="71">
        <v>0</v>
      </c>
      <c r="Z311" s="71">
        <v>0</v>
      </c>
      <c r="AA311" s="71">
        <v>0</v>
      </c>
      <c r="AB311" s="71">
        <v>2</v>
      </c>
      <c r="AC311" s="71">
        <v>0</v>
      </c>
      <c r="AD311" s="72">
        <v>0</v>
      </c>
      <c r="AE311" s="71">
        <v>1</v>
      </c>
      <c r="AF311" s="71">
        <v>0</v>
      </c>
      <c r="AG311" s="73">
        <v>0</v>
      </c>
      <c r="AH311" s="103">
        <v>0</v>
      </c>
      <c r="AI311" s="74">
        <v>1038192</v>
      </c>
      <c r="AJ311" s="75" t="s">
        <v>654</v>
      </c>
      <c r="AK311" s="76" t="s">
        <v>655</v>
      </c>
      <c r="AL311" s="77" t="s">
        <v>1010</v>
      </c>
      <c r="AM311" s="74">
        <v>0</v>
      </c>
      <c r="AN311" s="74">
        <v>0</v>
      </c>
      <c r="AO311" s="74">
        <v>0</v>
      </c>
      <c r="AP311" s="74">
        <v>0</v>
      </c>
      <c r="AQ311" s="74">
        <v>0</v>
      </c>
      <c r="AR311" s="104" t="s">
        <v>747</v>
      </c>
      <c r="AS311" s="78" t="s">
        <v>748</v>
      </c>
      <c r="AT311" s="32" t="str">
        <f>IF(OR(J311="",T311="",U311="",V311="",X311="",Y311="",Z311="",AA311="",AB311="",AC311=""),"",IF(AND(L311&lt;&gt;"",U311+V311&lt;T311),"RETOUR",IF(AND(L311&lt;&gt;"",[1]Date_clés_Liens!F311&gt;[1]Date_clés_Liens!G311),"RETOUR",IF(AND(L311&lt;&gt;"",[1]Date_clés_Liens!G311=0),"RETOUR",IF(AND(L311&lt;&gt;"",[1]Date_clés_Liens!H311&lt;&gt;"OUI"),"RETOUR",IF(AND(K311&lt;&gt;"",L311&lt;&gt;"",O311&gt;0,P311&gt;0,U311+V311&gt;=T311,[1]Date_clés_Liens!F311=[1]Date_clés_Liens!G311,[1]Date_clés_Liens!G311&gt;0,[1]Date_clés_Liens!H311="OUI"),"ODF","NON ODF"))))))</f>
        <v>NON ODF</v>
      </c>
      <c r="AU311" s="32" t="str">
        <f>IF(AND(DATEDIF(L311,M311,"M")&gt;6,AT311="ODF"),"DOUTEUSE",IF(OR(P311="",P311=0,O311="",O311=0),"",IF(OR(O311&gt;300,P311&gt;1000,T311&gt;10,U311+V311&gt;10,P311/[1]Date_clés_Liens!G311&gt;25),"DOUTEUSE","OK")))</f>
        <v>OK</v>
      </c>
      <c r="AV311" s="27"/>
      <c r="AW311" s="79"/>
    </row>
    <row r="312" spans="1:49" s="34" customFormat="1" x14ac:dyDescent="0.25">
      <c r="A312" s="13"/>
      <c r="B312" s="60" t="s">
        <v>648</v>
      </c>
      <c r="C312" s="53" t="s">
        <v>649</v>
      </c>
      <c r="D312" s="87" t="s">
        <v>743</v>
      </c>
      <c r="E312" s="87" t="s">
        <v>744</v>
      </c>
      <c r="F312" s="87" t="s">
        <v>772</v>
      </c>
      <c r="G312" s="100" t="s">
        <v>1011</v>
      </c>
      <c r="H312" s="101">
        <v>19</v>
      </c>
      <c r="I312" s="87" t="s">
        <v>55</v>
      </c>
      <c r="J312" s="63">
        <v>42440</v>
      </c>
      <c r="K312" s="63"/>
      <c r="L312" s="64"/>
      <c r="M312" s="63">
        <v>42440</v>
      </c>
      <c r="N312" s="65">
        <v>42430</v>
      </c>
      <c r="O312" s="101">
        <v>44</v>
      </c>
      <c r="P312" s="101">
        <v>203</v>
      </c>
      <c r="Q312" s="67">
        <v>48.032774263273609</v>
      </c>
      <c r="R312" s="67">
        <v>-18.895846826443169</v>
      </c>
      <c r="S312" s="67">
        <v>455.53477232893431</v>
      </c>
      <c r="T312" s="102">
        <v>5</v>
      </c>
      <c r="U312" s="102">
        <v>0</v>
      </c>
      <c r="V312" s="71">
        <v>0</v>
      </c>
      <c r="W312" s="71">
        <v>0</v>
      </c>
      <c r="X312" s="71">
        <v>19</v>
      </c>
      <c r="Y312" s="71">
        <v>0</v>
      </c>
      <c r="Z312" s="71">
        <v>0</v>
      </c>
      <c r="AA312" s="71">
        <v>0</v>
      </c>
      <c r="AB312" s="71">
        <v>0</v>
      </c>
      <c r="AC312" s="71">
        <v>0</v>
      </c>
      <c r="AD312" s="72">
        <v>0</v>
      </c>
      <c r="AE312" s="71">
        <v>2</v>
      </c>
      <c r="AF312" s="71">
        <v>0</v>
      </c>
      <c r="AG312" s="73">
        <v>0</v>
      </c>
      <c r="AH312" s="103">
        <v>0</v>
      </c>
      <c r="AI312" s="74">
        <v>1038192</v>
      </c>
      <c r="AJ312" s="75" t="s">
        <v>654</v>
      </c>
      <c r="AK312" s="76" t="s">
        <v>655</v>
      </c>
      <c r="AL312" s="77" t="s">
        <v>1012</v>
      </c>
      <c r="AM312" s="74">
        <v>0</v>
      </c>
      <c r="AN312" s="74">
        <v>0</v>
      </c>
      <c r="AO312" s="74">
        <v>0</v>
      </c>
      <c r="AP312" s="74">
        <v>0</v>
      </c>
      <c r="AQ312" s="74">
        <v>0</v>
      </c>
      <c r="AR312" s="104" t="s">
        <v>747</v>
      </c>
      <c r="AS312" s="78" t="s">
        <v>748</v>
      </c>
      <c r="AT312" s="32" t="str">
        <f>IF(OR(J312="",T312="",U312="",V312="",X312="",Y312="",Z312="",AA312="",AB312="",AC312=""),"",IF(AND(L312&lt;&gt;"",U312+V312&lt;T312),"RETOUR",IF(AND(L312&lt;&gt;"",[1]Date_clés_Liens!F312&gt;[1]Date_clés_Liens!G312),"RETOUR",IF(AND(L312&lt;&gt;"",[1]Date_clés_Liens!G312=0),"RETOUR",IF(AND(L312&lt;&gt;"",[1]Date_clés_Liens!H312&lt;&gt;"OUI"),"RETOUR",IF(AND(K312&lt;&gt;"",L312&lt;&gt;"",O312&gt;0,P312&gt;0,U312+V312&gt;=T312,[1]Date_clés_Liens!F312=[1]Date_clés_Liens!G312,[1]Date_clés_Liens!G312&gt;0,[1]Date_clés_Liens!H312="OUI"),"ODF","NON ODF"))))))</f>
        <v>NON ODF</v>
      </c>
      <c r="AU312" s="32" t="str">
        <f>IF(AND(DATEDIF(L312,M312,"M")&gt;6,AT312="ODF"),"DOUTEUSE",IF(OR(P312="",P312=0,O312="",O312=0),"",IF(OR(O312&gt;300,P312&gt;1000,T312&gt;10,U312+V312&gt;10,P312/[1]Date_clés_Liens!G312&gt;25),"DOUTEUSE","OK")))</f>
        <v>DOUTEUSE</v>
      </c>
      <c r="AV312" s="27"/>
      <c r="AW312" s="79"/>
    </row>
    <row r="313" spans="1:49" s="34" customFormat="1" x14ac:dyDescent="0.25">
      <c r="A313" s="13"/>
      <c r="B313" s="60" t="s">
        <v>648</v>
      </c>
      <c r="C313" s="53" t="s">
        <v>649</v>
      </c>
      <c r="D313" s="87" t="s">
        <v>743</v>
      </c>
      <c r="E313" s="87" t="s">
        <v>744</v>
      </c>
      <c r="F313" s="87" t="s">
        <v>772</v>
      </c>
      <c r="G313" s="100" t="s">
        <v>1013</v>
      </c>
      <c r="H313" s="101">
        <v>8</v>
      </c>
      <c r="I313" s="87" t="s">
        <v>55</v>
      </c>
      <c r="J313" s="63">
        <v>42440</v>
      </c>
      <c r="K313" s="63"/>
      <c r="L313" s="64"/>
      <c r="M313" s="63">
        <v>42440</v>
      </c>
      <c r="N313" s="65">
        <v>42430</v>
      </c>
      <c r="O313" s="101">
        <v>30</v>
      </c>
      <c r="P313" s="101">
        <v>132</v>
      </c>
      <c r="Q313" s="67">
        <v>48.032774263273609</v>
      </c>
      <c r="R313" s="67">
        <v>-18.895846826443169</v>
      </c>
      <c r="S313" s="67">
        <v>455.53477232893431</v>
      </c>
      <c r="T313" s="102">
        <v>4</v>
      </c>
      <c r="U313" s="102">
        <v>0</v>
      </c>
      <c r="V313" s="71">
        <v>0</v>
      </c>
      <c r="W313" s="71">
        <v>0</v>
      </c>
      <c r="X313" s="71">
        <v>8</v>
      </c>
      <c r="Y313" s="71">
        <v>0</v>
      </c>
      <c r="Z313" s="71">
        <v>0</v>
      </c>
      <c r="AA313" s="71">
        <v>0</v>
      </c>
      <c r="AB313" s="71">
        <v>0</v>
      </c>
      <c r="AC313" s="71">
        <v>0</v>
      </c>
      <c r="AD313" s="72">
        <v>0</v>
      </c>
      <c r="AE313" s="71">
        <v>1</v>
      </c>
      <c r="AF313" s="71">
        <v>0</v>
      </c>
      <c r="AG313" s="73">
        <v>0</v>
      </c>
      <c r="AH313" s="103">
        <v>0</v>
      </c>
      <c r="AI313" s="74">
        <v>1038192</v>
      </c>
      <c r="AJ313" s="75" t="s">
        <v>654</v>
      </c>
      <c r="AK313" s="76" t="s">
        <v>655</v>
      </c>
      <c r="AL313" s="77" t="s">
        <v>1014</v>
      </c>
      <c r="AM313" s="74">
        <v>0</v>
      </c>
      <c r="AN313" s="74">
        <v>0</v>
      </c>
      <c r="AO313" s="74">
        <v>0</v>
      </c>
      <c r="AP313" s="74">
        <v>0</v>
      </c>
      <c r="AQ313" s="74">
        <v>0</v>
      </c>
      <c r="AR313" s="104" t="s">
        <v>747</v>
      </c>
      <c r="AS313" s="78" t="s">
        <v>748</v>
      </c>
      <c r="AT313" s="32" t="str">
        <f>IF(OR(J313="",T313="",U313="",V313="",X313="",Y313="",Z313="",AA313="",AB313="",AC313=""),"",IF(AND(L313&lt;&gt;"",U313+V313&lt;T313),"RETOUR",IF(AND(L313&lt;&gt;"",[1]Date_clés_Liens!F313&gt;[1]Date_clés_Liens!G313),"RETOUR",IF(AND(L313&lt;&gt;"",[1]Date_clés_Liens!G313=0),"RETOUR",IF(AND(L313&lt;&gt;"",[1]Date_clés_Liens!H313&lt;&gt;"OUI"),"RETOUR",IF(AND(K313&lt;&gt;"",L313&lt;&gt;"",O313&gt;0,P313&gt;0,U313+V313&gt;=T313,[1]Date_clés_Liens!F313=[1]Date_clés_Liens!G313,[1]Date_clés_Liens!G313&gt;0,[1]Date_clés_Liens!H313="OUI"),"ODF","NON ODF"))))))</f>
        <v>NON ODF</v>
      </c>
      <c r="AU313" s="32" t="e">
        <f>IF(AND(DATEDIF(L313,M313,"M")&gt;6,AT313="ODF"),"DOUTEUSE",IF(OR(P313="",P313=0,O313="",O313=0),"",IF(OR(O313&gt;300,P313&gt;1000,T313&gt;10,U313+V313&gt;10,P313/[1]Date_clés_Liens!G313&gt;25),"DOUTEUSE","OK")))</f>
        <v>#DIV/0!</v>
      </c>
      <c r="AV313" s="27"/>
      <c r="AW313" s="79"/>
    </row>
    <row r="314" spans="1:49" s="34" customFormat="1" x14ac:dyDescent="0.25">
      <c r="A314" s="13"/>
      <c r="B314" s="60" t="s">
        <v>648</v>
      </c>
      <c r="C314" s="53" t="s">
        <v>649</v>
      </c>
      <c r="D314" s="87" t="s">
        <v>743</v>
      </c>
      <c r="E314" s="87" t="s">
        <v>744</v>
      </c>
      <c r="F314" s="87" t="s">
        <v>772</v>
      </c>
      <c r="G314" s="100" t="s">
        <v>1015</v>
      </c>
      <c r="H314" s="101">
        <v>10</v>
      </c>
      <c r="I314" s="87" t="s">
        <v>55</v>
      </c>
      <c r="J314" s="63">
        <v>42440</v>
      </c>
      <c r="K314" s="63"/>
      <c r="L314" s="64"/>
      <c r="M314" s="63">
        <v>42440</v>
      </c>
      <c r="N314" s="65">
        <v>42430</v>
      </c>
      <c r="O314" s="101">
        <v>14</v>
      </c>
      <c r="P314" s="101">
        <v>66</v>
      </c>
      <c r="Q314" s="67">
        <v>48.030905488867482</v>
      </c>
      <c r="R314" s="67">
        <v>-18.898524922180179</v>
      </c>
      <c r="S314" s="67">
        <v>441.31509541105612</v>
      </c>
      <c r="T314" s="102">
        <v>2</v>
      </c>
      <c r="U314" s="102">
        <v>0</v>
      </c>
      <c r="V314" s="71">
        <v>0</v>
      </c>
      <c r="W314" s="71">
        <v>0</v>
      </c>
      <c r="X314" s="71">
        <v>10</v>
      </c>
      <c r="Y314" s="71">
        <v>0</v>
      </c>
      <c r="Z314" s="71">
        <v>0</v>
      </c>
      <c r="AA314" s="71">
        <v>0</v>
      </c>
      <c r="AB314" s="71">
        <v>0</v>
      </c>
      <c r="AC314" s="71">
        <v>0</v>
      </c>
      <c r="AD314" s="72">
        <v>0</v>
      </c>
      <c r="AE314" s="71">
        <v>1</v>
      </c>
      <c r="AF314" s="71">
        <v>0</v>
      </c>
      <c r="AG314" s="73">
        <v>0</v>
      </c>
      <c r="AH314" s="103">
        <v>0</v>
      </c>
      <c r="AI314" s="74">
        <v>1038192</v>
      </c>
      <c r="AJ314" s="75" t="s">
        <v>654</v>
      </c>
      <c r="AK314" s="76" t="s">
        <v>655</v>
      </c>
      <c r="AL314" s="77" t="s">
        <v>1016</v>
      </c>
      <c r="AM314" s="74">
        <v>0</v>
      </c>
      <c r="AN314" s="74">
        <v>0</v>
      </c>
      <c r="AO314" s="74">
        <v>0</v>
      </c>
      <c r="AP314" s="74">
        <v>0</v>
      </c>
      <c r="AQ314" s="74">
        <v>0</v>
      </c>
      <c r="AR314" s="104" t="s">
        <v>747</v>
      </c>
      <c r="AS314" s="78" t="s">
        <v>748</v>
      </c>
      <c r="AT314" s="32" t="str">
        <f>IF(OR(J314="",T314="",U314="",V314="",X314="",Y314="",Z314="",AA314="",AB314="",AC314=""),"",IF(AND(L314&lt;&gt;"",U314+V314&lt;T314),"RETOUR",IF(AND(L314&lt;&gt;"",[1]Date_clés_Liens!F314&gt;[1]Date_clés_Liens!G314),"RETOUR",IF(AND(L314&lt;&gt;"",[1]Date_clés_Liens!G314=0),"RETOUR",IF(AND(L314&lt;&gt;"",[1]Date_clés_Liens!H314&lt;&gt;"OUI"),"RETOUR",IF(AND(K314&lt;&gt;"",L314&lt;&gt;"",O314&gt;0,P314&gt;0,U314+V314&gt;=T314,[1]Date_clés_Liens!F314=[1]Date_clés_Liens!G314,[1]Date_clés_Liens!G314&gt;0,[1]Date_clés_Liens!H314="OUI"),"ODF","NON ODF"))))))</f>
        <v>NON ODF</v>
      </c>
      <c r="AU314" s="32" t="e">
        <f>IF(AND(DATEDIF(L314,M314,"M")&gt;6,AT314="ODF"),"DOUTEUSE",IF(OR(P314="",P314=0,O314="",O314=0),"",IF(OR(O314&gt;300,P314&gt;1000,T314&gt;10,U314+V314&gt;10,P314/[1]Date_clés_Liens!G314&gt;25),"DOUTEUSE","OK")))</f>
        <v>#DIV/0!</v>
      </c>
      <c r="AV314" s="27"/>
      <c r="AW314" s="79"/>
    </row>
    <row r="315" spans="1:49" s="34" customFormat="1" x14ac:dyDescent="0.25">
      <c r="A315" s="13"/>
      <c r="B315" s="60" t="s">
        <v>648</v>
      </c>
      <c r="C315" s="53" t="s">
        <v>649</v>
      </c>
      <c r="D315" s="87" t="s">
        <v>743</v>
      </c>
      <c r="E315" s="87" t="s">
        <v>744</v>
      </c>
      <c r="F315" s="87" t="s">
        <v>772</v>
      </c>
      <c r="G315" s="100" t="s">
        <v>1017</v>
      </c>
      <c r="H315" s="101">
        <v>14</v>
      </c>
      <c r="I315" s="87" t="s">
        <v>55</v>
      </c>
      <c r="J315" s="63">
        <v>42440</v>
      </c>
      <c r="K315" s="63"/>
      <c r="L315" s="64"/>
      <c r="M315" s="63">
        <v>42440</v>
      </c>
      <c r="N315" s="65">
        <v>42430</v>
      </c>
      <c r="O315" s="101">
        <v>18</v>
      </c>
      <c r="P315" s="101">
        <v>92</v>
      </c>
      <c r="Q315" s="67">
        <v>48.031442159248229</v>
      </c>
      <c r="R315" s="67">
        <v>-18.895985063808041</v>
      </c>
      <c r="S315" s="67">
        <v>441.64098647700217</v>
      </c>
      <c r="T315" s="102">
        <v>3</v>
      </c>
      <c r="U315" s="102">
        <v>0</v>
      </c>
      <c r="V315" s="71">
        <v>0</v>
      </c>
      <c r="W315" s="71">
        <v>0</v>
      </c>
      <c r="X315" s="71">
        <v>14</v>
      </c>
      <c r="Y315" s="71">
        <v>0</v>
      </c>
      <c r="Z315" s="71">
        <v>0</v>
      </c>
      <c r="AA315" s="71">
        <v>0</v>
      </c>
      <c r="AB315" s="71">
        <v>0</v>
      </c>
      <c r="AC315" s="71">
        <v>0</v>
      </c>
      <c r="AD315" s="72">
        <v>0</v>
      </c>
      <c r="AE315" s="71">
        <v>1</v>
      </c>
      <c r="AF315" s="71">
        <v>0</v>
      </c>
      <c r="AG315" s="73">
        <v>0</v>
      </c>
      <c r="AH315" s="103">
        <v>0</v>
      </c>
      <c r="AI315" s="74">
        <v>1038192</v>
      </c>
      <c r="AJ315" s="75" t="s">
        <v>654</v>
      </c>
      <c r="AK315" s="76" t="s">
        <v>655</v>
      </c>
      <c r="AL315" s="77" t="s">
        <v>1018</v>
      </c>
      <c r="AM315" s="74">
        <v>0</v>
      </c>
      <c r="AN315" s="74">
        <v>0</v>
      </c>
      <c r="AO315" s="74">
        <v>0</v>
      </c>
      <c r="AP315" s="74">
        <v>0</v>
      </c>
      <c r="AQ315" s="74">
        <v>0</v>
      </c>
      <c r="AR315" s="104" t="s">
        <v>747</v>
      </c>
      <c r="AS315" s="78" t="s">
        <v>748</v>
      </c>
      <c r="AT315" s="32" t="str">
        <f>IF(OR(J315="",T315="",U315="",V315="",X315="",Y315="",Z315="",AA315="",AB315="",AC315=""),"",IF(AND(L315&lt;&gt;"",U315+V315&lt;T315),"RETOUR",IF(AND(L315&lt;&gt;"",[1]Date_clés_Liens!F315&gt;[1]Date_clés_Liens!G315),"RETOUR",IF(AND(L315&lt;&gt;"",[1]Date_clés_Liens!G315=0),"RETOUR",IF(AND(L315&lt;&gt;"",[1]Date_clés_Liens!H315&lt;&gt;"OUI"),"RETOUR",IF(AND(K315&lt;&gt;"",L315&lt;&gt;"",O315&gt;0,P315&gt;0,U315+V315&gt;=T315,[1]Date_clés_Liens!F315=[1]Date_clés_Liens!G315,[1]Date_clés_Liens!G315&gt;0,[1]Date_clés_Liens!H315="OUI"),"ODF","NON ODF"))))))</f>
        <v>NON ODF</v>
      </c>
      <c r="AU315" s="32" t="e">
        <f>IF(AND(DATEDIF(L315,M315,"M")&gt;6,AT315="ODF"),"DOUTEUSE",IF(OR(P315="",P315=0,O315="",O315=0),"",IF(OR(O315&gt;300,P315&gt;1000,T315&gt;10,U315+V315&gt;10,P315/[1]Date_clés_Liens!G315&gt;25),"DOUTEUSE","OK")))</f>
        <v>#DIV/0!</v>
      </c>
      <c r="AV315" s="27"/>
      <c r="AW315" s="79"/>
    </row>
    <row r="316" spans="1:49" s="34" customFormat="1" x14ac:dyDescent="0.25">
      <c r="A316" s="13"/>
      <c r="B316" s="60" t="s">
        <v>648</v>
      </c>
      <c r="C316" s="53" t="s">
        <v>649</v>
      </c>
      <c r="D316" s="87" t="s">
        <v>743</v>
      </c>
      <c r="E316" s="87" t="s">
        <v>744</v>
      </c>
      <c r="F316" s="87" t="s">
        <v>772</v>
      </c>
      <c r="G316" s="100" t="s">
        <v>1019</v>
      </c>
      <c r="H316" s="101">
        <v>4</v>
      </c>
      <c r="I316" s="87" t="s">
        <v>55</v>
      </c>
      <c r="J316" s="63">
        <v>42440</v>
      </c>
      <c r="K316" s="63">
        <v>42500</v>
      </c>
      <c r="L316" s="64">
        <v>42500</v>
      </c>
      <c r="M316" s="63">
        <v>42500</v>
      </c>
      <c r="N316" s="65">
        <v>42500</v>
      </c>
      <c r="O316" s="101">
        <v>5</v>
      </c>
      <c r="P316" s="101">
        <v>24</v>
      </c>
      <c r="Q316" s="67">
        <v>48.031641358944213</v>
      </c>
      <c r="R316" s="67">
        <v>-18.903406358125359</v>
      </c>
      <c r="S316" s="67">
        <v>325.58346934051127</v>
      </c>
      <c r="T316" s="102">
        <v>2</v>
      </c>
      <c r="U316" s="102">
        <v>2</v>
      </c>
      <c r="V316" s="71">
        <v>0</v>
      </c>
      <c r="W316" s="71">
        <v>0</v>
      </c>
      <c r="X316" s="71">
        <v>0</v>
      </c>
      <c r="Y316" s="71">
        <v>1</v>
      </c>
      <c r="Z316" s="71">
        <v>3</v>
      </c>
      <c r="AA316" s="71">
        <v>0</v>
      </c>
      <c r="AB316" s="71">
        <v>0</v>
      </c>
      <c r="AC316" s="71">
        <v>0</v>
      </c>
      <c r="AD316" s="72">
        <v>5</v>
      </c>
      <c r="AE316" s="71">
        <v>1</v>
      </c>
      <c r="AF316" s="71">
        <v>15</v>
      </c>
      <c r="AG316" s="73">
        <v>15</v>
      </c>
      <c r="AH316" s="103">
        <v>4</v>
      </c>
      <c r="AI316" s="74">
        <v>1038192</v>
      </c>
      <c r="AJ316" s="75" t="s">
        <v>654</v>
      </c>
      <c r="AK316" s="76" t="s">
        <v>655</v>
      </c>
      <c r="AL316" s="77" t="s">
        <v>1020</v>
      </c>
      <c r="AM316" s="74">
        <v>0</v>
      </c>
      <c r="AN316" s="74">
        <v>0</v>
      </c>
      <c r="AO316" s="74">
        <v>0</v>
      </c>
      <c r="AP316" s="74">
        <v>0</v>
      </c>
      <c r="AQ316" s="74">
        <v>0</v>
      </c>
      <c r="AR316" s="104" t="s">
        <v>747</v>
      </c>
      <c r="AS316" s="78" t="s">
        <v>748</v>
      </c>
      <c r="AT316" s="32" t="str">
        <f>IF(OR(J316="",T316="",U316="",V316="",X316="",Y316="",Z316="",AA316="",AB316="",AC316=""),"",IF(AND(L316&lt;&gt;"",U316+V316&lt;T316),"RETOUR",IF(AND(L316&lt;&gt;"",[1]Date_clés_Liens!F316&gt;[1]Date_clés_Liens!G316),"RETOUR",IF(AND(L316&lt;&gt;"",[1]Date_clés_Liens!G316=0),"RETOUR",IF(AND(L316&lt;&gt;"",[1]Date_clés_Liens!H316&lt;&gt;"OUI"),"RETOUR",IF(AND(K316&lt;&gt;"",L316&lt;&gt;"",O316&gt;0,P316&gt;0,U316+V316&gt;=T316,[1]Date_clés_Liens!F316=[1]Date_clés_Liens!G316,[1]Date_clés_Liens!G316&gt;0,[1]Date_clés_Liens!H316="OUI"),"ODF","NON ODF"))))))</f>
        <v>RETOUR</v>
      </c>
      <c r="AU316" s="32" t="e">
        <f>IF(AND(DATEDIF(L316,M316,"M")&gt;6,AT316="ODF"),"DOUTEUSE",IF(OR(P316="",P316=0,O316="",O316=0),"",IF(OR(O316&gt;300,P316&gt;1000,T316&gt;10,U316+V316&gt;10,P316/[1]Date_clés_Liens!G316&gt;25),"DOUTEUSE","OK")))</f>
        <v>#DIV/0!</v>
      </c>
      <c r="AV316" s="27" t="s">
        <v>666</v>
      </c>
      <c r="AW316" s="79"/>
    </row>
    <row r="317" spans="1:49" s="34" customFormat="1" x14ac:dyDescent="0.25">
      <c r="A317" s="13"/>
      <c r="B317" s="60" t="s">
        <v>648</v>
      </c>
      <c r="C317" s="53" t="s">
        <v>649</v>
      </c>
      <c r="D317" s="87" t="s">
        <v>743</v>
      </c>
      <c r="E317" s="87" t="s">
        <v>744</v>
      </c>
      <c r="F317" s="87" t="s">
        <v>772</v>
      </c>
      <c r="G317" s="100" t="s">
        <v>1021</v>
      </c>
      <c r="H317" s="101">
        <v>1</v>
      </c>
      <c r="I317" s="87" t="s">
        <v>55</v>
      </c>
      <c r="J317" s="63">
        <v>42440</v>
      </c>
      <c r="K317" s="63">
        <v>42562</v>
      </c>
      <c r="L317" s="64">
        <v>42562</v>
      </c>
      <c r="M317" s="63">
        <v>42562</v>
      </c>
      <c r="N317" s="65">
        <v>42552</v>
      </c>
      <c r="O317" s="101">
        <v>3</v>
      </c>
      <c r="P317" s="101">
        <v>16</v>
      </c>
      <c r="Q317" s="67">
        <v>48.027393102090073</v>
      </c>
      <c r="R317" s="67">
        <v>-18.8992649225113</v>
      </c>
      <c r="S317" s="67">
        <v>338.85335639022099</v>
      </c>
      <c r="T317" s="102">
        <v>1</v>
      </c>
      <c r="U317" s="102">
        <v>1</v>
      </c>
      <c r="V317" s="71">
        <v>0</v>
      </c>
      <c r="W317" s="71">
        <v>0</v>
      </c>
      <c r="X317" s="71">
        <v>0</v>
      </c>
      <c r="Y317" s="71">
        <v>1</v>
      </c>
      <c r="Z317" s="71">
        <v>1</v>
      </c>
      <c r="AA317" s="71">
        <v>0</v>
      </c>
      <c r="AB317" s="71">
        <v>0</v>
      </c>
      <c r="AC317" s="71">
        <v>0</v>
      </c>
      <c r="AD317" s="72">
        <v>3</v>
      </c>
      <c r="AE317" s="71">
        <v>1</v>
      </c>
      <c r="AF317" s="71">
        <v>11</v>
      </c>
      <c r="AG317" s="73">
        <v>11</v>
      </c>
      <c r="AH317" s="103">
        <v>3</v>
      </c>
      <c r="AI317" s="74">
        <v>1038192</v>
      </c>
      <c r="AJ317" s="75" t="s">
        <v>654</v>
      </c>
      <c r="AK317" s="76" t="s">
        <v>655</v>
      </c>
      <c r="AL317" s="77" t="s">
        <v>1022</v>
      </c>
      <c r="AM317" s="74">
        <v>0</v>
      </c>
      <c r="AN317" s="74">
        <v>0</v>
      </c>
      <c r="AO317" s="74">
        <v>0</v>
      </c>
      <c r="AP317" s="74">
        <v>0</v>
      </c>
      <c r="AQ317" s="74">
        <v>0</v>
      </c>
      <c r="AR317" s="104" t="s">
        <v>747</v>
      </c>
      <c r="AS317" s="78" t="s">
        <v>748</v>
      </c>
      <c r="AT317" s="32" t="str">
        <f>IF(OR(J317="",T317="",U317="",V317="",X317="",Y317="",Z317="",AA317="",AB317="",AC317=""),"",IF(AND(L317&lt;&gt;"",U317+V317&lt;T317),"RETOUR",IF(AND(L317&lt;&gt;"",[1]Date_clés_Liens!F317&gt;[1]Date_clés_Liens!G317),"RETOUR",IF(AND(L317&lt;&gt;"",[1]Date_clés_Liens!G317=0),"RETOUR",IF(AND(L317&lt;&gt;"",[1]Date_clés_Liens!H317&lt;&gt;"OUI"),"RETOUR",IF(AND(K317&lt;&gt;"",L317&lt;&gt;"",O317&gt;0,P317&gt;0,U317+V317&gt;=T317,[1]Date_clés_Liens!F317=[1]Date_clés_Liens!G317,[1]Date_clés_Liens!G317&gt;0,[1]Date_clés_Liens!H317="OUI"),"ODF","NON ODF"))))))</f>
        <v>RETOUR</v>
      </c>
      <c r="AU317" s="32" t="e">
        <f>IF(AND(DATEDIF(L317,M317,"M")&gt;6,AT317="ODF"),"DOUTEUSE",IF(OR(P317="",P317=0,O317="",O317=0),"",IF(OR(O317&gt;300,P317&gt;1000,T317&gt;10,U317+V317&gt;10,P317/[1]Date_clés_Liens!G317&gt;25),"DOUTEUSE","OK")))</f>
        <v>#DIV/0!</v>
      </c>
      <c r="AV317" s="27" t="s">
        <v>666</v>
      </c>
      <c r="AW317" s="79"/>
    </row>
    <row r="318" spans="1:49" s="34" customFormat="1" x14ac:dyDescent="0.25">
      <c r="A318" s="13"/>
      <c r="B318" s="60" t="s">
        <v>648</v>
      </c>
      <c r="C318" s="53" t="s">
        <v>649</v>
      </c>
      <c r="D318" s="87" t="s">
        <v>743</v>
      </c>
      <c r="E318" s="87" t="s">
        <v>744</v>
      </c>
      <c r="F318" s="87" t="s">
        <v>744</v>
      </c>
      <c r="G318" s="100" t="s">
        <v>1023</v>
      </c>
      <c r="H318" s="101">
        <v>2</v>
      </c>
      <c r="I318" s="87" t="s">
        <v>55</v>
      </c>
      <c r="J318" s="63">
        <v>42440</v>
      </c>
      <c r="K318" s="63">
        <v>42444</v>
      </c>
      <c r="L318" s="64">
        <v>42444</v>
      </c>
      <c r="M318" s="63">
        <v>42444</v>
      </c>
      <c r="N318" s="65">
        <v>42430</v>
      </c>
      <c r="O318" s="101">
        <v>2</v>
      </c>
      <c r="P318" s="101">
        <v>7</v>
      </c>
      <c r="Q318" s="67">
        <v>48.033108807101783</v>
      </c>
      <c r="R318" s="67">
        <v>-18.90851448425845</v>
      </c>
      <c r="S318" s="67">
        <v>376.77297031963269</v>
      </c>
      <c r="T318" s="102">
        <v>0</v>
      </c>
      <c r="U318" s="102">
        <v>0</v>
      </c>
      <c r="V318" s="71">
        <v>0</v>
      </c>
      <c r="W318" s="71">
        <v>0</v>
      </c>
      <c r="X318" s="71">
        <v>0</v>
      </c>
      <c r="Y318" s="71">
        <v>0</v>
      </c>
      <c r="Z318" s="71">
        <v>2</v>
      </c>
      <c r="AA318" s="71">
        <v>0</v>
      </c>
      <c r="AB318" s="71">
        <v>0</v>
      </c>
      <c r="AC318" s="71">
        <v>0</v>
      </c>
      <c r="AD318" s="72">
        <v>2</v>
      </c>
      <c r="AE318" s="71">
        <v>1</v>
      </c>
      <c r="AF318" s="71">
        <v>5</v>
      </c>
      <c r="AG318" s="73">
        <v>5</v>
      </c>
      <c r="AH318" s="103">
        <v>0</v>
      </c>
      <c r="AI318" s="74">
        <v>1038192</v>
      </c>
      <c r="AJ318" s="75" t="s">
        <v>654</v>
      </c>
      <c r="AK318" s="76" t="s">
        <v>655</v>
      </c>
      <c r="AL318" s="77" t="s">
        <v>1024</v>
      </c>
      <c r="AM318" s="74">
        <v>0</v>
      </c>
      <c r="AN318" s="74">
        <v>0</v>
      </c>
      <c r="AO318" s="74">
        <v>0</v>
      </c>
      <c r="AP318" s="74">
        <v>0</v>
      </c>
      <c r="AQ318" s="74">
        <v>0</v>
      </c>
      <c r="AR318" s="104" t="s">
        <v>747</v>
      </c>
      <c r="AS318" s="78" t="s">
        <v>748</v>
      </c>
      <c r="AT318" s="32" t="str">
        <f>IF(OR(J318="",T318="",U318="",V318="",X318="",Y318="",Z318="",AA318="",AB318="",AC318=""),"",IF(AND(L318&lt;&gt;"",U318+V318&lt;T318),"RETOUR",IF(AND(L318&lt;&gt;"",[1]Date_clés_Liens!F318&gt;[1]Date_clés_Liens!G318),"RETOUR",IF(AND(L318&lt;&gt;"",[1]Date_clés_Liens!G318=0),"RETOUR",IF(AND(L318&lt;&gt;"",[1]Date_clés_Liens!H318&lt;&gt;"OUI"),"RETOUR",IF(AND(K318&lt;&gt;"",L318&lt;&gt;"",O318&gt;0,P318&gt;0,U318+V318&gt;=T318,[1]Date_clés_Liens!F318=[1]Date_clés_Liens!G318,[1]Date_clés_Liens!G318&gt;0,[1]Date_clés_Liens!H318="OUI"),"ODF","NON ODF"))))))</f>
        <v>RETOUR</v>
      </c>
      <c r="AU318" s="32" t="e">
        <f>IF(AND(DATEDIF(L318,M318,"M")&gt;6,AT318="ODF"),"DOUTEUSE",IF(OR(P318="",P318=0,O318="",O318=0),"",IF(OR(O318&gt;300,P318&gt;1000,T318&gt;10,U318+V318&gt;10,P318/[1]Date_clés_Liens!G318&gt;25),"DOUTEUSE","OK")))</f>
        <v>#DIV/0!</v>
      </c>
      <c r="AV318" s="27" t="s">
        <v>666</v>
      </c>
      <c r="AW318" s="79"/>
    </row>
    <row r="319" spans="1:49" s="34" customFormat="1" x14ac:dyDescent="0.25">
      <c r="A319" s="13"/>
      <c r="B319" s="60" t="s">
        <v>648</v>
      </c>
      <c r="C319" s="53" t="s">
        <v>649</v>
      </c>
      <c r="D319" s="87" t="s">
        <v>743</v>
      </c>
      <c r="E319" s="87" t="s">
        <v>744</v>
      </c>
      <c r="F319" s="87" t="s">
        <v>744</v>
      </c>
      <c r="G319" s="100" t="s">
        <v>1025</v>
      </c>
      <c r="H319" s="101">
        <v>2</v>
      </c>
      <c r="I319" s="87" t="s">
        <v>55</v>
      </c>
      <c r="J319" s="63">
        <v>42439</v>
      </c>
      <c r="K319" s="63">
        <v>42440</v>
      </c>
      <c r="L319" s="64">
        <v>42440</v>
      </c>
      <c r="M319" s="63">
        <v>42440</v>
      </c>
      <c r="N319" s="65">
        <v>42430</v>
      </c>
      <c r="O319" s="101">
        <v>2</v>
      </c>
      <c r="P319" s="101">
        <v>13</v>
      </c>
      <c r="Q319" s="67">
        <v>48.04243988001938</v>
      </c>
      <c r="R319" s="67">
        <v>-18.924353298911381</v>
      </c>
      <c r="S319" s="67">
        <v>407.06024944431249</v>
      </c>
      <c r="T319" s="102">
        <v>1</v>
      </c>
      <c r="U319" s="102">
        <v>1</v>
      </c>
      <c r="V319" s="71">
        <v>0</v>
      </c>
      <c r="W319" s="71">
        <v>0</v>
      </c>
      <c r="X319" s="71">
        <v>0</v>
      </c>
      <c r="Y319" s="71">
        <v>0</v>
      </c>
      <c r="Z319" s="71">
        <v>2</v>
      </c>
      <c r="AA319" s="71">
        <v>0</v>
      </c>
      <c r="AB319" s="71">
        <v>0</v>
      </c>
      <c r="AC319" s="71">
        <v>0</v>
      </c>
      <c r="AD319" s="72">
        <v>2</v>
      </c>
      <c r="AE319" s="71">
        <v>1</v>
      </c>
      <c r="AF319" s="71">
        <v>6</v>
      </c>
      <c r="AG319" s="73">
        <v>6</v>
      </c>
      <c r="AH319" s="103">
        <v>0</v>
      </c>
      <c r="AI319" s="74">
        <v>1038192</v>
      </c>
      <c r="AJ319" s="75" t="s">
        <v>654</v>
      </c>
      <c r="AK319" s="76" t="s">
        <v>655</v>
      </c>
      <c r="AL319" s="77" t="s">
        <v>1026</v>
      </c>
      <c r="AM319" s="74">
        <v>0</v>
      </c>
      <c r="AN319" s="74">
        <v>0</v>
      </c>
      <c r="AO319" s="74">
        <v>0</v>
      </c>
      <c r="AP319" s="74">
        <v>0</v>
      </c>
      <c r="AQ319" s="74">
        <v>0</v>
      </c>
      <c r="AR319" s="104" t="s">
        <v>747</v>
      </c>
      <c r="AS319" s="78" t="s">
        <v>748</v>
      </c>
      <c r="AT319" s="32" t="str">
        <f>IF(OR(J319="",T319="",U319="",V319="",X319="",Y319="",Z319="",AA319="",AB319="",AC319=""),"",IF(AND(L319&lt;&gt;"",U319+V319&lt;T319),"RETOUR",IF(AND(L319&lt;&gt;"",[1]Date_clés_Liens!F319&gt;[1]Date_clés_Liens!G319),"RETOUR",IF(AND(L319&lt;&gt;"",[1]Date_clés_Liens!G319=0),"RETOUR",IF(AND(L319&lt;&gt;"",[1]Date_clés_Liens!H319&lt;&gt;"OUI"),"RETOUR",IF(AND(K319&lt;&gt;"",L319&lt;&gt;"",O319&gt;0,P319&gt;0,U319+V319&gt;=T319,[1]Date_clés_Liens!F319=[1]Date_clés_Liens!G319,[1]Date_clés_Liens!G319&gt;0,[1]Date_clés_Liens!H319="OUI"),"ODF","NON ODF"))))))</f>
        <v>ODF</v>
      </c>
      <c r="AU319" s="32" t="str">
        <f>IF(AND(DATEDIF(L319,M319,"M")&gt;6,AT319="ODF"),"DOUTEUSE",IF(OR(P319="",P319=0,O319="",O319=0),"",IF(OR(O319&gt;300,P319&gt;1000,T319&gt;10,U319+V319&gt;10,P319/[1]Date_clés_Liens!G319&gt;25),"DOUTEUSE","OK")))</f>
        <v>OK</v>
      </c>
      <c r="AV319" s="27" t="s">
        <v>676</v>
      </c>
      <c r="AW319" s="79"/>
    </row>
    <row r="320" spans="1:49" s="34" customFormat="1" x14ac:dyDescent="0.25">
      <c r="A320" s="13"/>
      <c r="B320" s="60" t="s">
        <v>648</v>
      </c>
      <c r="C320" s="53" t="s">
        <v>649</v>
      </c>
      <c r="D320" s="87" t="s">
        <v>743</v>
      </c>
      <c r="E320" s="87" t="s">
        <v>744</v>
      </c>
      <c r="F320" s="87" t="s">
        <v>744</v>
      </c>
      <c r="G320" s="100" t="s">
        <v>1027</v>
      </c>
      <c r="H320" s="101">
        <v>2</v>
      </c>
      <c r="I320" s="87" t="s">
        <v>55</v>
      </c>
      <c r="J320" s="63">
        <v>42437</v>
      </c>
      <c r="K320" s="63">
        <v>42502</v>
      </c>
      <c r="L320" s="64">
        <v>42502</v>
      </c>
      <c r="M320" s="63">
        <v>42502</v>
      </c>
      <c r="N320" s="65">
        <v>42502</v>
      </c>
      <c r="O320" s="101">
        <v>2</v>
      </c>
      <c r="P320" s="101">
        <v>11</v>
      </c>
      <c r="Q320" s="67">
        <v>48.033108807101783</v>
      </c>
      <c r="R320" s="67">
        <v>-18.90851448425845</v>
      </c>
      <c r="S320" s="67">
        <v>376.77297031963269</v>
      </c>
      <c r="T320" s="102">
        <v>1</v>
      </c>
      <c r="U320" s="102">
        <v>1</v>
      </c>
      <c r="V320" s="71">
        <v>0</v>
      </c>
      <c r="W320" s="71">
        <v>0</v>
      </c>
      <c r="X320" s="71">
        <v>0</v>
      </c>
      <c r="Y320" s="71">
        <v>0</v>
      </c>
      <c r="Z320" s="71">
        <v>2</v>
      </c>
      <c r="AA320" s="71">
        <v>0</v>
      </c>
      <c r="AB320" s="71">
        <v>0</v>
      </c>
      <c r="AC320" s="71">
        <v>0</v>
      </c>
      <c r="AD320" s="72">
        <v>2</v>
      </c>
      <c r="AE320" s="71">
        <v>2</v>
      </c>
      <c r="AF320" s="71">
        <v>7</v>
      </c>
      <c r="AG320" s="73">
        <v>7</v>
      </c>
      <c r="AH320" s="103">
        <v>1</v>
      </c>
      <c r="AI320" s="74">
        <v>1038192</v>
      </c>
      <c r="AJ320" s="75" t="s">
        <v>654</v>
      </c>
      <c r="AK320" s="76" t="s">
        <v>655</v>
      </c>
      <c r="AL320" s="77" t="s">
        <v>1028</v>
      </c>
      <c r="AM320" s="74">
        <v>0</v>
      </c>
      <c r="AN320" s="74">
        <v>0</v>
      </c>
      <c r="AO320" s="74">
        <v>0</v>
      </c>
      <c r="AP320" s="74">
        <v>0</v>
      </c>
      <c r="AQ320" s="74">
        <v>0</v>
      </c>
      <c r="AR320" s="104" t="s">
        <v>747</v>
      </c>
      <c r="AS320" s="78" t="s">
        <v>748</v>
      </c>
      <c r="AT320" s="32" t="str">
        <f>IF(OR(J320="",T320="",U320="",V320="",X320="",Y320="",Z320="",AA320="",AB320="",AC320=""),"",IF(AND(L320&lt;&gt;"",U320+V320&lt;T320),"RETOUR",IF(AND(L320&lt;&gt;"",[1]Date_clés_Liens!F320&gt;[1]Date_clés_Liens!G320),"RETOUR",IF(AND(L320&lt;&gt;"",[1]Date_clés_Liens!G320=0),"RETOUR",IF(AND(L320&lt;&gt;"",[1]Date_clés_Liens!H320&lt;&gt;"OUI"),"RETOUR",IF(AND(K320&lt;&gt;"",L320&lt;&gt;"",O320&gt;0,P320&gt;0,U320+V320&gt;=T320,[1]Date_clés_Liens!F320=[1]Date_clés_Liens!G320,[1]Date_clés_Liens!G320&gt;0,[1]Date_clés_Liens!H320="OUI"),"ODF","NON ODF"))))))</f>
        <v>ODF</v>
      </c>
      <c r="AU320" s="32" t="str">
        <f>IF(AND(DATEDIF(L320,M320,"M")&gt;6,AT320="ODF"),"DOUTEUSE",IF(OR(P320="",P320=0,O320="",O320=0),"",IF(OR(O320&gt;300,P320&gt;1000,T320&gt;10,U320+V320&gt;10,P320/[1]Date_clés_Liens!G320&gt;25),"DOUTEUSE","OK")))</f>
        <v>OK</v>
      </c>
      <c r="AV320" s="27" t="s">
        <v>666</v>
      </c>
      <c r="AW320" s="79"/>
    </row>
    <row r="321" spans="1:49" s="34" customFormat="1" x14ac:dyDescent="0.25">
      <c r="A321" s="13"/>
      <c r="B321" s="60" t="s">
        <v>648</v>
      </c>
      <c r="C321" s="53" t="s">
        <v>649</v>
      </c>
      <c r="D321" s="87" t="s">
        <v>650</v>
      </c>
      <c r="E321" s="87" t="s">
        <v>651</v>
      </c>
      <c r="F321" s="87" t="s">
        <v>661</v>
      </c>
      <c r="G321" s="100" t="s">
        <v>1029</v>
      </c>
      <c r="H321" s="101">
        <v>1</v>
      </c>
      <c r="I321" s="87" t="s">
        <v>55</v>
      </c>
      <c r="J321" s="63">
        <v>42434</v>
      </c>
      <c r="K321" s="63">
        <v>42453</v>
      </c>
      <c r="L321" s="64">
        <v>42453</v>
      </c>
      <c r="M321" s="63">
        <v>42453</v>
      </c>
      <c r="N321" s="65">
        <v>42430</v>
      </c>
      <c r="O321" s="101">
        <v>3</v>
      </c>
      <c r="P321" s="101">
        <v>17</v>
      </c>
      <c r="Q321" s="67">
        <v>48.167453754457313</v>
      </c>
      <c r="R321" s="67">
        <v>-17.829467063222388</v>
      </c>
      <c r="S321" s="67">
        <v>330.34024306822062</v>
      </c>
      <c r="T321" s="102">
        <v>1</v>
      </c>
      <c r="U321" s="102">
        <v>1</v>
      </c>
      <c r="V321" s="71">
        <v>0</v>
      </c>
      <c r="W321" s="71">
        <v>0</v>
      </c>
      <c r="X321" s="71">
        <v>0</v>
      </c>
      <c r="Y321" s="71">
        <v>1</v>
      </c>
      <c r="Z321" s="71">
        <v>2</v>
      </c>
      <c r="AA321" s="71">
        <v>0</v>
      </c>
      <c r="AB321" s="71">
        <v>0</v>
      </c>
      <c r="AC321" s="71">
        <v>0</v>
      </c>
      <c r="AD321" s="72">
        <v>3</v>
      </c>
      <c r="AE321" s="71">
        <v>2</v>
      </c>
      <c r="AF321" s="71">
        <v>10</v>
      </c>
      <c r="AG321" s="73">
        <v>10</v>
      </c>
      <c r="AH321" s="103">
        <v>0</v>
      </c>
      <c r="AI321" s="74">
        <v>1038192</v>
      </c>
      <c r="AJ321" s="75" t="s">
        <v>654</v>
      </c>
      <c r="AK321" s="76" t="s">
        <v>655</v>
      </c>
      <c r="AL321" s="77" t="s">
        <v>1030</v>
      </c>
      <c r="AM321" s="74">
        <v>0</v>
      </c>
      <c r="AN321" s="74">
        <v>0</v>
      </c>
      <c r="AO321" s="74">
        <v>0</v>
      </c>
      <c r="AP321" s="74">
        <v>0</v>
      </c>
      <c r="AQ321" s="74">
        <v>0</v>
      </c>
      <c r="AR321" s="77" t="s">
        <v>657</v>
      </c>
      <c r="AS321" s="78" t="s">
        <v>658</v>
      </c>
      <c r="AT321" s="32" t="str">
        <f>IF(OR(J321="",T321="",U321="",V321="",X321="",Y321="",Z321="",AA321="",AB321="",AC321=""),"",IF(AND(L321&lt;&gt;"",U321+V321&lt;T321),"RETOUR",IF(AND(L321&lt;&gt;"",[1]Date_clés_Liens!F321&gt;[1]Date_clés_Liens!G321),"RETOUR",IF(AND(L321&lt;&gt;"",[1]Date_clés_Liens!G321=0),"RETOUR",IF(AND(L321&lt;&gt;"",[1]Date_clés_Liens!H321&lt;&gt;"OUI"),"RETOUR",IF(AND(K321&lt;&gt;"",L321&lt;&gt;"",O321&gt;0,P321&gt;0,U321+V321&gt;=T321,[1]Date_clés_Liens!F321=[1]Date_clés_Liens!G321,[1]Date_clés_Liens!G321&gt;0,[1]Date_clés_Liens!H321="OUI"),"ODF","NON ODF"))))))</f>
        <v>ODF</v>
      </c>
      <c r="AU321" s="32" t="str">
        <f>IF(AND(DATEDIF(L321,M321,"M")&gt;6,AT321="ODF"),"DOUTEUSE",IF(OR(P321="",P321=0,O321="",O321=0),"",IF(OR(O321&gt;300,P321&gt;1000,T321&gt;10,U321+V321&gt;10,P321/[1]Date_clés_Liens!G321&gt;25),"DOUTEUSE","OK")))</f>
        <v>OK</v>
      </c>
      <c r="AV321" s="27" t="s">
        <v>666</v>
      </c>
      <c r="AW321" s="79"/>
    </row>
    <row r="322" spans="1:49" s="34" customFormat="1" x14ac:dyDescent="0.25">
      <c r="A322" s="13"/>
      <c r="B322" s="60" t="s">
        <v>648</v>
      </c>
      <c r="C322" s="53" t="s">
        <v>649</v>
      </c>
      <c r="D322" s="87" t="s">
        <v>650</v>
      </c>
      <c r="E322" s="87" t="s">
        <v>651</v>
      </c>
      <c r="F322" s="87" t="s">
        <v>661</v>
      </c>
      <c r="G322" s="100" t="s">
        <v>1031</v>
      </c>
      <c r="H322" s="101">
        <v>3</v>
      </c>
      <c r="I322" s="87" t="s">
        <v>55</v>
      </c>
      <c r="J322" s="63">
        <v>42434</v>
      </c>
      <c r="K322" s="63">
        <v>42453</v>
      </c>
      <c r="L322" s="64">
        <v>42453</v>
      </c>
      <c r="M322" s="63">
        <v>42453</v>
      </c>
      <c r="N322" s="65">
        <v>42430</v>
      </c>
      <c r="O322" s="101">
        <v>8</v>
      </c>
      <c r="P322" s="101">
        <v>29</v>
      </c>
      <c r="Q322" s="67">
        <v>48.167453754457313</v>
      </c>
      <c r="R322" s="67">
        <v>-17.829467063222388</v>
      </c>
      <c r="S322" s="67">
        <v>330.34024306822062</v>
      </c>
      <c r="T322" s="102">
        <v>1</v>
      </c>
      <c r="U322" s="102">
        <v>1</v>
      </c>
      <c r="V322" s="71">
        <v>0</v>
      </c>
      <c r="W322" s="71">
        <v>0</v>
      </c>
      <c r="X322" s="71">
        <v>0</v>
      </c>
      <c r="Y322" s="71">
        <v>2</v>
      </c>
      <c r="Z322" s="71">
        <v>1</v>
      </c>
      <c r="AA322" s="71">
        <v>0</v>
      </c>
      <c r="AB322" s="71">
        <v>0</v>
      </c>
      <c r="AC322" s="71">
        <v>0</v>
      </c>
      <c r="AD322" s="72">
        <v>7</v>
      </c>
      <c r="AE322" s="71">
        <v>0</v>
      </c>
      <c r="AF322" s="71">
        <v>14</v>
      </c>
      <c r="AG322" s="73">
        <v>14</v>
      </c>
      <c r="AH322" s="103">
        <v>0</v>
      </c>
      <c r="AI322" s="74">
        <v>1038192</v>
      </c>
      <c r="AJ322" s="75" t="s">
        <v>654</v>
      </c>
      <c r="AK322" s="76" t="s">
        <v>655</v>
      </c>
      <c r="AL322" s="77"/>
      <c r="AM322" s="74">
        <v>0</v>
      </c>
      <c r="AN322" s="74">
        <v>0</v>
      </c>
      <c r="AO322" s="74">
        <v>0</v>
      </c>
      <c r="AP322" s="74">
        <v>0</v>
      </c>
      <c r="AQ322" s="74">
        <v>0</v>
      </c>
      <c r="AR322" s="77" t="s">
        <v>657</v>
      </c>
      <c r="AS322" s="78" t="s">
        <v>658</v>
      </c>
      <c r="AT322" s="32" t="str">
        <f>IF(OR(J322="",T322="",U322="",V322="",X322="",Y322="",Z322="",AA322="",AB322="",AC322=""),"",IF(AND(L322&lt;&gt;"",U322+V322&lt;T322),"RETOUR",IF(AND(L322&lt;&gt;"",[1]Date_clés_Liens!F322&gt;[1]Date_clés_Liens!G322),"RETOUR",IF(AND(L322&lt;&gt;"",[1]Date_clés_Liens!G322=0),"RETOUR",IF(AND(L322&lt;&gt;"",[1]Date_clés_Liens!H322&lt;&gt;"OUI"),"RETOUR",IF(AND(K322&lt;&gt;"",L322&lt;&gt;"",O322&gt;0,P322&gt;0,U322+V322&gt;=T322,[1]Date_clés_Liens!F322=[1]Date_clés_Liens!G322,[1]Date_clés_Liens!G322&gt;0,[1]Date_clés_Liens!H322="OUI"),"ODF","NON ODF"))))))</f>
        <v>ODF</v>
      </c>
      <c r="AU322" s="32" t="str">
        <f>IF(AND(DATEDIF(L322,M322,"M")&gt;6,AT322="ODF"),"DOUTEUSE",IF(OR(P322="",P322=0,O322="",O322=0),"",IF(OR(O322&gt;300,P322&gt;1000,T322&gt;10,U322+V322&gt;10,P322/[1]Date_clés_Liens!G322&gt;25),"DOUTEUSE","OK")))</f>
        <v>OK</v>
      </c>
      <c r="AV322" s="27" t="s">
        <v>676</v>
      </c>
      <c r="AW322" s="79"/>
    </row>
    <row r="323" spans="1:49" s="34" customFormat="1" x14ac:dyDescent="0.25">
      <c r="A323" s="13"/>
      <c r="B323" s="60" t="s">
        <v>648</v>
      </c>
      <c r="C323" s="53" t="s">
        <v>649</v>
      </c>
      <c r="D323" s="87" t="s">
        <v>650</v>
      </c>
      <c r="E323" s="87" t="s">
        <v>651</v>
      </c>
      <c r="F323" s="87" t="s">
        <v>661</v>
      </c>
      <c r="G323" s="100" t="s">
        <v>1032</v>
      </c>
      <c r="H323" s="101">
        <v>2</v>
      </c>
      <c r="I323" s="87" t="s">
        <v>55</v>
      </c>
      <c r="J323" s="63">
        <v>42434</v>
      </c>
      <c r="K323" s="63">
        <v>42452</v>
      </c>
      <c r="L323" s="64">
        <v>42452</v>
      </c>
      <c r="M323" s="63">
        <v>42452</v>
      </c>
      <c r="N323" s="65">
        <v>42430</v>
      </c>
      <c r="O323" s="101">
        <v>5</v>
      </c>
      <c r="P323" s="101">
        <v>18</v>
      </c>
      <c r="Q323" s="67">
        <v>48.16823720996252</v>
      </c>
      <c r="R323" s="67">
        <v>-17.829291142393181</v>
      </c>
      <c r="S323" s="67">
        <v>161.3828435379057</v>
      </c>
      <c r="T323" s="102">
        <v>1</v>
      </c>
      <c r="U323" s="102">
        <v>1</v>
      </c>
      <c r="V323" s="71">
        <v>0</v>
      </c>
      <c r="W323" s="71">
        <v>0</v>
      </c>
      <c r="X323" s="71">
        <v>0</v>
      </c>
      <c r="Y323" s="71">
        <v>3</v>
      </c>
      <c r="Z323" s="71">
        <v>1</v>
      </c>
      <c r="AA323" s="71">
        <v>0</v>
      </c>
      <c r="AB323" s="71">
        <v>0</v>
      </c>
      <c r="AC323" s="71">
        <v>0</v>
      </c>
      <c r="AD323" s="72">
        <v>5</v>
      </c>
      <c r="AE323" s="71">
        <v>0</v>
      </c>
      <c r="AF323" s="71">
        <v>12</v>
      </c>
      <c r="AG323" s="73">
        <v>12</v>
      </c>
      <c r="AH323" s="103">
        <v>0</v>
      </c>
      <c r="AI323" s="74">
        <v>1038192</v>
      </c>
      <c r="AJ323" s="75" t="s">
        <v>654</v>
      </c>
      <c r="AK323" s="76" t="s">
        <v>655</v>
      </c>
      <c r="AL323" s="77"/>
      <c r="AM323" s="74">
        <v>0</v>
      </c>
      <c r="AN323" s="74">
        <v>0</v>
      </c>
      <c r="AO323" s="74">
        <v>0</v>
      </c>
      <c r="AP323" s="74">
        <v>0</v>
      </c>
      <c r="AQ323" s="74">
        <v>0</v>
      </c>
      <c r="AR323" s="77" t="s">
        <v>657</v>
      </c>
      <c r="AS323" s="78" t="s">
        <v>658</v>
      </c>
      <c r="AT323" s="32" t="str">
        <f>IF(OR(J323="",T323="",U323="",V323="",X323="",Y323="",Z323="",AA323="",AB323="",AC323=""),"",IF(AND(L323&lt;&gt;"",U323+V323&lt;T323),"RETOUR",IF(AND(L323&lt;&gt;"",[1]Date_clés_Liens!F323&gt;[1]Date_clés_Liens!G323),"RETOUR",IF(AND(L323&lt;&gt;"",[1]Date_clés_Liens!G323=0),"RETOUR",IF(AND(L323&lt;&gt;"",[1]Date_clés_Liens!H323&lt;&gt;"OUI"),"RETOUR",IF(AND(K323&lt;&gt;"",L323&lt;&gt;"",O323&gt;0,P323&gt;0,U323+V323&gt;=T323,[1]Date_clés_Liens!F323=[1]Date_clés_Liens!G323,[1]Date_clés_Liens!G323&gt;0,[1]Date_clés_Liens!H323="OUI"),"ODF","NON ODF"))))))</f>
        <v>ODF</v>
      </c>
      <c r="AU323" s="32" t="str">
        <f>IF(AND(DATEDIF(L323,M323,"M")&gt;6,AT323="ODF"),"DOUTEUSE",IF(OR(P323="",P323=0,O323="",O323=0),"",IF(OR(O323&gt;300,P323&gt;1000,T323&gt;10,U323+V323&gt;10,P323/[1]Date_clés_Liens!G323&gt;25),"DOUTEUSE","OK")))</f>
        <v>OK</v>
      </c>
      <c r="AV323" s="27" t="s">
        <v>666</v>
      </c>
      <c r="AW323" s="79"/>
    </row>
    <row r="324" spans="1:49" s="34" customFormat="1" x14ac:dyDescent="0.25">
      <c r="A324" s="13"/>
      <c r="B324" s="60" t="s">
        <v>648</v>
      </c>
      <c r="C324" s="53" t="s">
        <v>649</v>
      </c>
      <c r="D324" s="87" t="s">
        <v>650</v>
      </c>
      <c r="E324" s="87" t="s">
        <v>651</v>
      </c>
      <c r="F324" s="87" t="s">
        <v>661</v>
      </c>
      <c r="G324" s="100" t="s">
        <v>1033</v>
      </c>
      <c r="H324" s="101">
        <v>3</v>
      </c>
      <c r="I324" s="87" t="s">
        <v>55</v>
      </c>
      <c r="J324" s="63">
        <v>42434</v>
      </c>
      <c r="K324" s="63">
        <v>42451</v>
      </c>
      <c r="L324" s="64">
        <v>42451</v>
      </c>
      <c r="M324" s="63">
        <v>42451</v>
      </c>
      <c r="N324" s="65">
        <v>42430</v>
      </c>
      <c r="O324" s="101">
        <v>8</v>
      </c>
      <c r="P324" s="101">
        <v>35</v>
      </c>
      <c r="Q324" s="67">
        <v>48.167453754457313</v>
      </c>
      <c r="R324" s="67">
        <v>-17.829467063222388</v>
      </c>
      <c r="S324" s="67">
        <v>330.34024306822062</v>
      </c>
      <c r="T324" s="102">
        <v>1</v>
      </c>
      <c r="U324" s="102">
        <v>1</v>
      </c>
      <c r="V324" s="71">
        <v>0</v>
      </c>
      <c r="W324" s="71">
        <v>0</v>
      </c>
      <c r="X324" s="71">
        <v>0</v>
      </c>
      <c r="Y324" s="71">
        <v>3</v>
      </c>
      <c r="Z324" s="71">
        <v>0</v>
      </c>
      <c r="AA324" s="71">
        <v>0</v>
      </c>
      <c r="AB324" s="71">
        <v>0</v>
      </c>
      <c r="AC324" s="71">
        <v>0</v>
      </c>
      <c r="AD324" s="72">
        <v>8</v>
      </c>
      <c r="AE324" s="71">
        <v>0</v>
      </c>
      <c r="AF324" s="71">
        <v>12</v>
      </c>
      <c r="AG324" s="73">
        <v>12</v>
      </c>
      <c r="AH324" s="103">
        <v>0</v>
      </c>
      <c r="AI324" s="74">
        <v>1038192</v>
      </c>
      <c r="AJ324" s="75" t="s">
        <v>654</v>
      </c>
      <c r="AK324" s="76" t="s">
        <v>655</v>
      </c>
      <c r="AL324" s="77"/>
      <c r="AM324" s="74">
        <v>0</v>
      </c>
      <c r="AN324" s="74">
        <v>0</v>
      </c>
      <c r="AO324" s="74">
        <v>0</v>
      </c>
      <c r="AP324" s="74">
        <v>0</v>
      </c>
      <c r="AQ324" s="74">
        <v>0</v>
      </c>
      <c r="AR324" s="77" t="s">
        <v>657</v>
      </c>
      <c r="AS324" s="78" t="s">
        <v>658</v>
      </c>
      <c r="AT324" s="32" t="str">
        <f>IF(OR(J324="",T324="",U324="",V324="",X324="",Y324="",Z324="",AA324="",AB324="",AC324=""),"",IF(AND(L324&lt;&gt;"",U324+V324&lt;T324),"RETOUR",IF(AND(L324&lt;&gt;"",[1]Date_clés_Liens!F324&gt;[1]Date_clés_Liens!G324),"RETOUR",IF(AND(L324&lt;&gt;"",[1]Date_clés_Liens!G324=0),"RETOUR",IF(AND(L324&lt;&gt;"",[1]Date_clés_Liens!H324&lt;&gt;"OUI"),"RETOUR",IF(AND(K324&lt;&gt;"",L324&lt;&gt;"",O324&gt;0,P324&gt;0,U324+V324&gt;=T324,[1]Date_clés_Liens!F324=[1]Date_clés_Liens!G324,[1]Date_clés_Liens!G324&gt;0,[1]Date_clés_Liens!H324="OUI"),"ODF","NON ODF"))))))</f>
        <v>ODF</v>
      </c>
      <c r="AU324" s="32" t="str">
        <f>IF(AND(DATEDIF(L324,M324,"M")&gt;6,AT324="ODF"),"DOUTEUSE",IF(OR(P324="",P324=0,O324="",O324=0),"",IF(OR(O324&gt;300,P324&gt;1000,T324&gt;10,U324+V324&gt;10,P324/[1]Date_clés_Liens!G324&gt;25),"DOUTEUSE","OK")))</f>
        <v>OK</v>
      </c>
      <c r="AV324" s="27" t="s">
        <v>676</v>
      </c>
      <c r="AW324" s="79"/>
    </row>
    <row r="325" spans="1:49" s="34" customFormat="1" x14ac:dyDescent="0.25">
      <c r="A325" s="13"/>
      <c r="B325" s="60" t="s">
        <v>648</v>
      </c>
      <c r="C325" s="53" t="s">
        <v>649</v>
      </c>
      <c r="D325" s="87" t="s">
        <v>650</v>
      </c>
      <c r="E325" s="87" t="s">
        <v>651</v>
      </c>
      <c r="F325" s="87" t="s">
        <v>661</v>
      </c>
      <c r="G325" s="100" t="s">
        <v>1034</v>
      </c>
      <c r="H325" s="101">
        <v>3</v>
      </c>
      <c r="I325" s="87" t="s">
        <v>55</v>
      </c>
      <c r="J325" s="63">
        <v>42434</v>
      </c>
      <c r="K325" s="63">
        <v>42451</v>
      </c>
      <c r="L325" s="64">
        <v>42451</v>
      </c>
      <c r="M325" s="63">
        <v>42451</v>
      </c>
      <c r="N325" s="65">
        <v>42430</v>
      </c>
      <c r="O325" s="101">
        <v>5</v>
      </c>
      <c r="P325" s="101">
        <v>18</v>
      </c>
      <c r="Q325" s="67">
        <v>48.16823720996252</v>
      </c>
      <c r="R325" s="67">
        <v>-17.829291142393181</v>
      </c>
      <c r="S325" s="67">
        <v>161.3828435379057</v>
      </c>
      <c r="T325" s="102">
        <v>1</v>
      </c>
      <c r="U325" s="102">
        <v>1</v>
      </c>
      <c r="V325" s="71">
        <v>0</v>
      </c>
      <c r="W325" s="71">
        <v>0</v>
      </c>
      <c r="X325" s="71">
        <v>0</v>
      </c>
      <c r="Y325" s="71">
        <v>2</v>
      </c>
      <c r="Z325" s="71">
        <v>1</v>
      </c>
      <c r="AA325" s="71">
        <v>0</v>
      </c>
      <c r="AB325" s="71">
        <v>0</v>
      </c>
      <c r="AC325" s="71">
        <v>0</v>
      </c>
      <c r="AD325" s="72">
        <v>5</v>
      </c>
      <c r="AE325" s="71">
        <v>0</v>
      </c>
      <c r="AF325" s="71">
        <v>7</v>
      </c>
      <c r="AG325" s="73">
        <v>7</v>
      </c>
      <c r="AH325" s="103">
        <v>0</v>
      </c>
      <c r="AI325" s="74">
        <v>1038192</v>
      </c>
      <c r="AJ325" s="75" t="s">
        <v>654</v>
      </c>
      <c r="AK325" s="76" t="s">
        <v>655</v>
      </c>
      <c r="AL325" s="77"/>
      <c r="AM325" s="74">
        <v>0</v>
      </c>
      <c r="AN325" s="74">
        <v>0</v>
      </c>
      <c r="AO325" s="74">
        <v>0</v>
      </c>
      <c r="AP325" s="74">
        <v>0</v>
      </c>
      <c r="AQ325" s="74">
        <v>0</v>
      </c>
      <c r="AR325" s="77" t="s">
        <v>657</v>
      </c>
      <c r="AS325" s="78" t="s">
        <v>658</v>
      </c>
      <c r="AT325" s="32" t="str">
        <f>IF(OR(J325="",T325="",U325="",V325="",X325="",Y325="",Z325="",AA325="",AB325="",AC325=""),"",IF(AND(L325&lt;&gt;"",U325+V325&lt;T325),"RETOUR",IF(AND(L325&lt;&gt;"",[1]Date_clés_Liens!F325&gt;[1]Date_clés_Liens!G325),"RETOUR",IF(AND(L325&lt;&gt;"",[1]Date_clés_Liens!G325=0),"RETOUR",IF(AND(L325&lt;&gt;"",[1]Date_clés_Liens!H325&lt;&gt;"OUI"),"RETOUR",IF(AND(K325&lt;&gt;"",L325&lt;&gt;"",O325&gt;0,P325&gt;0,U325+V325&gt;=T325,[1]Date_clés_Liens!F325=[1]Date_clés_Liens!G325,[1]Date_clés_Liens!G325&gt;0,[1]Date_clés_Liens!H325="OUI"),"ODF","NON ODF"))))))</f>
        <v>ODF</v>
      </c>
      <c r="AU325" s="32" t="str">
        <f>IF(AND(DATEDIF(L325,M325,"M")&gt;6,AT325="ODF"),"DOUTEUSE",IF(OR(P325="",P325=0,O325="",O325=0),"",IF(OR(O325&gt;300,P325&gt;1000,T325&gt;10,U325+V325&gt;10,P325/[1]Date_clés_Liens!G325&gt;25),"DOUTEUSE","OK")))</f>
        <v>OK</v>
      </c>
      <c r="AV325" s="27" t="s">
        <v>666</v>
      </c>
      <c r="AW325" s="79"/>
    </row>
    <row r="326" spans="1:49" s="34" customFormat="1" x14ac:dyDescent="0.25">
      <c r="A326" s="13"/>
      <c r="B326" s="60" t="s">
        <v>648</v>
      </c>
      <c r="C326" s="53" t="s">
        <v>649</v>
      </c>
      <c r="D326" s="87" t="s">
        <v>650</v>
      </c>
      <c r="E326" s="87" t="s">
        <v>651</v>
      </c>
      <c r="F326" s="87" t="s">
        <v>661</v>
      </c>
      <c r="G326" s="100" t="s">
        <v>1035</v>
      </c>
      <c r="H326" s="101">
        <v>3</v>
      </c>
      <c r="I326" s="87" t="s">
        <v>55</v>
      </c>
      <c r="J326" s="63">
        <v>42434</v>
      </c>
      <c r="K326" s="63">
        <v>42450</v>
      </c>
      <c r="L326" s="64">
        <v>42450</v>
      </c>
      <c r="M326" s="63">
        <v>42450</v>
      </c>
      <c r="N326" s="65">
        <v>42430</v>
      </c>
      <c r="O326" s="101">
        <v>7</v>
      </c>
      <c r="P326" s="101">
        <v>45</v>
      </c>
      <c r="Q326" s="67">
        <v>48.168052357393343</v>
      </c>
      <c r="R326" s="67">
        <v>-17.829446065869011</v>
      </c>
      <c r="S326" s="67">
        <v>335.96726584502977</v>
      </c>
      <c r="T326" s="102">
        <v>1</v>
      </c>
      <c r="U326" s="102">
        <v>1</v>
      </c>
      <c r="V326" s="71">
        <v>0</v>
      </c>
      <c r="W326" s="71">
        <v>0</v>
      </c>
      <c r="X326" s="71">
        <v>0</v>
      </c>
      <c r="Y326" s="71">
        <v>2</v>
      </c>
      <c r="Z326" s="71">
        <v>1</v>
      </c>
      <c r="AA326" s="71">
        <v>0</v>
      </c>
      <c r="AB326" s="71">
        <v>0</v>
      </c>
      <c r="AC326" s="71">
        <v>0</v>
      </c>
      <c r="AD326" s="72">
        <v>7</v>
      </c>
      <c r="AE326" s="71">
        <v>0</v>
      </c>
      <c r="AF326" s="71">
        <v>10</v>
      </c>
      <c r="AG326" s="73">
        <v>10</v>
      </c>
      <c r="AH326" s="103">
        <v>0</v>
      </c>
      <c r="AI326" s="74">
        <v>1038192</v>
      </c>
      <c r="AJ326" s="75" t="s">
        <v>654</v>
      </c>
      <c r="AK326" s="76" t="s">
        <v>655</v>
      </c>
      <c r="AL326" s="77"/>
      <c r="AM326" s="74">
        <v>0</v>
      </c>
      <c r="AN326" s="74">
        <v>0</v>
      </c>
      <c r="AO326" s="74">
        <v>0</v>
      </c>
      <c r="AP326" s="74">
        <v>0</v>
      </c>
      <c r="AQ326" s="74">
        <v>0</v>
      </c>
      <c r="AR326" s="77" t="s">
        <v>657</v>
      </c>
      <c r="AS326" s="78" t="s">
        <v>658</v>
      </c>
      <c r="AT326" s="32" t="str">
        <f>IF(OR(J326="",T326="",U326="",V326="",X326="",Y326="",Z326="",AA326="",AB326="",AC326=""),"",IF(AND(L326&lt;&gt;"",U326+V326&lt;T326),"RETOUR",IF(AND(L326&lt;&gt;"",[1]Date_clés_Liens!F326&gt;[1]Date_clés_Liens!G326),"RETOUR",IF(AND(L326&lt;&gt;"",[1]Date_clés_Liens!G326=0),"RETOUR",IF(AND(L326&lt;&gt;"",[1]Date_clés_Liens!H326&lt;&gt;"OUI"),"RETOUR",IF(AND(K326&lt;&gt;"",L326&lt;&gt;"",O326&gt;0,P326&gt;0,U326+V326&gt;=T326,[1]Date_clés_Liens!F326=[1]Date_clés_Liens!G326,[1]Date_clés_Liens!G326&gt;0,[1]Date_clés_Liens!H326="OUI"),"ODF","NON ODF"))))))</f>
        <v>ODF</v>
      </c>
      <c r="AU326" s="32" t="str">
        <f>IF(AND(DATEDIF(L326,M326,"M")&gt;6,AT326="ODF"),"DOUTEUSE",IF(OR(P326="",P326=0,O326="",O326=0),"",IF(OR(O326&gt;300,P326&gt;1000,T326&gt;10,U326+V326&gt;10,P326/[1]Date_clés_Liens!G326&gt;25),"DOUTEUSE","OK")))</f>
        <v>OK</v>
      </c>
      <c r="AV326" s="27" t="s">
        <v>777</v>
      </c>
      <c r="AW326" s="79"/>
    </row>
    <row r="327" spans="1:49" s="34" customFormat="1" x14ac:dyDescent="0.25">
      <c r="A327" s="13"/>
      <c r="B327" s="60" t="s">
        <v>648</v>
      </c>
      <c r="C327" s="53" t="s">
        <v>649</v>
      </c>
      <c r="D327" s="87" t="s">
        <v>650</v>
      </c>
      <c r="E327" s="87" t="s">
        <v>651</v>
      </c>
      <c r="F327" s="87" t="s">
        <v>661</v>
      </c>
      <c r="G327" s="100" t="s">
        <v>1036</v>
      </c>
      <c r="H327" s="101">
        <v>3</v>
      </c>
      <c r="I327" s="87" t="s">
        <v>55</v>
      </c>
      <c r="J327" s="63">
        <v>42434</v>
      </c>
      <c r="K327" s="63">
        <v>42450</v>
      </c>
      <c r="L327" s="64">
        <v>42450</v>
      </c>
      <c r="M327" s="63">
        <v>42450</v>
      </c>
      <c r="N327" s="65">
        <v>42430</v>
      </c>
      <c r="O327" s="101">
        <v>7</v>
      </c>
      <c r="P327" s="101">
        <v>22</v>
      </c>
      <c r="Q327" s="67">
        <v>48.168052357393343</v>
      </c>
      <c r="R327" s="67">
        <v>-17.829446065869011</v>
      </c>
      <c r="S327" s="67">
        <v>335.96726584502977</v>
      </c>
      <c r="T327" s="102">
        <v>1</v>
      </c>
      <c r="U327" s="102">
        <v>1</v>
      </c>
      <c r="V327" s="71">
        <v>0</v>
      </c>
      <c r="W327" s="71">
        <v>0</v>
      </c>
      <c r="X327" s="71">
        <v>0</v>
      </c>
      <c r="Y327" s="71">
        <v>3</v>
      </c>
      <c r="Z327" s="71">
        <v>0</v>
      </c>
      <c r="AA327" s="71">
        <v>0</v>
      </c>
      <c r="AB327" s="71">
        <v>0</v>
      </c>
      <c r="AC327" s="71">
        <v>0</v>
      </c>
      <c r="AD327" s="72">
        <v>7</v>
      </c>
      <c r="AE327" s="71">
        <v>0</v>
      </c>
      <c r="AF327" s="71">
        <v>13</v>
      </c>
      <c r="AG327" s="73">
        <v>13</v>
      </c>
      <c r="AH327" s="103">
        <v>0</v>
      </c>
      <c r="AI327" s="74">
        <v>1038192</v>
      </c>
      <c r="AJ327" s="75" t="s">
        <v>654</v>
      </c>
      <c r="AK327" s="76" t="s">
        <v>655</v>
      </c>
      <c r="AL327" s="77"/>
      <c r="AM327" s="74">
        <v>0</v>
      </c>
      <c r="AN327" s="74">
        <v>0</v>
      </c>
      <c r="AO327" s="74">
        <v>0</v>
      </c>
      <c r="AP327" s="74">
        <v>0</v>
      </c>
      <c r="AQ327" s="74">
        <v>0</v>
      </c>
      <c r="AR327" s="77" t="s">
        <v>657</v>
      </c>
      <c r="AS327" s="78" t="s">
        <v>658</v>
      </c>
      <c r="AT327" s="32" t="str">
        <f>IF(OR(J327="",T327="",U327="",V327="",X327="",Y327="",Z327="",AA327="",AB327="",AC327=""),"",IF(AND(L327&lt;&gt;"",U327+V327&lt;T327),"RETOUR",IF(AND(L327&lt;&gt;"",[1]Date_clés_Liens!F327&gt;[1]Date_clés_Liens!G327),"RETOUR",IF(AND(L327&lt;&gt;"",[1]Date_clés_Liens!G327=0),"RETOUR",IF(AND(L327&lt;&gt;"",[1]Date_clés_Liens!H327&lt;&gt;"OUI"),"RETOUR",IF(AND(K327&lt;&gt;"",L327&lt;&gt;"",O327&gt;0,P327&gt;0,U327+V327&gt;=T327,[1]Date_clés_Liens!F327=[1]Date_clés_Liens!G327,[1]Date_clés_Liens!G327&gt;0,[1]Date_clés_Liens!H327="OUI"),"ODF","NON ODF"))))))</f>
        <v>ODF</v>
      </c>
      <c r="AU327" s="32" t="str">
        <f>IF(AND(DATEDIF(L327,M327,"M")&gt;6,AT327="ODF"),"DOUTEUSE",IF(OR(P327="",P327=0,O327="",O327=0),"",IF(OR(O327&gt;300,P327&gt;1000,T327&gt;10,U327+V327&gt;10,P327/[1]Date_clés_Liens!G327&gt;25),"DOUTEUSE","OK")))</f>
        <v>OK</v>
      </c>
      <c r="AV327" s="27" t="s">
        <v>676</v>
      </c>
      <c r="AW327" s="79"/>
    </row>
    <row r="328" spans="1:49" s="34" customFormat="1" x14ac:dyDescent="0.25">
      <c r="A328" s="13"/>
      <c r="B328" s="60" t="s">
        <v>648</v>
      </c>
      <c r="C328" s="53" t="s">
        <v>649</v>
      </c>
      <c r="D328" s="87" t="s">
        <v>650</v>
      </c>
      <c r="E328" s="87" t="s">
        <v>706</v>
      </c>
      <c r="F328" s="87" t="s">
        <v>797</v>
      </c>
      <c r="G328" s="100" t="s">
        <v>1037</v>
      </c>
      <c r="H328" s="101">
        <v>1</v>
      </c>
      <c r="I328" s="87" t="s">
        <v>55</v>
      </c>
      <c r="J328" s="63">
        <v>42438</v>
      </c>
      <c r="K328" s="63"/>
      <c r="L328" s="64"/>
      <c r="M328" s="63">
        <v>42438</v>
      </c>
      <c r="N328" s="65">
        <v>42430</v>
      </c>
      <c r="O328" s="101">
        <v>5</v>
      </c>
      <c r="P328" s="101">
        <v>22</v>
      </c>
      <c r="Q328" s="67"/>
      <c r="R328" s="67"/>
      <c r="S328" s="67"/>
      <c r="T328" s="102">
        <v>2</v>
      </c>
      <c r="U328" s="102">
        <v>0</v>
      </c>
      <c r="V328" s="71">
        <v>0</v>
      </c>
      <c r="W328" s="71">
        <v>0</v>
      </c>
      <c r="X328" s="71">
        <v>1</v>
      </c>
      <c r="Y328" s="71">
        <v>0</v>
      </c>
      <c r="Z328" s="71">
        <v>0</v>
      </c>
      <c r="AA328" s="71">
        <v>0</v>
      </c>
      <c r="AB328" s="71">
        <v>0</v>
      </c>
      <c r="AC328" s="71">
        <v>0</v>
      </c>
      <c r="AD328" s="72">
        <v>0</v>
      </c>
      <c r="AE328" s="71">
        <v>2</v>
      </c>
      <c r="AF328" s="71">
        <v>0</v>
      </c>
      <c r="AG328" s="73">
        <v>0</v>
      </c>
      <c r="AH328" s="103">
        <v>0</v>
      </c>
      <c r="AI328" s="74">
        <v>1038192</v>
      </c>
      <c r="AJ328" s="75" t="s">
        <v>654</v>
      </c>
      <c r="AK328" s="76" t="s">
        <v>655</v>
      </c>
      <c r="AL328" s="77" t="s">
        <v>1038</v>
      </c>
      <c r="AM328" s="74">
        <v>0</v>
      </c>
      <c r="AN328" s="74">
        <v>0</v>
      </c>
      <c r="AO328" s="74">
        <v>0</v>
      </c>
      <c r="AP328" s="74">
        <v>0</v>
      </c>
      <c r="AQ328" s="74">
        <v>0</v>
      </c>
      <c r="AR328" s="77" t="s">
        <v>657</v>
      </c>
      <c r="AS328" s="78" t="s">
        <v>658</v>
      </c>
      <c r="AT328" s="32" t="str">
        <f>IF(OR(J328="",T328="",U328="",V328="",X328="",Y328="",Z328="",AA328="",AB328="",AC328=""),"",IF(AND(L328&lt;&gt;"",U328+V328&lt;T328),"RETOUR",IF(AND(L328&lt;&gt;"",[1]Date_clés_Liens!F328&gt;[1]Date_clés_Liens!G328),"RETOUR",IF(AND(L328&lt;&gt;"",[1]Date_clés_Liens!G328=0),"RETOUR",IF(AND(L328&lt;&gt;"",[1]Date_clés_Liens!H328&lt;&gt;"OUI"),"RETOUR",IF(AND(K328&lt;&gt;"",L328&lt;&gt;"",O328&gt;0,P328&gt;0,U328+V328&gt;=T328,[1]Date_clés_Liens!F328=[1]Date_clés_Liens!G328,[1]Date_clés_Liens!G328&gt;0,[1]Date_clés_Liens!H328="OUI"),"ODF","NON ODF"))))))</f>
        <v>NON ODF</v>
      </c>
      <c r="AU328" s="32" t="str">
        <f>IF(AND(DATEDIF(L328,M328,"M")&gt;6,AT328="ODF"),"DOUTEUSE",IF(OR(P328="",P328=0,O328="",O328=0),"",IF(OR(O328&gt;300,P328&gt;1000,T328&gt;10,U328+V328&gt;10,P328/[1]Date_clés_Liens!G328&gt;25),"DOUTEUSE","OK")))</f>
        <v>OK</v>
      </c>
      <c r="AV328" s="27"/>
      <c r="AW328" s="79"/>
    </row>
    <row r="329" spans="1:49" s="34" customFormat="1" x14ac:dyDescent="0.25">
      <c r="A329" s="13"/>
      <c r="B329" s="60" t="s">
        <v>648</v>
      </c>
      <c r="C329" s="53" t="s">
        <v>649</v>
      </c>
      <c r="D329" s="87" t="s">
        <v>650</v>
      </c>
      <c r="E329" s="87" t="s">
        <v>706</v>
      </c>
      <c r="F329" s="87" t="s">
        <v>797</v>
      </c>
      <c r="G329" s="100" t="s">
        <v>1039</v>
      </c>
      <c r="H329" s="101">
        <v>1</v>
      </c>
      <c r="I329" s="87" t="s">
        <v>55</v>
      </c>
      <c r="J329" s="63">
        <v>42439</v>
      </c>
      <c r="K329" s="63"/>
      <c r="L329" s="64"/>
      <c r="M329" s="63">
        <v>42439</v>
      </c>
      <c r="N329" s="65">
        <v>42430</v>
      </c>
      <c r="O329" s="101">
        <v>3</v>
      </c>
      <c r="P329" s="101">
        <v>12</v>
      </c>
      <c r="Q329" s="67"/>
      <c r="R329" s="67"/>
      <c r="S329" s="67"/>
      <c r="T329" s="102">
        <v>0</v>
      </c>
      <c r="U329" s="102">
        <v>0</v>
      </c>
      <c r="V329" s="71">
        <v>0</v>
      </c>
      <c r="W329" s="71">
        <v>0</v>
      </c>
      <c r="X329" s="71">
        <v>1</v>
      </c>
      <c r="Y329" s="71">
        <v>0</v>
      </c>
      <c r="Z329" s="71">
        <v>0</v>
      </c>
      <c r="AA329" s="71">
        <v>0</v>
      </c>
      <c r="AB329" s="71">
        <v>0</v>
      </c>
      <c r="AC329" s="71">
        <v>0</v>
      </c>
      <c r="AD329" s="72">
        <v>0</v>
      </c>
      <c r="AE329" s="71">
        <v>3</v>
      </c>
      <c r="AF329" s="71">
        <v>0</v>
      </c>
      <c r="AG329" s="73">
        <v>0</v>
      </c>
      <c r="AH329" s="103">
        <v>0</v>
      </c>
      <c r="AI329" s="74">
        <v>1038192</v>
      </c>
      <c r="AJ329" s="75" t="s">
        <v>654</v>
      </c>
      <c r="AK329" s="76" t="s">
        <v>655</v>
      </c>
      <c r="AL329" s="77" t="s">
        <v>1040</v>
      </c>
      <c r="AM329" s="74">
        <v>0</v>
      </c>
      <c r="AN329" s="74">
        <v>0</v>
      </c>
      <c r="AO329" s="74">
        <v>0</v>
      </c>
      <c r="AP329" s="74">
        <v>0</v>
      </c>
      <c r="AQ329" s="74">
        <v>0</v>
      </c>
      <c r="AR329" s="77" t="s">
        <v>657</v>
      </c>
      <c r="AS329" s="78" t="s">
        <v>658</v>
      </c>
      <c r="AT329" s="32" t="str">
        <f>IF(OR(J329="",T329="",U329="",V329="",X329="",Y329="",Z329="",AA329="",AB329="",AC329=""),"",IF(AND(L329&lt;&gt;"",U329+V329&lt;T329),"RETOUR",IF(AND(L329&lt;&gt;"",[1]Date_clés_Liens!F329&gt;[1]Date_clés_Liens!G329),"RETOUR",IF(AND(L329&lt;&gt;"",[1]Date_clés_Liens!G329=0),"RETOUR",IF(AND(L329&lt;&gt;"",[1]Date_clés_Liens!H329&lt;&gt;"OUI"),"RETOUR",IF(AND(K329&lt;&gt;"",L329&lt;&gt;"",O329&gt;0,P329&gt;0,U329+V329&gt;=T329,[1]Date_clés_Liens!F329=[1]Date_clés_Liens!G329,[1]Date_clés_Liens!G329&gt;0,[1]Date_clés_Liens!H329="OUI"),"ODF","NON ODF"))))))</f>
        <v>NON ODF</v>
      </c>
      <c r="AU329" s="32" t="str">
        <f>IF(AND(DATEDIF(L329,M329,"M")&gt;6,AT329="ODF"),"DOUTEUSE",IF(OR(P329="",P329=0,O329="",O329=0),"",IF(OR(O329&gt;300,P329&gt;1000,T329&gt;10,U329+V329&gt;10,P329/[1]Date_clés_Liens!G329&gt;25),"DOUTEUSE","OK")))</f>
        <v>OK</v>
      </c>
      <c r="AV329" s="27"/>
      <c r="AW329" s="79"/>
    </row>
    <row r="330" spans="1:49" s="34" customFormat="1" x14ac:dyDescent="0.25">
      <c r="A330" s="13"/>
      <c r="B330" s="60" t="s">
        <v>648</v>
      </c>
      <c r="C330" s="53" t="s">
        <v>649</v>
      </c>
      <c r="D330" s="87" t="s">
        <v>650</v>
      </c>
      <c r="E330" s="87" t="s">
        <v>706</v>
      </c>
      <c r="F330" s="87" t="s">
        <v>797</v>
      </c>
      <c r="G330" s="100" t="s">
        <v>1041</v>
      </c>
      <c r="H330" s="101">
        <v>6</v>
      </c>
      <c r="I330" s="87" t="s">
        <v>55</v>
      </c>
      <c r="J330" s="63">
        <v>42432</v>
      </c>
      <c r="K330" s="63"/>
      <c r="L330" s="64"/>
      <c r="M330" s="63">
        <v>42432</v>
      </c>
      <c r="N330" s="65">
        <v>42430</v>
      </c>
      <c r="O330" s="101">
        <v>10</v>
      </c>
      <c r="P330" s="101">
        <v>59</v>
      </c>
      <c r="Q330" s="67"/>
      <c r="R330" s="67"/>
      <c r="S330" s="67"/>
      <c r="T330" s="102">
        <v>1</v>
      </c>
      <c r="U330" s="102">
        <v>0</v>
      </c>
      <c r="V330" s="71">
        <v>0</v>
      </c>
      <c r="W330" s="71">
        <v>0</v>
      </c>
      <c r="X330" s="71">
        <v>6</v>
      </c>
      <c r="Y330" s="71">
        <v>0</v>
      </c>
      <c r="Z330" s="71">
        <v>0</v>
      </c>
      <c r="AA330" s="71">
        <v>0</v>
      </c>
      <c r="AB330" s="71">
        <v>0</v>
      </c>
      <c r="AC330" s="71">
        <v>0</v>
      </c>
      <c r="AD330" s="72">
        <v>0</v>
      </c>
      <c r="AE330" s="71">
        <v>2</v>
      </c>
      <c r="AF330" s="71">
        <v>0</v>
      </c>
      <c r="AG330" s="73">
        <v>0</v>
      </c>
      <c r="AH330" s="103">
        <v>0</v>
      </c>
      <c r="AI330" s="74">
        <v>1038192</v>
      </c>
      <c r="AJ330" s="75" t="s">
        <v>654</v>
      </c>
      <c r="AK330" s="76" t="s">
        <v>655</v>
      </c>
      <c r="AL330" s="77" t="s">
        <v>1042</v>
      </c>
      <c r="AM330" s="74">
        <v>0</v>
      </c>
      <c r="AN330" s="74">
        <v>0</v>
      </c>
      <c r="AO330" s="74">
        <v>0</v>
      </c>
      <c r="AP330" s="74">
        <v>0</v>
      </c>
      <c r="AQ330" s="74">
        <v>0</v>
      </c>
      <c r="AR330" s="77" t="s">
        <v>657</v>
      </c>
      <c r="AS330" s="78" t="s">
        <v>658</v>
      </c>
      <c r="AT330" s="32" t="str">
        <f>IF(OR(J330="",T330="",U330="",V330="",X330="",Y330="",Z330="",AA330="",AB330="",AC330=""),"",IF(AND(L330&lt;&gt;"",U330+V330&lt;T330),"RETOUR",IF(AND(L330&lt;&gt;"",[1]Date_clés_Liens!F330&gt;[1]Date_clés_Liens!G330),"RETOUR",IF(AND(L330&lt;&gt;"",[1]Date_clés_Liens!G330=0),"RETOUR",IF(AND(L330&lt;&gt;"",[1]Date_clés_Liens!H330&lt;&gt;"OUI"),"RETOUR",IF(AND(K330&lt;&gt;"",L330&lt;&gt;"",O330&gt;0,P330&gt;0,U330+V330&gt;=T330,[1]Date_clés_Liens!F330=[1]Date_clés_Liens!G330,[1]Date_clés_Liens!G330&gt;0,[1]Date_clés_Liens!H330="OUI"),"ODF","NON ODF"))))))</f>
        <v>NON ODF</v>
      </c>
      <c r="AU330" s="32" t="str">
        <f>IF(AND(DATEDIF(L330,M330,"M")&gt;6,AT330="ODF"),"DOUTEUSE",IF(OR(P330="",P330=0,O330="",O330=0),"",IF(OR(O330&gt;300,P330&gt;1000,T330&gt;10,U330+V330&gt;10,P330/[1]Date_clés_Liens!G330&gt;25),"DOUTEUSE","OK")))</f>
        <v>DOUTEUSE</v>
      </c>
      <c r="AV330" s="27"/>
      <c r="AW330" s="79"/>
    </row>
    <row r="331" spans="1:49" s="34" customFormat="1" x14ac:dyDescent="0.25">
      <c r="A331" s="13"/>
      <c r="B331" s="60" t="s">
        <v>648</v>
      </c>
      <c r="C331" s="53" t="s">
        <v>649</v>
      </c>
      <c r="D331" s="87" t="s">
        <v>650</v>
      </c>
      <c r="E331" s="87" t="s">
        <v>706</v>
      </c>
      <c r="F331" s="87" t="s">
        <v>707</v>
      </c>
      <c r="G331" s="100" t="s">
        <v>1043</v>
      </c>
      <c r="H331" s="101">
        <v>6</v>
      </c>
      <c r="I331" s="87" t="s">
        <v>55</v>
      </c>
      <c r="J331" s="63">
        <v>42433</v>
      </c>
      <c r="K331" s="63"/>
      <c r="L331" s="64"/>
      <c r="M331" s="63">
        <v>42441</v>
      </c>
      <c r="N331" s="65">
        <v>42430</v>
      </c>
      <c r="O331" s="101">
        <v>19</v>
      </c>
      <c r="P331" s="101">
        <v>74</v>
      </c>
      <c r="Q331" s="67"/>
      <c r="R331" s="67"/>
      <c r="S331" s="67"/>
      <c r="T331" s="102">
        <v>4</v>
      </c>
      <c r="U331" s="102">
        <v>0</v>
      </c>
      <c r="V331" s="71">
        <v>0</v>
      </c>
      <c r="W331" s="71">
        <v>0</v>
      </c>
      <c r="X331" s="71">
        <v>6</v>
      </c>
      <c r="Y331" s="71">
        <v>0</v>
      </c>
      <c r="Z331" s="71">
        <v>0</v>
      </c>
      <c r="AA331" s="71">
        <v>0</v>
      </c>
      <c r="AB331" s="71">
        <v>0</v>
      </c>
      <c r="AC331" s="71">
        <v>0</v>
      </c>
      <c r="AD331" s="72">
        <v>0</v>
      </c>
      <c r="AE331" s="71">
        <v>2</v>
      </c>
      <c r="AF331" s="71">
        <v>0</v>
      </c>
      <c r="AG331" s="73">
        <v>0</v>
      </c>
      <c r="AH331" s="103">
        <v>0</v>
      </c>
      <c r="AI331" s="74">
        <v>1038192</v>
      </c>
      <c r="AJ331" s="75" t="s">
        <v>654</v>
      </c>
      <c r="AK331" s="76" t="s">
        <v>655</v>
      </c>
      <c r="AL331" s="77" t="s">
        <v>1044</v>
      </c>
      <c r="AM331" s="74">
        <v>0</v>
      </c>
      <c r="AN331" s="74">
        <v>0</v>
      </c>
      <c r="AO331" s="74">
        <v>0</v>
      </c>
      <c r="AP331" s="74">
        <v>0</v>
      </c>
      <c r="AQ331" s="74">
        <v>0</v>
      </c>
      <c r="AR331" s="77" t="s">
        <v>657</v>
      </c>
      <c r="AS331" s="78" t="s">
        <v>658</v>
      </c>
      <c r="AT331" s="32" t="str">
        <f>IF(OR(J331="",T331="",U331="",V331="",X331="",Y331="",Z331="",AA331="",AB331="",AC331=""),"",IF(AND(L331&lt;&gt;"",U331+V331&lt;T331),"RETOUR",IF(AND(L331&lt;&gt;"",[1]Date_clés_Liens!F331&gt;[1]Date_clés_Liens!G331),"RETOUR",IF(AND(L331&lt;&gt;"",[1]Date_clés_Liens!G331=0),"RETOUR",IF(AND(L331&lt;&gt;"",[1]Date_clés_Liens!H331&lt;&gt;"OUI"),"RETOUR",IF(AND(K331&lt;&gt;"",L331&lt;&gt;"",O331&gt;0,P331&gt;0,U331+V331&gt;=T331,[1]Date_clés_Liens!F331=[1]Date_clés_Liens!G331,[1]Date_clés_Liens!G331&gt;0,[1]Date_clés_Liens!H331="OUI"),"ODF","NON ODF"))))))</f>
        <v>NON ODF</v>
      </c>
      <c r="AU331" s="32" t="str">
        <f>IF(AND(DATEDIF(L331,M331,"M")&gt;6,AT331="ODF"),"DOUTEUSE",IF(OR(P331="",P331=0,O331="",O331=0),"",IF(OR(O331&gt;300,P331&gt;1000,T331&gt;10,U331+V331&gt;10,P331/[1]Date_clés_Liens!G331&gt;25),"DOUTEUSE","OK")))</f>
        <v>OK</v>
      </c>
      <c r="AV331" s="27"/>
      <c r="AW331" s="79"/>
    </row>
    <row r="332" spans="1:49" s="34" customFormat="1" x14ac:dyDescent="0.25">
      <c r="A332" s="13"/>
      <c r="B332" s="60" t="s">
        <v>648</v>
      </c>
      <c r="C332" s="53" t="s">
        <v>649</v>
      </c>
      <c r="D332" s="87" t="s">
        <v>650</v>
      </c>
      <c r="E332" s="87" t="s">
        <v>703</v>
      </c>
      <c r="F332" s="87" t="s">
        <v>662</v>
      </c>
      <c r="G332" s="100" t="s">
        <v>1045</v>
      </c>
      <c r="H332" s="101">
        <v>6</v>
      </c>
      <c r="I332" s="87" t="s">
        <v>55</v>
      </c>
      <c r="J332" s="63">
        <v>42433</v>
      </c>
      <c r="K332" s="63">
        <v>42440</v>
      </c>
      <c r="L332" s="64">
        <v>42440</v>
      </c>
      <c r="M332" s="63">
        <v>42571</v>
      </c>
      <c r="N332" s="65">
        <v>42552</v>
      </c>
      <c r="O332" s="101">
        <v>10</v>
      </c>
      <c r="P332" s="101">
        <v>42</v>
      </c>
      <c r="Q332" s="67"/>
      <c r="R332" s="67"/>
      <c r="S332" s="67"/>
      <c r="T332" s="102">
        <v>0</v>
      </c>
      <c r="U332" s="102">
        <v>0</v>
      </c>
      <c r="V332" s="71">
        <v>0</v>
      </c>
      <c r="W332" s="71">
        <v>0</v>
      </c>
      <c r="X332" s="71">
        <v>0</v>
      </c>
      <c r="Y332" s="71">
        <v>2</v>
      </c>
      <c r="Z332" s="71">
        <v>3</v>
      </c>
      <c r="AA332" s="71">
        <v>0</v>
      </c>
      <c r="AB332" s="71">
        <v>1</v>
      </c>
      <c r="AC332" s="71">
        <v>1</v>
      </c>
      <c r="AD332" s="72">
        <v>10</v>
      </c>
      <c r="AE332" s="71">
        <v>2</v>
      </c>
      <c r="AF332" s="71">
        <v>33</v>
      </c>
      <c r="AG332" s="73">
        <v>33</v>
      </c>
      <c r="AH332" s="103">
        <v>6</v>
      </c>
      <c r="AI332" s="74">
        <v>1038192</v>
      </c>
      <c r="AJ332" s="75" t="s">
        <v>654</v>
      </c>
      <c r="AK332" s="76" t="s">
        <v>655</v>
      </c>
      <c r="AL332" s="77" t="s">
        <v>1046</v>
      </c>
      <c r="AM332" s="74">
        <v>0</v>
      </c>
      <c r="AN332" s="74">
        <v>0</v>
      </c>
      <c r="AO332" s="74">
        <v>0</v>
      </c>
      <c r="AP332" s="74">
        <v>0</v>
      </c>
      <c r="AQ332" s="74">
        <v>0</v>
      </c>
      <c r="AR332" s="77" t="s">
        <v>657</v>
      </c>
      <c r="AS332" s="78" t="s">
        <v>658</v>
      </c>
      <c r="AT332" s="32" t="str">
        <f>IF(OR(J332="",T332="",U332="",V332="",X332="",Y332="",Z332="",AA332="",AB332="",AC332=""),"",IF(AND(L332&lt;&gt;"",U332+V332&lt;T332),"RETOUR",IF(AND(L332&lt;&gt;"",[1]Date_clés_Liens!F332&gt;[1]Date_clés_Liens!G332),"RETOUR",IF(AND(L332&lt;&gt;"",[1]Date_clés_Liens!G332=0),"RETOUR",IF(AND(L332&lt;&gt;"",[1]Date_clés_Liens!H332&lt;&gt;"OUI"),"RETOUR",IF(AND(K332&lt;&gt;"",L332&lt;&gt;"",O332&gt;0,P332&gt;0,U332+V332&gt;=T332,[1]Date_clés_Liens!F332=[1]Date_clés_Liens!G332,[1]Date_clés_Liens!G332&gt;0,[1]Date_clés_Liens!H332="OUI"),"ODF","NON ODF"))))))</f>
        <v>RETOUR</v>
      </c>
      <c r="AU332" s="32" t="e">
        <f>IF(AND(DATEDIF(L332,M332,"M")&gt;6,AT332="ODF"),"DOUTEUSE",IF(OR(P332="",P332=0,O332="",O332=0),"",IF(OR(O332&gt;300,P332&gt;1000,T332&gt;10,U332+V332&gt;10,P332/[1]Date_clés_Liens!G332&gt;25),"DOUTEUSE","OK")))</f>
        <v>#DIV/0!</v>
      </c>
      <c r="AV332" s="27" t="s">
        <v>666</v>
      </c>
      <c r="AW332" s="79"/>
    </row>
    <row r="333" spans="1:49" s="34" customFormat="1" x14ac:dyDescent="0.25">
      <c r="A333" s="13"/>
      <c r="B333" s="60" t="s">
        <v>648</v>
      </c>
      <c r="C333" s="53" t="s">
        <v>649</v>
      </c>
      <c r="D333" s="87" t="s">
        <v>683</v>
      </c>
      <c r="E333" s="87" t="s">
        <v>740</v>
      </c>
      <c r="F333" s="87" t="s">
        <v>1047</v>
      </c>
      <c r="G333" s="100" t="s">
        <v>1048</v>
      </c>
      <c r="H333" s="101">
        <v>1</v>
      </c>
      <c r="I333" s="87" t="s">
        <v>55</v>
      </c>
      <c r="J333" s="63">
        <v>42569</v>
      </c>
      <c r="K333" s="63"/>
      <c r="L333" s="64"/>
      <c r="M333" s="63">
        <v>42569</v>
      </c>
      <c r="N333" s="65">
        <v>42552</v>
      </c>
      <c r="O333" s="101">
        <v>8</v>
      </c>
      <c r="P333" s="101">
        <v>41</v>
      </c>
      <c r="Q333" s="67"/>
      <c r="R333" s="67"/>
      <c r="S333" s="67"/>
      <c r="T333" s="102">
        <v>1</v>
      </c>
      <c r="U333" s="102"/>
      <c r="V333" s="71"/>
      <c r="W333" s="71"/>
      <c r="X333" s="71">
        <v>1</v>
      </c>
      <c r="Y333" s="71"/>
      <c r="Z333" s="71"/>
      <c r="AA333" s="71"/>
      <c r="AB333" s="71"/>
      <c r="AC333" s="71"/>
      <c r="AD333" s="72"/>
      <c r="AE333" s="71">
        <v>1</v>
      </c>
      <c r="AF333" s="71"/>
      <c r="AG333" s="73"/>
      <c r="AH333" s="103"/>
      <c r="AI333" s="74">
        <v>1038192</v>
      </c>
      <c r="AJ333" s="75" t="s">
        <v>654</v>
      </c>
      <c r="AK333" s="76" t="s">
        <v>655</v>
      </c>
      <c r="AL333" s="77" t="s">
        <v>1049</v>
      </c>
      <c r="AM333" s="74">
        <v>0</v>
      </c>
      <c r="AN333" s="74">
        <v>0</v>
      </c>
      <c r="AO333" s="74">
        <v>0</v>
      </c>
      <c r="AP333" s="74">
        <v>0</v>
      </c>
      <c r="AQ333" s="74">
        <v>0</v>
      </c>
      <c r="AR333" s="77" t="s">
        <v>833</v>
      </c>
      <c r="AS333" s="78" t="s">
        <v>689</v>
      </c>
      <c r="AT333" s="32" t="str">
        <f>IF(OR(J333="",T333="",U333="",V333="",X333="",Y333="",Z333="",AA333="",AB333="",AC333=""),"",IF(AND(L333&lt;&gt;"",U333+V333&lt;T333),"RETOUR",IF(AND(L333&lt;&gt;"",[1]Date_clés_Liens!F333&gt;[1]Date_clés_Liens!G333),"RETOUR",IF(AND(L333&lt;&gt;"",[1]Date_clés_Liens!G333=0),"RETOUR",IF(AND(L333&lt;&gt;"",[1]Date_clés_Liens!H333&lt;&gt;"OUI"),"RETOUR",IF(AND(K333&lt;&gt;"",L333&lt;&gt;"",O333&gt;0,P333&gt;0,U333+V333&gt;=T333,[1]Date_clés_Liens!F333=[1]Date_clés_Liens!G333,[1]Date_clés_Liens!G333&gt;0,[1]Date_clés_Liens!H333="OUI"),"ODF","NON ODF"))))))</f>
        <v/>
      </c>
      <c r="AU333" s="32" t="str">
        <f>IF(AND(DATEDIF(L333,M333,"M")&gt;6,AT333="ODF"),"DOUTEUSE",IF(OR(P333="",P333=0,O333="",O333=0),"",IF(OR(O333&gt;300,P333&gt;1000,T333&gt;10,U333+V333&gt;10,P333/[1]Date_clés_Liens!G333&gt;25),"DOUTEUSE","OK")))</f>
        <v>OK</v>
      </c>
      <c r="AV333" s="27"/>
      <c r="AW333" s="79"/>
    </row>
    <row r="334" spans="1:49" s="34" customFormat="1" x14ac:dyDescent="0.25">
      <c r="A334" s="13"/>
      <c r="B334" s="60" t="s">
        <v>648</v>
      </c>
      <c r="C334" s="53" t="s">
        <v>649</v>
      </c>
      <c r="D334" s="87" t="s">
        <v>650</v>
      </c>
      <c r="E334" s="87" t="s">
        <v>703</v>
      </c>
      <c r="F334" s="87" t="s">
        <v>662</v>
      </c>
      <c r="G334" s="100" t="s">
        <v>1050</v>
      </c>
      <c r="H334" s="101">
        <v>8</v>
      </c>
      <c r="I334" s="87" t="s">
        <v>55</v>
      </c>
      <c r="J334" s="63">
        <v>42443</v>
      </c>
      <c r="K334" s="63"/>
      <c r="L334" s="64"/>
      <c r="M334" s="63">
        <v>42443</v>
      </c>
      <c r="N334" s="65">
        <v>42430</v>
      </c>
      <c r="O334" s="101">
        <v>26</v>
      </c>
      <c r="P334" s="101">
        <v>130</v>
      </c>
      <c r="Q334" s="67"/>
      <c r="R334" s="67"/>
      <c r="S334" s="67"/>
      <c r="T334" s="102">
        <v>2</v>
      </c>
      <c r="U334" s="102">
        <v>0</v>
      </c>
      <c r="V334" s="71">
        <v>0</v>
      </c>
      <c r="W334" s="71">
        <v>0</v>
      </c>
      <c r="X334" s="71">
        <v>8</v>
      </c>
      <c r="Y334" s="71">
        <v>0</v>
      </c>
      <c r="Z334" s="71">
        <v>0</v>
      </c>
      <c r="AA334" s="71">
        <v>0</v>
      </c>
      <c r="AB334" s="71">
        <v>0</v>
      </c>
      <c r="AC334" s="71">
        <v>0</v>
      </c>
      <c r="AD334" s="72">
        <v>0</v>
      </c>
      <c r="AE334" s="71">
        <v>2</v>
      </c>
      <c r="AF334" s="71">
        <v>0</v>
      </c>
      <c r="AG334" s="73">
        <v>0</v>
      </c>
      <c r="AH334" s="103">
        <v>0</v>
      </c>
      <c r="AI334" s="74">
        <v>1038192</v>
      </c>
      <c r="AJ334" s="75" t="s">
        <v>654</v>
      </c>
      <c r="AK334" s="76" t="s">
        <v>655</v>
      </c>
      <c r="AL334" s="77" t="s">
        <v>1051</v>
      </c>
      <c r="AM334" s="74">
        <v>0</v>
      </c>
      <c r="AN334" s="74">
        <v>0</v>
      </c>
      <c r="AO334" s="74">
        <v>0</v>
      </c>
      <c r="AP334" s="74">
        <v>0</v>
      </c>
      <c r="AQ334" s="74">
        <v>0</v>
      </c>
      <c r="AR334" s="77" t="s">
        <v>657</v>
      </c>
      <c r="AS334" s="78" t="s">
        <v>658</v>
      </c>
      <c r="AT334" s="32" t="str">
        <f>IF(OR(J334="",T334="",U334="",V334="",X334="",Y334="",Z334="",AA334="",AB334="",AC334=""),"",IF(AND(L334&lt;&gt;"",U334+V334&lt;T334),"RETOUR",IF(AND(L334&lt;&gt;"",[1]Date_clés_Liens!F334&gt;[1]Date_clés_Liens!G334),"RETOUR",IF(AND(L334&lt;&gt;"",[1]Date_clés_Liens!G334=0),"RETOUR",IF(AND(L334&lt;&gt;"",[1]Date_clés_Liens!H334&lt;&gt;"OUI"),"RETOUR",IF(AND(K334&lt;&gt;"",L334&lt;&gt;"",O334&gt;0,P334&gt;0,U334+V334&gt;=T334,[1]Date_clés_Liens!F334=[1]Date_clés_Liens!G334,[1]Date_clés_Liens!G334&gt;0,[1]Date_clés_Liens!H334="OUI"),"ODF","NON ODF"))))))</f>
        <v>NON ODF</v>
      </c>
      <c r="AU334" s="32" t="str">
        <f>IF(AND(DATEDIF(L334,M334,"M")&gt;6,AT334="ODF"),"DOUTEUSE",IF(OR(P334="",P334=0,O334="",O334=0),"",IF(OR(O334&gt;300,P334&gt;1000,T334&gt;10,U334+V334&gt;10,P334/[1]Date_clés_Liens!G334&gt;25),"DOUTEUSE","OK")))</f>
        <v>OK</v>
      </c>
      <c r="AV334" s="27"/>
      <c r="AW334" s="79"/>
    </row>
    <row r="335" spans="1:49" s="34" customFormat="1" x14ac:dyDescent="0.25">
      <c r="A335" s="13"/>
      <c r="B335" s="60" t="s">
        <v>648</v>
      </c>
      <c r="C335" s="53" t="s">
        <v>649</v>
      </c>
      <c r="D335" s="87" t="s">
        <v>650</v>
      </c>
      <c r="E335" s="87" t="s">
        <v>703</v>
      </c>
      <c r="F335" s="87" t="s">
        <v>662</v>
      </c>
      <c r="G335" s="100" t="s">
        <v>1052</v>
      </c>
      <c r="H335" s="101">
        <v>4</v>
      </c>
      <c r="I335" s="87" t="s">
        <v>55</v>
      </c>
      <c r="J335" s="63">
        <v>42439</v>
      </c>
      <c r="K335" s="63">
        <v>42447</v>
      </c>
      <c r="L335" s="64">
        <v>42447</v>
      </c>
      <c r="M335" s="63">
        <v>42559</v>
      </c>
      <c r="N335" s="65">
        <v>42552</v>
      </c>
      <c r="O335" s="101">
        <v>5</v>
      </c>
      <c r="P335" s="101">
        <v>18</v>
      </c>
      <c r="Q335" s="67"/>
      <c r="R335" s="67"/>
      <c r="S335" s="67"/>
      <c r="T335" s="102">
        <v>0</v>
      </c>
      <c r="U335" s="102">
        <v>0</v>
      </c>
      <c r="V335" s="71">
        <v>0</v>
      </c>
      <c r="W335" s="71">
        <v>0</v>
      </c>
      <c r="X335" s="71">
        <v>0</v>
      </c>
      <c r="Y335" s="71">
        <v>1</v>
      </c>
      <c r="Z335" s="71">
        <v>1</v>
      </c>
      <c r="AA335" s="71">
        <v>0</v>
      </c>
      <c r="AB335" s="71">
        <v>0</v>
      </c>
      <c r="AC335" s="71">
        <v>2</v>
      </c>
      <c r="AD335" s="72">
        <v>5</v>
      </c>
      <c r="AE335" s="71">
        <v>1</v>
      </c>
      <c r="AF335" s="71">
        <v>12</v>
      </c>
      <c r="AG335" s="73">
        <v>12</v>
      </c>
      <c r="AH335" s="103">
        <v>1</v>
      </c>
      <c r="AI335" s="74">
        <v>1038192</v>
      </c>
      <c r="AJ335" s="75" t="s">
        <v>654</v>
      </c>
      <c r="AK335" s="76" t="s">
        <v>655</v>
      </c>
      <c r="AL335" s="77" t="s">
        <v>1053</v>
      </c>
      <c r="AM335" s="74">
        <v>0</v>
      </c>
      <c r="AN335" s="74">
        <v>0</v>
      </c>
      <c r="AO335" s="74">
        <v>0</v>
      </c>
      <c r="AP335" s="74">
        <v>0</v>
      </c>
      <c r="AQ335" s="74">
        <v>0</v>
      </c>
      <c r="AR335" s="77" t="s">
        <v>657</v>
      </c>
      <c r="AS335" s="78" t="s">
        <v>658</v>
      </c>
      <c r="AT335" s="32" t="str">
        <f>IF(OR(J335="",T335="",U335="",V335="",X335="",Y335="",Z335="",AA335="",AB335="",AC335=""),"",IF(AND(L335&lt;&gt;"",U335+V335&lt;T335),"RETOUR",IF(AND(L335&lt;&gt;"",[1]Date_clés_Liens!F335&gt;[1]Date_clés_Liens!G335),"RETOUR",IF(AND(L335&lt;&gt;"",[1]Date_clés_Liens!G335=0),"RETOUR",IF(AND(L335&lt;&gt;"",[1]Date_clés_Liens!H335&lt;&gt;"OUI"),"RETOUR",IF(AND(K335&lt;&gt;"",L335&lt;&gt;"",O335&gt;0,P335&gt;0,U335+V335&gt;=T335,[1]Date_clés_Liens!F335=[1]Date_clés_Liens!G335,[1]Date_clés_Liens!G335&gt;0,[1]Date_clés_Liens!H335="OUI"),"ODF","NON ODF"))))))</f>
        <v>ODF</v>
      </c>
      <c r="AU335" s="32" t="str">
        <f>IF(AND(DATEDIF(L335,M335,"M")&gt;6,AT335="ODF"),"DOUTEUSE",IF(OR(P335="",P335=0,O335="",O335=0),"",IF(OR(O335&gt;300,P335&gt;1000,T335&gt;10,U335+V335&gt;10,P335/[1]Date_clés_Liens!G335&gt;25),"DOUTEUSE","OK")))</f>
        <v>OK</v>
      </c>
      <c r="AV335" s="27" t="s">
        <v>666</v>
      </c>
      <c r="AW335" s="79"/>
    </row>
    <row r="336" spans="1:49" s="34" customFormat="1" x14ac:dyDescent="0.25">
      <c r="A336" s="13"/>
      <c r="B336" s="60" t="s">
        <v>648</v>
      </c>
      <c r="C336" s="53" t="s">
        <v>649</v>
      </c>
      <c r="D336" s="87" t="s">
        <v>650</v>
      </c>
      <c r="E336" s="87" t="s">
        <v>703</v>
      </c>
      <c r="F336" s="87" t="s">
        <v>915</v>
      </c>
      <c r="G336" s="100" t="s">
        <v>1054</v>
      </c>
      <c r="H336" s="101">
        <v>9</v>
      </c>
      <c r="I336" s="87" t="s">
        <v>55</v>
      </c>
      <c r="J336" s="63">
        <v>42450</v>
      </c>
      <c r="K336" s="63"/>
      <c r="L336" s="64"/>
      <c r="M336" s="63">
        <v>42450</v>
      </c>
      <c r="N336" s="65">
        <v>42430</v>
      </c>
      <c r="O336" s="101">
        <v>34</v>
      </c>
      <c r="P336" s="101">
        <v>185</v>
      </c>
      <c r="Q336" s="67"/>
      <c r="R336" s="67"/>
      <c r="S336" s="67"/>
      <c r="T336" s="102">
        <v>2</v>
      </c>
      <c r="U336" s="102">
        <v>0</v>
      </c>
      <c r="V336" s="71">
        <v>0</v>
      </c>
      <c r="W336" s="71">
        <v>0</v>
      </c>
      <c r="X336" s="71">
        <v>9</v>
      </c>
      <c r="Y336" s="71">
        <v>0</v>
      </c>
      <c r="Z336" s="71">
        <v>0</v>
      </c>
      <c r="AA336" s="71">
        <v>0</v>
      </c>
      <c r="AB336" s="71">
        <v>0</v>
      </c>
      <c r="AC336" s="71">
        <v>0</v>
      </c>
      <c r="AD336" s="72">
        <v>0</v>
      </c>
      <c r="AE336" s="71">
        <v>1</v>
      </c>
      <c r="AF336" s="71">
        <v>0</v>
      </c>
      <c r="AG336" s="73">
        <v>0</v>
      </c>
      <c r="AH336" s="103">
        <v>0</v>
      </c>
      <c r="AI336" s="74">
        <v>1038192</v>
      </c>
      <c r="AJ336" s="75" t="s">
        <v>654</v>
      </c>
      <c r="AK336" s="76" t="s">
        <v>655</v>
      </c>
      <c r="AL336" s="77" t="s">
        <v>1055</v>
      </c>
      <c r="AM336" s="74">
        <v>0</v>
      </c>
      <c r="AN336" s="74">
        <v>0</v>
      </c>
      <c r="AO336" s="74">
        <v>0</v>
      </c>
      <c r="AP336" s="74">
        <v>0</v>
      </c>
      <c r="AQ336" s="74">
        <v>0</v>
      </c>
      <c r="AR336" s="77" t="s">
        <v>657</v>
      </c>
      <c r="AS336" s="78" t="s">
        <v>658</v>
      </c>
      <c r="AT336" s="32" t="str">
        <f>IF(OR(J336="",T336="",U336="",V336="",X336="",Y336="",Z336="",AA336="",AB336="",AC336=""),"",IF(AND(L336&lt;&gt;"",U336+V336&lt;T336),"RETOUR",IF(AND(L336&lt;&gt;"",[1]Date_clés_Liens!F336&gt;[1]Date_clés_Liens!G336),"RETOUR",IF(AND(L336&lt;&gt;"",[1]Date_clés_Liens!G336=0),"RETOUR",IF(AND(L336&lt;&gt;"",[1]Date_clés_Liens!H336&lt;&gt;"OUI"),"RETOUR",IF(AND(K336&lt;&gt;"",L336&lt;&gt;"",O336&gt;0,P336&gt;0,U336+V336&gt;=T336,[1]Date_clés_Liens!F336=[1]Date_clés_Liens!G336,[1]Date_clés_Liens!G336&gt;0,[1]Date_clés_Liens!H336="OUI"),"ODF","NON ODF"))))))</f>
        <v>NON ODF</v>
      </c>
      <c r="AU336" s="32" t="str">
        <f>IF(AND(DATEDIF(L336,M336,"M")&gt;6,AT336="ODF"),"DOUTEUSE",IF(OR(P336="",P336=0,O336="",O336=0),"",IF(OR(O336&gt;300,P336&gt;1000,T336&gt;10,U336+V336&gt;10,P336/[1]Date_clés_Liens!G336&gt;25),"DOUTEUSE","OK")))</f>
        <v>DOUTEUSE</v>
      </c>
      <c r="AV336" s="27"/>
      <c r="AW336" s="79"/>
    </row>
    <row r="337" spans="1:49" s="34" customFormat="1" x14ac:dyDescent="0.25">
      <c r="A337" s="13"/>
      <c r="B337" s="60" t="s">
        <v>648</v>
      </c>
      <c r="C337" s="53" t="s">
        <v>649</v>
      </c>
      <c r="D337" s="87" t="s">
        <v>650</v>
      </c>
      <c r="E337" s="87" t="s">
        <v>703</v>
      </c>
      <c r="F337" s="87" t="s">
        <v>915</v>
      </c>
      <c r="G337" s="100" t="s">
        <v>1056</v>
      </c>
      <c r="H337" s="101">
        <v>7</v>
      </c>
      <c r="I337" s="87" t="s">
        <v>55</v>
      </c>
      <c r="J337" s="63">
        <v>42444</v>
      </c>
      <c r="K337" s="63"/>
      <c r="L337" s="64"/>
      <c r="M337" s="63">
        <v>42444</v>
      </c>
      <c r="N337" s="65">
        <v>42430</v>
      </c>
      <c r="O337" s="101">
        <v>16</v>
      </c>
      <c r="P337" s="101">
        <v>80</v>
      </c>
      <c r="Q337" s="67"/>
      <c r="R337" s="67"/>
      <c r="S337" s="67"/>
      <c r="T337" s="102">
        <v>1</v>
      </c>
      <c r="U337" s="102">
        <v>0</v>
      </c>
      <c r="V337" s="71">
        <v>0</v>
      </c>
      <c r="W337" s="71">
        <v>0</v>
      </c>
      <c r="X337" s="71">
        <v>7</v>
      </c>
      <c r="Y337" s="71">
        <v>0</v>
      </c>
      <c r="Z337" s="71">
        <v>0</v>
      </c>
      <c r="AA337" s="71">
        <v>0</v>
      </c>
      <c r="AB337" s="71">
        <v>0</v>
      </c>
      <c r="AC337" s="71">
        <v>0</v>
      </c>
      <c r="AD337" s="72">
        <v>0</v>
      </c>
      <c r="AE337" s="71">
        <v>3</v>
      </c>
      <c r="AF337" s="71">
        <v>0</v>
      </c>
      <c r="AG337" s="73">
        <v>0</v>
      </c>
      <c r="AH337" s="103">
        <v>0</v>
      </c>
      <c r="AI337" s="74">
        <v>1038192</v>
      </c>
      <c r="AJ337" s="75" t="s">
        <v>654</v>
      </c>
      <c r="AK337" s="76" t="s">
        <v>655</v>
      </c>
      <c r="AL337" s="77" t="s">
        <v>1057</v>
      </c>
      <c r="AM337" s="74">
        <v>0</v>
      </c>
      <c r="AN337" s="74">
        <v>0</v>
      </c>
      <c r="AO337" s="74">
        <v>0</v>
      </c>
      <c r="AP337" s="74">
        <v>0</v>
      </c>
      <c r="AQ337" s="74">
        <v>0</v>
      </c>
      <c r="AR337" s="77" t="s">
        <v>657</v>
      </c>
      <c r="AS337" s="78" t="s">
        <v>658</v>
      </c>
      <c r="AT337" s="32" t="str">
        <f>IF(OR(J337="",T337="",U337="",V337="",X337="",Y337="",Z337="",AA337="",AB337="",AC337=""),"",IF(AND(L337&lt;&gt;"",U337+V337&lt;T337),"RETOUR",IF(AND(L337&lt;&gt;"",[1]Date_clés_Liens!F337&gt;[1]Date_clés_Liens!G337),"RETOUR",IF(AND(L337&lt;&gt;"",[1]Date_clés_Liens!G337=0),"RETOUR",IF(AND(L337&lt;&gt;"",[1]Date_clés_Liens!H337&lt;&gt;"OUI"),"RETOUR",IF(AND(K337&lt;&gt;"",L337&lt;&gt;"",O337&gt;0,P337&gt;0,U337+V337&gt;=T337,[1]Date_clés_Liens!F337=[1]Date_clés_Liens!G337,[1]Date_clés_Liens!G337&gt;0,[1]Date_clés_Liens!H337="OUI"),"ODF","NON ODF"))))))</f>
        <v>NON ODF</v>
      </c>
      <c r="AU337" s="32" t="str">
        <f>IF(AND(DATEDIF(L337,M337,"M")&gt;6,AT337="ODF"),"DOUTEUSE",IF(OR(P337="",P337=0,O337="",O337=0),"",IF(OR(O337&gt;300,P337&gt;1000,T337&gt;10,U337+V337&gt;10,P337/[1]Date_clés_Liens!G337&gt;25),"DOUTEUSE","OK")))</f>
        <v>OK</v>
      </c>
      <c r="AV337" s="27"/>
      <c r="AW337" s="79"/>
    </row>
    <row r="338" spans="1:49" s="34" customFormat="1" x14ac:dyDescent="0.25">
      <c r="A338" s="13"/>
      <c r="B338" s="60" t="s">
        <v>648</v>
      </c>
      <c r="C338" s="53" t="s">
        <v>649</v>
      </c>
      <c r="D338" s="87" t="s">
        <v>650</v>
      </c>
      <c r="E338" s="87" t="s">
        <v>703</v>
      </c>
      <c r="F338" s="87" t="s">
        <v>915</v>
      </c>
      <c r="G338" s="100" t="s">
        <v>1058</v>
      </c>
      <c r="H338" s="101">
        <v>1</v>
      </c>
      <c r="I338" s="87" t="s">
        <v>55</v>
      </c>
      <c r="J338" s="63">
        <v>42440</v>
      </c>
      <c r="K338" s="63"/>
      <c r="L338" s="64"/>
      <c r="M338" s="63">
        <v>42440</v>
      </c>
      <c r="N338" s="65">
        <v>42430</v>
      </c>
      <c r="O338" s="101">
        <v>10</v>
      </c>
      <c r="P338" s="101">
        <v>65</v>
      </c>
      <c r="Q338" s="67"/>
      <c r="R338" s="67"/>
      <c r="S338" s="67"/>
      <c r="T338" s="102">
        <v>2</v>
      </c>
      <c r="U338" s="102">
        <v>0</v>
      </c>
      <c r="V338" s="71">
        <v>0</v>
      </c>
      <c r="W338" s="71">
        <v>0</v>
      </c>
      <c r="X338" s="71">
        <v>1</v>
      </c>
      <c r="Y338" s="71">
        <v>0</v>
      </c>
      <c r="Z338" s="71">
        <v>0</v>
      </c>
      <c r="AA338" s="71">
        <v>0</v>
      </c>
      <c r="AB338" s="71">
        <v>0</v>
      </c>
      <c r="AC338" s="71">
        <v>0</v>
      </c>
      <c r="AD338" s="72">
        <v>0</v>
      </c>
      <c r="AE338" s="71">
        <v>2</v>
      </c>
      <c r="AF338" s="71">
        <v>0</v>
      </c>
      <c r="AG338" s="73">
        <v>0</v>
      </c>
      <c r="AH338" s="103">
        <v>0</v>
      </c>
      <c r="AI338" s="74">
        <v>1038192</v>
      </c>
      <c r="AJ338" s="75" t="s">
        <v>654</v>
      </c>
      <c r="AK338" s="76" t="s">
        <v>655</v>
      </c>
      <c r="AL338" s="77" t="s">
        <v>1059</v>
      </c>
      <c r="AM338" s="74">
        <v>0</v>
      </c>
      <c r="AN338" s="74">
        <v>0</v>
      </c>
      <c r="AO338" s="74">
        <v>0</v>
      </c>
      <c r="AP338" s="74">
        <v>0</v>
      </c>
      <c r="AQ338" s="74">
        <v>0</v>
      </c>
      <c r="AR338" s="77" t="s">
        <v>657</v>
      </c>
      <c r="AS338" s="78" t="s">
        <v>658</v>
      </c>
      <c r="AT338" s="32" t="str">
        <f>IF(OR(J338="",T338="",U338="",V338="",X338="",Y338="",Z338="",AA338="",AB338="",AC338=""),"",IF(AND(L338&lt;&gt;"",U338+V338&lt;T338),"RETOUR",IF(AND(L338&lt;&gt;"",[1]Date_clés_Liens!F338&gt;[1]Date_clés_Liens!G338),"RETOUR",IF(AND(L338&lt;&gt;"",[1]Date_clés_Liens!G338=0),"RETOUR",IF(AND(L338&lt;&gt;"",[1]Date_clés_Liens!H338&lt;&gt;"OUI"),"RETOUR",IF(AND(K338&lt;&gt;"",L338&lt;&gt;"",O338&gt;0,P338&gt;0,U338+V338&gt;=T338,[1]Date_clés_Liens!F338=[1]Date_clés_Liens!G338,[1]Date_clés_Liens!G338&gt;0,[1]Date_clés_Liens!H338="OUI"),"ODF","NON ODF"))))))</f>
        <v>NON ODF</v>
      </c>
      <c r="AU338" s="32" t="str">
        <f>IF(AND(DATEDIF(L338,M338,"M")&gt;6,AT338="ODF"),"DOUTEUSE",IF(OR(P338="",P338=0,O338="",O338=0),"",IF(OR(O338&gt;300,P338&gt;1000,T338&gt;10,U338+V338&gt;10,P338/[1]Date_clés_Liens!G338&gt;25),"DOUTEUSE","OK")))</f>
        <v>DOUTEUSE</v>
      </c>
      <c r="AV338" s="27"/>
      <c r="AW338" s="79"/>
    </row>
    <row r="339" spans="1:49" s="34" customFormat="1" x14ac:dyDescent="0.25">
      <c r="A339" s="13"/>
      <c r="B339" s="60" t="s">
        <v>648</v>
      </c>
      <c r="C339" s="53" t="s">
        <v>649</v>
      </c>
      <c r="D339" s="87" t="s">
        <v>650</v>
      </c>
      <c r="E339" s="87" t="s">
        <v>703</v>
      </c>
      <c r="F339" s="87" t="s">
        <v>915</v>
      </c>
      <c r="G339" s="100" t="s">
        <v>1060</v>
      </c>
      <c r="H339" s="101">
        <v>9</v>
      </c>
      <c r="I339" s="87" t="s">
        <v>55</v>
      </c>
      <c r="J339" s="63">
        <v>42439</v>
      </c>
      <c r="K339" s="63">
        <v>42563</v>
      </c>
      <c r="L339" s="64">
        <v>42563</v>
      </c>
      <c r="M339" s="63">
        <v>42563</v>
      </c>
      <c r="N339" s="65">
        <v>42552</v>
      </c>
      <c r="O339" s="101">
        <v>12</v>
      </c>
      <c r="P339" s="101">
        <v>46</v>
      </c>
      <c r="Q339" s="67"/>
      <c r="R339" s="67"/>
      <c r="S339" s="67"/>
      <c r="T339" s="102">
        <v>1</v>
      </c>
      <c r="U339" s="102">
        <v>1</v>
      </c>
      <c r="V339" s="71">
        <v>0</v>
      </c>
      <c r="W339" s="71">
        <v>0</v>
      </c>
      <c r="X339" s="71">
        <v>0</v>
      </c>
      <c r="Y339" s="71">
        <v>6</v>
      </c>
      <c r="Z339" s="71">
        <v>3</v>
      </c>
      <c r="AA339" s="71">
        <v>0</v>
      </c>
      <c r="AB339" s="71">
        <v>0</v>
      </c>
      <c r="AC339" s="71">
        <v>0</v>
      </c>
      <c r="AD339" s="72">
        <v>12</v>
      </c>
      <c r="AE339" s="71">
        <v>1</v>
      </c>
      <c r="AF339" s="71">
        <v>36</v>
      </c>
      <c r="AG339" s="73">
        <v>36</v>
      </c>
      <c r="AH339" s="103">
        <v>5</v>
      </c>
      <c r="AI339" s="74">
        <v>1038192</v>
      </c>
      <c r="AJ339" s="75" t="s">
        <v>654</v>
      </c>
      <c r="AK339" s="76" t="s">
        <v>655</v>
      </c>
      <c r="AL339" s="77" t="s">
        <v>1061</v>
      </c>
      <c r="AM339" s="74">
        <v>0</v>
      </c>
      <c r="AN339" s="74">
        <v>0</v>
      </c>
      <c r="AO339" s="74">
        <v>0</v>
      </c>
      <c r="AP339" s="74">
        <v>0</v>
      </c>
      <c r="AQ339" s="74">
        <v>0</v>
      </c>
      <c r="AR339" s="77" t="s">
        <v>910</v>
      </c>
      <c r="AS339" s="78" t="s">
        <v>658</v>
      </c>
      <c r="AT339" s="32" t="str">
        <f>IF(OR(J339="",T339="",U339="",V339="",X339="",Y339="",Z339="",AA339="",AB339="",AC339=""),"",IF(AND(L339&lt;&gt;"",U339+V339&lt;T339),"RETOUR",IF(AND(L339&lt;&gt;"",[1]Date_clés_Liens!F339&gt;[1]Date_clés_Liens!G339),"RETOUR",IF(AND(L339&lt;&gt;"",[1]Date_clés_Liens!G339=0),"RETOUR",IF(AND(L339&lt;&gt;"",[1]Date_clés_Liens!H339&lt;&gt;"OUI"),"RETOUR",IF(AND(K339&lt;&gt;"",L339&lt;&gt;"",O339&gt;0,P339&gt;0,U339+V339&gt;=T339,[1]Date_clés_Liens!F339=[1]Date_clés_Liens!G339,[1]Date_clés_Liens!G339&gt;0,[1]Date_clés_Liens!H339="OUI"),"ODF","NON ODF"))))))</f>
        <v>ODF</v>
      </c>
      <c r="AU339" s="32" t="str">
        <f>IF(AND(DATEDIF(L339,M339,"M")&gt;6,AT339="ODF"),"DOUTEUSE",IF(OR(P339="",P339=0,O339="",O339=0),"",IF(OR(O339&gt;300,P339&gt;1000,T339&gt;10,U339+V339&gt;10,P339/[1]Date_clés_Liens!G339&gt;25),"DOUTEUSE","OK")))</f>
        <v>OK</v>
      </c>
      <c r="AV339" s="27" t="s">
        <v>666</v>
      </c>
      <c r="AW339" s="79"/>
    </row>
    <row r="340" spans="1:49" s="34" customFormat="1" x14ac:dyDescent="0.25">
      <c r="A340" s="13"/>
      <c r="B340" s="60" t="s">
        <v>648</v>
      </c>
      <c r="C340" s="53" t="s">
        <v>649</v>
      </c>
      <c r="D340" s="87" t="s">
        <v>650</v>
      </c>
      <c r="E340" s="87" t="s">
        <v>703</v>
      </c>
      <c r="F340" s="87" t="s">
        <v>915</v>
      </c>
      <c r="G340" s="100" t="s">
        <v>1062</v>
      </c>
      <c r="H340" s="101">
        <v>7</v>
      </c>
      <c r="I340" s="87" t="s">
        <v>55</v>
      </c>
      <c r="J340" s="63">
        <v>42438</v>
      </c>
      <c r="K340" s="63"/>
      <c r="L340" s="64"/>
      <c r="M340" s="63">
        <v>42438</v>
      </c>
      <c r="N340" s="65">
        <v>42430</v>
      </c>
      <c r="O340" s="101">
        <v>23</v>
      </c>
      <c r="P340" s="101">
        <v>125</v>
      </c>
      <c r="Q340" s="67"/>
      <c r="R340" s="67"/>
      <c r="S340" s="67"/>
      <c r="T340" s="102">
        <v>4</v>
      </c>
      <c r="U340" s="102">
        <v>0</v>
      </c>
      <c r="V340" s="71">
        <v>0</v>
      </c>
      <c r="W340" s="71">
        <v>0</v>
      </c>
      <c r="X340" s="71">
        <v>7</v>
      </c>
      <c r="Y340" s="71">
        <v>0</v>
      </c>
      <c r="Z340" s="71">
        <v>0</v>
      </c>
      <c r="AA340" s="71">
        <v>0</v>
      </c>
      <c r="AB340" s="71">
        <v>0</v>
      </c>
      <c r="AC340" s="71">
        <v>0</v>
      </c>
      <c r="AD340" s="72">
        <v>0</v>
      </c>
      <c r="AE340" s="71">
        <v>2</v>
      </c>
      <c r="AF340" s="71">
        <v>0</v>
      </c>
      <c r="AG340" s="73">
        <v>0</v>
      </c>
      <c r="AH340" s="103">
        <v>0</v>
      </c>
      <c r="AI340" s="74">
        <v>1038192</v>
      </c>
      <c r="AJ340" s="75" t="s">
        <v>654</v>
      </c>
      <c r="AK340" s="76" t="s">
        <v>655</v>
      </c>
      <c r="AL340" s="77" t="s">
        <v>1063</v>
      </c>
      <c r="AM340" s="74">
        <v>0</v>
      </c>
      <c r="AN340" s="74">
        <v>0</v>
      </c>
      <c r="AO340" s="74">
        <v>0</v>
      </c>
      <c r="AP340" s="74">
        <v>0</v>
      </c>
      <c r="AQ340" s="74">
        <v>0</v>
      </c>
      <c r="AR340" s="77" t="s">
        <v>657</v>
      </c>
      <c r="AS340" s="78" t="s">
        <v>658</v>
      </c>
      <c r="AT340" s="32" t="str">
        <f>IF(OR(J340="",T340="",U340="",V340="",X340="",Y340="",Z340="",AA340="",AB340="",AC340=""),"",IF(AND(L340&lt;&gt;"",U340+V340&lt;T340),"RETOUR",IF(AND(L340&lt;&gt;"",[1]Date_clés_Liens!F340&gt;[1]Date_clés_Liens!G340),"RETOUR",IF(AND(L340&lt;&gt;"",[1]Date_clés_Liens!G340=0),"RETOUR",IF(AND(L340&lt;&gt;"",[1]Date_clés_Liens!H340&lt;&gt;"OUI"),"RETOUR",IF(AND(K340&lt;&gt;"",L340&lt;&gt;"",O340&gt;0,P340&gt;0,U340+V340&gt;=T340,[1]Date_clés_Liens!F340=[1]Date_clés_Liens!G340,[1]Date_clés_Liens!G340&gt;0,[1]Date_clés_Liens!H340="OUI"),"ODF","NON ODF"))))))</f>
        <v>NON ODF</v>
      </c>
      <c r="AU340" s="32" t="str">
        <f>IF(AND(DATEDIF(L340,M340,"M")&gt;6,AT340="ODF"),"DOUTEUSE",IF(OR(P340="",P340=0,O340="",O340=0),"",IF(OR(O340&gt;300,P340&gt;1000,T340&gt;10,U340+V340&gt;10,P340/[1]Date_clés_Liens!G340&gt;25),"DOUTEUSE","OK")))</f>
        <v>DOUTEUSE</v>
      </c>
      <c r="AV340" s="27"/>
      <c r="AW340" s="79"/>
    </row>
    <row r="341" spans="1:49" s="34" customFormat="1" x14ac:dyDescent="0.25">
      <c r="A341" s="13"/>
      <c r="B341" s="60" t="s">
        <v>648</v>
      </c>
      <c r="C341" s="53" t="s">
        <v>649</v>
      </c>
      <c r="D341" s="87" t="s">
        <v>650</v>
      </c>
      <c r="E341" s="87" t="s">
        <v>703</v>
      </c>
      <c r="F341" s="87" t="s">
        <v>907</v>
      </c>
      <c r="G341" s="100" t="s">
        <v>1064</v>
      </c>
      <c r="H341" s="101">
        <v>0</v>
      </c>
      <c r="I341" s="87" t="s">
        <v>55</v>
      </c>
      <c r="J341" s="63">
        <v>42437</v>
      </c>
      <c r="K341" s="63">
        <v>42451</v>
      </c>
      <c r="L341" s="64">
        <v>42451</v>
      </c>
      <c r="M341" s="63">
        <v>42570</v>
      </c>
      <c r="N341" s="65">
        <v>42552</v>
      </c>
      <c r="O341" s="101">
        <v>3</v>
      </c>
      <c r="P341" s="101">
        <v>28</v>
      </c>
      <c r="Q341" s="67"/>
      <c r="R341" s="67"/>
      <c r="S341" s="67"/>
      <c r="T341" s="102">
        <v>0</v>
      </c>
      <c r="U341" s="102">
        <v>0</v>
      </c>
      <c r="V341" s="71">
        <v>0</v>
      </c>
      <c r="W341" s="71">
        <v>0</v>
      </c>
      <c r="X341" s="71">
        <v>0</v>
      </c>
      <c r="Y341" s="71">
        <v>0</v>
      </c>
      <c r="Z341" s="71">
        <v>3</v>
      </c>
      <c r="AA341" s="71">
        <v>0</v>
      </c>
      <c r="AB341" s="71">
        <v>0</v>
      </c>
      <c r="AC341" s="71">
        <v>0</v>
      </c>
      <c r="AD341" s="72">
        <v>3</v>
      </c>
      <c r="AE341" s="71">
        <v>1</v>
      </c>
      <c r="AF341" s="71">
        <v>15</v>
      </c>
      <c r="AG341" s="73">
        <v>15</v>
      </c>
      <c r="AH341" s="103">
        <v>4</v>
      </c>
      <c r="AI341" s="74">
        <v>1038192</v>
      </c>
      <c r="AJ341" s="75" t="s">
        <v>654</v>
      </c>
      <c r="AK341" s="76" t="s">
        <v>655</v>
      </c>
      <c r="AL341" s="77" t="s">
        <v>1065</v>
      </c>
      <c r="AM341" s="74">
        <v>0</v>
      </c>
      <c r="AN341" s="74">
        <v>0</v>
      </c>
      <c r="AO341" s="74">
        <v>0</v>
      </c>
      <c r="AP341" s="74">
        <v>0</v>
      </c>
      <c r="AQ341" s="74">
        <v>0</v>
      </c>
      <c r="AR341" s="77" t="s">
        <v>657</v>
      </c>
      <c r="AS341" s="78" t="s">
        <v>658</v>
      </c>
      <c r="AT341" s="32" t="str">
        <f>IF(OR(J341="",T341="",U341="",V341="",X341="",Y341="",Z341="",AA341="",AB341="",AC341=""),"",IF(AND(L341&lt;&gt;"",U341+V341&lt;T341),"RETOUR",IF(AND(L341&lt;&gt;"",[1]Date_clés_Liens!F341&gt;[1]Date_clés_Liens!G341),"RETOUR",IF(AND(L341&lt;&gt;"",[1]Date_clés_Liens!G341=0),"RETOUR",IF(AND(L341&lt;&gt;"",[1]Date_clés_Liens!H341&lt;&gt;"OUI"),"RETOUR",IF(AND(K341&lt;&gt;"",L341&lt;&gt;"",O341&gt;0,P341&gt;0,U341+V341&gt;=T341,[1]Date_clés_Liens!F341=[1]Date_clés_Liens!G341,[1]Date_clés_Liens!G341&gt;0,[1]Date_clés_Liens!H341="OUI"),"ODF","NON ODF"))))))</f>
        <v>ODF</v>
      </c>
      <c r="AU341" s="32" t="str">
        <f>IF(AND(DATEDIF(L341,M341,"M")&gt;6,AT341="ODF"),"DOUTEUSE",IF(OR(P341="",P341=0,O341="",O341=0),"",IF(OR(O341&gt;300,P341&gt;1000,T341&gt;10,U341+V341&gt;10,P341/[1]Date_clés_Liens!G341&gt;25),"DOUTEUSE","OK")))</f>
        <v>OK</v>
      </c>
      <c r="AV341" s="27" t="s">
        <v>666</v>
      </c>
      <c r="AW341" s="79"/>
    </row>
    <row r="342" spans="1:49" s="34" customFormat="1" x14ac:dyDescent="0.25">
      <c r="A342" s="13"/>
      <c r="B342" s="60" t="s">
        <v>648</v>
      </c>
      <c r="C342" s="53" t="s">
        <v>649</v>
      </c>
      <c r="D342" s="87" t="s">
        <v>650</v>
      </c>
      <c r="E342" s="87" t="s">
        <v>703</v>
      </c>
      <c r="F342" s="87" t="s">
        <v>907</v>
      </c>
      <c r="G342" s="100" t="s">
        <v>1066</v>
      </c>
      <c r="H342" s="101">
        <v>5</v>
      </c>
      <c r="I342" s="87" t="s">
        <v>55</v>
      </c>
      <c r="J342" s="63">
        <v>42452</v>
      </c>
      <c r="K342" s="63"/>
      <c r="L342" s="64"/>
      <c r="M342" s="63">
        <v>42452</v>
      </c>
      <c r="N342" s="65">
        <v>42430</v>
      </c>
      <c r="O342" s="101">
        <v>15</v>
      </c>
      <c r="P342" s="101">
        <v>95</v>
      </c>
      <c r="Q342" s="67"/>
      <c r="R342" s="67"/>
      <c r="S342" s="67"/>
      <c r="T342" s="102">
        <v>1</v>
      </c>
      <c r="U342" s="102">
        <v>0</v>
      </c>
      <c r="V342" s="71">
        <v>0</v>
      </c>
      <c r="W342" s="71">
        <v>0</v>
      </c>
      <c r="X342" s="71">
        <v>5</v>
      </c>
      <c r="Y342" s="71">
        <v>0</v>
      </c>
      <c r="Z342" s="71">
        <v>0</v>
      </c>
      <c r="AA342" s="71">
        <v>0</v>
      </c>
      <c r="AB342" s="71">
        <v>0</v>
      </c>
      <c r="AC342" s="71">
        <v>0</v>
      </c>
      <c r="AD342" s="72">
        <v>0</v>
      </c>
      <c r="AE342" s="71">
        <v>1</v>
      </c>
      <c r="AF342" s="71">
        <v>0</v>
      </c>
      <c r="AG342" s="73">
        <v>0</v>
      </c>
      <c r="AH342" s="103">
        <v>0</v>
      </c>
      <c r="AI342" s="74">
        <v>1038192</v>
      </c>
      <c r="AJ342" s="75" t="s">
        <v>654</v>
      </c>
      <c r="AK342" s="76" t="s">
        <v>655</v>
      </c>
      <c r="AL342" s="77" t="s">
        <v>1067</v>
      </c>
      <c r="AM342" s="74">
        <v>0</v>
      </c>
      <c r="AN342" s="74">
        <v>0</v>
      </c>
      <c r="AO342" s="74">
        <v>0</v>
      </c>
      <c r="AP342" s="74">
        <v>0</v>
      </c>
      <c r="AQ342" s="74">
        <v>0</v>
      </c>
      <c r="AR342" s="77" t="s">
        <v>657</v>
      </c>
      <c r="AS342" s="78" t="s">
        <v>658</v>
      </c>
      <c r="AT342" s="32" t="str">
        <f>IF(OR(J342="",T342="",U342="",V342="",X342="",Y342="",Z342="",AA342="",AB342="",AC342=""),"",IF(AND(L342&lt;&gt;"",U342+V342&lt;T342),"RETOUR",IF(AND(L342&lt;&gt;"",[1]Date_clés_Liens!F342&gt;[1]Date_clés_Liens!G342),"RETOUR",IF(AND(L342&lt;&gt;"",[1]Date_clés_Liens!G342=0),"RETOUR",IF(AND(L342&lt;&gt;"",[1]Date_clés_Liens!H342&lt;&gt;"OUI"),"RETOUR",IF(AND(K342&lt;&gt;"",L342&lt;&gt;"",O342&gt;0,P342&gt;0,U342+V342&gt;=T342,[1]Date_clés_Liens!F342=[1]Date_clés_Liens!G342,[1]Date_clés_Liens!G342&gt;0,[1]Date_clés_Liens!H342="OUI"),"ODF","NON ODF"))))))</f>
        <v>NON ODF</v>
      </c>
      <c r="AU342" s="32" t="str">
        <f>IF(AND(DATEDIF(L342,M342,"M")&gt;6,AT342="ODF"),"DOUTEUSE",IF(OR(P342="",P342=0,O342="",O342=0),"",IF(OR(O342&gt;300,P342&gt;1000,T342&gt;10,U342+V342&gt;10,P342/[1]Date_clés_Liens!G342&gt;25),"DOUTEUSE","OK")))</f>
        <v>OK</v>
      </c>
      <c r="AV342" s="27"/>
      <c r="AW342" s="79"/>
    </row>
    <row r="343" spans="1:49" s="34" customFormat="1" x14ac:dyDescent="0.25">
      <c r="A343" s="13"/>
      <c r="B343" s="60" t="s">
        <v>648</v>
      </c>
      <c r="C343" s="53" t="s">
        <v>649</v>
      </c>
      <c r="D343" s="87" t="s">
        <v>683</v>
      </c>
      <c r="E343" s="87" t="s">
        <v>713</v>
      </c>
      <c r="F343" s="87" t="s">
        <v>824</v>
      </c>
      <c r="G343" s="100" t="s">
        <v>1068</v>
      </c>
      <c r="H343" s="101">
        <v>1</v>
      </c>
      <c r="I343" s="87" t="s">
        <v>55</v>
      </c>
      <c r="J343" s="63">
        <v>42446</v>
      </c>
      <c r="K343" s="63">
        <v>42500</v>
      </c>
      <c r="L343" s="64">
        <v>42500</v>
      </c>
      <c r="M343" s="63">
        <v>42500</v>
      </c>
      <c r="N343" s="65">
        <v>42500</v>
      </c>
      <c r="O343" s="101">
        <v>5</v>
      </c>
      <c r="P343" s="101">
        <v>22</v>
      </c>
      <c r="Q343" s="67">
        <v>48.524497111400407</v>
      </c>
      <c r="R343" s="67">
        <v>-17.59104132299387</v>
      </c>
      <c r="S343" s="67"/>
      <c r="T343" s="102">
        <v>0</v>
      </c>
      <c r="U343" s="102">
        <v>0</v>
      </c>
      <c r="V343" s="71">
        <v>0</v>
      </c>
      <c r="W343" s="71">
        <v>0</v>
      </c>
      <c r="X343" s="71">
        <v>0</v>
      </c>
      <c r="Y343" s="71">
        <v>2</v>
      </c>
      <c r="Z343" s="71">
        <v>0</v>
      </c>
      <c r="AA343" s="71">
        <v>0</v>
      </c>
      <c r="AB343" s="71">
        <v>0</v>
      </c>
      <c r="AC343" s="71">
        <v>0</v>
      </c>
      <c r="AD343" s="72">
        <v>5</v>
      </c>
      <c r="AE343" s="71">
        <v>2</v>
      </c>
      <c r="AF343" s="71">
        <v>7</v>
      </c>
      <c r="AG343" s="73">
        <v>7</v>
      </c>
      <c r="AH343" s="103">
        <v>4</v>
      </c>
      <c r="AI343" s="74">
        <v>1038192</v>
      </c>
      <c r="AJ343" s="75" t="s">
        <v>654</v>
      </c>
      <c r="AK343" s="76" t="s">
        <v>655</v>
      </c>
      <c r="AL343" s="77" t="s">
        <v>1069</v>
      </c>
      <c r="AM343" s="74">
        <v>0</v>
      </c>
      <c r="AN343" s="74">
        <v>0</v>
      </c>
      <c r="AO343" s="74">
        <v>0</v>
      </c>
      <c r="AP343" s="74">
        <v>0</v>
      </c>
      <c r="AQ343" s="74">
        <v>0</v>
      </c>
      <c r="AR343" s="77" t="s">
        <v>717</v>
      </c>
      <c r="AS343" s="78" t="s">
        <v>689</v>
      </c>
      <c r="AT343" s="32" t="str">
        <f>IF(OR(J343="",T343="",U343="",V343="",X343="",Y343="",Z343="",AA343="",AB343="",AC343=""),"",IF(AND(L343&lt;&gt;"",U343+V343&lt;T343),"RETOUR",IF(AND(L343&lt;&gt;"",[1]Date_clés_Liens!F343&gt;[1]Date_clés_Liens!G343),"RETOUR",IF(AND(L343&lt;&gt;"",[1]Date_clés_Liens!G343=0),"RETOUR",IF(AND(L343&lt;&gt;"",[1]Date_clés_Liens!H343&lt;&gt;"OUI"),"RETOUR",IF(AND(K343&lt;&gt;"",L343&lt;&gt;"",O343&gt;0,P343&gt;0,U343+V343&gt;=T343,[1]Date_clés_Liens!F343=[1]Date_clés_Liens!G343,[1]Date_clés_Liens!G343&gt;0,[1]Date_clés_Liens!H343="OUI"),"ODF","NON ODF"))))))</f>
        <v>ODF</v>
      </c>
      <c r="AU343" s="32" t="str">
        <f>IF(AND(DATEDIF(L343,M343,"M")&gt;6,AT343="ODF"),"DOUTEUSE",IF(OR(P343="",P343=0,O343="",O343=0),"",IF(OR(O343&gt;300,P343&gt;1000,T343&gt;10,U343+V343&gt;10,P343/[1]Date_clés_Liens!G343&gt;25),"DOUTEUSE","OK")))</f>
        <v>OK</v>
      </c>
      <c r="AV343" s="27" t="s">
        <v>666</v>
      </c>
      <c r="AW343" s="79"/>
    </row>
    <row r="344" spans="1:49" s="34" customFormat="1" x14ac:dyDescent="0.25">
      <c r="A344" s="13"/>
      <c r="B344" s="60" t="s">
        <v>648</v>
      </c>
      <c r="C344" s="53" t="s">
        <v>649</v>
      </c>
      <c r="D344" s="87" t="s">
        <v>683</v>
      </c>
      <c r="E344" s="87" t="s">
        <v>713</v>
      </c>
      <c r="F344" s="87" t="s">
        <v>824</v>
      </c>
      <c r="G344" s="100" t="s">
        <v>1070</v>
      </c>
      <c r="H344" s="101">
        <v>3</v>
      </c>
      <c r="I344" s="87" t="s">
        <v>55</v>
      </c>
      <c r="J344" s="63">
        <v>42432</v>
      </c>
      <c r="K344" s="63"/>
      <c r="L344" s="64"/>
      <c r="M344" s="63">
        <v>42432</v>
      </c>
      <c r="N344" s="65">
        <v>42430</v>
      </c>
      <c r="O344" s="101">
        <v>20</v>
      </c>
      <c r="P344" s="101">
        <v>86</v>
      </c>
      <c r="Q344" s="67">
        <v>48.533687407571513</v>
      </c>
      <c r="R344" s="67">
        <v>-17.58578658577791</v>
      </c>
      <c r="S344" s="67"/>
      <c r="T344" s="102">
        <v>3</v>
      </c>
      <c r="U344" s="102">
        <v>0</v>
      </c>
      <c r="V344" s="71">
        <v>0</v>
      </c>
      <c r="W344" s="71">
        <v>0</v>
      </c>
      <c r="X344" s="71">
        <v>3</v>
      </c>
      <c r="Y344" s="71">
        <v>0</v>
      </c>
      <c r="Z344" s="71">
        <v>0</v>
      </c>
      <c r="AA344" s="71">
        <v>0</v>
      </c>
      <c r="AB344" s="71">
        <v>0</v>
      </c>
      <c r="AC344" s="71">
        <v>0</v>
      </c>
      <c r="AD344" s="72">
        <v>0</v>
      </c>
      <c r="AE344" s="71">
        <v>2</v>
      </c>
      <c r="AF344" s="71">
        <v>0</v>
      </c>
      <c r="AG344" s="73">
        <v>0</v>
      </c>
      <c r="AH344" s="103">
        <v>0</v>
      </c>
      <c r="AI344" s="74">
        <v>1038192</v>
      </c>
      <c r="AJ344" s="75" t="s">
        <v>654</v>
      </c>
      <c r="AK344" s="76" t="s">
        <v>655</v>
      </c>
      <c r="AL344" s="77" t="s">
        <v>1071</v>
      </c>
      <c r="AM344" s="74">
        <v>0</v>
      </c>
      <c r="AN344" s="74">
        <v>0</v>
      </c>
      <c r="AO344" s="74">
        <v>0</v>
      </c>
      <c r="AP344" s="74">
        <v>0</v>
      </c>
      <c r="AQ344" s="74">
        <v>0</v>
      </c>
      <c r="AR344" s="77" t="s">
        <v>717</v>
      </c>
      <c r="AS344" s="78" t="s">
        <v>689</v>
      </c>
      <c r="AT344" s="32" t="str">
        <f>IF(OR(J344="",T344="",U344="",V344="",X344="",Y344="",Z344="",AA344="",AB344="",AC344=""),"",IF(AND(L344&lt;&gt;"",U344+V344&lt;T344),"RETOUR",IF(AND(L344&lt;&gt;"",[1]Date_clés_Liens!F344&gt;[1]Date_clés_Liens!G344),"RETOUR",IF(AND(L344&lt;&gt;"",[1]Date_clés_Liens!G344=0),"RETOUR",IF(AND(L344&lt;&gt;"",[1]Date_clés_Liens!H344&lt;&gt;"OUI"),"RETOUR",IF(AND(K344&lt;&gt;"",L344&lt;&gt;"",O344&gt;0,P344&gt;0,U344+V344&gt;=T344,[1]Date_clés_Liens!F344=[1]Date_clés_Liens!G344,[1]Date_clés_Liens!G344&gt;0,[1]Date_clés_Liens!H344="OUI"),"ODF","NON ODF"))))))</f>
        <v>NON ODF</v>
      </c>
      <c r="AU344" s="32" t="str">
        <f>IF(AND(DATEDIF(L344,M344,"M")&gt;6,AT344="ODF"),"DOUTEUSE",IF(OR(P344="",P344=0,O344="",O344=0),"",IF(OR(O344&gt;300,P344&gt;1000,T344&gt;10,U344+V344&gt;10,P344/[1]Date_clés_Liens!G344&gt;25),"DOUTEUSE","OK")))</f>
        <v>DOUTEUSE</v>
      </c>
      <c r="AV344" s="27"/>
      <c r="AW344" s="79"/>
    </row>
    <row r="345" spans="1:49" s="34" customFormat="1" x14ac:dyDescent="0.25">
      <c r="A345" s="13"/>
      <c r="B345" s="60" t="s">
        <v>648</v>
      </c>
      <c r="C345" s="53" t="s">
        <v>649</v>
      </c>
      <c r="D345" s="87" t="s">
        <v>683</v>
      </c>
      <c r="E345" s="87" t="s">
        <v>713</v>
      </c>
      <c r="F345" s="87" t="s">
        <v>824</v>
      </c>
      <c r="G345" s="100" t="s">
        <v>1072</v>
      </c>
      <c r="H345" s="101">
        <v>1</v>
      </c>
      <c r="I345" s="87" t="s">
        <v>55</v>
      </c>
      <c r="J345" s="63">
        <v>42433</v>
      </c>
      <c r="K345" s="63"/>
      <c r="L345" s="64"/>
      <c r="M345" s="63">
        <v>42433</v>
      </c>
      <c r="N345" s="65">
        <v>42430</v>
      </c>
      <c r="O345" s="101">
        <v>6</v>
      </c>
      <c r="P345" s="101">
        <v>28</v>
      </c>
      <c r="Q345" s="67">
        <v>48.536445066864829</v>
      </c>
      <c r="R345" s="67">
        <v>-17.58594431610619</v>
      </c>
      <c r="S345" s="67"/>
      <c r="T345" s="102">
        <v>0</v>
      </c>
      <c r="U345" s="102">
        <v>0</v>
      </c>
      <c r="V345" s="71">
        <v>0</v>
      </c>
      <c r="W345" s="71">
        <v>0</v>
      </c>
      <c r="X345" s="71">
        <v>1</v>
      </c>
      <c r="Y345" s="71">
        <v>0</v>
      </c>
      <c r="Z345" s="71">
        <v>0</v>
      </c>
      <c r="AA345" s="71">
        <v>0</v>
      </c>
      <c r="AB345" s="71">
        <v>0</v>
      </c>
      <c r="AC345" s="71">
        <v>0</v>
      </c>
      <c r="AD345" s="72">
        <v>0</v>
      </c>
      <c r="AE345" s="71">
        <v>1</v>
      </c>
      <c r="AF345" s="71">
        <v>0</v>
      </c>
      <c r="AG345" s="73">
        <v>0</v>
      </c>
      <c r="AH345" s="103">
        <v>0</v>
      </c>
      <c r="AI345" s="74">
        <v>1038192</v>
      </c>
      <c r="AJ345" s="75" t="s">
        <v>654</v>
      </c>
      <c r="AK345" s="76" t="s">
        <v>655</v>
      </c>
      <c r="AL345" s="77" t="s">
        <v>1073</v>
      </c>
      <c r="AM345" s="74">
        <v>0</v>
      </c>
      <c r="AN345" s="74">
        <v>0</v>
      </c>
      <c r="AO345" s="74">
        <v>0</v>
      </c>
      <c r="AP345" s="74">
        <v>0</v>
      </c>
      <c r="AQ345" s="74">
        <v>0</v>
      </c>
      <c r="AR345" s="77" t="s">
        <v>717</v>
      </c>
      <c r="AS345" s="78" t="s">
        <v>689</v>
      </c>
      <c r="AT345" s="32" t="str">
        <f>IF(OR(J345="",T345="",U345="",V345="",X345="",Y345="",Z345="",AA345="",AB345="",AC345=""),"",IF(AND(L345&lt;&gt;"",U345+V345&lt;T345),"RETOUR",IF(AND(L345&lt;&gt;"",[1]Date_clés_Liens!F345&gt;[1]Date_clés_Liens!G345),"RETOUR",IF(AND(L345&lt;&gt;"",[1]Date_clés_Liens!G345=0),"RETOUR",IF(AND(L345&lt;&gt;"",[1]Date_clés_Liens!H345&lt;&gt;"OUI"),"RETOUR",IF(AND(K345&lt;&gt;"",L345&lt;&gt;"",O345&gt;0,P345&gt;0,U345+V345&gt;=T345,[1]Date_clés_Liens!F345=[1]Date_clés_Liens!G345,[1]Date_clés_Liens!G345&gt;0,[1]Date_clés_Liens!H345="OUI"),"ODF","NON ODF"))))))</f>
        <v>NON ODF</v>
      </c>
      <c r="AU345" s="32" t="str">
        <f>IF(AND(DATEDIF(L345,M345,"M")&gt;6,AT345="ODF"),"DOUTEUSE",IF(OR(P345="",P345=0,O345="",O345=0),"",IF(OR(O345&gt;300,P345&gt;1000,T345&gt;10,U345+V345&gt;10,P345/[1]Date_clés_Liens!G345&gt;25),"DOUTEUSE","OK")))</f>
        <v>OK</v>
      </c>
      <c r="AV345" s="27"/>
      <c r="AW345" s="79"/>
    </row>
    <row r="346" spans="1:49" s="34" customFormat="1" x14ac:dyDescent="0.25">
      <c r="A346" s="13"/>
      <c r="B346" s="60" t="s">
        <v>648</v>
      </c>
      <c r="C346" s="53" t="s">
        <v>649</v>
      </c>
      <c r="D346" s="87" t="s">
        <v>683</v>
      </c>
      <c r="E346" s="87" t="s">
        <v>740</v>
      </c>
      <c r="F346" s="87" t="s">
        <v>741</v>
      </c>
      <c r="G346" s="100" t="s">
        <v>1074</v>
      </c>
      <c r="H346" s="101">
        <v>0</v>
      </c>
      <c r="I346" s="87" t="s">
        <v>55</v>
      </c>
      <c r="J346" s="63">
        <v>42439</v>
      </c>
      <c r="K346" s="63">
        <v>42468</v>
      </c>
      <c r="L346" s="64">
        <v>42468</v>
      </c>
      <c r="M346" s="63">
        <v>42468</v>
      </c>
      <c r="N346" s="65">
        <v>42461</v>
      </c>
      <c r="O346" s="101">
        <v>4</v>
      </c>
      <c r="P346" s="101">
        <v>11</v>
      </c>
      <c r="Q346" s="67">
        <v>48.533895386544167</v>
      </c>
      <c r="R346" s="67">
        <v>-17.523995951470571</v>
      </c>
      <c r="S346" s="67"/>
      <c r="T346" s="102">
        <v>1</v>
      </c>
      <c r="U346" s="102">
        <v>1</v>
      </c>
      <c r="V346" s="71">
        <v>0</v>
      </c>
      <c r="W346" s="71">
        <v>0</v>
      </c>
      <c r="X346" s="71">
        <v>0</v>
      </c>
      <c r="Y346" s="71">
        <v>1</v>
      </c>
      <c r="Z346" s="71">
        <v>0</v>
      </c>
      <c r="AA346" s="71">
        <v>0</v>
      </c>
      <c r="AB346" s="71">
        <v>0</v>
      </c>
      <c r="AC346" s="71">
        <v>0</v>
      </c>
      <c r="AD346" s="72">
        <v>4</v>
      </c>
      <c r="AE346" s="71">
        <v>2</v>
      </c>
      <c r="AF346" s="71">
        <v>9</v>
      </c>
      <c r="AG346" s="73">
        <v>9</v>
      </c>
      <c r="AH346" s="103">
        <v>0</v>
      </c>
      <c r="AI346" s="74">
        <v>1038192</v>
      </c>
      <c r="AJ346" s="75" t="s">
        <v>654</v>
      </c>
      <c r="AK346" s="76" t="s">
        <v>655</v>
      </c>
      <c r="AL346" s="77" t="s">
        <v>873</v>
      </c>
      <c r="AM346" s="74">
        <v>0</v>
      </c>
      <c r="AN346" s="74">
        <v>0</v>
      </c>
      <c r="AO346" s="74">
        <v>0</v>
      </c>
      <c r="AP346" s="74">
        <v>0</v>
      </c>
      <c r="AQ346" s="74">
        <v>0</v>
      </c>
      <c r="AR346" s="77" t="s">
        <v>717</v>
      </c>
      <c r="AS346" s="78" t="s">
        <v>689</v>
      </c>
      <c r="AT346" s="32" t="str">
        <f>IF(OR(J346="",T346="",U346="",V346="",X346="",Y346="",Z346="",AA346="",AB346="",AC346=""),"",IF(AND(L346&lt;&gt;"",U346+V346&lt;T346),"RETOUR",IF(AND(L346&lt;&gt;"",[1]Date_clés_Liens!F346&gt;[1]Date_clés_Liens!G346),"RETOUR",IF(AND(L346&lt;&gt;"",[1]Date_clés_Liens!G346=0),"RETOUR",IF(AND(L346&lt;&gt;"",[1]Date_clés_Liens!H346&lt;&gt;"OUI"),"RETOUR",IF(AND(K346&lt;&gt;"",L346&lt;&gt;"",O346&gt;0,P346&gt;0,U346+V346&gt;=T346,[1]Date_clés_Liens!F346=[1]Date_clés_Liens!G346,[1]Date_clés_Liens!G346&gt;0,[1]Date_clés_Liens!H346="OUI"),"ODF","NON ODF"))))))</f>
        <v>ODF</v>
      </c>
      <c r="AU346" s="32" t="str">
        <f>IF(AND(DATEDIF(L346,M346,"M")&gt;6,AT346="ODF"),"DOUTEUSE",IF(OR(P346="",P346=0,O346="",O346=0),"",IF(OR(O346&gt;300,P346&gt;1000,T346&gt;10,U346+V346&gt;10,P346/[1]Date_clés_Liens!G346&gt;25),"DOUTEUSE","OK")))</f>
        <v>OK</v>
      </c>
      <c r="AV346" s="27" t="s">
        <v>666</v>
      </c>
      <c r="AW346" s="79"/>
    </row>
    <row r="347" spans="1:49" s="34" customFormat="1" x14ac:dyDescent="0.25">
      <c r="A347" s="13"/>
      <c r="B347" s="60" t="s">
        <v>648</v>
      </c>
      <c r="C347" s="53" t="s">
        <v>649</v>
      </c>
      <c r="D347" s="87" t="s">
        <v>683</v>
      </c>
      <c r="E347" s="87" t="s">
        <v>740</v>
      </c>
      <c r="F347" s="87" t="s">
        <v>741</v>
      </c>
      <c r="G347" s="100" t="s">
        <v>1075</v>
      </c>
      <c r="H347" s="101">
        <v>1</v>
      </c>
      <c r="I347" s="87" t="s">
        <v>55</v>
      </c>
      <c r="J347" s="63">
        <v>42439</v>
      </c>
      <c r="K347" s="63"/>
      <c r="L347" s="64"/>
      <c r="M347" s="63">
        <v>42439</v>
      </c>
      <c r="N347" s="65">
        <v>42430</v>
      </c>
      <c r="O347" s="101">
        <v>9</v>
      </c>
      <c r="P347" s="101">
        <v>41</v>
      </c>
      <c r="Q347" s="67">
        <v>48.53406080791342</v>
      </c>
      <c r="R347" s="67">
        <v>-17.52536428025963</v>
      </c>
      <c r="S347" s="67"/>
      <c r="T347" s="102">
        <v>2</v>
      </c>
      <c r="U347" s="102">
        <v>0</v>
      </c>
      <c r="V347" s="71">
        <v>0</v>
      </c>
      <c r="W347" s="71">
        <v>0</v>
      </c>
      <c r="X347" s="71">
        <v>1</v>
      </c>
      <c r="Y347" s="71">
        <v>0</v>
      </c>
      <c r="Z347" s="71">
        <v>0</v>
      </c>
      <c r="AA347" s="71">
        <v>0</v>
      </c>
      <c r="AB347" s="71">
        <v>0</v>
      </c>
      <c r="AC347" s="71">
        <v>0</v>
      </c>
      <c r="AD347" s="72">
        <v>0</v>
      </c>
      <c r="AE347" s="71">
        <v>0</v>
      </c>
      <c r="AF347" s="71">
        <v>0</v>
      </c>
      <c r="AG347" s="73">
        <v>0</v>
      </c>
      <c r="AH347" s="103">
        <v>0</v>
      </c>
      <c r="AI347" s="74">
        <v>1038192</v>
      </c>
      <c r="AJ347" s="75" t="s">
        <v>654</v>
      </c>
      <c r="AK347" s="76" t="s">
        <v>655</v>
      </c>
      <c r="AL347" s="77"/>
      <c r="AM347" s="74">
        <v>0</v>
      </c>
      <c r="AN347" s="74">
        <v>0</v>
      </c>
      <c r="AO347" s="74">
        <v>0</v>
      </c>
      <c r="AP347" s="74">
        <v>0</v>
      </c>
      <c r="AQ347" s="74">
        <v>0</v>
      </c>
      <c r="AR347" s="77" t="s">
        <v>717</v>
      </c>
      <c r="AS347" s="78" t="s">
        <v>689</v>
      </c>
      <c r="AT347" s="32" t="str">
        <f>IF(OR(J347="",T347="",U347="",V347="",X347="",Y347="",Z347="",AA347="",AB347="",AC347=""),"",IF(AND(L347&lt;&gt;"",U347+V347&lt;T347),"RETOUR",IF(AND(L347&lt;&gt;"",[1]Date_clés_Liens!F347&gt;[1]Date_clés_Liens!G347),"RETOUR",IF(AND(L347&lt;&gt;"",[1]Date_clés_Liens!G347=0),"RETOUR",IF(AND(L347&lt;&gt;"",[1]Date_clés_Liens!H347&lt;&gt;"OUI"),"RETOUR",IF(AND(K347&lt;&gt;"",L347&lt;&gt;"",O347&gt;0,P347&gt;0,U347+V347&gt;=T347,[1]Date_clés_Liens!F347=[1]Date_clés_Liens!G347,[1]Date_clés_Liens!G347&gt;0,[1]Date_clés_Liens!H347="OUI"),"ODF","NON ODF"))))))</f>
        <v>NON ODF</v>
      </c>
      <c r="AU347" s="32" t="str">
        <f>IF(AND(DATEDIF(L347,M347,"M")&gt;6,AT347="ODF"),"DOUTEUSE",IF(OR(P347="",P347=0,O347="",O347=0),"",IF(OR(O347&gt;300,P347&gt;1000,T347&gt;10,U347+V347&gt;10,P347/[1]Date_clés_Liens!G347&gt;25),"DOUTEUSE","OK")))</f>
        <v>DOUTEUSE</v>
      </c>
      <c r="AV347" s="27"/>
      <c r="AW347" s="79"/>
    </row>
    <row r="348" spans="1:49" s="34" customFormat="1" x14ac:dyDescent="0.25">
      <c r="A348" s="13"/>
      <c r="B348" s="60" t="s">
        <v>648</v>
      </c>
      <c r="C348" s="53" t="s">
        <v>649</v>
      </c>
      <c r="D348" s="87" t="s">
        <v>683</v>
      </c>
      <c r="E348" s="87" t="s">
        <v>740</v>
      </c>
      <c r="F348" s="87" t="s">
        <v>741</v>
      </c>
      <c r="G348" s="100" t="s">
        <v>1076</v>
      </c>
      <c r="H348" s="101">
        <v>1</v>
      </c>
      <c r="I348" s="87" t="s">
        <v>55</v>
      </c>
      <c r="J348" s="63">
        <v>42440</v>
      </c>
      <c r="K348" s="63"/>
      <c r="L348" s="64"/>
      <c r="M348" s="63">
        <v>42440</v>
      </c>
      <c r="N348" s="65">
        <v>42430</v>
      </c>
      <c r="O348" s="101">
        <v>14</v>
      </c>
      <c r="P348" s="101">
        <v>59</v>
      </c>
      <c r="Q348" s="67">
        <v>48.53406080791342</v>
      </c>
      <c r="R348" s="67">
        <v>-17.52536428025963</v>
      </c>
      <c r="S348" s="67"/>
      <c r="T348" s="102">
        <v>3</v>
      </c>
      <c r="U348" s="102">
        <v>0</v>
      </c>
      <c r="V348" s="71">
        <v>0</v>
      </c>
      <c r="W348" s="71">
        <v>0</v>
      </c>
      <c r="X348" s="71">
        <v>1</v>
      </c>
      <c r="Y348" s="71">
        <v>0</v>
      </c>
      <c r="Z348" s="71">
        <v>0</v>
      </c>
      <c r="AA348" s="71">
        <v>0</v>
      </c>
      <c r="AB348" s="71">
        <v>0</v>
      </c>
      <c r="AC348" s="71">
        <v>0</v>
      </c>
      <c r="AD348" s="72">
        <v>0</v>
      </c>
      <c r="AE348" s="71">
        <v>1</v>
      </c>
      <c r="AF348" s="71">
        <v>0</v>
      </c>
      <c r="AG348" s="73">
        <v>0</v>
      </c>
      <c r="AH348" s="103">
        <v>0</v>
      </c>
      <c r="AI348" s="74">
        <v>1038192</v>
      </c>
      <c r="AJ348" s="75" t="s">
        <v>654</v>
      </c>
      <c r="AK348" s="76" t="s">
        <v>655</v>
      </c>
      <c r="AL348" s="77" t="s">
        <v>1077</v>
      </c>
      <c r="AM348" s="74">
        <v>0</v>
      </c>
      <c r="AN348" s="74">
        <v>0</v>
      </c>
      <c r="AO348" s="74">
        <v>0</v>
      </c>
      <c r="AP348" s="74">
        <v>0</v>
      </c>
      <c r="AQ348" s="74">
        <v>0</v>
      </c>
      <c r="AR348" s="77" t="s">
        <v>717</v>
      </c>
      <c r="AS348" s="78" t="s">
        <v>689</v>
      </c>
      <c r="AT348" s="32" t="str">
        <f>IF(OR(J348="",T348="",U348="",V348="",X348="",Y348="",Z348="",AA348="",AB348="",AC348=""),"",IF(AND(L348&lt;&gt;"",U348+V348&lt;T348),"RETOUR",IF(AND(L348&lt;&gt;"",[1]Date_clés_Liens!F348&gt;[1]Date_clés_Liens!G348),"RETOUR",IF(AND(L348&lt;&gt;"",[1]Date_clés_Liens!G348=0),"RETOUR",IF(AND(L348&lt;&gt;"",[1]Date_clés_Liens!H348&lt;&gt;"OUI"),"RETOUR",IF(AND(K348&lt;&gt;"",L348&lt;&gt;"",O348&gt;0,P348&gt;0,U348+V348&gt;=T348,[1]Date_clés_Liens!F348=[1]Date_clés_Liens!G348,[1]Date_clés_Liens!G348&gt;0,[1]Date_clés_Liens!H348="OUI"),"ODF","NON ODF"))))))</f>
        <v>NON ODF</v>
      </c>
      <c r="AU348" s="32" t="str">
        <f>IF(AND(DATEDIF(L348,M348,"M")&gt;6,AT348="ODF"),"DOUTEUSE",IF(OR(P348="",P348=0,O348="",O348=0),"",IF(OR(O348&gt;300,P348&gt;1000,T348&gt;10,U348+V348&gt;10,P348/[1]Date_clés_Liens!G348&gt;25),"DOUTEUSE","OK")))</f>
        <v>OK</v>
      </c>
      <c r="AV348" s="27"/>
      <c r="AW348" s="79"/>
    </row>
    <row r="349" spans="1:49" s="34" customFormat="1" x14ac:dyDescent="0.25">
      <c r="A349" s="13"/>
      <c r="B349" s="60" t="s">
        <v>648</v>
      </c>
      <c r="C349" s="53" t="s">
        <v>649</v>
      </c>
      <c r="D349" s="87" t="s">
        <v>683</v>
      </c>
      <c r="E349" s="87" t="s">
        <v>740</v>
      </c>
      <c r="F349" s="87" t="s">
        <v>741</v>
      </c>
      <c r="G349" s="100" t="s">
        <v>1078</v>
      </c>
      <c r="H349" s="101">
        <v>3</v>
      </c>
      <c r="I349" s="87" t="s">
        <v>55</v>
      </c>
      <c r="J349" s="63">
        <v>42395</v>
      </c>
      <c r="K349" s="63">
        <v>42439</v>
      </c>
      <c r="L349" s="64">
        <v>42439</v>
      </c>
      <c r="M349" s="63">
        <v>42439</v>
      </c>
      <c r="N349" s="65">
        <v>42430</v>
      </c>
      <c r="O349" s="101">
        <v>7</v>
      </c>
      <c r="P349" s="101">
        <v>29</v>
      </c>
      <c r="Q349" s="67">
        <v>48.53406080791342</v>
      </c>
      <c r="R349" s="67">
        <v>-17.52536428025963</v>
      </c>
      <c r="S349" s="67"/>
      <c r="T349" s="102">
        <v>0</v>
      </c>
      <c r="U349" s="102">
        <v>0</v>
      </c>
      <c r="V349" s="71">
        <v>0</v>
      </c>
      <c r="W349" s="71">
        <v>0</v>
      </c>
      <c r="X349" s="71">
        <v>0</v>
      </c>
      <c r="Y349" s="71">
        <v>1</v>
      </c>
      <c r="Z349" s="71">
        <v>1</v>
      </c>
      <c r="AA349" s="71">
        <v>0</v>
      </c>
      <c r="AB349" s="71">
        <v>0</v>
      </c>
      <c r="AC349" s="71">
        <v>0</v>
      </c>
      <c r="AD349" s="72">
        <v>7</v>
      </c>
      <c r="AE349" s="71">
        <v>3</v>
      </c>
      <c r="AF349" s="71">
        <v>7</v>
      </c>
      <c r="AG349" s="73">
        <v>7</v>
      </c>
      <c r="AH349" s="103">
        <v>0</v>
      </c>
      <c r="AI349" s="74">
        <v>1038192</v>
      </c>
      <c r="AJ349" s="75" t="s">
        <v>654</v>
      </c>
      <c r="AK349" s="76" t="s">
        <v>655</v>
      </c>
      <c r="AL349" s="77" t="s">
        <v>1079</v>
      </c>
      <c r="AM349" s="74">
        <v>0</v>
      </c>
      <c r="AN349" s="74">
        <v>0</v>
      </c>
      <c r="AO349" s="74">
        <v>0</v>
      </c>
      <c r="AP349" s="74">
        <v>0</v>
      </c>
      <c r="AQ349" s="74">
        <v>0</v>
      </c>
      <c r="AR349" s="77" t="s">
        <v>717</v>
      </c>
      <c r="AS349" s="78" t="s">
        <v>689</v>
      </c>
      <c r="AT349" s="32" t="str">
        <f>IF(OR(J349="",T349="",U349="",V349="",X349="",Y349="",Z349="",AA349="",AB349="",AC349=""),"",IF(AND(L349&lt;&gt;"",U349+V349&lt;T349),"RETOUR",IF(AND(L349&lt;&gt;"",[1]Date_clés_Liens!F349&gt;[1]Date_clés_Liens!G349),"RETOUR",IF(AND(L349&lt;&gt;"",[1]Date_clés_Liens!G349=0),"RETOUR",IF(AND(L349&lt;&gt;"",[1]Date_clés_Liens!H349&lt;&gt;"OUI"),"RETOUR",IF(AND(K349&lt;&gt;"",L349&lt;&gt;"",O349&gt;0,P349&gt;0,U349+V349&gt;=T349,[1]Date_clés_Liens!F349=[1]Date_clés_Liens!G349,[1]Date_clés_Liens!G349&gt;0,[1]Date_clés_Liens!H349="OUI"),"ODF","NON ODF"))))))</f>
        <v>ODF</v>
      </c>
      <c r="AU349" s="32" t="str">
        <f>IF(AND(DATEDIF(L349,M349,"M")&gt;6,AT349="ODF"),"DOUTEUSE",IF(OR(P349="",P349=0,O349="",O349=0),"",IF(OR(O349&gt;300,P349&gt;1000,T349&gt;10,U349+V349&gt;10,P349/[1]Date_clés_Liens!G349&gt;25),"DOUTEUSE","OK")))</f>
        <v>DOUTEUSE</v>
      </c>
      <c r="AV349" s="27" t="s">
        <v>676</v>
      </c>
      <c r="AW349" s="79"/>
    </row>
    <row r="350" spans="1:49" s="34" customFormat="1" x14ac:dyDescent="0.25">
      <c r="A350" s="13"/>
      <c r="B350" s="60" t="s">
        <v>648</v>
      </c>
      <c r="C350" s="53" t="s">
        <v>649</v>
      </c>
      <c r="D350" s="87" t="s">
        <v>650</v>
      </c>
      <c r="E350" s="87" t="s">
        <v>703</v>
      </c>
      <c r="F350" s="87" t="s">
        <v>662</v>
      </c>
      <c r="G350" s="100" t="s">
        <v>1080</v>
      </c>
      <c r="H350" s="101">
        <v>5</v>
      </c>
      <c r="I350" s="87" t="s">
        <v>55</v>
      </c>
      <c r="J350" s="63">
        <v>42401</v>
      </c>
      <c r="K350" s="63"/>
      <c r="L350" s="64"/>
      <c r="M350" s="63">
        <v>42432</v>
      </c>
      <c r="N350" s="65">
        <v>42462</v>
      </c>
      <c r="O350" s="101">
        <v>25</v>
      </c>
      <c r="P350" s="101">
        <v>80</v>
      </c>
      <c r="Q350" s="67"/>
      <c r="R350" s="67"/>
      <c r="S350" s="67"/>
      <c r="T350" s="102">
        <v>1</v>
      </c>
      <c r="U350" s="102">
        <v>0</v>
      </c>
      <c r="V350" s="71">
        <v>0</v>
      </c>
      <c r="W350" s="71">
        <v>0</v>
      </c>
      <c r="X350" s="71">
        <v>5</v>
      </c>
      <c r="Y350" s="71">
        <v>0</v>
      </c>
      <c r="Z350" s="71">
        <v>0</v>
      </c>
      <c r="AA350" s="71">
        <v>0</v>
      </c>
      <c r="AB350" s="71">
        <v>0</v>
      </c>
      <c r="AC350" s="71">
        <v>0</v>
      </c>
      <c r="AD350" s="72">
        <v>0</v>
      </c>
      <c r="AE350" s="71">
        <v>1</v>
      </c>
      <c r="AF350" s="71">
        <v>27</v>
      </c>
      <c r="AG350" s="73">
        <v>27</v>
      </c>
      <c r="AH350" s="103">
        <v>0</v>
      </c>
      <c r="AI350" s="74">
        <v>1038192</v>
      </c>
      <c r="AJ350" s="75" t="s">
        <v>654</v>
      </c>
      <c r="AK350" s="76" t="s">
        <v>655</v>
      </c>
      <c r="AL350" s="77" t="s">
        <v>1081</v>
      </c>
      <c r="AM350" s="74">
        <v>0</v>
      </c>
      <c r="AN350" s="74">
        <v>0</v>
      </c>
      <c r="AO350" s="74">
        <v>0</v>
      </c>
      <c r="AP350" s="74">
        <v>0</v>
      </c>
      <c r="AQ350" s="74">
        <v>0</v>
      </c>
      <c r="AR350" s="77" t="s">
        <v>1082</v>
      </c>
      <c r="AS350" s="78" t="s">
        <v>658</v>
      </c>
      <c r="AT350" s="32" t="str">
        <f>IF(OR(J350="",T350="",U350="",V350="",X350="",Y350="",Z350="",AA350="",AB350="",AC350=""),"",IF(AND(L350&lt;&gt;"",U350+V350&lt;T350),"RETOUR",IF(AND(L350&lt;&gt;"",[1]Date_clés_Liens!F350&gt;[1]Date_clés_Liens!G350),"RETOUR",IF(AND(L350&lt;&gt;"",[1]Date_clés_Liens!G350=0),"RETOUR",IF(AND(L350&lt;&gt;"",[1]Date_clés_Liens!H350&lt;&gt;"OUI"),"RETOUR",IF(AND(K350&lt;&gt;"",L350&lt;&gt;"",O350&gt;0,P350&gt;0,U350+V350&gt;=T350,[1]Date_clés_Liens!F350=[1]Date_clés_Liens!G350,[1]Date_clés_Liens!G350&gt;0,[1]Date_clés_Liens!H350="OUI"),"ODF","NON ODF"))))))</f>
        <v>NON ODF</v>
      </c>
      <c r="AU350" s="32" t="str">
        <f>IF(AND(DATEDIF(L350,M350,"M")&gt;6,AT350="ODF"),"DOUTEUSE",IF(OR(P350="",P350=0,O350="",O350=0),"",IF(OR(O350&gt;300,P350&gt;1000,T350&gt;10,U350+V350&gt;10,P350/[1]Date_clés_Liens!G350&gt;25),"DOUTEUSE","OK")))</f>
        <v>DOUTEUSE</v>
      </c>
      <c r="AV350" s="27"/>
      <c r="AW350" s="79"/>
    </row>
    <row r="351" spans="1:49" s="34" customFormat="1" x14ac:dyDescent="0.25">
      <c r="A351" s="13"/>
      <c r="B351" s="60" t="s">
        <v>648</v>
      </c>
      <c r="C351" s="53" t="s">
        <v>649</v>
      </c>
      <c r="D351" s="87" t="s">
        <v>650</v>
      </c>
      <c r="E351" s="87" t="s">
        <v>703</v>
      </c>
      <c r="F351" s="87" t="s">
        <v>915</v>
      </c>
      <c r="G351" s="100" t="s">
        <v>1083</v>
      </c>
      <c r="H351" s="101">
        <v>8</v>
      </c>
      <c r="I351" s="87" t="s">
        <v>55</v>
      </c>
      <c r="J351" s="63">
        <v>42551</v>
      </c>
      <c r="K351" s="63"/>
      <c r="L351" s="64"/>
      <c r="M351" s="63">
        <v>42592</v>
      </c>
      <c r="N351" s="65">
        <v>42583</v>
      </c>
      <c r="O351" s="101">
        <v>30</v>
      </c>
      <c r="P351" s="101">
        <v>190</v>
      </c>
      <c r="Q351" s="67"/>
      <c r="R351" s="67"/>
      <c r="S351" s="67"/>
      <c r="T351" s="102">
        <v>2</v>
      </c>
      <c r="U351" s="102">
        <v>1</v>
      </c>
      <c r="V351" s="71">
        <v>0</v>
      </c>
      <c r="W351" s="71">
        <v>0</v>
      </c>
      <c r="X351" s="71">
        <v>10</v>
      </c>
      <c r="Y351" s="71">
        <v>0</v>
      </c>
      <c r="Z351" s="71">
        <v>1</v>
      </c>
      <c r="AA351" s="71">
        <v>0</v>
      </c>
      <c r="AB351" s="71">
        <v>0</v>
      </c>
      <c r="AC351" s="71">
        <v>0</v>
      </c>
      <c r="AD351" s="72">
        <v>1</v>
      </c>
      <c r="AE351" s="71">
        <v>1</v>
      </c>
      <c r="AF351" s="71">
        <v>76</v>
      </c>
      <c r="AG351" s="73">
        <v>76</v>
      </c>
      <c r="AH351" s="103">
        <v>12</v>
      </c>
      <c r="AI351" s="74">
        <v>1038192</v>
      </c>
      <c r="AJ351" s="75" t="s">
        <v>654</v>
      </c>
      <c r="AK351" s="76" t="s">
        <v>655</v>
      </c>
      <c r="AL351" s="77" t="s">
        <v>1084</v>
      </c>
      <c r="AM351" s="74">
        <v>0</v>
      </c>
      <c r="AN351" s="74">
        <v>0</v>
      </c>
      <c r="AO351" s="74">
        <v>0</v>
      </c>
      <c r="AP351" s="74">
        <v>0</v>
      </c>
      <c r="AQ351" s="74">
        <v>0</v>
      </c>
      <c r="AR351" s="77" t="s">
        <v>910</v>
      </c>
      <c r="AS351" s="78" t="s">
        <v>658</v>
      </c>
      <c r="AT351" s="32" t="str">
        <f>IF(OR(J351="",T351="",U351="",V351="",X351="",Y351="",Z351="",AA351="",AB351="",AC351=""),"",IF(AND(L351&lt;&gt;"",U351+V351&lt;T351),"RETOUR",IF(AND(L351&lt;&gt;"",[1]Date_clés_Liens!F351&gt;[1]Date_clés_Liens!G351),"RETOUR",IF(AND(L351&lt;&gt;"",[1]Date_clés_Liens!G351=0),"RETOUR",IF(AND(L351&lt;&gt;"",[1]Date_clés_Liens!H351&lt;&gt;"OUI"),"RETOUR",IF(AND(K351&lt;&gt;"",L351&lt;&gt;"",O351&gt;0,P351&gt;0,U351+V351&gt;=T351,[1]Date_clés_Liens!F351=[1]Date_clés_Liens!G351,[1]Date_clés_Liens!G351&gt;0,[1]Date_clés_Liens!H351="OUI"),"ODF","NON ODF"))))))</f>
        <v>NON ODF</v>
      </c>
      <c r="AU351" s="32" t="str">
        <f>IF(AND(DATEDIF(L351,M351,"M")&gt;6,AT351="ODF"),"DOUTEUSE",IF(OR(P351="",P351=0,O351="",O351=0),"",IF(OR(O351&gt;300,P351&gt;1000,T351&gt;10,U351+V351&gt;10,P351/[1]Date_clés_Liens!G351&gt;25),"DOUTEUSE","OK")))</f>
        <v>DOUTEUSE</v>
      </c>
      <c r="AV351" s="27"/>
      <c r="AW351" s="79"/>
    </row>
    <row r="352" spans="1:49" s="34" customFormat="1" x14ac:dyDescent="0.25">
      <c r="A352" s="13"/>
      <c r="B352" s="60" t="s">
        <v>648</v>
      </c>
      <c r="C352" s="53" t="s">
        <v>649</v>
      </c>
      <c r="D352" s="87" t="s">
        <v>650</v>
      </c>
      <c r="E352" s="87" t="s">
        <v>703</v>
      </c>
      <c r="F352" s="87" t="s">
        <v>662</v>
      </c>
      <c r="G352" s="100" t="s">
        <v>1085</v>
      </c>
      <c r="H352" s="101">
        <v>4</v>
      </c>
      <c r="I352" s="87" t="s">
        <v>55</v>
      </c>
      <c r="J352" s="63">
        <v>42433</v>
      </c>
      <c r="K352" s="63">
        <v>42464</v>
      </c>
      <c r="L352" s="64">
        <v>42464</v>
      </c>
      <c r="M352" s="63">
        <v>42574</v>
      </c>
      <c r="N352" s="65">
        <f t="shared" ref="N352:N357" si="0">M352</f>
        <v>42574</v>
      </c>
      <c r="O352" s="101">
        <v>13</v>
      </c>
      <c r="P352" s="101">
        <v>48</v>
      </c>
      <c r="Q352" s="67"/>
      <c r="R352" s="67"/>
      <c r="S352" s="67"/>
      <c r="T352" s="102">
        <v>1</v>
      </c>
      <c r="U352" s="102">
        <v>1</v>
      </c>
      <c r="V352" s="71">
        <v>0</v>
      </c>
      <c r="W352" s="71">
        <v>0</v>
      </c>
      <c r="X352" s="71">
        <v>3</v>
      </c>
      <c r="Y352" s="71">
        <v>1</v>
      </c>
      <c r="Z352" s="71">
        <v>0</v>
      </c>
      <c r="AA352" s="71">
        <v>0</v>
      </c>
      <c r="AB352" s="71">
        <v>0</v>
      </c>
      <c r="AC352" s="71">
        <v>0</v>
      </c>
      <c r="AD352" s="72">
        <v>13</v>
      </c>
      <c r="AE352" s="71">
        <v>1</v>
      </c>
      <c r="AF352" s="71">
        <v>13</v>
      </c>
      <c r="AG352" s="73">
        <v>13</v>
      </c>
      <c r="AH352" s="103">
        <v>6</v>
      </c>
      <c r="AI352" s="74">
        <v>1038192</v>
      </c>
      <c r="AJ352" s="75" t="s">
        <v>654</v>
      </c>
      <c r="AK352" s="76" t="s">
        <v>655</v>
      </c>
      <c r="AL352" s="77" t="s">
        <v>1086</v>
      </c>
      <c r="AM352" s="74">
        <v>0</v>
      </c>
      <c r="AN352" s="74">
        <v>0</v>
      </c>
      <c r="AO352" s="74">
        <v>0</v>
      </c>
      <c r="AP352" s="74">
        <v>0</v>
      </c>
      <c r="AQ352" s="74">
        <v>0</v>
      </c>
      <c r="AR352" s="77" t="s">
        <v>1087</v>
      </c>
      <c r="AS352" s="78" t="s">
        <v>658</v>
      </c>
      <c r="AT352" s="32" t="str">
        <f>IF(OR(J352="",T352="",U352="",V352="",X352="",Y352="",Z352="",AA352="",AB352="",AC352=""),"",IF(AND(L352&lt;&gt;"",U352+V352&lt;T352),"RETOUR",IF(AND(L352&lt;&gt;"",[1]Date_clés_Liens!F352&gt;[1]Date_clés_Liens!G352),"RETOUR",IF(AND(L352&lt;&gt;"",[1]Date_clés_Liens!G352=0),"RETOUR",IF(AND(L352&lt;&gt;"",[1]Date_clés_Liens!H352&lt;&gt;"OUI"),"RETOUR",IF(AND(K352&lt;&gt;"",L352&lt;&gt;"",O352&gt;0,P352&gt;0,U352+V352&gt;=T352,[1]Date_clés_Liens!F352=[1]Date_clés_Liens!G352,[1]Date_clés_Liens!G352&gt;0,[1]Date_clés_Liens!H352="OUI"),"ODF","NON ODF"))))))</f>
        <v>ODF</v>
      </c>
      <c r="AU352" s="32" t="str">
        <f>IF(AND(DATEDIF(L352,M352,"M")&gt;6,AT352="ODF"),"DOUTEUSE",IF(OR(P352="",P352=0,O352="",O352=0),"",IF(OR(O352&gt;300,P352&gt;1000,T352&gt;10,U352+V352&gt;10,P352/[1]Date_clés_Liens!G352&gt;25),"DOUTEUSE","OK")))</f>
        <v>DOUTEUSE</v>
      </c>
      <c r="AV352" s="27"/>
      <c r="AW352" s="79"/>
    </row>
    <row r="353" spans="1:49" s="34" customFormat="1" x14ac:dyDescent="0.25">
      <c r="A353" s="13"/>
      <c r="B353" s="60" t="s">
        <v>648</v>
      </c>
      <c r="C353" s="53" t="s">
        <v>649</v>
      </c>
      <c r="D353" s="87" t="s">
        <v>650</v>
      </c>
      <c r="E353" s="87" t="s">
        <v>703</v>
      </c>
      <c r="F353" s="87" t="s">
        <v>662</v>
      </c>
      <c r="G353" s="100" t="s">
        <v>1088</v>
      </c>
      <c r="H353" s="101">
        <v>7</v>
      </c>
      <c r="I353" s="87" t="s">
        <v>55</v>
      </c>
      <c r="J353" s="63">
        <v>42452</v>
      </c>
      <c r="K353" s="63">
        <v>42465</v>
      </c>
      <c r="L353" s="64">
        <v>42465</v>
      </c>
      <c r="M353" s="63">
        <v>42568</v>
      </c>
      <c r="N353" s="65">
        <f t="shared" si="0"/>
        <v>42568</v>
      </c>
      <c r="O353" s="101">
        <v>22</v>
      </c>
      <c r="P353" s="101">
        <v>87</v>
      </c>
      <c r="Q353" s="67"/>
      <c r="R353" s="67"/>
      <c r="S353" s="67"/>
      <c r="T353" s="102">
        <v>1</v>
      </c>
      <c r="U353" s="102">
        <v>1</v>
      </c>
      <c r="V353" s="71">
        <v>0</v>
      </c>
      <c r="W353" s="71">
        <v>0</v>
      </c>
      <c r="X353" s="71">
        <v>7</v>
      </c>
      <c r="Y353" s="71">
        <v>0</v>
      </c>
      <c r="Z353" s="71">
        <v>0</v>
      </c>
      <c r="AA353" s="71">
        <v>0</v>
      </c>
      <c r="AB353" s="71">
        <v>0</v>
      </c>
      <c r="AC353" s="71">
        <v>0</v>
      </c>
      <c r="AD353" s="72">
        <v>22</v>
      </c>
      <c r="AE353" s="71">
        <v>2</v>
      </c>
      <c r="AF353" s="71">
        <v>47</v>
      </c>
      <c r="AG353" s="73">
        <v>47</v>
      </c>
      <c r="AH353" s="103">
        <v>11</v>
      </c>
      <c r="AI353" s="74">
        <v>1038192</v>
      </c>
      <c r="AJ353" s="75" t="s">
        <v>654</v>
      </c>
      <c r="AK353" s="76" t="s">
        <v>655</v>
      </c>
      <c r="AL353" s="77" t="s">
        <v>1089</v>
      </c>
      <c r="AM353" s="74">
        <v>0</v>
      </c>
      <c r="AN353" s="74">
        <v>0</v>
      </c>
      <c r="AO353" s="74">
        <v>0</v>
      </c>
      <c r="AP353" s="74">
        <v>0</v>
      </c>
      <c r="AQ353" s="74">
        <v>0</v>
      </c>
      <c r="AR353" s="77" t="s">
        <v>1087</v>
      </c>
      <c r="AS353" s="78" t="s">
        <v>1090</v>
      </c>
      <c r="AT353" s="32" t="str">
        <f>IF(OR(J353="",T353="",U353="",V353="",X353="",Y353="",Z353="",AA353="",AB353="",AC353=""),"",IF(AND(L353&lt;&gt;"",U353+V353&lt;T353),"RETOUR",IF(AND(L353&lt;&gt;"",[1]Date_clés_Liens!F353&gt;[1]Date_clés_Liens!G353),"RETOUR",IF(AND(L353&lt;&gt;"",[1]Date_clés_Liens!G353=0),"RETOUR",IF(AND(L353&lt;&gt;"",[1]Date_clés_Liens!H353&lt;&gt;"OUI"),"RETOUR",IF(AND(K353&lt;&gt;"",L353&lt;&gt;"",O353&gt;0,P353&gt;0,U353+V353&gt;=T353,[1]Date_clés_Liens!F353=[1]Date_clés_Liens!G353,[1]Date_clés_Liens!G353&gt;0,[1]Date_clés_Liens!H353="OUI"),"ODF","NON ODF"))))))</f>
        <v>RETOUR</v>
      </c>
      <c r="AU353" s="32" t="e">
        <f>IF(AND(DATEDIF(L353,M353,"M")&gt;6,AT353="ODF"),"DOUTEUSE",IF(OR(P353="",P353=0,O353="",O353=0),"",IF(OR(O353&gt;300,P353&gt;1000,T353&gt;10,U353+V353&gt;10,P353/[1]Date_clés_Liens!G353&gt;25),"DOUTEUSE","OK")))</f>
        <v>#DIV/0!</v>
      </c>
      <c r="AV353" s="27"/>
      <c r="AW353" s="79"/>
    </row>
    <row r="354" spans="1:49" s="34" customFormat="1" x14ac:dyDescent="0.25">
      <c r="A354" s="13"/>
      <c r="B354" s="60" t="s">
        <v>648</v>
      </c>
      <c r="C354" s="53" t="s">
        <v>649</v>
      </c>
      <c r="D354" s="87" t="s">
        <v>650</v>
      </c>
      <c r="E354" s="87" t="s">
        <v>703</v>
      </c>
      <c r="F354" s="87" t="s">
        <v>662</v>
      </c>
      <c r="G354" s="100" t="s">
        <v>1091</v>
      </c>
      <c r="H354" s="101">
        <v>5</v>
      </c>
      <c r="I354" s="87" t="s">
        <v>55</v>
      </c>
      <c r="J354" s="63">
        <v>42450</v>
      </c>
      <c r="K354" s="63">
        <v>42466</v>
      </c>
      <c r="L354" s="64">
        <v>42466</v>
      </c>
      <c r="M354" s="63">
        <v>42573</v>
      </c>
      <c r="N354" s="65">
        <f t="shared" si="0"/>
        <v>42573</v>
      </c>
      <c r="O354" s="101">
        <v>11</v>
      </c>
      <c r="P354" s="101">
        <v>40</v>
      </c>
      <c r="Q354" s="67"/>
      <c r="R354" s="67"/>
      <c r="S354" s="67"/>
      <c r="T354" s="102">
        <v>1</v>
      </c>
      <c r="U354" s="102">
        <v>1</v>
      </c>
      <c r="V354" s="71">
        <v>0</v>
      </c>
      <c r="W354" s="71">
        <v>0</v>
      </c>
      <c r="X354" s="71">
        <v>0</v>
      </c>
      <c r="Y354" s="71">
        <v>2</v>
      </c>
      <c r="Z354" s="71">
        <v>3</v>
      </c>
      <c r="AA354" s="71">
        <v>0</v>
      </c>
      <c r="AB354" s="71">
        <v>0</v>
      </c>
      <c r="AC354" s="71">
        <v>0</v>
      </c>
      <c r="AD354" s="72">
        <v>11</v>
      </c>
      <c r="AE354" s="71">
        <v>2</v>
      </c>
      <c r="AF354" s="71">
        <v>30</v>
      </c>
      <c r="AG354" s="73">
        <v>30</v>
      </c>
      <c r="AH354" s="103">
        <v>4</v>
      </c>
      <c r="AI354" s="74">
        <v>1038192</v>
      </c>
      <c r="AJ354" s="75" t="s">
        <v>654</v>
      </c>
      <c r="AK354" s="76" t="s">
        <v>655</v>
      </c>
      <c r="AL354" s="77" t="s">
        <v>1092</v>
      </c>
      <c r="AM354" s="74">
        <v>0</v>
      </c>
      <c r="AN354" s="74">
        <v>0</v>
      </c>
      <c r="AO354" s="74">
        <v>0</v>
      </c>
      <c r="AP354" s="74">
        <v>0</v>
      </c>
      <c r="AQ354" s="74">
        <v>0</v>
      </c>
      <c r="AR354" s="77" t="s">
        <v>1087</v>
      </c>
      <c r="AS354" s="78" t="s">
        <v>1093</v>
      </c>
      <c r="AT354" s="32" t="str">
        <f>IF(OR(J354="",T354="",U354="",V354="",X354="",Y354="",Z354="",AA354="",AB354="",AC354=""),"",IF(AND(L354&lt;&gt;"",U354+V354&lt;T354),"RETOUR",IF(AND(L354&lt;&gt;"",[1]Date_clés_Liens!F354&gt;[1]Date_clés_Liens!G354),"RETOUR",IF(AND(L354&lt;&gt;"",[1]Date_clés_Liens!G354=0),"RETOUR",IF(AND(L354&lt;&gt;"",[1]Date_clés_Liens!H354&lt;&gt;"OUI"),"RETOUR",IF(AND(K354&lt;&gt;"",L354&lt;&gt;"",O354&gt;0,P354&gt;0,U354+V354&gt;=T354,[1]Date_clés_Liens!F354=[1]Date_clés_Liens!G354,[1]Date_clés_Liens!G354&gt;0,[1]Date_clés_Liens!H354="OUI"),"ODF","NON ODF"))))))</f>
        <v>RETOUR</v>
      </c>
      <c r="AU354" s="32" t="e">
        <f>IF(AND(DATEDIF(L354,M354,"M")&gt;6,AT354="ODF"),"DOUTEUSE",IF(OR(P354="",P354=0,O354="",O354=0),"",IF(OR(O354&gt;300,P354&gt;1000,T354&gt;10,U354+V354&gt;10,P354/[1]Date_clés_Liens!G354&gt;25),"DOUTEUSE","OK")))</f>
        <v>#DIV/0!</v>
      </c>
      <c r="AV354" s="27" t="s">
        <v>676</v>
      </c>
      <c r="AW354" s="79"/>
    </row>
    <row r="355" spans="1:49" s="34" customFormat="1" x14ac:dyDescent="0.25">
      <c r="A355" s="13"/>
      <c r="B355" s="60" t="s">
        <v>648</v>
      </c>
      <c r="C355" s="53" t="s">
        <v>649</v>
      </c>
      <c r="D355" s="87" t="s">
        <v>650</v>
      </c>
      <c r="E355" s="87" t="s">
        <v>703</v>
      </c>
      <c r="F355" s="87" t="s">
        <v>662</v>
      </c>
      <c r="G355" s="100" t="s">
        <v>1094</v>
      </c>
      <c r="H355" s="101">
        <v>7</v>
      </c>
      <c r="I355" s="87" t="s">
        <v>55</v>
      </c>
      <c r="J355" s="63">
        <v>42402</v>
      </c>
      <c r="K355" s="63">
        <v>42466</v>
      </c>
      <c r="L355" s="64">
        <v>42466</v>
      </c>
      <c r="M355" s="63">
        <v>42567</v>
      </c>
      <c r="N355" s="65">
        <f t="shared" si="0"/>
        <v>42567</v>
      </c>
      <c r="O355" s="101">
        <v>25</v>
      </c>
      <c r="P355" s="101">
        <v>103</v>
      </c>
      <c r="Q355" s="67"/>
      <c r="R355" s="67"/>
      <c r="S355" s="67"/>
      <c r="T355" s="102">
        <v>1</v>
      </c>
      <c r="U355" s="102">
        <v>1</v>
      </c>
      <c r="V355" s="71">
        <v>0</v>
      </c>
      <c r="W355" s="71">
        <v>0</v>
      </c>
      <c r="X355" s="71">
        <v>5</v>
      </c>
      <c r="Y355" s="71">
        <v>0</v>
      </c>
      <c r="Z355" s="71">
        <v>0</v>
      </c>
      <c r="AA355" s="71">
        <v>0</v>
      </c>
      <c r="AB355" s="71">
        <v>0</v>
      </c>
      <c r="AC355" s="71">
        <v>2</v>
      </c>
      <c r="AD355" s="72">
        <v>25</v>
      </c>
      <c r="AE355" s="71">
        <v>1</v>
      </c>
      <c r="AF355" s="71">
        <v>53</v>
      </c>
      <c r="AG355" s="73">
        <v>53</v>
      </c>
      <c r="AH355" s="103">
        <v>12</v>
      </c>
      <c r="AI355" s="74">
        <v>1038192</v>
      </c>
      <c r="AJ355" s="75" t="s">
        <v>654</v>
      </c>
      <c r="AK355" s="76" t="s">
        <v>655</v>
      </c>
      <c r="AL355" s="77" t="s">
        <v>1095</v>
      </c>
      <c r="AM355" s="74">
        <v>0</v>
      </c>
      <c r="AN355" s="74">
        <v>0</v>
      </c>
      <c r="AO355" s="74">
        <v>0</v>
      </c>
      <c r="AP355" s="74">
        <v>0</v>
      </c>
      <c r="AQ355" s="74">
        <v>0</v>
      </c>
      <c r="AR355" s="77" t="s">
        <v>1087</v>
      </c>
      <c r="AS355" s="78" t="s">
        <v>1096</v>
      </c>
      <c r="AT355" s="32" t="str">
        <f>IF(OR(J355="",T355="",U355="",V355="",X355="",Y355="",Z355="",AA355="",AB355="",AC355=""),"",IF(AND(L355&lt;&gt;"",U355+V355&lt;T355),"RETOUR",IF(AND(L355&lt;&gt;"",[1]Date_clés_Liens!F355&gt;[1]Date_clés_Liens!G355),"RETOUR",IF(AND(L355&lt;&gt;"",[1]Date_clés_Liens!G355=0),"RETOUR",IF(AND(L355&lt;&gt;"",[1]Date_clés_Liens!H355&lt;&gt;"OUI"),"RETOUR",IF(AND(K355&lt;&gt;"",L355&lt;&gt;"",O355&gt;0,P355&gt;0,U355+V355&gt;=T355,[1]Date_clés_Liens!F355=[1]Date_clés_Liens!G355,[1]Date_clés_Liens!G355&gt;0,[1]Date_clés_Liens!H355="OUI"),"ODF","NON ODF"))))))</f>
        <v>ODF</v>
      </c>
      <c r="AU355" s="32" t="str">
        <f>IF(AND(DATEDIF(L355,M355,"M")&gt;6,AT355="ODF"),"DOUTEUSE",IF(OR(P355="",P355=0,O355="",O355=0),"",IF(OR(O355&gt;300,P355&gt;1000,T355&gt;10,U355+V355&gt;10,P355/[1]Date_clés_Liens!G355&gt;25),"DOUTEUSE","OK")))</f>
        <v>OK</v>
      </c>
      <c r="AV355" s="27"/>
      <c r="AW355" s="79"/>
    </row>
    <row r="356" spans="1:49" s="34" customFormat="1" x14ac:dyDescent="0.25">
      <c r="A356" s="13"/>
      <c r="B356" s="60" t="s">
        <v>648</v>
      </c>
      <c r="C356" s="53" t="s">
        <v>649</v>
      </c>
      <c r="D356" s="87" t="s">
        <v>650</v>
      </c>
      <c r="E356" s="87" t="s">
        <v>703</v>
      </c>
      <c r="F356" s="87" t="s">
        <v>915</v>
      </c>
      <c r="G356" s="100" t="s">
        <v>1097</v>
      </c>
      <c r="H356" s="101">
        <v>1</v>
      </c>
      <c r="I356" s="87" t="s">
        <v>55</v>
      </c>
      <c r="J356" s="63">
        <v>42548</v>
      </c>
      <c r="K356" s="63">
        <v>42550</v>
      </c>
      <c r="L356" s="64">
        <v>42580</v>
      </c>
      <c r="M356" s="63">
        <v>42550</v>
      </c>
      <c r="N356" s="65">
        <f t="shared" si="0"/>
        <v>42550</v>
      </c>
      <c r="O356" s="101">
        <v>3</v>
      </c>
      <c r="P356" s="101">
        <v>18</v>
      </c>
      <c r="Q356" s="67"/>
      <c r="R356" s="67"/>
      <c r="S356" s="67"/>
      <c r="T356" s="102">
        <v>0</v>
      </c>
      <c r="U356" s="102">
        <v>0</v>
      </c>
      <c r="V356" s="71">
        <v>0</v>
      </c>
      <c r="W356" s="71">
        <v>0</v>
      </c>
      <c r="X356" s="71">
        <v>0</v>
      </c>
      <c r="Y356" s="71">
        <v>1</v>
      </c>
      <c r="Z356" s="71">
        <v>1</v>
      </c>
      <c r="AA356" s="71">
        <v>0</v>
      </c>
      <c r="AB356" s="71">
        <v>0</v>
      </c>
      <c r="AC356" s="71">
        <v>0</v>
      </c>
      <c r="AD356" s="72">
        <v>3</v>
      </c>
      <c r="AE356" s="71">
        <v>1</v>
      </c>
      <c r="AF356" s="71">
        <v>18</v>
      </c>
      <c r="AG356" s="73">
        <v>18</v>
      </c>
      <c r="AH356" s="103">
        <v>4</v>
      </c>
      <c r="AI356" s="74">
        <v>1038192</v>
      </c>
      <c r="AJ356" s="75" t="s">
        <v>654</v>
      </c>
      <c r="AK356" s="76" t="s">
        <v>655</v>
      </c>
      <c r="AL356" s="77" t="s">
        <v>1098</v>
      </c>
      <c r="AM356" s="74">
        <v>0</v>
      </c>
      <c r="AN356" s="74">
        <v>0</v>
      </c>
      <c r="AO356" s="74">
        <v>0</v>
      </c>
      <c r="AP356" s="74">
        <v>0</v>
      </c>
      <c r="AQ356" s="74">
        <v>0</v>
      </c>
      <c r="AR356" s="77" t="s">
        <v>910</v>
      </c>
      <c r="AS356" s="78" t="s">
        <v>1096</v>
      </c>
      <c r="AT356" s="32" t="str">
        <f>IF(OR(J356="",T356="",U356="",V356="",X356="",Y356="",Z356="",AA356="",AB356="",AC356=""),"",IF(AND(L356&lt;&gt;"",U356+V356&lt;T356),"RETOUR",IF(AND(L356&lt;&gt;"",[1]Date_clés_Liens!F356&gt;[1]Date_clés_Liens!G356),"RETOUR",IF(AND(L356&lt;&gt;"",[1]Date_clés_Liens!G356=0),"RETOUR",IF(AND(L356&lt;&gt;"",[1]Date_clés_Liens!H356&lt;&gt;"OUI"),"RETOUR",IF(AND(K356&lt;&gt;"",L356&lt;&gt;"",O356&gt;0,P356&gt;0,U356+V356&gt;=T356,[1]Date_clés_Liens!F356=[1]Date_clés_Liens!G356,[1]Date_clés_Liens!G356&gt;0,[1]Date_clés_Liens!H356="OUI"),"ODF","NON ODF"))))))</f>
        <v>ODF</v>
      </c>
      <c r="AU356" s="32" t="e">
        <f>IF(AND(DATEDIF(L356,M356,"M")&gt;6,AT356="ODF"),"DOUTEUSE",IF(OR(P356="",P356=0,O356="",O356=0),"",IF(OR(O356&gt;300,P356&gt;1000,T356&gt;10,U356+V356&gt;10,P356/[1]Date_clés_Liens!G356&gt;25),"DOUTEUSE","OK")))</f>
        <v>#NUM!</v>
      </c>
      <c r="AV356" s="27" t="s">
        <v>676</v>
      </c>
      <c r="AW356" s="79"/>
    </row>
    <row r="357" spans="1:49" s="34" customFormat="1" x14ac:dyDescent="0.25">
      <c r="A357" s="13"/>
      <c r="B357" s="60" t="s">
        <v>648</v>
      </c>
      <c r="C357" s="53" t="s">
        <v>649</v>
      </c>
      <c r="D357" s="87" t="s">
        <v>650</v>
      </c>
      <c r="E357" s="87" t="s">
        <v>703</v>
      </c>
      <c r="F357" s="87" t="s">
        <v>915</v>
      </c>
      <c r="G357" s="100" t="s">
        <v>1099</v>
      </c>
      <c r="H357" s="101">
        <v>2</v>
      </c>
      <c r="I357" s="87" t="s">
        <v>55</v>
      </c>
      <c r="J357" s="63">
        <v>42444</v>
      </c>
      <c r="K357" s="63">
        <v>42472</v>
      </c>
      <c r="L357" s="64">
        <v>42472</v>
      </c>
      <c r="M357" s="63">
        <v>42580</v>
      </c>
      <c r="N357" s="65">
        <f t="shared" si="0"/>
        <v>42580</v>
      </c>
      <c r="O357" s="101">
        <v>7</v>
      </c>
      <c r="P357" s="101">
        <v>31</v>
      </c>
      <c r="Q357" s="67"/>
      <c r="R357" s="67"/>
      <c r="S357" s="67"/>
      <c r="T357" s="102">
        <v>1</v>
      </c>
      <c r="U357" s="102">
        <v>1</v>
      </c>
      <c r="V357" s="71">
        <v>0</v>
      </c>
      <c r="W357" s="71">
        <v>0</v>
      </c>
      <c r="X357" s="71">
        <v>0</v>
      </c>
      <c r="Y357" s="71">
        <v>2</v>
      </c>
      <c r="Z357" s="71">
        <v>0</v>
      </c>
      <c r="AA357" s="71">
        <v>0</v>
      </c>
      <c r="AB357" s="71">
        <v>0</v>
      </c>
      <c r="AC357" s="71">
        <v>0</v>
      </c>
      <c r="AD357" s="72">
        <v>7</v>
      </c>
      <c r="AE357" s="71">
        <v>1</v>
      </c>
      <c r="AF357" s="71">
        <v>24</v>
      </c>
      <c r="AG357" s="73">
        <v>24</v>
      </c>
      <c r="AH357" s="103">
        <v>1</v>
      </c>
      <c r="AI357" s="74">
        <v>1038192</v>
      </c>
      <c r="AJ357" s="75" t="s">
        <v>654</v>
      </c>
      <c r="AK357" s="76" t="s">
        <v>655</v>
      </c>
      <c r="AL357" s="77" t="s">
        <v>1100</v>
      </c>
      <c r="AM357" s="74">
        <v>0</v>
      </c>
      <c r="AN357" s="74">
        <v>0</v>
      </c>
      <c r="AO357" s="74">
        <v>0</v>
      </c>
      <c r="AP357" s="74">
        <v>0</v>
      </c>
      <c r="AQ357" s="74">
        <v>0</v>
      </c>
      <c r="AR357" s="77" t="s">
        <v>1087</v>
      </c>
      <c r="AS357" s="78" t="s">
        <v>1101</v>
      </c>
      <c r="AT357" s="32" t="str">
        <f>IF(OR(J357="",T357="",U357="",V357="",X357="",Y357="",Z357="",AA357="",AB357="",AC357=""),"",IF(AND(L357&lt;&gt;"",U357+V357&lt;T357),"RETOUR",IF(AND(L357&lt;&gt;"",[1]Date_clés_Liens!F357&gt;[1]Date_clés_Liens!G357),"RETOUR",IF(AND(L357&lt;&gt;"",[1]Date_clés_Liens!G357=0),"RETOUR",IF(AND(L357&lt;&gt;"",[1]Date_clés_Liens!H357&lt;&gt;"OUI"),"RETOUR",IF(AND(K357&lt;&gt;"",L357&lt;&gt;"",O357&gt;0,P357&gt;0,U357+V357&gt;=T357,[1]Date_clés_Liens!F357=[1]Date_clés_Liens!G357,[1]Date_clés_Liens!G357&gt;0,[1]Date_clés_Liens!H357="OUI"),"ODF","NON ODF"))))))</f>
        <v>RETOUR</v>
      </c>
      <c r="AU357" s="32" t="e">
        <f>IF(AND(DATEDIF(L357,M357,"M")&gt;6,AT357="ODF"),"DOUTEUSE",IF(OR(P357="",P357=0,O357="",O357=0),"",IF(OR(O357&gt;300,P357&gt;1000,T357&gt;10,U357+V357&gt;10,P357/[1]Date_clés_Liens!G357&gt;25),"DOUTEUSE","OK")))</f>
        <v>#DIV/0!</v>
      </c>
      <c r="AV357" s="27" t="s">
        <v>676</v>
      </c>
      <c r="AW357" s="79"/>
    </row>
    <row r="358" spans="1:49" s="34" customFormat="1" x14ac:dyDescent="0.25">
      <c r="A358" s="13"/>
      <c r="B358" s="60" t="s">
        <v>648</v>
      </c>
      <c r="C358" s="53" t="s">
        <v>649</v>
      </c>
      <c r="D358" s="87" t="s">
        <v>683</v>
      </c>
      <c r="E358" s="87" t="s">
        <v>740</v>
      </c>
      <c r="F358" s="87" t="s">
        <v>1047</v>
      </c>
      <c r="G358" s="100" t="s">
        <v>1062</v>
      </c>
      <c r="H358" s="101">
        <v>3</v>
      </c>
      <c r="I358" s="87" t="s">
        <v>55</v>
      </c>
      <c r="J358" s="63">
        <v>42537</v>
      </c>
      <c r="K358" s="63">
        <v>42570</v>
      </c>
      <c r="L358" s="64">
        <v>42570</v>
      </c>
      <c r="M358" s="63">
        <v>42570</v>
      </c>
      <c r="N358" s="65">
        <v>42552</v>
      </c>
      <c r="O358" s="101">
        <v>17</v>
      </c>
      <c r="P358" s="101">
        <v>70</v>
      </c>
      <c r="Q358" s="67">
        <v>48.586292005156658</v>
      </c>
      <c r="R358" s="67">
        <v>-17.593314123412458</v>
      </c>
      <c r="S358" s="67">
        <v>335.31088853766448</v>
      </c>
      <c r="T358" s="102">
        <v>2</v>
      </c>
      <c r="U358" s="102">
        <v>2</v>
      </c>
      <c r="V358" s="71">
        <v>0</v>
      </c>
      <c r="W358" s="71">
        <v>0</v>
      </c>
      <c r="X358" s="71">
        <v>0</v>
      </c>
      <c r="Y358" s="71">
        <v>7</v>
      </c>
      <c r="Z358" s="71">
        <v>5</v>
      </c>
      <c r="AA358" s="71">
        <v>0</v>
      </c>
      <c r="AB358" s="71">
        <v>0</v>
      </c>
      <c r="AC358" s="71">
        <v>0</v>
      </c>
      <c r="AD358" s="72">
        <v>17</v>
      </c>
      <c r="AE358" s="71">
        <v>2</v>
      </c>
      <c r="AF358" s="71">
        <v>23</v>
      </c>
      <c r="AG358" s="73">
        <v>23</v>
      </c>
      <c r="AH358" s="103">
        <v>6</v>
      </c>
      <c r="AI358" s="74">
        <v>1038192</v>
      </c>
      <c r="AJ358" s="75" t="s">
        <v>654</v>
      </c>
      <c r="AK358" s="76" t="s">
        <v>655</v>
      </c>
      <c r="AL358" s="77" t="s">
        <v>1102</v>
      </c>
      <c r="AM358" s="74">
        <v>0</v>
      </c>
      <c r="AN358" s="74">
        <v>0</v>
      </c>
      <c r="AO358" s="74">
        <v>0</v>
      </c>
      <c r="AP358" s="74">
        <v>0</v>
      </c>
      <c r="AQ358" s="74">
        <v>0</v>
      </c>
      <c r="AR358" s="77" t="s">
        <v>860</v>
      </c>
      <c r="AS358" s="78" t="s">
        <v>1103</v>
      </c>
      <c r="AT358" s="32" t="str">
        <f>IF(OR(J358="",T358="",U358="",V358="",X358="",Y358="",Z358="",AA358="",AB358="",AC358=""),"",IF(AND(L358&lt;&gt;"",U358+V358&lt;T358),"RETOUR",IF(AND(L358&lt;&gt;"",[1]Date_clés_Liens!F358&gt;[1]Date_clés_Liens!G358),"RETOUR",IF(AND(L358&lt;&gt;"",[1]Date_clés_Liens!G358=0),"RETOUR",IF(AND(L358&lt;&gt;"",[1]Date_clés_Liens!H358&lt;&gt;"OUI"),"RETOUR",IF(AND(K358&lt;&gt;"",L358&lt;&gt;"",O358&gt;0,P358&gt;0,U358+V358&gt;=T358,[1]Date_clés_Liens!F358=[1]Date_clés_Liens!G358,[1]Date_clés_Liens!G358&gt;0,[1]Date_clés_Liens!H358="OUI"),"ODF","NON ODF"))))))</f>
        <v>RETOUR</v>
      </c>
      <c r="AU358" s="32" t="e">
        <f>IF(AND(DATEDIF(L358,M358,"M")&gt;6,AT358="ODF"),"DOUTEUSE",IF(OR(P358="",P358=0,O358="",O358=0),"",IF(OR(O358&gt;300,P358&gt;1000,T358&gt;10,U358+V358&gt;10,P358/[1]Date_clés_Liens!G358&gt;25),"DOUTEUSE","OK")))</f>
        <v>#DIV/0!</v>
      </c>
      <c r="AV358" s="27" t="s">
        <v>676</v>
      </c>
      <c r="AW358" s="79"/>
    </row>
    <row r="359" spans="1:49" s="34" customFormat="1" x14ac:dyDescent="0.25">
      <c r="A359" s="13"/>
      <c r="B359" s="60" t="s">
        <v>648</v>
      </c>
      <c r="C359" s="53" t="s">
        <v>649</v>
      </c>
      <c r="D359" s="87" t="s">
        <v>683</v>
      </c>
      <c r="E359" s="87" t="s">
        <v>713</v>
      </c>
      <c r="F359" s="87" t="s">
        <v>1104</v>
      </c>
      <c r="G359" s="100" t="s">
        <v>1105</v>
      </c>
      <c r="H359" s="101">
        <v>1</v>
      </c>
      <c r="I359" s="87" t="s">
        <v>55</v>
      </c>
      <c r="J359" s="63">
        <v>42472</v>
      </c>
      <c r="K359" s="63"/>
      <c r="L359" s="64"/>
      <c r="M359" s="63">
        <v>42536</v>
      </c>
      <c r="N359" s="65">
        <v>42536</v>
      </c>
      <c r="O359" s="101">
        <v>9</v>
      </c>
      <c r="P359" s="101">
        <v>32</v>
      </c>
      <c r="Q359" s="67">
        <v>48.550782322477843</v>
      </c>
      <c r="R359" s="67">
        <v>-17.610178432622501</v>
      </c>
      <c r="S359" s="67">
        <v>263.75460780544262</v>
      </c>
      <c r="T359" s="102">
        <v>1</v>
      </c>
      <c r="U359" s="102">
        <v>1</v>
      </c>
      <c r="V359" s="71">
        <v>0</v>
      </c>
      <c r="W359" s="71">
        <v>0</v>
      </c>
      <c r="X359" s="71">
        <v>2</v>
      </c>
      <c r="Y359" s="71">
        <v>0</v>
      </c>
      <c r="Z359" s="71">
        <v>0</v>
      </c>
      <c r="AA359" s="71">
        <v>0</v>
      </c>
      <c r="AB359" s="71">
        <v>0</v>
      </c>
      <c r="AC359" s="71">
        <v>0</v>
      </c>
      <c r="AD359" s="71">
        <v>1</v>
      </c>
      <c r="AE359" s="71">
        <v>1</v>
      </c>
      <c r="AF359" s="71">
        <v>12</v>
      </c>
      <c r="AG359" s="73">
        <v>12</v>
      </c>
      <c r="AH359" s="103">
        <v>2</v>
      </c>
      <c r="AI359" s="74">
        <v>1038192</v>
      </c>
      <c r="AJ359" s="75" t="s">
        <v>654</v>
      </c>
      <c r="AK359" s="76" t="s">
        <v>655</v>
      </c>
      <c r="AL359" s="77" t="s">
        <v>1106</v>
      </c>
      <c r="AM359" s="74">
        <v>0</v>
      </c>
      <c r="AN359" s="74">
        <v>0</v>
      </c>
      <c r="AO359" s="74">
        <v>0</v>
      </c>
      <c r="AP359" s="74">
        <v>0</v>
      </c>
      <c r="AQ359" s="74">
        <v>0</v>
      </c>
      <c r="AR359" s="77" t="s">
        <v>717</v>
      </c>
      <c r="AS359" s="78" t="s">
        <v>689</v>
      </c>
      <c r="AT359" s="32" t="str">
        <f>IF(OR(J359="",T359="",U359="",V359="",X359="",Y359="",Z359="",AA359="",AB359="",AC359=""),"",IF(AND(L359&lt;&gt;"",U359+V359&lt;T359),"RETOUR",IF(AND(L359&lt;&gt;"",[1]Date_clés_Liens!F359&gt;[1]Date_clés_Liens!G359),"RETOUR",IF(AND(L359&lt;&gt;"",[1]Date_clés_Liens!G359=0),"RETOUR",IF(AND(L359&lt;&gt;"",[1]Date_clés_Liens!H359&lt;&gt;"OUI"),"RETOUR",IF(AND(K359&lt;&gt;"",L359&lt;&gt;"",O359&gt;0,P359&gt;0,U359+V359&gt;=T359,[1]Date_clés_Liens!F359=[1]Date_clés_Liens!G359,[1]Date_clés_Liens!G359&gt;0,[1]Date_clés_Liens!H359="OUI"),"ODF","NON ODF"))))))</f>
        <v>NON ODF</v>
      </c>
      <c r="AU359" s="32" t="str">
        <f>IF(AND(DATEDIF(L359,M359,"M")&gt;6,AT359="ODF"),"DOUTEUSE",IF(OR(P359="",P359=0,O359="",O359=0),"",IF(OR(O359&gt;300,P359&gt;1000,T359&gt;10,U359+V359&gt;10,P359/[1]Date_clés_Liens!G359&gt;25),"DOUTEUSE","OK")))</f>
        <v>OK</v>
      </c>
      <c r="AV359" s="27"/>
      <c r="AW359" s="79"/>
    </row>
    <row r="360" spans="1:49" s="34" customFormat="1" x14ac:dyDescent="0.25">
      <c r="A360" s="13"/>
      <c r="B360" s="60" t="s">
        <v>648</v>
      </c>
      <c r="C360" s="53" t="s">
        <v>649</v>
      </c>
      <c r="D360" s="87" t="s">
        <v>683</v>
      </c>
      <c r="E360" s="87" t="s">
        <v>713</v>
      </c>
      <c r="F360" s="87" t="s">
        <v>1104</v>
      </c>
      <c r="G360" s="100" t="s">
        <v>1107</v>
      </c>
      <c r="H360" s="101">
        <v>2</v>
      </c>
      <c r="I360" s="87" t="s">
        <v>55</v>
      </c>
      <c r="J360" s="63">
        <v>42472</v>
      </c>
      <c r="K360" s="63">
        <v>42536</v>
      </c>
      <c r="L360" s="64">
        <v>42536</v>
      </c>
      <c r="M360" s="63">
        <v>42536</v>
      </c>
      <c r="N360" s="65">
        <v>42536</v>
      </c>
      <c r="O360" s="101">
        <v>10</v>
      </c>
      <c r="P360" s="101">
        <v>39</v>
      </c>
      <c r="Q360" s="67">
        <v>48.551619493883813</v>
      </c>
      <c r="R360" s="67">
        <v>-17.610598677663361</v>
      </c>
      <c r="S360" s="67">
        <v>268.54993393408529</v>
      </c>
      <c r="T360" s="102">
        <v>2</v>
      </c>
      <c r="U360" s="102">
        <v>2</v>
      </c>
      <c r="V360" s="71">
        <v>0</v>
      </c>
      <c r="W360" s="71">
        <v>0</v>
      </c>
      <c r="X360" s="71">
        <v>0</v>
      </c>
      <c r="Y360" s="71">
        <v>3</v>
      </c>
      <c r="Z360" s="71">
        <v>0</v>
      </c>
      <c r="AA360" s="71">
        <v>0</v>
      </c>
      <c r="AB360" s="71">
        <v>0</v>
      </c>
      <c r="AC360" s="71">
        <v>0</v>
      </c>
      <c r="AD360" s="71">
        <v>10</v>
      </c>
      <c r="AE360" s="71">
        <v>2</v>
      </c>
      <c r="AF360" s="71">
        <v>28</v>
      </c>
      <c r="AG360" s="73">
        <v>28</v>
      </c>
      <c r="AH360" s="103">
        <v>8</v>
      </c>
      <c r="AI360" s="74">
        <v>1038192</v>
      </c>
      <c r="AJ360" s="75" t="s">
        <v>654</v>
      </c>
      <c r="AK360" s="76" t="s">
        <v>655</v>
      </c>
      <c r="AL360" s="77" t="s">
        <v>1108</v>
      </c>
      <c r="AM360" s="74">
        <v>0</v>
      </c>
      <c r="AN360" s="74">
        <v>0</v>
      </c>
      <c r="AO360" s="74">
        <v>0</v>
      </c>
      <c r="AP360" s="74">
        <v>0</v>
      </c>
      <c r="AQ360" s="74">
        <v>0</v>
      </c>
      <c r="AR360" s="77" t="s">
        <v>717</v>
      </c>
      <c r="AS360" s="78" t="s">
        <v>1109</v>
      </c>
      <c r="AT360" s="32" t="str">
        <f>IF(OR(J360="",T360="",U360="",V360="",X360="",Y360="",Z360="",AA360="",AB360="",AC360=""),"",IF(AND(L360&lt;&gt;"",U360+V360&lt;T360),"RETOUR",IF(AND(L360&lt;&gt;"",[1]Date_clés_Liens!F360&gt;[1]Date_clés_Liens!G360),"RETOUR",IF(AND(L360&lt;&gt;"",[1]Date_clés_Liens!G360=0),"RETOUR",IF(AND(L360&lt;&gt;"",[1]Date_clés_Liens!H360&lt;&gt;"OUI"),"RETOUR",IF(AND(K360&lt;&gt;"",L360&lt;&gt;"",O360&gt;0,P360&gt;0,U360+V360&gt;=T360,[1]Date_clés_Liens!F360=[1]Date_clés_Liens!G360,[1]Date_clés_Liens!G360&gt;0,[1]Date_clés_Liens!H360="OUI"),"ODF","NON ODF"))))))</f>
        <v>RETOUR</v>
      </c>
      <c r="AU360" s="32" t="e">
        <f>IF(AND(DATEDIF(L360,M360,"M")&gt;6,AT360="ODF"),"DOUTEUSE",IF(OR(P360="",P360=0,O360="",O360=0),"",IF(OR(O360&gt;300,P360&gt;1000,T360&gt;10,U360+V360&gt;10,P360/[1]Date_clés_Liens!G360&gt;25),"DOUTEUSE","OK")))</f>
        <v>#DIV/0!</v>
      </c>
      <c r="AV360" s="27" t="s">
        <v>666</v>
      </c>
      <c r="AW360" s="79"/>
    </row>
    <row r="361" spans="1:49" s="34" customFormat="1" x14ac:dyDescent="0.25">
      <c r="A361" s="13"/>
      <c r="B361" s="60" t="s">
        <v>648</v>
      </c>
      <c r="C361" s="53" t="s">
        <v>649</v>
      </c>
      <c r="D361" s="87" t="s">
        <v>743</v>
      </c>
      <c r="E361" s="87" t="s">
        <v>744</v>
      </c>
      <c r="F361" s="87" t="s">
        <v>772</v>
      </c>
      <c r="G361" s="100" t="s">
        <v>1110</v>
      </c>
      <c r="H361" s="101">
        <v>2</v>
      </c>
      <c r="I361" s="87" t="s">
        <v>55</v>
      </c>
      <c r="J361" s="63">
        <v>42562</v>
      </c>
      <c r="K361" s="63"/>
      <c r="L361" s="64"/>
      <c r="M361" s="63">
        <v>42562</v>
      </c>
      <c r="N361" s="65">
        <v>42552</v>
      </c>
      <c r="O361" s="101">
        <v>7</v>
      </c>
      <c r="P361" s="101">
        <v>25</v>
      </c>
      <c r="Q361" s="67">
        <v>48.040846756611757</v>
      </c>
      <c r="R361" s="67">
        <v>-18.877675533519248</v>
      </c>
      <c r="S361" s="67">
        <v>609.02837271646865</v>
      </c>
      <c r="T361" s="102">
        <v>3</v>
      </c>
      <c r="U361" s="102"/>
      <c r="V361" s="71"/>
      <c r="W361" s="71"/>
      <c r="X361" s="71">
        <v>2</v>
      </c>
      <c r="Y361" s="71"/>
      <c r="Z361" s="71"/>
      <c r="AA361" s="71"/>
      <c r="AB361" s="71"/>
      <c r="AC361" s="71"/>
      <c r="AD361" s="71"/>
      <c r="AE361" s="71"/>
      <c r="AF361" s="71">
        <v>1</v>
      </c>
      <c r="AG361" s="73"/>
      <c r="AH361" s="103"/>
      <c r="AI361" s="74">
        <v>1038192</v>
      </c>
      <c r="AJ361" s="75" t="s">
        <v>654</v>
      </c>
      <c r="AK361" s="76" t="s">
        <v>655</v>
      </c>
      <c r="AL361" s="77" t="s">
        <v>1111</v>
      </c>
      <c r="AM361" s="74">
        <v>0</v>
      </c>
      <c r="AN361" s="74">
        <v>0</v>
      </c>
      <c r="AO361" s="74">
        <v>0</v>
      </c>
      <c r="AP361" s="74">
        <v>0</v>
      </c>
      <c r="AQ361" s="74">
        <v>0</v>
      </c>
      <c r="AR361" s="77" t="s">
        <v>886</v>
      </c>
      <c r="AS361" s="78" t="s">
        <v>1112</v>
      </c>
      <c r="AT361" s="32" t="str">
        <f>IF(OR(J361="",T361="",U361="",V361="",X361="",Y361="",Z361="",AA361="",AB361="",AC361=""),"",IF(AND(L361&lt;&gt;"",U361+V361&lt;T361),"RETOUR",IF(AND(L361&lt;&gt;"",[1]Date_clés_Liens!F361&gt;[1]Date_clés_Liens!G361),"RETOUR",IF(AND(L361&lt;&gt;"",[1]Date_clés_Liens!G361=0),"RETOUR",IF(AND(L361&lt;&gt;"",[1]Date_clés_Liens!H361&lt;&gt;"OUI"),"RETOUR",IF(AND(K361&lt;&gt;"",L361&lt;&gt;"",O361&gt;0,P361&gt;0,U361+V361&gt;=T361,[1]Date_clés_Liens!F361=[1]Date_clés_Liens!G361,[1]Date_clés_Liens!G361&gt;0,[1]Date_clés_Liens!H361="OUI"),"ODF","NON ODF"))))))</f>
        <v/>
      </c>
      <c r="AU361" s="32" t="str">
        <f>IF(AND(DATEDIF(L361,M361,"M")&gt;6,AT361="ODF"),"DOUTEUSE",IF(OR(P361="",P361=0,O361="",O361=0),"",IF(OR(O361&gt;300,P361&gt;1000,T361&gt;10,U361+V361&gt;10,P361/[1]Date_clés_Liens!G361&gt;25),"DOUTEUSE","OK")))</f>
        <v>OK</v>
      </c>
      <c r="AV361" s="27"/>
      <c r="AW361" s="79"/>
    </row>
    <row r="362" spans="1:49" s="34" customFormat="1" x14ac:dyDescent="0.25">
      <c r="A362" s="13"/>
      <c r="B362" s="60" t="s">
        <v>648</v>
      </c>
      <c r="C362" s="53" t="s">
        <v>649</v>
      </c>
      <c r="D362" s="87" t="s">
        <v>683</v>
      </c>
      <c r="E362" s="87" t="s">
        <v>713</v>
      </c>
      <c r="F362" s="87" t="s">
        <v>1104</v>
      </c>
      <c r="G362" s="100" t="s">
        <v>1113</v>
      </c>
      <c r="H362" s="101">
        <v>3</v>
      </c>
      <c r="I362" s="87" t="s">
        <v>55</v>
      </c>
      <c r="J362" s="63">
        <v>42472</v>
      </c>
      <c r="K362" s="63"/>
      <c r="L362" s="64"/>
      <c r="M362" s="63">
        <v>42536</v>
      </c>
      <c r="N362" s="65">
        <v>42536</v>
      </c>
      <c r="O362" s="101">
        <v>12</v>
      </c>
      <c r="P362" s="101">
        <v>58</v>
      </c>
      <c r="Q362" s="67">
        <v>48.550782322477843</v>
      </c>
      <c r="R362" s="67">
        <v>-17.610178432622501</v>
      </c>
      <c r="S362" s="67">
        <v>263.75460780544262</v>
      </c>
      <c r="T362" s="102">
        <v>1</v>
      </c>
      <c r="U362" s="102">
        <v>0</v>
      </c>
      <c r="V362" s="71">
        <v>0</v>
      </c>
      <c r="W362" s="71">
        <v>0</v>
      </c>
      <c r="X362" s="71">
        <v>2</v>
      </c>
      <c r="Y362" s="71">
        <v>2</v>
      </c>
      <c r="Z362" s="71">
        <v>0</v>
      </c>
      <c r="AA362" s="71">
        <v>0</v>
      </c>
      <c r="AB362" s="71">
        <v>1</v>
      </c>
      <c r="AC362" s="71">
        <v>0</v>
      </c>
      <c r="AD362" s="71">
        <v>0</v>
      </c>
      <c r="AE362" s="71">
        <v>2</v>
      </c>
      <c r="AF362" s="71">
        <v>16</v>
      </c>
      <c r="AG362" s="73">
        <v>16</v>
      </c>
      <c r="AH362" s="103">
        <v>7</v>
      </c>
      <c r="AI362" s="74">
        <v>1038192</v>
      </c>
      <c r="AJ362" s="75" t="s">
        <v>654</v>
      </c>
      <c r="AK362" s="76" t="s">
        <v>655</v>
      </c>
      <c r="AL362" s="77" t="s">
        <v>1114</v>
      </c>
      <c r="AM362" s="74">
        <v>0</v>
      </c>
      <c r="AN362" s="74">
        <v>0</v>
      </c>
      <c r="AO362" s="74">
        <v>0</v>
      </c>
      <c r="AP362" s="74">
        <v>0</v>
      </c>
      <c r="AQ362" s="74">
        <v>0</v>
      </c>
      <c r="AR362" s="77" t="s">
        <v>717</v>
      </c>
      <c r="AS362" s="78" t="s">
        <v>1115</v>
      </c>
      <c r="AT362" s="32" t="str">
        <f>IF(OR(J362="",T362="",U362="",V362="",X362="",Y362="",Z362="",AA362="",AB362="",AC362=""),"",IF(AND(L362&lt;&gt;"",U362+V362&lt;T362),"RETOUR",IF(AND(L362&lt;&gt;"",[1]Date_clés_Liens!F362&gt;[1]Date_clés_Liens!G362),"RETOUR",IF(AND(L362&lt;&gt;"",[1]Date_clés_Liens!G362=0),"RETOUR",IF(AND(L362&lt;&gt;"",[1]Date_clés_Liens!H362&lt;&gt;"OUI"),"RETOUR",IF(AND(K362&lt;&gt;"",L362&lt;&gt;"",O362&gt;0,P362&gt;0,U362+V362&gt;=T362,[1]Date_clés_Liens!F362=[1]Date_clés_Liens!G362,[1]Date_clés_Liens!G362&gt;0,[1]Date_clés_Liens!H362="OUI"),"ODF","NON ODF"))))))</f>
        <v>NON ODF</v>
      </c>
      <c r="AU362" s="32" t="str">
        <f>IF(AND(DATEDIF(L362,M362,"M")&gt;6,AT362="ODF"),"DOUTEUSE",IF(OR(P362="",P362=0,O362="",O362=0),"",IF(OR(O362&gt;300,P362&gt;1000,T362&gt;10,U362+V362&gt;10,P362/[1]Date_clés_Liens!G362&gt;25),"DOUTEUSE","OK")))</f>
        <v>DOUTEUSE</v>
      </c>
      <c r="AV362" s="27"/>
      <c r="AW362" s="79"/>
    </row>
    <row r="363" spans="1:49" s="34" customFormat="1" x14ac:dyDescent="0.25">
      <c r="A363" s="13"/>
      <c r="B363" s="60" t="s">
        <v>648</v>
      </c>
      <c r="C363" s="53" t="s">
        <v>649</v>
      </c>
      <c r="D363" s="87" t="s">
        <v>683</v>
      </c>
      <c r="E363" s="87" t="s">
        <v>713</v>
      </c>
      <c r="F363" s="87" t="s">
        <v>1104</v>
      </c>
      <c r="G363" s="100" t="s">
        <v>1116</v>
      </c>
      <c r="H363" s="101">
        <v>1</v>
      </c>
      <c r="I363" s="87" t="s">
        <v>55</v>
      </c>
      <c r="J363" s="63">
        <v>42473</v>
      </c>
      <c r="K363" s="63">
        <v>42509</v>
      </c>
      <c r="L363" s="64">
        <v>42509</v>
      </c>
      <c r="M363" s="63">
        <v>42509</v>
      </c>
      <c r="N363" s="65">
        <v>42509</v>
      </c>
      <c r="O363" s="101">
        <v>4</v>
      </c>
      <c r="P363" s="101">
        <v>17</v>
      </c>
      <c r="Q363" s="67">
        <v>48.554356925836991</v>
      </c>
      <c r="R363" s="67">
        <v>-17.609133758189071</v>
      </c>
      <c r="S363" s="67"/>
      <c r="T363" s="102">
        <v>0</v>
      </c>
      <c r="U363" s="102">
        <v>0</v>
      </c>
      <c r="V363" s="71">
        <v>0</v>
      </c>
      <c r="W363" s="71">
        <v>0</v>
      </c>
      <c r="X363" s="71">
        <v>0</v>
      </c>
      <c r="Y363" s="71">
        <v>1</v>
      </c>
      <c r="Z363" s="71">
        <v>0</v>
      </c>
      <c r="AA363" s="71">
        <v>0</v>
      </c>
      <c r="AB363" s="71">
        <v>0</v>
      </c>
      <c r="AC363" s="71">
        <v>0</v>
      </c>
      <c r="AD363" s="71">
        <v>4</v>
      </c>
      <c r="AE363" s="71">
        <v>1</v>
      </c>
      <c r="AF363" s="71">
        <v>6</v>
      </c>
      <c r="AG363" s="73">
        <v>6</v>
      </c>
      <c r="AH363" s="103">
        <v>3</v>
      </c>
      <c r="AI363" s="74">
        <v>1038192</v>
      </c>
      <c r="AJ363" s="75" t="s">
        <v>654</v>
      </c>
      <c r="AK363" s="76" t="s">
        <v>655</v>
      </c>
      <c r="AL363" s="77" t="s">
        <v>1117</v>
      </c>
      <c r="AM363" s="74">
        <v>0</v>
      </c>
      <c r="AN363" s="74">
        <v>0</v>
      </c>
      <c r="AO363" s="74">
        <v>0</v>
      </c>
      <c r="AP363" s="74">
        <v>0</v>
      </c>
      <c r="AQ363" s="74">
        <v>0</v>
      </c>
      <c r="AR363" s="77" t="s">
        <v>717</v>
      </c>
      <c r="AS363" s="78" t="s">
        <v>1118</v>
      </c>
      <c r="AT363" s="32" t="str">
        <f>IF(OR(J363="",T363="",U363="",V363="",X363="",Y363="",Z363="",AA363="",AB363="",AC363=""),"",IF(AND(L363&lt;&gt;"",U363+V363&lt;T363),"RETOUR",IF(AND(L363&lt;&gt;"",[1]Date_clés_Liens!F363&gt;[1]Date_clés_Liens!G363),"RETOUR",IF(AND(L363&lt;&gt;"",[1]Date_clés_Liens!G363=0),"RETOUR",IF(AND(L363&lt;&gt;"",[1]Date_clés_Liens!H363&lt;&gt;"OUI"),"RETOUR",IF(AND(K363&lt;&gt;"",L363&lt;&gt;"",O363&gt;0,P363&gt;0,U363+V363&gt;=T363,[1]Date_clés_Liens!F363=[1]Date_clés_Liens!G363,[1]Date_clés_Liens!G363&gt;0,[1]Date_clés_Liens!H363="OUI"),"ODF","NON ODF"))))))</f>
        <v>RETOUR</v>
      </c>
      <c r="AU363" s="32" t="e">
        <f>IF(AND(DATEDIF(L363,M363,"M")&gt;6,AT363="ODF"),"DOUTEUSE",IF(OR(P363="",P363=0,O363="",O363=0),"",IF(OR(O363&gt;300,P363&gt;1000,T363&gt;10,U363+V363&gt;10,P363/[1]Date_clés_Liens!G363&gt;25),"DOUTEUSE","OK")))</f>
        <v>#DIV/0!</v>
      </c>
      <c r="AV363" s="27" t="s">
        <v>676</v>
      </c>
      <c r="AW363" s="79"/>
    </row>
    <row r="364" spans="1:49" s="34" customFormat="1" x14ac:dyDescent="0.25">
      <c r="A364" s="13"/>
      <c r="B364" s="60" t="s">
        <v>648</v>
      </c>
      <c r="C364" s="53" t="s">
        <v>649</v>
      </c>
      <c r="D364" s="87" t="s">
        <v>683</v>
      </c>
      <c r="E364" s="87" t="s">
        <v>713</v>
      </c>
      <c r="F364" s="87" t="s">
        <v>1104</v>
      </c>
      <c r="G364" s="100" t="s">
        <v>1119</v>
      </c>
      <c r="H364" s="101">
        <v>0</v>
      </c>
      <c r="I364" s="87" t="s">
        <v>55</v>
      </c>
      <c r="J364" s="63">
        <v>42473</v>
      </c>
      <c r="K364" s="63">
        <v>42565</v>
      </c>
      <c r="L364" s="64">
        <v>42565</v>
      </c>
      <c r="M364" s="63">
        <v>42565</v>
      </c>
      <c r="N364" s="65">
        <v>42552</v>
      </c>
      <c r="O364" s="101">
        <v>17</v>
      </c>
      <c r="P364" s="101">
        <v>90</v>
      </c>
      <c r="Q364" s="67">
        <v>48.571185378137272</v>
      </c>
      <c r="R364" s="67">
        <v>-17.61049547836776</v>
      </c>
      <c r="S364" s="67"/>
      <c r="T364" s="102">
        <v>3</v>
      </c>
      <c r="U364" s="102">
        <v>3</v>
      </c>
      <c r="V364" s="71">
        <v>0</v>
      </c>
      <c r="W364" s="71">
        <v>0</v>
      </c>
      <c r="X364" s="71">
        <v>0</v>
      </c>
      <c r="Y364" s="71">
        <v>5</v>
      </c>
      <c r="Z364" s="71">
        <v>3</v>
      </c>
      <c r="AA364" s="71">
        <v>0</v>
      </c>
      <c r="AB364" s="71">
        <v>0</v>
      </c>
      <c r="AC364" s="71">
        <v>0</v>
      </c>
      <c r="AD364" s="71">
        <v>17</v>
      </c>
      <c r="AE364" s="71">
        <v>2</v>
      </c>
      <c r="AF364" s="71">
        <v>75</v>
      </c>
      <c r="AG364" s="73">
        <v>75</v>
      </c>
      <c r="AH364" s="103">
        <v>14</v>
      </c>
      <c r="AI364" s="74">
        <v>1038192</v>
      </c>
      <c r="AJ364" s="75" t="s">
        <v>654</v>
      </c>
      <c r="AK364" s="76" t="s">
        <v>655</v>
      </c>
      <c r="AL364" s="77" t="s">
        <v>1120</v>
      </c>
      <c r="AM364" s="74">
        <v>0</v>
      </c>
      <c r="AN364" s="74">
        <v>0</v>
      </c>
      <c r="AO364" s="74">
        <v>0</v>
      </c>
      <c r="AP364" s="74">
        <v>0</v>
      </c>
      <c r="AQ364" s="74">
        <v>0</v>
      </c>
      <c r="AR364" s="77" t="s">
        <v>717</v>
      </c>
      <c r="AS364" s="78" t="s">
        <v>1121</v>
      </c>
      <c r="AT364" s="32" t="str">
        <f>IF(OR(J364="",T364="",U364="",V364="",X364="",Y364="",Z364="",AA364="",AB364="",AC364=""),"",IF(AND(L364&lt;&gt;"",U364+V364&lt;T364),"RETOUR",IF(AND(L364&lt;&gt;"",[1]Date_clés_Liens!F364&gt;[1]Date_clés_Liens!G364),"RETOUR",IF(AND(L364&lt;&gt;"",[1]Date_clés_Liens!G364=0),"RETOUR",IF(AND(L364&lt;&gt;"",[1]Date_clés_Liens!H364&lt;&gt;"OUI"),"RETOUR",IF(AND(K364&lt;&gt;"",L364&lt;&gt;"",O364&gt;0,P364&gt;0,U364+V364&gt;=T364,[1]Date_clés_Liens!F364=[1]Date_clés_Liens!G364,[1]Date_clés_Liens!G364&gt;0,[1]Date_clés_Liens!H364="OUI"),"ODF","NON ODF"))))))</f>
        <v>RETOUR</v>
      </c>
      <c r="AU364" s="32" t="e">
        <f>IF(AND(DATEDIF(L364,M364,"M")&gt;6,AT364="ODF"),"DOUTEUSE",IF(OR(P364="",P364=0,O364="",O364=0),"",IF(OR(O364&gt;300,P364&gt;1000,T364&gt;10,U364+V364&gt;10,P364/[1]Date_clés_Liens!G364&gt;25),"DOUTEUSE","OK")))</f>
        <v>#DIV/0!</v>
      </c>
      <c r="AV364" s="27" t="s">
        <v>676</v>
      </c>
      <c r="AW364" s="79"/>
    </row>
    <row r="365" spans="1:49" s="34" customFormat="1" x14ac:dyDescent="0.25">
      <c r="A365" s="13"/>
      <c r="B365" s="60" t="s">
        <v>648</v>
      </c>
      <c r="C365" s="53" t="s">
        <v>649</v>
      </c>
      <c r="D365" s="87" t="s">
        <v>683</v>
      </c>
      <c r="E365" s="87" t="s">
        <v>713</v>
      </c>
      <c r="F365" s="87" t="s">
        <v>1104</v>
      </c>
      <c r="G365" s="100" t="s">
        <v>1122</v>
      </c>
      <c r="H365" s="101">
        <v>0</v>
      </c>
      <c r="I365" s="87" t="s">
        <v>55</v>
      </c>
      <c r="J365" s="63">
        <v>42473</v>
      </c>
      <c r="K365" s="63">
        <v>42628</v>
      </c>
      <c r="L365" s="64">
        <v>42628</v>
      </c>
      <c r="M365" s="63">
        <v>42628</v>
      </c>
      <c r="N365" s="65">
        <v>42628</v>
      </c>
      <c r="O365" s="101">
        <v>16</v>
      </c>
      <c r="P365" s="101">
        <v>61</v>
      </c>
      <c r="Q365" s="67">
        <v>48.567891996668358</v>
      </c>
      <c r="R365" s="67">
        <v>-17.603490289378549</v>
      </c>
      <c r="S365" s="67"/>
      <c r="T365" s="102">
        <v>2</v>
      </c>
      <c r="U365" s="102">
        <v>2</v>
      </c>
      <c r="V365" s="71">
        <v>0</v>
      </c>
      <c r="W365" s="71">
        <v>0</v>
      </c>
      <c r="X365" s="71">
        <v>0</v>
      </c>
      <c r="Y365" s="71">
        <v>3</v>
      </c>
      <c r="Z365" s="71">
        <v>2</v>
      </c>
      <c r="AA365" s="71">
        <v>0</v>
      </c>
      <c r="AB365" s="71">
        <v>0</v>
      </c>
      <c r="AC365" s="71">
        <v>0</v>
      </c>
      <c r="AD365" s="71">
        <v>16</v>
      </c>
      <c r="AE365" s="71">
        <v>1</v>
      </c>
      <c r="AF365" s="71">
        <v>28</v>
      </c>
      <c r="AG365" s="73">
        <v>28</v>
      </c>
      <c r="AH365" s="103">
        <v>16</v>
      </c>
      <c r="AI365" s="74">
        <v>1038192</v>
      </c>
      <c r="AJ365" s="75" t="s">
        <v>654</v>
      </c>
      <c r="AK365" s="76" t="s">
        <v>655</v>
      </c>
      <c r="AL365" s="77" t="s">
        <v>1123</v>
      </c>
      <c r="AM365" s="74">
        <v>0</v>
      </c>
      <c r="AN365" s="74">
        <v>0</v>
      </c>
      <c r="AO365" s="74">
        <v>0</v>
      </c>
      <c r="AP365" s="74">
        <v>0</v>
      </c>
      <c r="AQ365" s="74">
        <v>0</v>
      </c>
      <c r="AR365" s="77" t="s">
        <v>717</v>
      </c>
      <c r="AS365" s="78" t="s">
        <v>1124</v>
      </c>
      <c r="AT365" s="32" t="str">
        <f>IF(OR(J365="",T365="",U365="",V365="",X365="",Y365="",Z365="",AA365="",AB365="",AC365=""),"",IF(AND(L365&lt;&gt;"",U365+V365&lt;T365),"RETOUR",IF(AND(L365&lt;&gt;"",[1]Date_clés_Liens!F365&gt;[1]Date_clés_Liens!G365),"RETOUR",IF(AND(L365&lt;&gt;"",[1]Date_clés_Liens!G365=0),"RETOUR",IF(AND(L365&lt;&gt;"",[1]Date_clés_Liens!H365&lt;&gt;"OUI"),"RETOUR",IF(AND(K365&lt;&gt;"",L365&lt;&gt;"",O365&gt;0,P365&gt;0,U365+V365&gt;=T365,[1]Date_clés_Liens!F365=[1]Date_clés_Liens!G365,[1]Date_clés_Liens!G365&gt;0,[1]Date_clés_Liens!H365="OUI"),"ODF","NON ODF"))))))</f>
        <v>RETOUR</v>
      </c>
      <c r="AU365" s="32" t="e">
        <f>IF(AND(DATEDIF(L365,M365,"M")&gt;6,AT365="ODF"),"DOUTEUSE",IF(OR(P365="",P365=0,O365="",O365=0),"",IF(OR(O365&gt;300,P365&gt;1000,T365&gt;10,U365+V365&gt;10,P365/[1]Date_clés_Liens!G365&gt;25),"DOUTEUSE","OK")))</f>
        <v>#DIV/0!</v>
      </c>
      <c r="AV365" s="27" t="s">
        <v>676</v>
      </c>
      <c r="AW365" s="79"/>
    </row>
    <row r="366" spans="1:49" s="34" customFormat="1" x14ac:dyDescent="0.25">
      <c r="A366" s="13"/>
      <c r="B366" s="60" t="s">
        <v>648</v>
      </c>
      <c r="C366" s="53" t="s">
        <v>649</v>
      </c>
      <c r="D366" s="87" t="s">
        <v>683</v>
      </c>
      <c r="E366" s="87" t="s">
        <v>713</v>
      </c>
      <c r="F366" s="87" t="s">
        <v>1104</v>
      </c>
      <c r="G366" s="100" t="s">
        <v>1125</v>
      </c>
      <c r="H366" s="101">
        <v>0</v>
      </c>
      <c r="I366" s="87" t="s">
        <v>55</v>
      </c>
      <c r="J366" s="63">
        <v>42473</v>
      </c>
      <c r="K366" s="63">
        <v>42537</v>
      </c>
      <c r="L366" s="64">
        <v>42537</v>
      </c>
      <c r="M366" s="63">
        <v>42537</v>
      </c>
      <c r="N366" s="65">
        <v>42537</v>
      </c>
      <c r="O366" s="101">
        <v>4</v>
      </c>
      <c r="P366" s="101">
        <v>19</v>
      </c>
      <c r="Q366" s="67">
        <v>48.568569402639767</v>
      </c>
      <c r="R366" s="67">
        <v>-17.6036144148879</v>
      </c>
      <c r="S366" s="67"/>
      <c r="T366" s="102">
        <v>1</v>
      </c>
      <c r="U366" s="102">
        <v>1</v>
      </c>
      <c r="V366" s="71">
        <v>0</v>
      </c>
      <c r="W366" s="71">
        <v>0</v>
      </c>
      <c r="X366" s="71">
        <v>0</v>
      </c>
      <c r="Y366" s="71">
        <v>1</v>
      </c>
      <c r="Z366" s="71">
        <v>1</v>
      </c>
      <c r="AA366" s="71">
        <v>0</v>
      </c>
      <c r="AB366" s="71">
        <v>0</v>
      </c>
      <c r="AC366" s="71">
        <v>0</v>
      </c>
      <c r="AD366" s="71">
        <v>4</v>
      </c>
      <c r="AE366" s="71">
        <v>1</v>
      </c>
      <c r="AF366" s="71">
        <v>19</v>
      </c>
      <c r="AG366" s="73">
        <v>19</v>
      </c>
      <c r="AH366" s="103">
        <v>3</v>
      </c>
      <c r="AI366" s="74">
        <v>1038192</v>
      </c>
      <c r="AJ366" s="75" t="s">
        <v>654</v>
      </c>
      <c r="AK366" s="76" t="s">
        <v>655</v>
      </c>
      <c r="AL366" s="77" t="s">
        <v>1126</v>
      </c>
      <c r="AM366" s="74">
        <v>0</v>
      </c>
      <c r="AN366" s="74">
        <v>0</v>
      </c>
      <c r="AO366" s="74">
        <v>0</v>
      </c>
      <c r="AP366" s="74">
        <v>0</v>
      </c>
      <c r="AQ366" s="74">
        <v>0</v>
      </c>
      <c r="AR366" s="77" t="s">
        <v>717</v>
      </c>
      <c r="AS366" s="78" t="s">
        <v>1127</v>
      </c>
      <c r="AT366" s="32" t="str">
        <f>IF(OR(J366="",T366="",U366="",V366="",X366="",Y366="",Z366="",AA366="",AB366="",AC366=""),"",IF(AND(L366&lt;&gt;"",U366+V366&lt;T366),"RETOUR",IF(AND(L366&lt;&gt;"",[1]Date_clés_Liens!F366&gt;[1]Date_clés_Liens!G366),"RETOUR",IF(AND(L366&lt;&gt;"",[1]Date_clés_Liens!G366=0),"RETOUR",IF(AND(L366&lt;&gt;"",[1]Date_clés_Liens!H366&lt;&gt;"OUI"),"RETOUR",IF(AND(K366&lt;&gt;"",L366&lt;&gt;"",O366&gt;0,P366&gt;0,U366+V366&gt;=T366,[1]Date_clés_Liens!F366=[1]Date_clés_Liens!G366,[1]Date_clés_Liens!G366&gt;0,[1]Date_clés_Liens!H366="OUI"),"ODF","NON ODF"))))))</f>
        <v>RETOUR</v>
      </c>
      <c r="AU366" s="32" t="e">
        <f>IF(AND(DATEDIF(L366,M366,"M")&gt;6,AT366="ODF"),"DOUTEUSE",IF(OR(P366="",P366=0,O366="",O366=0),"",IF(OR(O366&gt;300,P366&gt;1000,T366&gt;10,U366+V366&gt;10,P366/[1]Date_clés_Liens!G366&gt;25),"DOUTEUSE","OK")))</f>
        <v>#DIV/0!</v>
      </c>
      <c r="AV366" s="27" t="s">
        <v>676</v>
      </c>
      <c r="AW366" s="79"/>
    </row>
    <row r="367" spans="1:49" s="34" customFormat="1" x14ac:dyDescent="0.25">
      <c r="A367" s="13"/>
      <c r="B367" s="60" t="s">
        <v>648</v>
      </c>
      <c r="C367" s="53" t="s">
        <v>649</v>
      </c>
      <c r="D367" s="87" t="s">
        <v>743</v>
      </c>
      <c r="E367" s="87" t="s">
        <v>744</v>
      </c>
      <c r="F367" s="87" t="s">
        <v>805</v>
      </c>
      <c r="G367" s="100" t="s">
        <v>1128</v>
      </c>
      <c r="H367" s="101">
        <v>1</v>
      </c>
      <c r="I367" s="87" t="s">
        <v>55</v>
      </c>
      <c r="J367" s="63">
        <v>42463</v>
      </c>
      <c r="K367" s="63">
        <v>42465</v>
      </c>
      <c r="L367" s="64">
        <v>42465</v>
      </c>
      <c r="M367" s="63">
        <v>42465</v>
      </c>
      <c r="N367" s="65">
        <f>M367</f>
        <v>42465</v>
      </c>
      <c r="O367" s="101">
        <v>3</v>
      </c>
      <c r="P367" s="101">
        <v>13</v>
      </c>
      <c r="Q367" s="67">
        <v>48.112710071437952</v>
      </c>
      <c r="R367" s="67">
        <v>-18.87939963074168</v>
      </c>
      <c r="S367" s="67">
        <v>213.61456274228581</v>
      </c>
      <c r="T367" s="102">
        <v>0</v>
      </c>
      <c r="U367" s="102">
        <v>0</v>
      </c>
      <c r="V367" s="71">
        <v>0</v>
      </c>
      <c r="W367" s="71">
        <v>0</v>
      </c>
      <c r="X367" s="71">
        <v>0</v>
      </c>
      <c r="Y367" s="71">
        <v>1</v>
      </c>
      <c r="Z367" s="71">
        <v>0</v>
      </c>
      <c r="AA367" s="71">
        <v>0</v>
      </c>
      <c r="AB367" s="71">
        <v>0</v>
      </c>
      <c r="AC367" s="71">
        <v>0</v>
      </c>
      <c r="AD367" s="71">
        <v>4</v>
      </c>
      <c r="AE367" s="71">
        <v>1</v>
      </c>
      <c r="AF367" s="71">
        <v>1</v>
      </c>
      <c r="AG367" s="73">
        <v>5</v>
      </c>
      <c r="AH367" s="103">
        <v>0</v>
      </c>
      <c r="AI367" s="74">
        <v>1038192</v>
      </c>
      <c r="AJ367" s="75" t="s">
        <v>654</v>
      </c>
      <c r="AK367" s="76" t="s">
        <v>655</v>
      </c>
      <c r="AL367" s="77" t="s">
        <v>1129</v>
      </c>
      <c r="AM367" s="74">
        <v>0</v>
      </c>
      <c r="AN367" s="74">
        <v>0</v>
      </c>
      <c r="AO367" s="74">
        <v>0</v>
      </c>
      <c r="AP367" s="74">
        <v>0</v>
      </c>
      <c r="AQ367" s="74">
        <v>0</v>
      </c>
      <c r="AR367" s="77" t="s">
        <v>1130</v>
      </c>
      <c r="AS367" s="78" t="s">
        <v>748</v>
      </c>
      <c r="AT367" s="32" t="str">
        <f>IF(OR(J367="",T367="",U367="",V367="",X367="",Y367="",Z367="",AA367="",AB367="",AC367=""),"",IF(AND(L367&lt;&gt;"",U367+V367&lt;T367),"RETOUR",IF(AND(L367&lt;&gt;"",[1]Date_clés_Liens!F367&gt;[1]Date_clés_Liens!G367),"RETOUR",IF(AND(L367&lt;&gt;"",[1]Date_clés_Liens!G367=0),"RETOUR",IF(AND(L367&lt;&gt;"",[1]Date_clés_Liens!H367&lt;&gt;"OUI"),"RETOUR",IF(AND(K367&lt;&gt;"",L367&lt;&gt;"",O367&gt;0,P367&gt;0,U367+V367&gt;=T367,[1]Date_clés_Liens!F367=[1]Date_clés_Liens!G367,[1]Date_clés_Liens!G367&gt;0,[1]Date_clés_Liens!H367="OUI"),"ODF","NON ODF"))))))</f>
        <v>RETOUR</v>
      </c>
      <c r="AU367" s="32" t="e">
        <f>IF(AND(DATEDIF(L367,M367,"M")&gt;6,AT367="ODF"),"DOUTEUSE",IF(OR(P367="",P367=0,O367="",O367=0),"",IF(OR(O367&gt;300,P367&gt;1000,T367&gt;10,U367+V367&gt;10,P367/[1]Date_clés_Liens!G367&gt;25),"DOUTEUSE","OK")))</f>
        <v>#DIV/0!</v>
      </c>
      <c r="AV367" s="27" t="s">
        <v>666</v>
      </c>
      <c r="AW367" s="79"/>
    </row>
    <row r="368" spans="1:49" s="34" customFormat="1" x14ac:dyDescent="0.25">
      <c r="A368" s="13"/>
      <c r="B368" s="60" t="s">
        <v>648</v>
      </c>
      <c r="C368" s="53" t="s">
        <v>649</v>
      </c>
      <c r="D368" s="87" t="s">
        <v>743</v>
      </c>
      <c r="E368" s="87" t="s">
        <v>744</v>
      </c>
      <c r="F368" s="87" t="s">
        <v>805</v>
      </c>
      <c r="G368" s="100" t="s">
        <v>1131</v>
      </c>
      <c r="H368" s="101">
        <v>5</v>
      </c>
      <c r="I368" s="87" t="s">
        <v>55</v>
      </c>
      <c r="J368" s="63">
        <v>42466</v>
      </c>
      <c r="K368" s="63">
        <v>42557</v>
      </c>
      <c r="L368" s="64">
        <v>42557</v>
      </c>
      <c r="M368" s="63">
        <v>42557</v>
      </c>
      <c r="N368" s="65">
        <f>M368</f>
        <v>42557</v>
      </c>
      <c r="O368" s="101">
        <v>8</v>
      </c>
      <c r="P368" s="101">
        <v>44</v>
      </c>
      <c r="Q368" s="67">
        <v>48.096405674868251</v>
      </c>
      <c r="R368" s="67">
        <v>-18.873042185896011</v>
      </c>
      <c r="S368" s="67">
        <v>537.82808274477804</v>
      </c>
      <c r="T368" s="102">
        <v>7</v>
      </c>
      <c r="U368" s="102">
        <v>6</v>
      </c>
      <c r="V368" s="71">
        <v>1</v>
      </c>
      <c r="W368" s="71">
        <v>0</v>
      </c>
      <c r="X368" s="71">
        <v>0</v>
      </c>
      <c r="Y368" s="71">
        <v>4</v>
      </c>
      <c r="Z368" s="71">
        <v>0</v>
      </c>
      <c r="AA368" s="71">
        <v>0</v>
      </c>
      <c r="AB368" s="71">
        <v>0</v>
      </c>
      <c r="AC368" s="71">
        <v>0</v>
      </c>
      <c r="AD368" s="71">
        <v>8</v>
      </c>
      <c r="AE368" s="71">
        <v>1</v>
      </c>
      <c r="AF368" s="71">
        <v>20</v>
      </c>
      <c r="AG368" s="73">
        <v>20</v>
      </c>
      <c r="AH368" s="103">
        <v>11</v>
      </c>
      <c r="AI368" s="74">
        <v>1038192</v>
      </c>
      <c r="AJ368" s="75" t="s">
        <v>654</v>
      </c>
      <c r="AK368" s="76" t="s">
        <v>655</v>
      </c>
      <c r="AL368" s="77" t="s">
        <v>1132</v>
      </c>
      <c r="AM368" s="74">
        <v>0</v>
      </c>
      <c r="AN368" s="74">
        <v>0</v>
      </c>
      <c r="AO368" s="74">
        <v>0</v>
      </c>
      <c r="AP368" s="74">
        <v>0</v>
      </c>
      <c r="AQ368" s="74">
        <v>0</v>
      </c>
      <c r="AR368" s="77" t="s">
        <v>1130</v>
      </c>
      <c r="AS368" s="78" t="s">
        <v>1112</v>
      </c>
      <c r="AT368" s="32" t="str">
        <f>IF(OR(J368="",T368="",U368="",V368="",X368="",Y368="",Z368="",AA368="",AB368="",AC368=""),"",IF(AND(L368&lt;&gt;"",U368+V368&lt;T368),"RETOUR",IF(AND(L368&lt;&gt;"",[1]Date_clés_Liens!F368&gt;[1]Date_clés_Liens!G368),"RETOUR",IF(AND(L368&lt;&gt;"",[1]Date_clés_Liens!G368=0),"RETOUR",IF(AND(L368&lt;&gt;"",[1]Date_clés_Liens!H368&lt;&gt;"OUI"),"RETOUR",IF(AND(K368&lt;&gt;"",L368&lt;&gt;"",O368&gt;0,P368&gt;0,U368+V368&gt;=T368,[1]Date_clés_Liens!F368=[1]Date_clés_Liens!G368,[1]Date_clés_Liens!G368&gt;0,[1]Date_clés_Liens!H368="OUI"),"ODF","NON ODF"))))))</f>
        <v>RETOUR</v>
      </c>
      <c r="AU368" s="32" t="e">
        <f>IF(AND(DATEDIF(L368,M368,"M")&gt;6,AT368="ODF"),"DOUTEUSE",IF(OR(P368="",P368=0,O368="",O368=0),"",IF(OR(O368&gt;300,P368&gt;1000,T368&gt;10,U368+V368&gt;10,P368/[1]Date_clés_Liens!G368&gt;25),"DOUTEUSE","OK")))</f>
        <v>#DIV/0!</v>
      </c>
      <c r="AV368" s="27" t="s">
        <v>666</v>
      </c>
      <c r="AW368" s="79"/>
    </row>
    <row r="369" spans="1:49" s="34" customFormat="1" x14ac:dyDescent="0.25">
      <c r="A369" s="13"/>
      <c r="B369" s="60" t="s">
        <v>648</v>
      </c>
      <c r="C369" s="53" t="s">
        <v>649</v>
      </c>
      <c r="D369" s="87" t="s">
        <v>743</v>
      </c>
      <c r="E369" s="87" t="s">
        <v>744</v>
      </c>
      <c r="F369" s="87" t="s">
        <v>805</v>
      </c>
      <c r="G369" s="100" t="s">
        <v>1133</v>
      </c>
      <c r="H369" s="101">
        <v>1</v>
      </c>
      <c r="I369" s="87" t="s">
        <v>55</v>
      </c>
      <c r="J369" s="63">
        <v>42466</v>
      </c>
      <c r="K369" s="63">
        <v>42479</v>
      </c>
      <c r="L369" s="64">
        <v>42479</v>
      </c>
      <c r="M369" s="63">
        <v>42479</v>
      </c>
      <c r="N369" s="65">
        <f>M369</f>
        <v>42479</v>
      </c>
      <c r="O369" s="101">
        <v>2</v>
      </c>
      <c r="P369" s="101">
        <v>22</v>
      </c>
      <c r="Q369" s="67">
        <v>48.095526627464032</v>
      </c>
      <c r="R369" s="67">
        <v>-18.873803246900451</v>
      </c>
      <c r="S369" s="67">
        <v>524.29836390735102</v>
      </c>
      <c r="T369" s="102">
        <v>2</v>
      </c>
      <c r="U369" s="102">
        <v>2</v>
      </c>
      <c r="V369" s="71">
        <v>0</v>
      </c>
      <c r="W369" s="71">
        <v>0</v>
      </c>
      <c r="X369" s="71">
        <v>0</v>
      </c>
      <c r="Y369" s="71">
        <v>0</v>
      </c>
      <c r="Z369" s="71">
        <v>2</v>
      </c>
      <c r="AA369" s="71">
        <v>0</v>
      </c>
      <c r="AB369" s="71">
        <v>3</v>
      </c>
      <c r="AC369" s="71">
        <v>1</v>
      </c>
      <c r="AD369" s="72">
        <v>2</v>
      </c>
      <c r="AE369" s="71">
        <v>2</v>
      </c>
      <c r="AF369" s="71">
        <v>9</v>
      </c>
      <c r="AG369" s="73">
        <v>9</v>
      </c>
      <c r="AH369" s="103">
        <v>0</v>
      </c>
      <c r="AI369" s="74">
        <v>1038192</v>
      </c>
      <c r="AJ369" s="75" t="s">
        <v>654</v>
      </c>
      <c r="AK369" s="76" t="s">
        <v>655</v>
      </c>
      <c r="AL369" s="77" t="s">
        <v>1134</v>
      </c>
      <c r="AM369" s="74">
        <v>0</v>
      </c>
      <c r="AN369" s="74">
        <v>0</v>
      </c>
      <c r="AO369" s="74">
        <v>0</v>
      </c>
      <c r="AP369" s="74">
        <v>0</v>
      </c>
      <c r="AQ369" s="74">
        <v>0</v>
      </c>
      <c r="AR369" s="77" t="s">
        <v>1130</v>
      </c>
      <c r="AS369" s="78" t="s">
        <v>1135</v>
      </c>
      <c r="AT369" s="32" t="str">
        <f>IF(OR(J369="",T369="",U369="",V369="",X369="",Y369="",Z369="",AA369="",AB369="",AC369=""),"",IF(AND(L369&lt;&gt;"",U369+V369&lt;T369),"RETOUR",IF(AND(L369&lt;&gt;"",[1]Date_clés_Liens!F369&gt;[1]Date_clés_Liens!G369),"RETOUR",IF(AND(L369&lt;&gt;"",[1]Date_clés_Liens!G369=0),"RETOUR",IF(AND(L369&lt;&gt;"",[1]Date_clés_Liens!H369&lt;&gt;"OUI"),"RETOUR",IF(AND(K369&lt;&gt;"",L369&lt;&gt;"",O369&gt;0,P369&gt;0,U369+V369&gt;=T369,[1]Date_clés_Liens!F369=[1]Date_clés_Liens!G369,[1]Date_clés_Liens!G369&gt;0,[1]Date_clés_Liens!H369="OUI"),"ODF","NON ODF"))))))</f>
        <v>ODF</v>
      </c>
      <c r="AU369" s="32" t="str">
        <f>IF(AND(DATEDIF(L369,M369,"M")&gt;6,AT369="ODF"),"DOUTEUSE",IF(OR(P369="",P369=0,O369="",O369=0),"",IF(OR(O369&gt;300,P369&gt;1000,T369&gt;10,U369+V369&gt;10,P369/[1]Date_clés_Liens!G369&gt;25),"DOUTEUSE","OK")))</f>
        <v>OK</v>
      </c>
      <c r="AV369" s="27" t="s">
        <v>666</v>
      </c>
      <c r="AW369" s="79"/>
    </row>
    <row r="370" spans="1:49" s="34" customFormat="1" x14ac:dyDescent="0.25">
      <c r="A370" s="13"/>
      <c r="B370" s="60" t="s">
        <v>648</v>
      </c>
      <c r="C370" s="53" t="s">
        <v>649</v>
      </c>
      <c r="D370" s="87" t="s">
        <v>683</v>
      </c>
      <c r="E370" s="87" t="s">
        <v>740</v>
      </c>
      <c r="F370" s="87" t="s">
        <v>1047</v>
      </c>
      <c r="G370" s="100" t="s">
        <v>1136</v>
      </c>
      <c r="H370" s="101">
        <v>4</v>
      </c>
      <c r="I370" s="87" t="s">
        <v>55</v>
      </c>
      <c r="J370" s="63">
        <v>42537</v>
      </c>
      <c r="K370" s="63">
        <v>42570</v>
      </c>
      <c r="L370" s="64">
        <v>42570</v>
      </c>
      <c r="M370" s="63">
        <v>42570</v>
      </c>
      <c r="N370" s="65">
        <v>42552</v>
      </c>
      <c r="O370" s="101">
        <v>11</v>
      </c>
      <c r="P370" s="101">
        <v>49</v>
      </c>
      <c r="Q370" s="67">
        <v>48.596533875679278</v>
      </c>
      <c r="R370" s="67">
        <v>-17.606400061959281</v>
      </c>
      <c r="S370" s="67"/>
      <c r="T370" s="102">
        <v>0</v>
      </c>
      <c r="U370" s="102">
        <v>0</v>
      </c>
      <c r="V370" s="71">
        <v>0</v>
      </c>
      <c r="W370" s="71">
        <v>0</v>
      </c>
      <c r="X370" s="71">
        <v>0</v>
      </c>
      <c r="Y370" s="71">
        <v>4</v>
      </c>
      <c r="Z370" s="71">
        <v>2</v>
      </c>
      <c r="AA370" s="71">
        <v>0</v>
      </c>
      <c r="AB370" s="71">
        <v>0</v>
      </c>
      <c r="AC370" s="71">
        <v>0</v>
      </c>
      <c r="AD370" s="72">
        <v>11</v>
      </c>
      <c r="AE370" s="71">
        <v>2</v>
      </c>
      <c r="AF370" s="71">
        <v>15</v>
      </c>
      <c r="AG370" s="73">
        <v>15</v>
      </c>
      <c r="AH370" s="103">
        <v>2</v>
      </c>
      <c r="AI370" s="74">
        <v>1038192</v>
      </c>
      <c r="AJ370" s="75" t="s">
        <v>654</v>
      </c>
      <c r="AK370" s="76" t="s">
        <v>655</v>
      </c>
      <c r="AL370" s="77" t="s">
        <v>1137</v>
      </c>
      <c r="AM370" s="74">
        <v>0</v>
      </c>
      <c r="AN370" s="74">
        <v>0</v>
      </c>
      <c r="AO370" s="74">
        <v>0</v>
      </c>
      <c r="AP370" s="74">
        <v>0</v>
      </c>
      <c r="AQ370" s="74">
        <v>0</v>
      </c>
      <c r="AR370" s="77" t="s">
        <v>860</v>
      </c>
      <c r="AS370" s="78" t="s">
        <v>1138</v>
      </c>
      <c r="AT370" s="32" t="str">
        <f>IF(OR(J370="",T370="",U370="",V370="",X370="",Y370="",Z370="",AA370="",AB370="",AC370=""),"",IF(AND(L370&lt;&gt;"",U370+V370&lt;T370),"RETOUR",IF(AND(L370&lt;&gt;"",[1]Date_clés_Liens!F370&gt;[1]Date_clés_Liens!G370),"RETOUR",IF(AND(L370&lt;&gt;"",[1]Date_clés_Liens!G370=0),"RETOUR",IF(AND(L370&lt;&gt;"",[1]Date_clés_Liens!H370&lt;&gt;"OUI"),"RETOUR",IF(AND(K370&lt;&gt;"",L370&lt;&gt;"",O370&gt;0,P370&gt;0,U370+V370&gt;=T370,[1]Date_clés_Liens!F370=[1]Date_clés_Liens!G370,[1]Date_clés_Liens!G370&gt;0,[1]Date_clés_Liens!H370="OUI"),"ODF","NON ODF"))))))</f>
        <v>RETOUR</v>
      </c>
      <c r="AU370" s="32" t="e">
        <f>IF(AND(DATEDIF(L370,M370,"M")&gt;6,AT370="ODF"),"DOUTEUSE",IF(OR(P370="",P370=0,O370="",O370=0),"",IF(OR(O370&gt;300,P370&gt;1000,T370&gt;10,U370+V370&gt;10,P370/[1]Date_clés_Liens!G370&gt;25),"DOUTEUSE","OK")))</f>
        <v>#DIV/0!</v>
      </c>
      <c r="AV370" s="27" t="s">
        <v>666</v>
      </c>
      <c r="AW370" s="79"/>
    </row>
    <row r="371" spans="1:49" s="34" customFormat="1" x14ac:dyDescent="0.25">
      <c r="A371" s="13"/>
      <c r="B371" s="60" t="s">
        <v>648</v>
      </c>
      <c r="C371" s="53" t="s">
        <v>649</v>
      </c>
      <c r="D371" s="87" t="s">
        <v>743</v>
      </c>
      <c r="E371" s="87" t="s">
        <v>744</v>
      </c>
      <c r="F371" s="87" t="s">
        <v>805</v>
      </c>
      <c r="G371" s="100" t="s">
        <v>1139</v>
      </c>
      <c r="H371" s="101">
        <v>1</v>
      </c>
      <c r="I371" s="87" t="s">
        <v>55</v>
      </c>
      <c r="J371" s="63">
        <v>42466</v>
      </c>
      <c r="K371" s="63">
        <v>42480</v>
      </c>
      <c r="L371" s="64">
        <v>42480</v>
      </c>
      <c r="M371" s="63">
        <v>42480</v>
      </c>
      <c r="N371" s="65">
        <f>M371</f>
        <v>42480</v>
      </c>
      <c r="O371" s="101">
        <v>2</v>
      </c>
      <c r="P371" s="101">
        <v>5</v>
      </c>
      <c r="Q371" s="67">
        <v>48.099633285369002</v>
      </c>
      <c r="R371" s="67">
        <v>-18.87143873621865</v>
      </c>
      <c r="S371" s="67">
        <v>583.45852100813693</v>
      </c>
      <c r="T371" s="102">
        <v>0</v>
      </c>
      <c r="U371" s="102">
        <v>0</v>
      </c>
      <c r="V371" s="71">
        <v>0</v>
      </c>
      <c r="W371" s="71">
        <v>0</v>
      </c>
      <c r="X371" s="71">
        <v>0</v>
      </c>
      <c r="Y371" s="71">
        <v>1</v>
      </c>
      <c r="Z371" s="71">
        <v>0</v>
      </c>
      <c r="AA371" s="71">
        <v>0</v>
      </c>
      <c r="AB371" s="71">
        <v>0</v>
      </c>
      <c r="AC371" s="71">
        <v>0</v>
      </c>
      <c r="AD371" s="72">
        <v>2</v>
      </c>
      <c r="AE371" s="71">
        <v>1</v>
      </c>
      <c r="AF371" s="71">
        <v>5</v>
      </c>
      <c r="AG371" s="73">
        <v>5</v>
      </c>
      <c r="AH371" s="103">
        <v>0</v>
      </c>
      <c r="AI371" s="74">
        <v>1038192</v>
      </c>
      <c r="AJ371" s="75" t="s">
        <v>654</v>
      </c>
      <c r="AK371" s="76" t="s">
        <v>655</v>
      </c>
      <c r="AL371" s="77" t="s">
        <v>1140</v>
      </c>
      <c r="AM371" s="74">
        <v>0</v>
      </c>
      <c r="AN371" s="74">
        <v>0</v>
      </c>
      <c r="AO371" s="74">
        <v>0</v>
      </c>
      <c r="AP371" s="74">
        <v>0</v>
      </c>
      <c r="AQ371" s="74">
        <v>0</v>
      </c>
      <c r="AR371" s="77" t="s">
        <v>1130</v>
      </c>
      <c r="AS371" s="78" t="s">
        <v>1141</v>
      </c>
      <c r="AT371" s="32" t="str">
        <f>IF(OR(J371="",T371="",U371="",V371="",X371="",Y371="",Z371="",AA371="",AB371="",AC371=""),"",IF(AND(L371&lt;&gt;"",U371+V371&lt;T371),"RETOUR",IF(AND(L371&lt;&gt;"",[1]Date_clés_Liens!F371&gt;[1]Date_clés_Liens!G371),"RETOUR",IF(AND(L371&lt;&gt;"",[1]Date_clés_Liens!G371=0),"RETOUR",IF(AND(L371&lt;&gt;"",[1]Date_clés_Liens!H371&lt;&gt;"OUI"),"RETOUR",IF(AND(K371&lt;&gt;"",L371&lt;&gt;"",O371&gt;0,P371&gt;0,U371+V371&gt;=T371,[1]Date_clés_Liens!F371=[1]Date_clés_Liens!G371,[1]Date_clés_Liens!G371&gt;0,[1]Date_clés_Liens!H371="OUI"),"ODF","NON ODF"))))))</f>
        <v>ODF</v>
      </c>
      <c r="AU371" s="32" t="str">
        <f>IF(AND(DATEDIF(L371,M371,"M")&gt;6,AT371="ODF"),"DOUTEUSE",IF(OR(P371="",P371=0,O371="",O371=0),"",IF(OR(O371&gt;300,P371&gt;1000,T371&gt;10,U371+V371&gt;10,P371/[1]Date_clés_Liens!G371&gt;25),"DOUTEUSE","OK")))</f>
        <v>OK</v>
      </c>
      <c r="AV371" s="27" t="s">
        <v>666</v>
      </c>
      <c r="AW371" s="79"/>
    </row>
    <row r="372" spans="1:49" s="34" customFormat="1" x14ac:dyDescent="0.25">
      <c r="A372" s="13"/>
      <c r="B372" s="60" t="s">
        <v>648</v>
      </c>
      <c r="C372" s="53" t="s">
        <v>649</v>
      </c>
      <c r="D372" s="87" t="s">
        <v>743</v>
      </c>
      <c r="E372" s="87" t="s">
        <v>744</v>
      </c>
      <c r="F372" s="87" t="s">
        <v>805</v>
      </c>
      <c r="G372" s="100" t="s">
        <v>1142</v>
      </c>
      <c r="H372" s="101">
        <v>1</v>
      </c>
      <c r="I372" s="87" t="s">
        <v>55</v>
      </c>
      <c r="J372" s="63">
        <v>42466</v>
      </c>
      <c r="K372" s="63">
        <v>42503</v>
      </c>
      <c r="L372" s="64">
        <v>42503</v>
      </c>
      <c r="M372" s="63">
        <v>42503</v>
      </c>
      <c r="N372" s="65">
        <v>42503</v>
      </c>
      <c r="O372" s="101">
        <v>1</v>
      </c>
      <c r="P372" s="101">
        <v>5</v>
      </c>
      <c r="Q372" s="67">
        <v>48.098913050617917</v>
      </c>
      <c r="R372" s="67">
        <v>-18.87299007298801</v>
      </c>
      <c r="S372" s="67">
        <v>548.20856834208234</v>
      </c>
      <c r="T372" s="102">
        <v>2</v>
      </c>
      <c r="U372" s="102">
        <v>2</v>
      </c>
      <c r="V372" s="71">
        <v>0</v>
      </c>
      <c r="W372" s="71">
        <v>0</v>
      </c>
      <c r="X372" s="71">
        <v>0</v>
      </c>
      <c r="Y372" s="71">
        <v>0</v>
      </c>
      <c r="Z372" s="71">
        <v>1</v>
      </c>
      <c r="AA372" s="71">
        <v>0</v>
      </c>
      <c r="AB372" s="71">
        <v>0</v>
      </c>
      <c r="AC372" s="71">
        <v>0</v>
      </c>
      <c r="AD372" s="71">
        <v>1</v>
      </c>
      <c r="AE372" s="71">
        <v>1</v>
      </c>
      <c r="AF372" s="71">
        <v>3</v>
      </c>
      <c r="AG372" s="73">
        <v>3</v>
      </c>
      <c r="AH372" s="103">
        <v>1</v>
      </c>
      <c r="AI372" s="74">
        <v>1038192</v>
      </c>
      <c r="AJ372" s="75" t="s">
        <v>654</v>
      </c>
      <c r="AK372" s="76" t="s">
        <v>655</v>
      </c>
      <c r="AL372" s="77" t="s">
        <v>1143</v>
      </c>
      <c r="AM372" s="74">
        <v>0</v>
      </c>
      <c r="AN372" s="74">
        <v>0</v>
      </c>
      <c r="AO372" s="74">
        <v>0</v>
      </c>
      <c r="AP372" s="74">
        <v>0</v>
      </c>
      <c r="AQ372" s="74">
        <v>0</v>
      </c>
      <c r="AR372" s="77" t="s">
        <v>1130</v>
      </c>
      <c r="AS372" s="78" t="s">
        <v>1144</v>
      </c>
      <c r="AT372" s="32" t="str">
        <f>IF(OR(J372="",T372="",U372="",V372="",X372="",Y372="",Z372="",AA372="",AB372="",AC372=""),"",IF(AND(L372&lt;&gt;"",U372+V372&lt;T372),"RETOUR",IF(AND(L372&lt;&gt;"",[1]Date_clés_Liens!F372&gt;[1]Date_clés_Liens!G372),"RETOUR",IF(AND(L372&lt;&gt;"",[1]Date_clés_Liens!G372=0),"RETOUR",IF(AND(L372&lt;&gt;"",[1]Date_clés_Liens!H372&lt;&gt;"OUI"),"RETOUR",IF(AND(K372&lt;&gt;"",L372&lt;&gt;"",O372&gt;0,P372&gt;0,U372+V372&gt;=T372,[1]Date_clés_Liens!F372=[1]Date_clés_Liens!G372,[1]Date_clés_Liens!G372&gt;0,[1]Date_clés_Liens!H372="OUI"),"ODF","NON ODF"))))))</f>
        <v>RETOUR</v>
      </c>
      <c r="AU372" s="32" t="e">
        <f>IF(AND(DATEDIF(L372,M372,"M")&gt;6,AT372="ODF"),"DOUTEUSE",IF(OR(P372="",P372=0,O372="",O372=0),"",IF(OR(O372&gt;300,P372&gt;1000,T372&gt;10,U372+V372&gt;10,P372/[1]Date_clés_Liens!G372&gt;25),"DOUTEUSE","OK")))</f>
        <v>#DIV/0!</v>
      </c>
      <c r="AV372" s="27" t="s">
        <v>666</v>
      </c>
      <c r="AW372" s="79"/>
    </row>
    <row r="373" spans="1:49" s="34" customFormat="1" x14ac:dyDescent="0.25">
      <c r="A373" s="13"/>
      <c r="B373" s="60" t="s">
        <v>648</v>
      </c>
      <c r="C373" s="53" t="s">
        <v>649</v>
      </c>
      <c r="D373" s="87" t="s">
        <v>743</v>
      </c>
      <c r="E373" s="87" t="s">
        <v>744</v>
      </c>
      <c r="F373" s="87" t="s">
        <v>772</v>
      </c>
      <c r="G373" s="100" t="s">
        <v>1145</v>
      </c>
      <c r="H373" s="101">
        <v>1</v>
      </c>
      <c r="I373" s="87" t="s">
        <v>55</v>
      </c>
      <c r="J373" s="63">
        <v>42469</v>
      </c>
      <c r="K373" s="63">
        <v>42493</v>
      </c>
      <c r="L373" s="64">
        <v>42493</v>
      </c>
      <c r="M373" s="63">
        <v>42493</v>
      </c>
      <c r="N373" s="65">
        <v>42493</v>
      </c>
      <c r="O373" s="101">
        <v>1</v>
      </c>
      <c r="P373" s="101">
        <v>7</v>
      </c>
      <c r="Q373" s="67">
        <v>48.049894726146277</v>
      </c>
      <c r="R373" s="67">
        <v>-18.89984259390916</v>
      </c>
      <c r="S373" s="67">
        <v>252.59410835302941</v>
      </c>
      <c r="T373" s="102">
        <v>3</v>
      </c>
      <c r="U373" s="102">
        <v>3</v>
      </c>
      <c r="V373" s="71">
        <v>0</v>
      </c>
      <c r="W373" s="71">
        <v>0</v>
      </c>
      <c r="X373" s="71">
        <v>0</v>
      </c>
      <c r="Y373" s="71">
        <v>0</v>
      </c>
      <c r="Z373" s="71">
        <v>1</v>
      </c>
      <c r="AA373" s="71">
        <v>0</v>
      </c>
      <c r="AB373" s="71">
        <v>0</v>
      </c>
      <c r="AC373" s="71">
        <v>0</v>
      </c>
      <c r="AD373" s="71">
        <v>1</v>
      </c>
      <c r="AE373" s="71">
        <v>1</v>
      </c>
      <c r="AF373" s="71">
        <v>4</v>
      </c>
      <c r="AG373" s="73">
        <v>4</v>
      </c>
      <c r="AH373" s="103">
        <v>3</v>
      </c>
      <c r="AI373" s="74">
        <v>1038192</v>
      </c>
      <c r="AJ373" s="75" t="s">
        <v>654</v>
      </c>
      <c r="AK373" s="76" t="s">
        <v>655</v>
      </c>
      <c r="AL373" s="77" t="s">
        <v>1146</v>
      </c>
      <c r="AM373" s="74">
        <v>0</v>
      </c>
      <c r="AN373" s="74">
        <v>0</v>
      </c>
      <c r="AO373" s="74">
        <v>0</v>
      </c>
      <c r="AP373" s="74">
        <v>0</v>
      </c>
      <c r="AQ373" s="74">
        <v>0</v>
      </c>
      <c r="AR373" s="77" t="s">
        <v>1130</v>
      </c>
      <c r="AS373" s="78" t="s">
        <v>1147</v>
      </c>
      <c r="AT373" s="32" t="str">
        <f>IF(OR(J373="",T373="",U373="",V373="",X373="",Y373="",Z373="",AA373="",AB373="",AC373=""),"",IF(AND(L373&lt;&gt;"",U373+V373&lt;T373),"RETOUR",IF(AND(L373&lt;&gt;"",[1]Date_clés_Liens!F373&gt;[1]Date_clés_Liens!G373),"RETOUR",IF(AND(L373&lt;&gt;"",[1]Date_clés_Liens!G373=0),"RETOUR",IF(AND(L373&lt;&gt;"",[1]Date_clés_Liens!H373&lt;&gt;"OUI"),"RETOUR",IF(AND(K373&lt;&gt;"",L373&lt;&gt;"",O373&gt;0,P373&gt;0,U373+V373&gt;=T373,[1]Date_clés_Liens!F373=[1]Date_clés_Liens!G373,[1]Date_clés_Liens!G373&gt;0,[1]Date_clés_Liens!H373="OUI"),"ODF","NON ODF"))))))</f>
        <v>ODF</v>
      </c>
      <c r="AU373" s="32" t="str">
        <f>IF(AND(DATEDIF(L373,M373,"M")&gt;6,AT373="ODF"),"DOUTEUSE",IF(OR(P373="",P373=0,O373="",O373=0),"",IF(OR(O373&gt;300,P373&gt;1000,T373&gt;10,U373+V373&gt;10,P373/[1]Date_clés_Liens!G373&gt;25),"DOUTEUSE","OK")))</f>
        <v>OK</v>
      </c>
      <c r="AV373" s="27" t="s">
        <v>666</v>
      </c>
      <c r="AW373" s="79"/>
    </row>
    <row r="374" spans="1:49" s="34" customFormat="1" x14ac:dyDescent="0.25">
      <c r="A374" s="13"/>
      <c r="B374" s="60" t="s">
        <v>648</v>
      </c>
      <c r="C374" s="53" t="s">
        <v>649</v>
      </c>
      <c r="D374" s="87" t="s">
        <v>743</v>
      </c>
      <c r="E374" s="87" t="s">
        <v>744</v>
      </c>
      <c r="F374" s="87" t="s">
        <v>772</v>
      </c>
      <c r="G374" s="100" t="s">
        <v>1148</v>
      </c>
      <c r="H374" s="101">
        <v>1</v>
      </c>
      <c r="I374" s="87" t="s">
        <v>55</v>
      </c>
      <c r="J374" s="63">
        <v>42469</v>
      </c>
      <c r="K374" s="63">
        <v>42535</v>
      </c>
      <c r="L374" s="64">
        <v>42535</v>
      </c>
      <c r="M374" s="63">
        <v>42535</v>
      </c>
      <c r="N374" s="65">
        <v>42535</v>
      </c>
      <c r="O374" s="101">
        <v>1</v>
      </c>
      <c r="P374" s="101">
        <v>6</v>
      </c>
      <c r="Q374" s="67">
        <v>48.049894726146277</v>
      </c>
      <c r="R374" s="67">
        <v>-18.89984259390916</v>
      </c>
      <c r="S374" s="67">
        <v>252.59410835302941</v>
      </c>
      <c r="T374" s="102">
        <v>1</v>
      </c>
      <c r="U374" s="102">
        <v>1</v>
      </c>
      <c r="V374" s="71">
        <v>0</v>
      </c>
      <c r="W374" s="71">
        <v>0</v>
      </c>
      <c r="X374" s="71">
        <v>0</v>
      </c>
      <c r="Y374" s="71">
        <v>0</v>
      </c>
      <c r="Z374" s="71">
        <v>1</v>
      </c>
      <c r="AA374" s="71">
        <v>0</v>
      </c>
      <c r="AB374" s="71">
        <v>0</v>
      </c>
      <c r="AC374" s="71">
        <v>0</v>
      </c>
      <c r="AD374" s="71">
        <v>1</v>
      </c>
      <c r="AE374" s="71">
        <v>1</v>
      </c>
      <c r="AF374" s="71">
        <v>4</v>
      </c>
      <c r="AG374" s="73">
        <v>4</v>
      </c>
      <c r="AH374" s="103">
        <v>1</v>
      </c>
      <c r="AI374" s="74">
        <v>1038192</v>
      </c>
      <c r="AJ374" s="75" t="s">
        <v>654</v>
      </c>
      <c r="AK374" s="76" t="s">
        <v>655</v>
      </c>
      <c r="AL374" s="77" t="s">
        <v>1149</v>
      </c>
      <c r="AM374" s="74">
        <v>0</v>
      </c>
      <c r="AN374" s="74">
        <v>0</v>
      </c>
      <c r="AO374" s="74">
        <v>0</v>
      </c>
      <c r="AP374" s="74">
        <v>0</v>
      </c>
      <c r="AQ374" s="74">
        <v>0</v>
      </c>
      <c r="AR374" s="77" t="s">
        <v>1130</v>
      </c>
      <c r="AS374" s="78" t="s">
        <v>1150</v>
      </c>
      <c r="AT374" s="32" t="str">
        <f>IF(OR(J374="",T374="",U374="",V374="",X374="",Y374="",Z374="",AA374="",AB374="",AC374=""),"",IF(AND(L374&lt;&gt;"",U374+V374&lt;T374),"RETOUR",IF(AND(L374&lt;&gt;"",[1]Date_clés_Liens!F374&gt;[1]Date_clés_Liens!G374),"RETOUR",IF(AND(L374&lt;&gt;"",[1]Date_clés_Liens!G374=0),"RETOUR",IF(AND(L374&lt;&gt;"",[1]Date_clés_Liens!H374&lt;&gt;"OUI"),"RETOUR",IF(AND(K374&lt;&gt;"",L374&lt;&gt;"",O374&gt;0,P374&gt;0,U374+V374&gt;=T374,[1]Date_clés_Liens!F374=[1]Date_clés_Liens!G374,[1]Date_clés_Liens!G374&gt;0,[1]Date_clés_Liens!H374="OUI"),"ODF","NON ODF"))))))</f>
        <v>RETOUR</v>
      </c>
      <c r="AU374" s="32" t="e">
        <f>IF(AND(DATEDIF(L374,M374,"M")&gt;6,AT374="ODF"),"DOUTEUSE",IF(OR(P374="",P374=0,O374="",O374=0),"",IF(OR(O374&gt;300,P374&gt;1000,T374&gt;10,U374+V374&gt;10,P374/[1]Date_clés_Liens!G374&gt;25),"DOUTEUSE","OK")))</f>
        <v>#DIV/0!</v>
      </c>
      <c r="AV374" s="27" t="s">
        <v>666</v>
      </c>
      <c r="AW374" s="79"/>
    </row>
    <row r="375" spans="1:49" s="34" customFormat="1" x14ac:dyDescent="0.25">
      <c r="A375" s="13"/>
      <c r="B375" s="60" t="s">
        <v>648</v>
      </c>
      <c r="C375" s="53" t="s">
        <v>649</v>
      </c>
      <c r="D375" s="87" t="s">
        <v>743</v>
      </c>
      <c r="E375" s="87" t="s">
        <v>744</v>
      </c>
      <c r="F375" s="87" t="s">
        <v>772</v>
      </c>
      <c r="G375" s="100" t="s">
        <v>1151</v>
      </c>
      <c r="H375" s="101">
        <v>1</v>
      </c>
      <c r="I375" s="87" t="s">
        <v>55</v>
      </c>
      <c r="J375" s="63">
        <v>42469</v>
      </c>
      <c r="K375" s="63">
        <v>42470</v>
      </c>
      <c r="L375" s="64">
        <v>42470</v>
      </c>
      <c r="M375" s="63">
        <v>42470</v>
      </c>
      <c r="N375" s="65">
        <v>42461</v>
      </c>
      <c r="O375" s="101">
        <v>3</v>
      </c>
      <c r="P375" s="101">
        <v>5</v>
      </c>
      <c r="Q375" s="67">
        <v>48.05040765829726</v>
      </c>
      <c r="R375" s="67">
        <v>-18.893706213442339</v>
      </c>
      <c r="S375" s="67">
        <v>294.29638287942879</v>
      </c>
      <c r="T375" s="102">
        <v>1</v>
      </c>
      <c r="U375" s="102">
        <v>1</v>
      </c>
      <c r="V375" s="71">
        <v>0</v>
      </c>
      <c r="W375" s="71">
        <v>0</v>
      </c>
      <c r="X375" s="71">
        <v>0</v>
      </c>
      <c r="Y375" s="71">
        <v>1</v>
      </c>
      <c r="Z375" s="71">
        <v>0</v>
      </c>
      <c r="AA375" s="71">
        <v>0</v>
      </c>
      <c r="AB375" s="71">
        <v>0</v>
      </c>
      <c r="AC375" s="71">
        <v>0</v>
      </c>
      <c r="AD375" s="72">
        <v>3</v>
      </c>
      <c r="AE375" s="71">
        <v>1</v>
      </c>
      <c r="AF375" s="71">
        <v>5</v>
      </c>
      <c r="AG375" s="73">
        <v>5</v>
      </c>
      <c r="AH375" s="103">
        <v>0</v>
      </c>
      <c r="AI375" s="74">
        <v>1038192</v>
      </c>
      <c r="AJ375" s="75" t="s">
        <v>654</v>
      </c>
      <c r="AK375" s="76" t="s">
        <v>655</v>
      </c>
      <c r="AL375" s="77" t="s">
        <v>1152</v>
      </c>
      <c r="AM375" s="74">
        <v>0</v>
      </c>
      <c r="AN375" s="74">
        <v>0</v>
      </c>
      <c r="AO375" s="74">
        <v>0</v>
      </c>
      <c r="AP375" s="74">
        <v>0</v>
      </c>
      <c r="AQ375" s="74">
        <v>0</v>
      </c>
      <c r="AR375" s="77" t="s">
        <v>1130</v>
      </c>
      <c r="AS375" s="78" t="s">
        <v>1153</v>
      </c>
      <c r="AT375" s="32" t="str">
        <f>IF(OR(J375="",T375="",U375="",V375="",X375="",Y375="",Z375="",AA375="",AB375="",AC375=""),"",IF(AND(L375&lt;&gt;"",U375+V375&lt;T375),"RETOUR",IF(AND(L375&lt;&gt;"",[1]Date_clés_Liens!F375&gt;[1]Date_clés_Liens!G375),"RETOUR",IF(AND(L375&lt;&gt;"",[1]Date_clés_Liens!G375=0),"RETOUR",IF(AND(L375&lt;&gt;"",[1]Date_clés_Liens!H375&lt;&gt;"OUI"),"RETOUR",IF(AND(K375&lt;&gt;"",L375&lt;&gt;"",O375&gt;0,P375&gt;0,U375+V375&gt;=T375,[1]Date_clés_Liens!F375=[1]Date_clés_Liens!G375,[1]Date_clés_Liens!G375&gt;0,[1]Date_clés_Liens!H375="OUI"),"ODF","NON ODF"))))))</f>
        <v>ODF</v>
      </c>
      <c r="AU375" s="32" t="str">
        <f>IF(AND(DATEDIF(L375,M375,"M")&gt;6,AT375="ODF"),"DOUTEUSE",IF(OR(P375="",P375=0,O375="",O375=0),"",IF(OR(O375&gt;300,P375&gt;1000,T375&gt;10,U375+V375&gt;10,P375/[1]Date_clés_Liens!G375&gt;25),"DOUTEUSE","OK")))</f>
        <v>OK</v>
      </c>
      <c r="AV375" s="27" t="s">
        <v>666</v>
      </c>
      <c r="AW375" s="79"/>
    </row>
    <row r="376" spans="1:49" s="34" customFormat="1" x14ac:dyDescent="0.25">
      <c r="A376" s="13"/>
      <c r="B376" s="60" t="s">
        <v>648</v>
      </c>
      <c r="C376" s="53" t="s">
        <v>649</v>
      </c>
      <c r="D376" s="87" t="s">
        <v>743</v>
      </c>
      <c r="E376" s="87" t="s">
        <v>744</v>
      </c>
      <c r="F376" s="87" t="s">
        <v>772</v>
      </c>
      <c r="G376" s="100" t="s">
        <v>973</v>
      </c>
      <c r="H376" s="101">
        <v>0</v>
      </c>
      <c r="I376" s="87" t="s">
        <v>55</v>
      </c>
      <c r="J376" s="63">
        <v>42469</v>
      </c>
      <c r="K376" s="63">
        <v>42493</v>
      </c>
      <c r="L376" s="64">
        <v>42493</v>
      </c>
      <c r="M376" s="63">
        <v>42493</v>
      </c>
      <c r="N376" s="65">
        <v>42493</v>
      </c>
      <c r="O376" s="101">
        <v>2</v>
      </c>
      <c r="P376" s="101">
        <v>9</v>
      </c>
      <c r="Q376" s="67">
        <v>48.052564385535923</v>
      </c>
      <c r="R376" s="67">
        <v>-18.896235509254801</v>
      </c>
      <c r="S376" s="67">
        <v>251.4613569685454</v>
      </c>
      <c r="T376" s="102">
        <v>4</v>
      </c>
      <c r="U376" s="102">
        <v>4</v>
      </c>
      <c r="V376" s="71">
        <v>0</v>
      </c>
      <c r="W376" s="71">
        <v>0</v>
      </c>
      <c r="X376" s="71">
        <v>0</v>
      </c>
      <c r="Y376" s="71">
        <v>0</v>
      </c>
      <c r="Z376" s="71">
        <v>2</v>
      </c>
      <c r="AA376" s="71">
        <v>0</v>
      </c>
      <c r="AB376" s="71">
        <v>0</v>
      </c>
      <c r="AC376" s="71">
        <v>0</v>
      </c>
      <c r="AD376" s="71">
        <v>2</v>
      </c>
      <c r="AE376" s="71">
        <v>1</v>
      </c>
      <c r="AF376" s="71">
        <v>7</v>
      </c>
      <c r="AG376" s="73">
        <v>7</v>
      </c>
      <c r="AH376" s="103">
        <v>3</v>
      </c>
      <c r="AI376" s="74">
        <v>1038192</v>
      </c>
      <c r="AJ376" s="75" t="s">
        <v>654</v>
      </c>
      <c r="AK376" s="76" t="s">
        <v>655</v>
      </c>
      <c r="AL376" s="77" t="s">
        <v>1154</v>
      </c>
      <c r="AM376" s="74">
        <v>0</v>
      </c>
      <c r="AN376" s="74">
        <v>0</v>
      </c>
      <c r="AO376" s="74">
        <v>0</v>
      </c>
      <c r="AP376" s="74">
        <v>0</v>
      </c>
      <c r="AQ376" s="74">
        <v>0</v>
      </c>
      <c r="AR376" s="77" t="s">
        <v>1130</v>
      </c>
      <c r="AS376" s="78" t="s">
        <v>1155</v>
      </c>
      <c r="AT376" s="32" t="str">
        <f>IF(OR(J376="",T376="",U376="",V376="",X376="",Y376="",Z376="",AA376="",AB376="",AC376=""),"",IF(AND(L376&lt;&gt;"",U376+V376&lt;T376),"RETOUR",IF(AND(L376&lt;&gt;"",[1]Date_clés_Liens!F376&gt;[1]Date_clés_Liens!G376),"RETOUR",IF(AND(L376&lt;&gt;"",[1]Date_clés_Liens!G376=0),"RETOUR",IF(AND(L376&lt;&gt;"",[1]Date_clés_Liens!H376&lt;&gt;"OUI"),"RETOUR",IF(AND(K376&lt;&gt;"",L376&lt;&gt;"",O376&gt;0,P376&gt;0,U376+V376&gt;=T376,[1]Date_clés_Liens!F376=[1]Date_clés_Liens!G376,[1]Date_clés_Liens!G376&gt;0,[1]Date_clés_Liens!H376="OUI"),"ODF","NON ODF"))))))</f>
        <v>ODF</v>
      </c>
      <c r="AU376" s="32" t="str">
        <f>IF(AND(DATEDIF(L376,M376,"M")&gt;6,AT376="ODF"),"DOUTEUSE",IF(OR(P376="",P376=0,O376="",O376=0),"",IF(OR(O376&gt;300,P376&gt;1000,T376&gt;10,U376+V376&gt;10,P376/[1]Date_clés_Liens!G376&gt;25),"DOUTEUSE","OK")))</f>
        <v>OK</v>
      </c>
      <c r="AV376" s="27" t="s">
        <v>666</v>
      </c>
      <c r="AW376" s="79"/>
    </row>
    <row r="377" spans="1:49" s="34" customFormat="1" x14ac:dyDescent="0.25">
      <c r="A377" s="13"/>
      <c r="B377" s="60" t="s">
        <v>648</v>
      </c>
      <c r="C377" s="53" t="s">
        <v>649</v>
      </c>
      <c r="D377" s="87" t="s">
        <v>743</v>
      </c>
      <c r="E377" s="87" t="s">
        <v>744</v>
      </c>
      <c r="F377" s="87" t="s">
        <v>772</v>
      </c>
      <c r="G377" s="100" t="s">
        <v>1156</v>
      </c>
      <c r="H377" s="101">
        <v>1</v>
      </c>
      <c r="I377" s="87" t="s">
        <v>55</v>
      </c>
      <c r="J377" s="63">
        <v>42469</v>
      </c>
      <c r="K377" s="63">
        <v>42470</v>
      </c>
      <c r="L377" s="64">
        <v>42470</v>
      </c>
      <c r="M377" s="63">
        <v>42470</v>
      </c>
      <c r="N377" s="65">
        <f>M377</f>
        <v>42470</v>
      </c>
      <c r="O377" s="101">
        <v>1</v>
      </c>
      <c r="P377" s="101">
        <v>6</v>
      </c>
      <c r="Q377" s="67">
        <v>48.054422170163747</v>
      </c>
      <c r="R377" s="67">
        <v>-18.89655397055953</v>
      </c>
      <c r="S377" s="67">
        <v>293.48964668059278</v>
      </c>
      <c r="T377" s="102">
        <v>1</v>
      </c>
      <c r="U377" s="102">
        <v>1</v>
      </c>
      <c r="V377" s="71">
        <v>0</v>
      </c>
      <c r="W377" s="71">
        <v>0</v>
      </c>
      <c r="X377" s="71">
        <v>0</v>
      </c>
      <c r="Y377" s="71">
        <v>0</v>
      </c>
      <c r="Z377" s="71">
        <v>1</v>
      </c>
      <c r="AA377" s="71">
        <v>0</v>
      </c>
      <c r="AB377" s="71">
        <v>0</v>
      </c>
      <c r="AC377" s="71">
        <v>0</v>
      </c>
      <c r="AD377" s="72">
        <v>1</v>
      </c>
      <c r="AE377" s="71">
        <v>1</v>
      </c>
      <c r="AF377" s="71">
        <v>1</v>
      </c>
      <c r="AG377" s="73">
        <v>5</v>
      </c>
      <c r="AH377" s="103">
        <v>1</v>
      </c>
      <c r="AI377" s="74">
        <v>1038192</v>
      </c>
      <c r="AJ377" s="75" t="s">
        <v>654</v>
      </c>
      <c r="AK377" s="76" t="s">
        <v>655</v>
      </c>
      <c r="AL377" s="77" t="s">
        <v>1157</v>
      </c>
      <c r="AM377" s="74">
        <v>0</v>
      </c>
      <c r="AN377" s="74">
        <v>0</v>
      </c>
      <c r="AO377" s="74">
        <v>0</v>
      </c>
      <c r="AP377" s="74">
        <v>0</v>
      </c>
      <c r="AQ377" s="74">
        <v>0</v>
      </c>
      <c r="AR377" s="77" t="s">
        <v>1130</v>
      </c>
      <c r="AS377" s="78" t="s">
        <v>1158</v>
      </c>
      <c r="AT377" s="32" t="str">
        <f>IF(OR(J377="",T377="",U377="",V377="",X377="",Y377="",Z377="",AA377="",AB377="",AC377=""),"",IF(AND(L377&lt;&gt;"",U377+V377&lt;T377),"RETOUR",IF(AND(L377&lt;&gt;"",[1]Date_clés_Liens!F377&gt;[1]Date_clés_Liens!G377),"RETOUR",IF(AND(L377&lt;&gt;"",[1]Date_clés_Liens!G377=0),"RETOUR",IF(AND(L377&lt;&gt;"",[1]Date_clés_Liens!H377&lt;&gt;"OUI"),"RETOUR",IF(AND(K377&lt;&gt;"",L377&lt;&gt;"",O377&gt;0,P377&gt;0,U377+V377&gt;=T377,[1]Date_clés_Liens!F377=[1]Date_clés_Liens!G377,[1]Date_clés_Liens!G377&gt;0,[1]Date_clés_Liens!H377="OUI"),"ODF","NON ODF"))))))</f>
        <v>ODF</v>
      </c>
      <c r="AU377" s="32" t="str">
        <f>IF(AND(DATEDIF(L377,M377,"M")&gt;6,AT377="ODF"),"DOUTEUSE",IF(OR(P377="",P377=0,O377="",O377=0),"",IF(OR(O377&gt;300,P377&gt;1000,T377&gt;10,U377+V377&gt;10,P377/[1]Date_clés_Liens!G377&gt;25),"DOUTEUSE","OK")))</f>
        <v>OK</v>
      </c>
      <c r="AV377" s="27" t="s">
        <v>666</v>
      </c>
      <c r="AW377" s="79"/>
    </row>
    <row r="378" spans="1:49" s="34" customFormat="1" x14ac:dyDescent="0.25">
      <c r="A378" s="13"/>
      <c r="B378" s="60" t="s">
        <v>648</v>
      </c>
      <c r="C378" s="53" t="s">
        <v>649</v>
      </c>
      <c r="D378" s="87" t="s">
        <v>743</v>
      </c>
      <c r="E378" s="87" t="s">
        <v>744</v>
      </c>
      <c r="F378" s="87" t="s">
        <v>772</v>
      </c>
      <c r="G378" s="100" t="s">
        <v>1159</v>
      </c>
      <c r="H378" s="101">
        <v>1</v>
      </c>
      <c r="I378" s="87" t="s">
        <v>55</v>
      </c>
      <c r="J378" s="63">
        <v>42469</v>
      </c>
      <c r="K378" s="63">
        <v>42470</v>
      </c>
      <c r="L378" s="64">
        <v>42470</v>
      </c>
      <c r="M378" s="63">
        <v>42470</v>
      </c>
      <c r="N378" s="65">
        <f>M378</f>
        <v>42470</v>
      </c>
      <c r="O378" s="101">
        <v>4</v>
      </c>
      <c r="P378" s="101">
        <v>15</v>
      </c>
      <c r="Q378" s="67">
        <v>48.05672055436623</v>
      </c>
      <c r="R378" s="67">
        <v>-18.89475627721805</v>
      </c>
      <c r="S378" s="67">
        <v>174.41135230644269</v>
      </c>
      <c r="T378" s="102">
        <v>1</v>
      </c>
      <c r="U378" s="102">
        <v>1</v>
      </c>
      <c r="V378" s="71">
        <v>0</v>
      </c>
      <c r="W378" s="71">
        <v>0</v>
      </c>
      <c r="X378" s="71">
        <v>0</v>
      </c>
      <c r="Y378" s="71">
        <v>1</v>
      </c>
      <c r="Z378" s="71">
        <v>0</v>
      </c>
      <c r="AA378" s="71">
        <v>0</v>
      </c>
      <c r="AB378" s="71">
        <v>0</v>
      </c>
      <c r="AC378" s="71">
        <v>0</v>
      </c>
      <c r="AD378" s="72">
        <v>4</v>
      </c>
      <c r="AE378" s="71">
        <v>1</v>
      </c>
      <c r="AF378" s="71">
        <v>5</v>
      </c>
      <c r="AG378" s="73">
        <v>8</v>
      </c>
      <c r="AH378" s="103">
        <v>0</v>
      </c>
      <c r="AI378" s="74">
        <v>1038192</v>
      </c>
      <c r="AJ378" s="75" t="s">
        <v>654</v>
      </c>
      <c r="AK378" s="76" t="s">
        <v>655</v>
      </c>
      <c r="AL378" s="77" t="s">
        <v>1160</v>
      </c>
      <c r="AM378" s="74">
        <v>0</v>
      </c>
      <c r="AN378" s="74">
        <v>0</v>
      </c>
      <c r="AO378" s="74">
        <v>0</v>
      </c>
      <c r="AP378" s="74">
        <v>0</v>
      </c>
      <c r="AQ378" s="74">
        <v>0</v>
      </c>
      <c r="AR378" s="77" t="s">
        <v>1130</v>
      </c>
      <c r="AS378" s="78" t="s">
        <v>1161</v>
      </c>
      <c r="AT378" s="32" t="str">
        <f>IF(OR(J378="",T378="",U378="",V378="",X378="",Y378="",Z378="",AA378="",AB378="",AC378=""),"",IF(AND(L378&lt;&gt;"",U378+V378&lt;T378),"RETOUR",IF(AND(L378&lt;&gt;"",[1]Date_clés_Liens!F378&gt;[1]Date_clés_Liens!G378),"RETOUR",IF(AND(L378&lt;&gt;"",[1]Date_clés_Liens!G378=0),"RETOUR",IF(AND(L378&lt;&gt;"",[1]Date_clés_Liens!H378&lt;&gt;"OUI"),"RETOUR",IF(AND(K378&lt;&gt;"",L378&lt;&gt;"",O378&gt;0,P378&gt;0,U378+V378&gt;=T378,[1]Date_clés_Liens!F378=[1]Date_clés_Liens!G378,[1]Date_clés_Liens!G378&gt;0,[1]Date_clés_Liens!H378="OUI"),"ODF","NON ODF"))))))</f>
        <v>RETOUR</v>
      </c>
      <c r="AU378" s="32" t="str">
        <f>IF(AND(DATEDIF(L378,M378,"M")&gt;6,AT378="ODF"),"DOUTEUSE",IF(OR(P378="",P378=0,O378="",O378=0),"",IF(OR(O378&gt;300,P378&gt;1000,T378&gt;10,U378+V378&gt;10,P378/[1]Date_clés_Liens!G378&gt;25),"DOUTEUSE","OK")))</f>
        <v>OK</v>
      </c>
      <c r="AV378" s="27" t="s">
        <v>666</v>
      </c>
      <c r="AW378" s="79"/>
    </row>
    <row r="379" spans="1:49" s="34" customFormat="1" x14ac:dyDescent="0.25">
      <c r="A379" s="13"/>
      <c r="B379" s="60" t="s">
        <v>648</v>
      </c>
      <c r="C379" s="53" t="s">
        <v>649</v>
      </c>
      <c r="D379" s="87" t="s">
        <v>743</v>
      </c>
      <c r="E379" s="87" t="s">
        <v>744</v>
      </c>
      <c r="F379" s="87" t="s">
        <v>772</v>
      </c>
      <c r="G379" s="100" t="s">
        <v>1162</v>
      </c>
      <c r="H379" s="101">
        <v>0</v>
      </c>
      <c r="I379" s="87" t="s">
        <v>55</v>
      </c>
      <c r="J379" s="63">
        <v>42469</v>
      </c>
      <c r="K379" s="63">
        <v>42493</v>
      </c>
      <c r="L379" s="64">
        <v>42493</v>
      </c>
      <c r="M379" s="63">
        <v>42493</v>
      </c>
      <c r="N379" s="65">
        <v>42493</v>
      </c>
      <c r="O379" s="101">
        <v>1</v>
      </c>
      <c r="P379" s="101">
        <v>3</v>
      </c>
      <c r="Q379" s="67">
        <v>48.057084950791733</v>
      </c>
      <c r="R379" s="67">
        <v>-18.894767024495689</v>
      </c>
      <c r="S379" s="67">
        <v>169.6280117331743</v>
      </c>
      <c r="T379" s="102">
        <v>1</v>
      </c>
      <c r="U379" s="102">
        <v>1</v>
      </c>
      <c r="V379" s="71">
        <v>0</v>
      </c>
      <c r="W379" s="71">
        <v>0</v>
      </c>
      <c r="X379" s="71">
        <v>0</v>
      </c>
      <c r="Y379" s="71">
        <v>0</v>
      </c>
      <c r="Z379" s="71">
        <v>1</v>
      </c>
      <c r="AA379" s="71">
        <v>0</v>
      </c>
      <c r="AB379" s="71">
        <v>0</v>
      </c>
      <c r="AC379" s="71">
        <v>0</v>
      </c>
      <c r="AD379" s="71">
        <v>1</v>
      </c>
      <c r="AE379" s="71">
        <v>1</v>
      </c>
      <c r="AF379" s="71">
        <v>2</v>
      </c>
      <c r="AG379" s="73">
        <v>2</v>
      </c>
      <c r="AH379" s="103">
        <v>0</v>
      </c>
      <c r="AI379" s="74">
        <v>1038192</v>
      </c>
      <c r="AJ379" s="75" t="s">
        <v>654</v>
      </c>
      <c r="AK379" s="76" t="s">
        <v>655</v>
      </c>
      <c r="AL379" s="77" t="s">
        <v>1163</v>
      </c>
      <c r="AM379" s="74">
        <v>0</v>
      </c>
      <c r="AN379" s="74">
        <v>0</v>
      </c>
      <c r="AO379" s="74">
        <v>0</v>
      </c>
      <c r="AP379" s="74">
        <v>0</v>
      </c>
      <c r="AQ379" s="74">
        <v>0</v>
      </c>
      <c r="AR379" s="77" t="s">
        <v>1130</v>
      </c>
      <c r="AS379" s="78" t="s">
        <v>1164</v>
      </c>
      <c r="AT379" s="32" t="str">
        <f>IF(OR(J379="",T379="",U379="",V379="",X379="",Y379="",Z379="",AA379="",AB379="",AC379=""),"",IF(AND(L379&lt;&gt;"",U379+V379&lt;T379),"RETOUR",IF(AND(L379&lt;&gt;"",[1]Date_clés_Liens!F379&gt;[1]Date_clés_Liens!G379),"RETOUR",IF(AND(L379&lt;&gt;"",[1]Date_clés_Liens!G379=0),"RETOUR",IF(AND(L379&lt;&gt;"",[1]Date_clés_Liens!H379&lt;&gt;"OUI"),"RETOUR",IF(AND(K379&lt;&gt;"",L379&lt;&gt;"",O379&gt;0,P379&gt;0,U379+V379&gt;=T379,[1]Date_clés_Liens!F379=[1]Date_clés_Liens!G379,[1]Date_clés_Liens!G379&gt;0,[1]Date_clés_Liens!H379="OUI"),"ODF","NON ODF"))))))</f>
        <v>ODF</v>
      </c>
      <c r="AU379" s="32" t="str">
        <f>IF(AND(DATEDIF(L379,M379,"M")&gt;6,AT379="ODF"),"DOUTEUSE",IF(OR(P379="",P379=0,O379="",O379=0),"",IF(OR(O379&gt;300,P379&gt;1000,T379&gt;10,U379+V379&gt;10,P379/[1]Date_clés_Liens!G379&gt;25),"DOUTEUSE","OK")))</f>
        <v>OK</v>
      </c>
      <c r="AV379" s="27" t="s">
        <v>666</v>
      </c>
      <c r="AW379" s="79"/>
    </row>
    <row r="380" spans="1:49" s="34" customFormat="1" x14ac:dyDescent="0.25">
      <c r="A380" s="13"/>
      <c r="B380" s="60" t="s">
        <v>648</v>
      </c>
      <c r="C380" s="53" t="s">
        <v>649</v>
      </c>
      <c r="D380" s="87" t="s">
        <v>743</v>
      </c>
      <c r="E380" s="87" t="s">
        <v>744</v>
      </c>
      <c r="F380" s="87" t="s">
        <v>772</v>
      </c>
      <c r="G380" s="100" t="s">
        <v>1165</v>
      </c>
      <c r="H380" s="101">
        <v>1</v>
      </c>
      <c r="I380" s="87" t="s">
        <v>55</v>
      </c>
      <c r="J380" s="63">
        <v>42469</v>
      </c>
      <c r="K380" s="63">
        <v>42470</v>
      </c>
      <c r="L380" s="64">
        <v>42470</v>
      </c>
      <c r="M380" s="63">
        <v>42470</v>
      </c>
      <c r="N380" s="65">
        <v>42466</v>
      </c>
      <c r="O380" s="101">
        <v>1</v>
      </c>
      <c r="P380" s="101">
        <v>6</v>
      </c>
      <c r="Q380" s="67">
        <v>48.058667921427883</v>
      </c>
      <c r="R380" s="67">
        <v>-18.8961238256888</v>
      </c>
      <c r="S380" s="67">
        <v>145.41702183672399</v>
      </c>
      <c r="T380" s="102">
        <v>1</v>
      </c>
      <c r="U380" s="102">
        <v>1</v>
      </c>
      <c r="V380" s="71">
        <v>0</v>
      </c>
      <c r="W380" s="71">
        <v>0</v>
      </c>
      <c r="X380" s="71">
        <v>0</v>
      </c>
      <c r="Y380" s="71">
        <v>0</v>
      </c>
      <c r="Z380" s="71">
        <v>1</v>
      </c>
      <c r="AA380" s="71">
        <v>0</v>
      </c>
      <c r="AB380" s="71">
        <v>0</v>
      </c>
      <c r="AC380" s="71">
        <v>0</v>
      </c>
      <c r="AD380" s="72">
        <v>1</v>
      </c>
      <c r="AE380" s="71">
        <v>1</v>
      </c>
      <c r="AF380" s="71">
        <v>1</v>
      </c>
      <c r="AG380" s="73">
        <v>4</v>
      </c>
      <c r="AH380" s="103">
        <v>0</v>
      </c>
      <c r="AI380" s="74">
        <v>1038192</v>
      </c>
      <c r="AJ380" s="75" t="s">
        <v>654</v>
      </c>
      <c r="AK380" s="76" t="s">
        <v>655</v>
      </c>
      <c r="AL380" s="77" t="s">
        <v>1166</v>
      </c>
      <c r="AM380" s="74">
        <v>0</v>
      </c>
      <c r="AN380" s="74">
        <v>0</v>
      </c>
      <c r="AO380" s="74">
        <v>0</v>
      </c>
      <c r="AP380" s="74">
        <v>0</v>
      </c>
      <c r="AQ380" s="74">
        <v>0</v>
      </c>
      <c r="AR380" s="77" t="s">
        <v>1130</v>
      </c>
      <c r="AS380" s="78" t="s">
        <v>1167</v>
      </c>
      <c r="AT380" s="32" t="str">
        <f>IF(OR(J380="",T380="",U380="",V380="",X380="",Y380="",Z380="",AA380="",AB380="",AC380=""),"",IF(AND(L380&lt;&gt;"",U380+V380&lt;T380),"RETOUR",IF(AND(L380&lt;&gt;"",[1]Date_clés_Liens!F380&gt;[1]Date_clés_Liens!G380),"RETOUR",IF(AND(L380&lt;&gt;"",[1]Date_clés_Liens!G380=0),"RETOUR",IF(AND(L380&lt;&gt;"",[1]Date_clés_Liens!H380&lt;&gt;"OUI"),"RETOUR",IF(AND(K380&lt;&gt;"",L380&lt;&gt;"",O380&gt;0,P380&gt;0,U380+V380&gt;=T380,[1]Date_clés_Liens!F380=[1]Date_clés_Liens!G380,[1]Date_clés_Liens!G380&gt;0,[1]Date_clés_Liens!H380="OUI"),"ODF","NON ODF"))))))</f>
        <v>ODF</v>
      </c>
      <c r="AU380" s="32" t="str">
        <f>IF(AND(DATEDIF(L380,M380,"M")&gt;6,AT380="ODF"),"DOUTEUSE",IF(OR(P380="",P380=0,O380="",O380=0),"",IF(OR(O380&gt;300,P380&gt;1000,T380&gt;10,U380+V380&gt;10,P380/[1]Date_clés_Liens!G380&gt;25),"DOUTEUSE","OK")))</f>
        <v>OK</v>
      </c>
      <c r="AV380" s="27" t="s">
        <v>666</v>
      </c>
      <c r="AW380" s="79"/>
    </row>
    <row r="381" spans="1:49" s="34" customFormat="1" x14ac:dyDescent="0.25">
      <c r="A381" s="13"/>
      <c r="B381" s="60" t="s">
        <v>648</v>
      </c>
      <c r="C381" s="53" t="s">
        <v>649</v>
      </c>
      <c r="D381" s="87" t="s">
        <v>743</v>
      </c>
      <c r="E381" s="87" t="s">
        <v>744</v>
      </c>
      <c r="F381" s="87" t="s">
        <v>772</v>
      </c>
      <c r="G381" s="100" t="s">
        <v>1168</v>
      </c>
      <c r="H381" s="101">
        <v>1</v>
      </c>
      <c r="I381" s="87" t="s">
        <v>55</v>
      </c>
      <c r="J381" s="63">
        <v>42469</v>
      </c>
      <c r="K381" s="63">
        <v>42470</v>
      </c>
      <c r="L381" s="64">
        <v>42470</v>
      </c>
      <c r="M381" s="63">
        <v>42470</v>
      </c>
      <c r="N381" s="65">
        <v>42468</v>
      </c>
      <c r="O381" s="101">
        <v>1</v>
      </c>
      <c r="P381" s="101">
        <v>5</v>
      </c>
      <c r="Q381" s="67">
        <v>48.05259159594069</v>
      </c>
      <c r="R381" s="67">
        <v>-18.892776299489039</v>
      </c>
      <c r="S381" s="67">
        <v>169.20097978872511</v>
      </c>
      <c r="T381" s="102">
        <v>1</v>
      </c>
      <c r="U381" s="102">
        <v>1</v>
      </c>
      <c r="V381" s="71">
        <v>0</v>
      </c>
      <c r="W381" s="71">
        <v>0</v>
      </c>
      <c r="X381" s="71">
        <v>0</v>
      </c>
      <c r="Y381" s="71">
        <v>0</v>
      </c>
      <c r="Z381" s="71">
        <v>1</v>
      </c>
      <c r="AA381" s="71">
        <v>0</v>
      </c>
      <c r="AB381" s="71">
        <v>0</v>
      </c>
      <c r="AC381" s="71">
        <v>0</v>
      </c>
      <c r="AD381" s="72">
        <v>1</v>
      </c>
      <c r="AE381" s="71">
        <v>1</v>
      </c>
      <c r="AF381" s="71">
        <v>3</v>
      </c>
      <c r="AG381" s="73">
        <v>3</v>
      </c>
      <c r="AH381" s="103"/>
      <c r="AI381" s="74">
        <v>1038192</v>
      </c>
      <c r="AJ381" s="75" t="s">
        <v>654</v>
      </c>
      <c r="AK381" s="76" t="s">
        <v>655</v>
      </c>
      <c r="AL381" s="77" t="s">
        <v>1169</v>
      </c>
      <c r="AM381" s="74">
        <v>0</v>
      </c>
      <c r="AN381" s="74">
        <v>0</v>
      </c>
      <c r="AO381" s="74">
        <v>0</v>
      </c>
      <c r="AP381" s="74">
        <v>0</v>
      </c>
      <c r="AQ381" s="74">
        <v>0</v>
      </c>
      <c r="AR381" s="77" t="s">
        <v>1130</v>
      </c>
      <c r="AS381" s="78" t="s">
        <v>1164</v>
      </c>
      <c r="AT381" s="32" t="str">
        <f>IF(OR(J381="",T381="",U381="",V381="",X381="",Y381="",Z381="",AA381="",AB381="",AC381=""),"",IF(AND(L381&lt;&gt;"",U381+V381&lt;T381),"RETOUR",IF(AND(L381&lt;&gt;"",[1]Date_clés_Liens!F381&gt;[1]Date_clés_Liens!G381),"RETOUR",IF(AND(L381&lt;&gt;"",[1]Date_clés_Liens!G381=0),"RETOUR",IF(AND(L381&lt;&gt;"",[1]Date_clés_Liens!H381&lt;&gt;"OUI"),"RETOUR",IF(AND(K381&lt;&gt;"",L381&lt;&gt;"",O381&gt;0,P381&gt;0,U381+V381&gt;=T381,[1]Date_clés_Liens!F381=[1]Date_clés_Liens!G381,[1]Date_clés_Liens!G381&gt;0,[1]Date_clés_Liens!H381="OUI"),"ODF","NON ODF"))))))</f>
        <v>ODF</v>
      </c>
      <c r="AU381" s="32" t="str">
        <f>IF(AND(DATEDIF(L381,M381,"M")&gt;6,AT381="ODF"),"DOUTEUSE",IF(OR(P381="",P381=0,O381="",O381=0),"",IF(OR(O381&gt;300,P381&gt;1000,T381&gt;10,U381+V381&gt;10,P381/[1]Date_clés_Liens!G381&gt;25),"DOUTEUSE","OK")))</f>
        <v>OK</v>
      </c>
      <c r="AV381" s="27" t="s">
        <v>666</v>
      </c>
      <c r="AW381" s="79"/>
    </row>
    <row r="382" spans="1:49" s="34" customFormat="1" x14ac:dyDescent="0.25">
      <c r="A382" s="13"/>
      <c r="B382" s="60" t="s">
        <v>648</v>
      </c>
      <c r="C382" s="53" t="s">
        <v>649</v>
      </c>
      <c r="D382" s="87" t="s">
        <v>743</v>
      </c>
      <c r="E382" s="87" t="s">
        <v>744</v>
      </c>
      <c r="F382" s="87" t="s">
        <v>772</v>
      </c>
      <c r="G382" s="100" t="s">
        <v>1170</v>
      </c>
      <c r="H382" s="101">
        <v>0</v>
      </c>
      <c r="I382" s="87" t="s">
        <v>55</v>
      </c>
      <c r="J382" s="63">
        <v>42469</v>
      </c>
      <c r="K382" s="63">
        <v>42493</v>
      </c>
      <c r="L382" s="64">
        <v>42493</v>
      </c>
      <c r="M382" s="63">
        <v>42493</v>
      </c>
      <c r="N382" s="65">
        <v>42493</v>
      </c>
      <c r="O382" s="101">
        <v>4</v>
      </c>
      <c r="P382" s="101">
        <v>23</v>
      </c>
      <c r="Q382" s="67">
        <v>48.051902686576767</v>
      </c>
      <c r="R382" s="67">
        <v>-18.89085508306259</v>
      </c>
      <c r="S382" s="67">
        <v>166.6000214996962</v>
      </c>
      <c r="T382" s="102">
        <v>2</v>
      </c>
      <c r="U382" s="102">
        <v>2</v>
      </c>
      <c r="V382" s="71">
        <v>0</v>
      </c>
      <c r="W382" s="71">
        <v>0</v>
      </c>
      <c r="X382" s="71">
        <v>0</v>
      </c>
      <c r="Y382" s="71">
        <v>2</v>
      </c>
      <c r="Z382" s="71">
        <v>0</v>
      </c>
      <c r="AA382" s="71">
        <v>0</v>
      </c>
      <c r="AB382" s="71">
        <v>0</v>
      </c>
      <c r="AC382" s="71">
        <v>0</v>
      </c>
      <c r="AD382" s="71">
        <v>4</v>
      </c>
      <c r="AE382" s="71">
        <v>1</v>
      </c>
      <c r="AF382" s="71">
        <v>17</v>
      </c>
      <c r="AG382" s="73">
        <v>17</v>
      </c>
      <c r="AH382" s="103">
        <v>3</v>
      </c>
      <c r="AI382" s="74">
        <v>1038192</v>
      </c>
      <c r="AJ382" s="75" t="s">
        <v>654</v>
      </c>
      <c r="AK382" s="76" t="s">
        <v>655</v>
      </c>
      <c r="AL382" s="77" t="s">
        <v>1171</v>
      </c>
      <c r="AM382" s="74">
        <v>0</v>
      </c>
      <c r="AN382" s="74">
        <v>0</v>
      </c>
      <c r="AO382" s="74">
        <v>0</v>
      </c>
      <c r="AP382" s="74">
        <v>0</v>
      </c>
      <c r="AQ382" s="74">
        <v>0</v>
      </c>
      <c r="AR382" s="77" t="s">
        <v>1130</v>
      </c>
      <c r="AS382" s="78" t="s">
        <v>1167</v>
      </c>
      <c r="AT382" s="32" t="str">
        <f>IF(OR(J382="",T382="",U382="",V382="",X382="",Y382="",Z382="",AA382="",AB382="",AC382=""),"",IF(AND(L382&lt;&gt;"",U382+V382&lt;T382),"RETOUR",IF(AND(L382&lt;&gt;"",[1]Date_clés_Liens!F382&gt;[1]Date_clés_Liens!G382),"RETOUR",IF(AND(L382&lt;&gt;"",[1]Date_clés_Liens!G382=0),"RETOUR",IF(AND(L382&lt;&gt;"",[1]Date_clés_Liens!H382&lt;&gt;"OUI"),"RETOUR",IF(AND(K382&lt;&gt;"",L382&lt;&gt;"",O382&gt;0,P382&gt;0,U382+V382&gt;=T382,[1]Date_clés_Liens!F382=[1]Date_clés_Liens!G382,[1]Date_clés_Liens!G382&gt;0,[1]Date_clés_Liens!H382="OUI"),"ODF","NON ODF"))))))</f>
        <v>ODF</v>
      </c>
      <c r="AU382" s="32" t="str">
        <f>IF(AND(DATEDIF(L382,M382,"M")&gt;6,AT382="ODF"),"DOUTEUSE",IF(OR(P382="",P382=0,O382="",O382=0),"",IF(OR(O382&gt;300,P382&gt;1000,T382&gt;10,U382+V382&gt;10,P382/[1]Date_clés_Liens!G382&gt;25),"DOUTEUSE","OK")))</f>
        <v>OK</v>
      </c>
      <c r="AV382" s="27" t="s">
        <v>666</v>
      </c>
      <c r="AW382" s="79"/>
    </row>
    <row r="383" spans="1:49" s="34" customFormat="1" x14ac:dyDescent="0.25">
      <c r="A383" s="13"/>
      <c r="B383" s="60" t="s">
        <v>648</v>
      </c>
      <c r="C383" s="53" t="s">
        <v>649</v>
      </c>
      <c r="D383" s="87" t="s">
        <v>743</v>
      </c>
      <c r="E383" s="87" t="s">
        <v>744</v>
      </c>
      <c r="F383" s="87" t="s">
        <v>772</v>
      </c>
      <c r="G383" s="100" t="s">
        <v>1172</v>
      </c>
      <c r="H383" s="101">
        <v>6</v>
      </c>
      <c r="I383" s="87" t="s">
        <v>55</v>
      </c>
      <c r="J383" s="63">
        <v>42469</v>
      </c>
      <c r="K383" s="63">
        <v>42494</v>
      </c>
      <c r="L383" s="64">
        <v>42494</v>
      </c>
      <c r="M383" s="63">
        <v>42494</v>
      </c>
      <c r="N383" s="65">
        <v>42494</v>
      </c>
      <c r="O383" s="101">
        <v>8</v>
      </c>
      <c r="P383" s="101">
        <v>32</v>
      </c>
      <c r="Q383" s="67">
        <v>48.051902686576767</v>
      </c>
      <c r="R383" s="67">
        <v>-18.89085508306259</v>
      </c>
      <c r="S383" s="67">
        <v>166.6000214996962</v>
      </c>
      <c r="T383" s="102">
        <v>0</v>
      </c>
      <c r="U383" s="102">
        <v>0</v>
      </c>
      <c r="V383" s="71">
        <v>0</v>
      </c>
      <c r="W383" s="71">
        <v>0</v>
      </c>
      <c r="X383" s="71">
        <v>0</v>
      </c>
      <c r="Y383" s="71">
        <v>3</v>
      </c>
      <c r="Z383" s="71">
        <v>1</v>
      </c>
      <c r="AA383" s="71">
        <v>0</v>
      </c>
      <c r="AB383" s="71">
        <v>0</v>
      </c>
      <c r="AC383" s="71">
        <v>0</v>
      </c>
      <c r="AD383" s="71">
        <v>8</v>
      </c>
      <c r="AE383" s="71">
        <v>1</v>
      </c>
      <c r="AF383" s="71">
        <v>17</v>
      </c>
      <c r="AG383" s="73">
        <v>17</v>
      </c>
      <c r="AH383" s="103">
        <v>3</v>
      </c>
      <c r="AI383" s="74">
        <v>1038192</v>
      </c>
      <c r="AJ383" s="75" t="s">
        <v>654</v>
      </c>
      <c r="AK383" s="76" t="s">
        <v>655</v>
      </c>
      <c r="AL383" s="77" t="s">
        <v>1173</v>
      </c>
      <c r="AM383" s="74">
        <v>0</v>
      </c>
      <c r="AN383" s="74">
        <v>0</v>
      </c>
      <c r="AO383" s="74">
        <v>0</v>
      </c>
      <c r="AP383" s="74">
        <v>0</v>
      </c>
      <c r="AQ383" s="74">
        <v>0</v>
      </c>
      <c r="AR383" s="77" t="s">
        <v>1130</v>
      </c>
      <c r="AS383" s="78" t="s">
        <v>1174</v>
      </c>
      <c r="AT383" s="32" t="str">
        <f>IF(OR(J383="",T383="",U383="",V383="",X383="",Y383="",Z383="",AA383="",AB383="",AC383=""),"",IF(AND(L383&lt;&gt;"",U383+V383&lt;T383),"RETOUR",IF(AND(L383&lt;&gt;"",[1]Date_clés_Liens!F383&gt;[1]Date_clés_Liens!G383),"RETOUR",IF(AND(L383&lt;&gt;"",[1]Date_clés_Liens!G383=0),"RETOUR",IF(AND(L383&lt;&gt;"",[1]Date_clés_Liens!H383&lt;&gt;"OUI"),"RETOUR",IF(AND(K383&lt;&gt;"",L383&lt;&gt;"",O383&gt;0,P383&gt;0,U383+V383&gt;=T383,[1]Date_clés_Liens!F383=[1]Date_clés_Liens!G383,[1]Date_clés_Liens!G383&gt;0,[1]Date_clés_Liens!H383="OUI"),"ODF","NON ODF"))))))</f>
        <v>ODF</v>
      </c>
      <c r="AU383" s="32" t="str">
        <f>IF(AND(DATEDIF(L383,M383,"M")&gt;6,AT383="ODF"),"DOUTEUSE",IF(OR(P383="",P383=0,O383="",O383=0),"",IF(OR(O383&gt;300,P383&gt;1000,T383&gt;10,U383+V383&gt;10,P383/[1]Date_clés_Liens!G383&gt;25),"DOUTEUSE","OK")))</f>
        <v>OK</v>
      </c>
      <c r="AV383" s="27" t="s">
        <v>666</v>
      </c>
      <c r="AW383" s="79"/>
    </row>
    <row r="384" spans="1:49" s="34" customFormat="1" x14ac:dyDescent="0.25">
      <c r="A384" s="13"/>
      <c r="B384" s="60" t="s">
        <v>648</v>
      </c>
      <c r="C384" s="53" t="s">
        <v>649</v>
      </c>
      <c r="D384" s="87" t="s">
        <v>683</v>
      </c>
      <c r="E384" s="87" t="s">
        <v>740</v>
      </c>
      <c r="F384" s="87" t="s">
        <v>1047</v>
      </c>
      <c r="G384" s="100" t="s">
        <v>1175</v>
      </c>
      <c r="H384" s="101">
        <v>5</v>
      </c>
      <c r="I384" s="87" t="s">
        <v>55</v>
      </c>
      <c r="J384" s="63">
        <v>42537</v>
      </c>
      <c r="K384" s="63">
        <v>42570</v>
      </c>
      <c r="L384" s="64">
        <v>42570</v>
      </c>
      <c r="M384" s="63">
        <v>42570</v>
      </c>
      <c r="N384" s="65">
        <v>42552</v>
      </c>
      <c r="O384" s="101">
        <v>14</v>
      </c>
      <c r="P384" s="101">
        <v>53</v>
      </c>
      <c r="Q384" s="67">
        <v>48.596533875679278</v>
      </c>
      <c r="R384" s="67">
        <v>-17.606400061959281</v>
      </c>
      <c r="S384" s="67"/>
      <c r="T384" s="102">
        <v>0</v>
      </c>
      <c r="U384" s="102">
        <v>0</v>
      </c>
      <c r="V384" s="71">
        <v>0</v>
      </c>
      <c r="W384" s="71">
        <v>0</v>
      </c>
      <c r="X384" s="71">
        <v>0</v>
      </c>
      <c r="Y384" s="71">
        <v>6</v>
      </c>
      <c r="Z384" s="71">
        <v>0</v>
      </c>
      <c r="AA384" s="71">
        <v>0</v>
      </c>
      <c r="AB384" s="71">
        <v>0</v>
      </c>
      <c r="AC384" s="71">
        <v>0</v>
      </c>
      <c r="AD384" s="72">
        <v>14</v>
      </c>
      <c r="AE384" s="71">
        <v>2</v>
      </c>
      <c r="AF384" s="71">
        <v>18</v>
      </c>
      <c r="AG384" s="73">
        <v>18</v>
      </c>
      <c r="AH384" s="103">
        <v>5</v>
      </c>
      <c r="AI384" s="74">
        <v>1038192</v>
      </c>
      <c r="AJ384" s="75" t="s">
        <v>654</v>
      </c>
      <c r="AK384" s="76" t="s">
        <v>655</v>
      </c>
      <c r="AL384" s="77" t="s">
        <v>1176</v>
      </c>
      <c r="AM384" s="74">
        <v>0</v>
      </c>
      <c r="AN384" s="74">
        <v>0</v>
      </c>
      <c r="AO384" s="74">
        <v>0</v>
      </c>
      <c r="AP384" s="74">
        <v>0</v>
      </c>
      <c r="AQ384" s="74">
        <v>0</v>
      </c>
      <c r="AR384" s="77" t="s">
        <v>860</v>
      </c>
      <c r="AS384" s="78" t="s">
        <v>1177</v>
      </c>
      <c r="AT384" s="32" t="str">
        <f>IF(OR(J384="",T384="",U384="",V384="",X384="",Y384="",Z384="",AA384="",AB384="",AC384=""),"",IF(AND(L384&lt;&gt;"",U384+V384&lt;T384),"RETOUR",IF(AND(L384&lt;&gt;"",[1]Date_clés_Liens!F384&gt;[1]Date_clés_Liens!G384),"RETOUR",IF(AND(L384&lt;&gt;"",[1]Date_clés_Liens!G384=0),"RETOUR",IF(AND(L384&lt;&gt;"",[1]Date_clés_Liens!H384&lt;&gt;"OUI"),"RETOUR",IF(AND(K384&lt;&gt;"",L384&lt;&gt;"",O384&gt;0,P384&gt;0,U384+V384&gt;=T384,[1]Date_clés_Liens!F384=[1]Date_clés_Liens!G384,[1]Date_clés_Liens!G384&gt;0,[1]Date_clés_Liens!H384="OUI"),"ODF","NON ODF"))))))</f>
        <v>ODF</v>
      </c>
      <c r="AU384" s="32" t="str">
        <f>IF(AND(DATEDIF(L384,M384,"M")&gt;6,AT384="ODF"),"DOUTEUSE",IF(OR(P384="",P384=0,O384="",O384=0),"",IF(OR(O384&gt;300,P384&gt;1000,T384&gt;10,U384+V384&gt;10,P384/[1]Date_clés_Liens!G384&gt;25),"DOUTEUSE","OK")))</f>
        <v>OK</v>
      </c>
      <c r="AV384" s="27" t="s">
        <v>666</v>
      </c>
      <c r="AW384" s="79"/>
    </row>
    <row r="385" spans="1:49" s="34" customFormat="1" x14ac:dyDescent="0.25">
      <c r="A385" s="13"/>
      <c r="B385" s="60" t="s">
        <v>648</v>
      </c>
      <c r="C385" s="53" t="s">
        <v>649</v>
      </c>
      <c r="D385" s="87" t="s">
        <v>743</v>
      </c>
      <c r="E385" s="87" t="s">
        <v>744</v>
      </c>
      <c r="F385" s="87" t="s">
        <v>744</v>
      </c>
      <c r="G385" s="100" t="s">
        <v>1178</v>
      </c>
      <c r="H385" s="101">
        <v>1</v>
      </c>
      <c r="I385" s="87" t="s">
        <v>55</v>
      </c>
      <c r="J385" s="63">
        <v>42471</v>
      </c>
      <c r="K385" s="63">
        <v>42473</v>
      </c>
      <c r="L385" s="64">
        <v>42473</v>
      </c>
      <c r="M385" s="63">
        <v>42473</v>
      </c>
      <c r="N385" s="65">
        <f>M385</f>
        <v>42473</v>
      </c>
      <c r="O385" s="101">
        <v>1</v>
      </c>
      <c r="P385" s="101">
        <v>6</v>
      </c>
      <c r="Q385" s="67">
        <v>48.036994287583823</v>
      </c>
      <c r="R385" s="67">
        <v>-18.93935672267737</v>
      </c>
      <c r="S385" s="67">
        <v>413.57918810005498</v>
      </c>
      <c r="T385" s="102">
        <v>0</v>
      </c>
      <c r="U385" s="102">
        <v>0</v>
      </c>
      <c r="V385" s="71">
        <v>0</v>
      </c>
      <c r="W385" s="71">
        <v>0</v>
      </c>
      <c r="X385" s="71">
        <v>0</v>
      </c>
      <c r="Y385" s="71">
        <v>0</v>
      </c>
      <c r="Z385" s="71">
        <v>1</v>
      </c>
      <c r="AA385" s="71">
        <v>0</v>
      </c>
      <c r="AB385" s="71">
        <v>0</v>
      </c>
      <c r="AC385" s="71">
        <v>0</v>
      </c>
      <c r="AD385" s="72">
        <v>1</v>
      </c>
      <c r="AE385" s="71">
        <v>1</v>
      </c>
      <c r="AF385" s="71">
        <v>1</v>
      </c>
      <c r="AG385" s="73">
        <v>0</v>
      </c>
      <c r="AH385" s="103"/>
      <c r="AI385" s="74">
        <v>1038192</v>
      </c>
      <c r="AJ385" s="75" t="s">
        <v>654</v>
      </c>
      <c r="AK385" s="76" t="s">
        <v>655</v>
      </c>
      <c r="AL385" s="77" t="s">
        <v>1179</v>
      </c>
      <c r="AM385" s="74">
        <v>0</v>
      </c>
      <c r="AN385" s="74">
        <v>0</v>
      </c>
      <c r="AO385" s="74">
        <v>0</v>
      </c>
      <c r="AP385" s="74">
        <v>0</v>
      </c>
      <c r="AQ385" s="74">
        <v>0</v>
      </c>
      <c r="AR385" s="77" t="s">
        <v>1130</v>
      </c>
      <c r="AS385" s="78" t="s">
        <v>1180</v>
      </c>
      <c r="AT385" s="32" t="str">
        <f>IF(OR(J385="",T385="",U385="",V385="",X385="",Y385="",Z385="",AA385="",AB385="",AC385=""),"",IF(AND(L385&lt;&gt;"",U385+V385&lt;T385),"RETOUR",IF(AND(L385&lt;&gt;"",[1]Date_clés_Liens!F385&gt;[1]Date_clés_Liens!G385),"RETOUR",IF(AND(L385&lt;&gt;"",[1]Date_clés_Liens!G385=0),"RETOUR",IF(AND(L385&lt;&gt;"",[1]Date_clés_Liens!H385&lt;&gt;"OUI"),"RETOUR",IF(AND(K385&lt;&gt;"",L385&lt;&gt;"",O385&gt;0,P385&gt;0,U385+V385&gt;=T385,[1]Date_clés_Liens!F385=[1]Date_clés_Liens!G385,[1]Date_clés_Liens!G385&gt;0,[1]Date_clés_Liens!H385="OUI"),"ODF","NON ODF"))))))</f>
        <v>ODF</v>
      </c>
      <c r="AU385" s="32" t="str">
        <f>IF(AND(DATEDIF(L385,M385,"M")&gt;6,AT385="ODF"),"DOUTEUSE",IF(OR(P385="",P385=0,O385="",O385=0),"",IF(OR(O385&gt;300,P385&gt;1000,T385&gt;10,U385+V385&gt;10,P385/[1]Date_clés_Liens!G385&gt;25),"DOUTEUSE","OK")))</f>
        <v>OK</v>
      </c>
      <c r="AV385" s="27" t="s">
        <v>666</v>
      </c>
      <c r="AW385" s="79"/>
    </row>
    <row r="386" spans="1:49" s="34" customFormat="1" x14ac:dyDescent="0.25">
      <c r="A386" s="13"/>
      <c r="B386" s="60" t="s">
        <v>648</v>
      </c>
      <c r="C386" s="53" t="s">
        <v>649</v>
      </c>
      <c r="D386" s="87" t="s">
        <v>743</v>
      </c>
      <c r="E386" s="87" t="s">
        <v>744</v>
      </c>
      <c r="F386" s="87" t="s">
        <v>805</v>
      </c>
      <c r="G386" s="100" t="s">
        <v>1181</v>
      </c>
      <c r="H386" s="101">
        <v>0</v>
      </c>
      <c r="I386" s="87" t="s">
        <v>55</v>
      </c>
      <c r="J386" s="63">
        <v>42479</v>
      </c>
      <c r="K386" s="63">
        <v>42480</v>
      </c>
      <c r="L386" s="64">
        <v>42480</v>
      </c>
      <c r="M386" s="63">
        <v>42480</v>
      </c>
      <c r="N386" s="65">
        <f>M386</f>
        <v>42480</v>
      </c>
      <c r="O386" s="101">
        <v>2</v>
      </c>
      <c r="P386" s="101">
        <v>10</v>
      </c>
      <c r="Q386" s="67">
        <v>48.106439414955723</v>
      </c>
      <c r="R386" s="67">
        <v>-18.876095433255351</v>
      </c>
      <c r="S386" s="67">
        <v>140.27527338026471</v>
      </c>
      <c r="T386" s="102">
        <v>0</v>
      </c>
      <c r="U386" s="102">
        <v>0</v>
      </c>
      <c r="V386" s="71">
        <v>0</v>
      </c>
      <c r="W386" s="71">
        <v>0</v>
      </c>
      <c r="X386" s="71">
        <v>0</v>
      </c>
      <c r="Y386" s="71">
        <v>0</v>
      </c>
      <c r="Z386" s="71">
        <v>1</v>
      </c>
      <c r="AA386" s="71">
        <v>0</v>
      </c>
      <c r="AB386" s="71">
        <v>0</v>
      </c>
      <c r="AC386" s="71">
        <v>1</v>
      </c>
      <c r="AD386" s="72">
        <v>2</v>
      </c>
      <c r="AE386" s="71">
        <v>1</v>
      </c>
      <c r="AF386" s="71">
        <v>5</v>
      </c>
      <c r="AG386" s="73">
        <v>0</v>
      </c>
      <c r="AH386" s="103"/>
      <c r="AI386" s="74">
        <v>1038192</v>
      </c>
      <c r="AJ386" s="75" t="s">
        <v>654</v>
      </c>
      <c r="AK386" s="76" t="s">
        <v>655</v>
      </c>
      <c r="AL386" s="77" t="s">
        <v>1182</v>
      </c>
      <c r="AM386" s="74">
        <v>0</v>
      </c>
      <c r="AN386" s="74">
        <v>0</v>
      </c>
      <c r="AO386" s="74">
        <v>0</v>
      </c>
      <c r="AP386" s="74">
        <v>0</v>
      </c>
      <c r="AQ386" s="74">
        <v>0</v>
      </c>
      <c r="AR386" s="77" t="s">
        <v>1130</v>
      </c>
      <c r="AS386" s="78" t="s">
        <v>1183</v>
      </c>
      <c r="AT386" s="32" t="str">
        <f>IF(OR(J386="",T386="",U386="",V386="",X386="",Y386="",Z386="",AA386="",AB386="",AC386=""),"",IF(AND(L386&lt;&gt;"",U386+V386&lt;T386),"RETOUR",IF(AND(L386&lt;&gt;"",[1]Date_clés_Liens!F386&gt;[1]Date_clés_Liens!G386),"RETOUR",IF(AND(L386&lt;&gt;"",[1]Date_clés_Liens!G386=0),"RETOUR",IF(AND(L386&lt;&gt;"",[1]Date_clés_Liens!H386&lt;&gt;"OUI"),"RETOUR",IF(AND(K386&lt;&gt;"",L386&lt;&gt;"",O386&gt;0,P386&gt;0,U386+V386&gt;=T386,[1]Date_clés_Liens!F386=[1]Date_clés_Liens!G386,[1]Date_clés_Liens!G386&gt;0,[1]Date_clés_Liens!H386="OUI"),"ODF","NON ODF"))))))</f>
        <v>ODF</v>
      </c>
      <c r="AU386" s="32" t="str">
        <f>IF(AND(DATEDIF(L386,M386,"M")&gt;6,AT386="ODF"),"DOUTEUSE",IF(OR(P386="",P386=0,O386="",O386=0),"",IF(OR(O386&gt;300,P386&gt;1000,T386&gt;10,U386+V386&gt;10,P386/[1]Date_clés_Liens!G386&gt;25),"DOUTEUSE","OK")))</f>
        <v>OK</v>
      </c>
      <c r="AV386" s="27" t="s">
        <v>666</v>
      </c>
      <c r="AW386" s="79"/>
    </row>
    <row r="387" spans="1:49" s="34" customFormat="1" x14ac:dyDescent="0.25">
      <c r="A387" s="13"/>
      <c r="B387" s="14" t="s">
        <v>648</v>
      </c>
      <c r="C387" s="53" t="s">
        <v>649</v>
      </c>
      <c r="D387" s="87" t="s">
        <v>650</v>
      </c>
      <c r="E387" s="87" t="s">
        <v>651</v>
      </c>
      <c r="F387" s="87" t="s">
        <v>661</v>
      </c>
      <c r="G387" s="100" t="s">
        <v>1184</v>
      </c>
      <c r="H387" s="101">
        <v>7</v>
      </c>
      <c r="I387" s="87" t="s">
        <v>55</v>
      </c>
      <c r="J387" s="63">
        <v>42464</v>
      </c>
      <c r="K387" s="63">
        <v>42479</v>
      </c>
      <c r="L387" s="64">
        <v>42479</v>
      </c>
      <c r="M387" s="63">
        <v>42479</v>
      </c>
      <c r="N387" s="65">
        <v>42476</v>
      </c>
      <c r="O387" s="101">
        <v>11</v>
      </c>
      <c r="P387" s="101">
        <v>31</v>
      </c>
      <c r="Q387" s="67">
        <v>48.168322294090451</v>
      </c>
      <c r="R387" s="67">
        <v>-17.83042031908175</v>
      </c>
      <c r="S387" s="67">
        <v>305.02302991805777</v>
      </c>
      <c r="T387" s="102">
        <v>1</v>
      </c>
      <c r="U387" s="102">
        <v>1</v>
      </c>
      <c r="V387" s="71">
        <v>0</v>
      </c>
      <c r="W387" s="71">
        <v>0</v>
      </c>
      <c r="X387" s="71">
        <v>0</v>
      </c>
      <c r="Y387" s="71">
        <v>7</v>
      </c>
      <c r="Z387" s="71">
        <v>0</v>
      </c>
      <c r="AA387" s="71">
        <v>0</v>
      </c>
      <c r="AB387" s="71">
        <v>0</v>
      </c>
      <c r="AC387" s="71">
        <v>0</v>
      </c>
      <c r="AD387" s="72">
        <v>11</v>
      </c>
      <c r="AE387" s="71">
        <v>1</v>
      </c>
      <c r="AF387" s="71">
        <v>18</v>
      </c>
      <c r="AG387" s="73">
        <v>18</v>
      </c>
      <c r="AH387" s="103">
        <v>0</v>
      </c>
      <c r="AI387" s="74">
        <v>1038192</v>
      </c>
      <c r="AJ387" s="75" t="s">
        <v>654</v>
      </c>
      <c r="AK387" s="76" t="s">
        <v>655</v>
      </c>
      <c r="AL387" s="77" t="s">
        <v>1185</v>
      </c>
      <c r="AM387" s="74">
        <v>0</v>
      </c>
      <c r="AN387" s="74">
        <v>0</v>
      </c>
      <c r="AO387" s="74">
        <v>0</v>
      </c>
      <c r="AP387" s="74">
        <v>0</v>
      </c>
      <c r="AQ387" s="74">
        <v>0</v>
      </c>
      <c r="AR387" s="77" t="s">
        <v>1186</v>
      </c>
      <c r="AS387" s="78" t="s">
        <v>1096</v>
      </c>
      <c r="AT387" s="32" t="str">
        <f>IF(OR(J387="",T387="",U387="",V387="",X387="",Y387="",Z387="",AA387="",AB387="",AC387=""),"",IF(AND(L387&lt;&gt;"",U387+V387&lt;T387),"RETOUR",IF(AND(L387&lt;&gt;"",[1]Date_clés_Liens!F387&gt;[1]Date_clés_Liens!G387),"RETOUR",IF(AND(L387&lt;&gt;"",[1]Date_clés_Liens!G387=0),"RETOUR",IF(AND(L387&lt;&gt;"",[1]Date_clés_Liens!H387&lt;&gt;"OUI"),"RETOUR",IF(AND(K387&lt;&gt;"",L387&lt;&gt;"",O387&gt;0,P387&gt;0,U387+V387&gt;=T387,[1]Date_clés_Liens!F387=[1]Date_clés_Liens!G387,[1]Date_clés_Liens!G387&gt;0,[1]Date_clés_Liens!H387="OUI"),"ODF","NON ODF"))))))</f>
        <v>ODF</v>
      </c>
      <c r="AU387" s="32" t="str">
        <f>IF(AND(DATEDIF(L387,M387,"M")&gt;6,AT387="ODF"),"DOUTEUSE",IF(OR(P387="",P387=0,O387="",O387=0),"",IF(OR(O387&gt;300,P387&gt;1000,T387&gt;10,U387+V387&gt;10,P387/[1]Date_clés_Liens!G387&gt;25),"DOUTEUSE","OK")))</f>
        <v>OK</v>
      </c>
      <c r="AV387" s="27" t="s">
        <v>676</v>
      </c>
      <c r="AW387" s="79"/>
    </row>
    <row r="388" spans="1:49" s="34" customFormat="1" x14ac:dyDescent="0.25">
      <c r="A388" s="13"/>
      <c r="B388" s="14" t="s">
        <v>648</v>
      </c>
      <c r="C388" s="53" t="s">
        <v>649</v>
      </c>
      <c r="D388" s="87" t="s">
        <v>650</v>
      </c>
      <c r="E388" s="87" t="s">
        <v>651</v>
      </c>
      <c r="F388" s="87" t="s">
        <v>661</v>
      </c>
      <c r="G388" s="100" t="s">
        <v>1187</v>
      </c>
      <c r="H388" s="101">
        <v>2</v>
      </c>
      <c r="I388" s="87" t="s">
        <v>55</v>
      </c>
      <c r="J388" s="63">
        <v>42464</v>
      </c>
      <c r="K388" s="63">
        <v>42489</v>
      </c>
      <c r="L388" s="64">
        <v>42489</v>
      </c>
      <c r="M388" s="63">
        <v>42489</v>
      </c>
      <c r="N388" s="65">
        <v>42477</v>
      </c>
      <c r="O388" s="101">
        <v>9</v>
      </c>
      <c r="P388" s="101">
        <v>26</v>
      </c>
      <c r="Q388" s="67">
        <v>48.168322294090451</v>
      </c>
      <c r="R388" s="67">
        <v>-17.83042031908175</v>
      </c>
      <c r="S388" s="67">
        <v>305.02302991805777</v>
      </c>
      <c r="T388" s="102">
        <v>1</v>
      </c>
      <c r="U388" s="102">
        <v>1</v>
      </c>
      <c r="V388" s="71">
        <v>0</v>
      </c>
      <c r="W388" s="71">
        <v>0</v>
      </c>
      <c r="X388" s="71">
        <v>0</v>
      </c>
      <c r="Y388" s="71">
        <v>2</v>
      </c>
      <c r="Z388" s="71">
        <v>0</v>
      </c>
      <c r="AA388" s="71">
        <v>0</v>
      </c>
      <c r="AB388" s="71">
        <v>0</v>
      </c>
      <c r="AC388" s="71">
        <v>0</v>
      </c>
      <c r="AD388" s="72">
        <v>9</v>
      </c>
      <c r="AE388" s="71">
        <v>1</v>
      </c>
      <c r="AF388" s="71">
        <v>15</v>
      </c>
      <c r="AG388" s="73">
        <v>15</v>
      </c>
      <c r="AH388" s="103">
        <v>0</v>
      </c>
      <c r="AI388" s="74">
        <v>1038192</v>
      </c>
      <c r="AJ388" s="75" t="s">
        <v>654</v>
      </c>
      <c r="AK388" s="76" t="s">
        <v>655</v>
      </c>
      <c r="AL388" s="77" t="s">
        <v>1185</v>
      </c>
      <c r="AM388" s="74">
        <v>0</v>
      </c>
      <c r="AN388" s="74">
        <v>0</v>
      </c>
      <c r="AO388" s="74">
        <v>0</v>
      </c>
      <c r="AP388" s="74">
        <v>0</v>
      </c>
      <c r="AQ388" s="74">
        <v>0</v>
      </c>
      <c r="AR388" s="77" t="s">
        <v>1186</v>
      </c>
      <c r="AS388" s="78" t="s">
        <v>1188</v>
      </c>
      <c r="AT388" s="32" t="str">
        <f>IF(OR(J388="",T388="",U388="",V388="",X388="",Y388="",Z388="",AA388="",AB388="",AC388=""),"",IF(AND(L388&lt;&gt;"",U388+V388&lt;T388),"RETOUR",IF(AND(L388&lt;&gt;"",[1]Date_clés_Liens!F388&gt;[1]Date_clés_Liens!G388),"RETOUR",IF(AND(L388&lt;&gt;"",[1]Date_clés_Liens!G388=0),"RETOUR",IF(AND(L388&lt;&gt;"",[1]Date_clés_Liens!H388&lt;&gt;"OUI"),"RETOUR",IF(AND(K388&lt;&gt;"",L388&lt;&gt;"",O388&gt;0,P388&gt;0,U388+V388&gt;=T388,[1]Date_clés_Liens!F388=[1]Date_clés_Liens!G388,[1]Date_clés_Liens!G388&gt;0,[1]Date_clés_Liens!H388="OUI"),"ODF","NON ODF"))))))</f>
        <v>RETOUR</v>
      </c>
      <c r="AU388" s="32" t="e">
        <f>IF(AND(DATEDIF(L388,M388,"M")&gt;6,AT388="ODF"),"DOUTEUSE",IF(OR(P388="",P388=0,O388="",O388=0),"",IF(OR(O388&gt;300,P388&gt;1000,T388&gt;10,U388+V388&gt;10,P388/[1]Date_clés_Liens!G388&gt;25),"DOUTEUSE","OK")))</f>
        <v>#DIV/0!</v>
      </c>
      <c r="AV388" s="27" t="s">
        <v>676</v>
      </c>
      <c r="AW388" s="79"/>
    </row>
    <row r="389" spans="1:49" s="34" customFormat="1" x14ac:dyDescent="0.25">
      <c r="A389" s="13"/>
      <c r="B389" s="14" t="s">
        <v>648</v>
      </c>
      <c r="C389" s="53" t="s">
        <v>649</v>
      </c>
      <c r="D389" s="87" t="s">
        <v>650</v>
      </c>
      <c r="E389" s="87" t="s">
        <v>651</v>
      </c>
      <c r="F389" s="87" t="s">
        <v>661</v>
      </c>
      <c r="G389" s="100" t="s">
        <v>1189</v>
      </c>
      <c r="H389" s="101">
        <v>3</v>
      </c>
      <c r="I389" s="87" t="s">
        <v>55</v>
      </c>
      <c r="J389" s="63">
        <v>42464</v>
      </c>
      <c r="K389" s="63">
        <v>42479</v>
      </c>
      <c r="L389" s="64">
        <v>42479</v>
      </c>
      <c r="M389" s="63">
        <v>42479</v>
      </c>
      <c r="N389" s="65">
        <v>42478</v>
      </c>
      <c r="O389" s="101">
        <v>10</v>
      </c>
      <c r="P389" s="101">
        <v>49</v>
      </c>
      <c r="Q389" s="67">
        <v>48.168322294090451</v>
      </c>
      <c r="R389" s="67">
        <v>-17.83042031908175</v>
      </c>
      <c r="S389" s="67">
        <v>305.02302991805777</v>
      </c>
      <c r="T389" s="102">
        <v>1</v>
      </c>
      <c r="U389" s="102">
        <v>1</v>
      </c>
      <c r="V389" s="71">
        <v>0</v>
      </c>
      <c r="W389" s="71">
        <v>0</v>
      </c>
      <c r="X389" s="71">
        <v>0</v>
      </c>
      <c r="Y389" s="71">
        <v>3</v>
      </c>
      <c r="Z389" s="71">
        <v>2</v>
      </c>
      <c r="AA389" s="71">
        <v>0</v>
      </c>
      <c r="AB389" s="71">
        <v>0</v>
      </c>
      <c r="AC389" s="71">
        <v>0</v>
      </c>
      <c r="AD389" s="72">
        <v>10</v>
      </c>
      <c r="AE389" s="71">
        <v>1</v>
      </c>
      <c r="AF389" s="71">
        <v>23</v>
      </c>
      <c r="AG389" s="73">
        <v>23</v>
      </c>
      <c r="AH389" s="103">
        <v>0</v>
      </c>
      <c r="AI389" s="74">
        <v>1038192</v>
      </c>
      <c r="AJ389" s="75" t="s">
        <v>654</v>
      </c>
      <c r="AK389" s="76" t="s">
        <v>655</v>
      </c>
      <c r="AL389" s="77" t="s">
        <v>1185</v>
      </c>
      <c r="AM389" s="74">
        <v>0</v>
      </c>
      <c r="AN389" s="74">
        <v>0</v>
      </c>
      <c r="AO389" s="74">
        <v>0</v>
      </c>
      <c r="AP389" s="74">
        <v>0</v>
      </c>
      <c r="AQ389" s="74">
        <v>0</v>
      </c>
      <c r="AR389" s="77" t="s">
        <v>1186</v>
      </c>
      <c r="AS389" s="78" t="s">
        <v>1101</v>
      </c>
      <c r="AT389" s="32" t="str">
        <f>IF(OR(J389="",T389="",U389="",V389="",X389="",Y389="",Z389="",AA389="",AB389="",AC389=""),"",IF(AND(L389&lt;&gt;"",U389+V389&lt;T389),"RETOUR",IF(AND(L389&lt;&gt;"",[1]Date_clés_Liens!F389&gt;[1]Date_clés_Liens!G389),"RETOUR",IF(AND(L389&lt;&gt;"",[1]Date_clés_Liens!G389=0),"RETOUR",IF(AND(L389&lt;&gt;"",[1]Date_clés_Liens!H389&lt;&gt;"OUI"),"RETOUR",IF(AND(K389&lt;&gt;"",L389&lt;&gt;"",O389&gt;0,P389&gt;0,U389+V389&gt;=T389,[1]Date_clés_Liens!F389=[1]Date_clés_Liens!G389,[1]Date_clés_Liens!G389&gt;0,[1]Date_clés_Liens!H389="OUI"),"ODF","NON ODF"))))))</f>
        <v>ODF</v>
      </c>
      <c r="AU389" s="32" t="str">
        <f>IF(AND(DATEDIF(L389,M389,"M")&gt;6,AT389="ODF"),"DOUTEUSE",IF(OR(P389="",P389=0,O389="",O389=0),"",IF(OR(O389&gt;300,P389&gt;1000,T389&gt;10,U389+V389&gt;10,P389/[1]Date_clés_Liens!G389&gt;25),"DOUTEUSE","OK")))</f>
        <v>OK</v>
      </c>
      <c r="AV389" s="27" t="s">
        <v>676</v>
      </c>
      <c r="AW389" s="79"/>
    </row>
    <row r="390" spans="1:49" s="34" customFormat="1" x14ac:dyDescent="0.25">
      <c r="A390" s="13"/>
      <c r="B390" s="14" t="s">
        <v>648</v>
      </c>
      <c r="C390" s="53" t="s">
        <v>649</v>
      </c>
      <c r="D390" s="87" t="s">
        <v>650</v>
      </c>
      <c r="E390" s="87" t="s">
        <v>651</v>
      </c>
      <c r="F390" s="87" t="s">
        <v>661</v>
      </c>
      <c r="G390" s="100" t="s">
        <v>1190</v>
      </c>
      <c r="H390" s="101">
        <v>2</v>
      </c>
      <c r="I390" s="87" t="s">
        <v>55</v>
      </c>
      <c r="J390" s="63">
        <v>42465</v>
      </c>
      <c r="K390" s="63">
        <v>42478</v>
      </c>
      <c r="L390" s="64">
        <v>42478</v>
      </c>
      <c r="M390" s="63">
        <v>42478</v>
      </c>
      <c r="N390" s="65">
        <v>42479</v>
      </c>
      <c r="O390" s="101">
        <v>4</v>
      </c>
      <c r="P390" s="101">
        <v>29</v>
      </c>
      <c r="Q390" s="67">
        <v>48.167895998938022</v>
      </c>
      <c r="R390" s="67">
        <v>-17.83049555664266</v>
      </c>
      <c r="S390" s="67">
        <v>299.45444472076667</v>
      </c>
      <c r="T390" s="102">
        <v>1</v>
      </c>
      <c r="U390" s="102">
        <v>1</v>
      </c>
      <c r="V390" s="71">
        <v>0</v>
      </c>
      <c r="W390" s="71">
        <v>0</v>
      </c>
      <c r="X390" s="71">
        <v>0</v>
      </c>
      <c r="Y390" s="71">
        <v>1</v>
      </c>
      <c r="Z390" s="71">
        <v>2</v>
      </c>
      <c r="AA390" s="71">
        <v>0</v>
      </c>
      <c r="AB390" s="71">
        <v>0</v>
      </c>
      <c r="AC390" s="71">
        <v>0</v>
      </c>
      <c r="AD390" s="72">
        <v>4</v>
      </c>
      <c r="AE390" s="71">
        <v>1</v>
      </c>
      <c r="AF390" s="71">
        <v>20</v>
      </c>
      <c r="AG390" s="73">
        <v>20</v>
      </c>
      <c r="AH390" s="103">
        <v>0</v>
      </c>
      <c r="AI390" s="74">
        <v>1038192</v>
      </c>
      <c r="AJ390" s="75" t="s">
        <v>654</v>
      </c>
      <c r="AK390" s="76" t="s">
        <v>655</v>
      </c>
      <c r="AL390" s="77" t="s">
        <v>1185</v>
      </c>
      <c r="AM390" s="74">
        <v>0</v>
      </c>
      <c r="AN390" s="74">
        <v>0</v>
      </c>
      <c r="AO390" s="74">
        <v>0</v>
      </c>
      <c r="AP390" s="74">
        <v>0</v>
      </c>
      <c r="AQ390" s="74">
        <v>0</v>
      </c>
      <c r="AR390" s="77" t="s">
        <v>1186</v>
      </c>
      <c r="AS390" s="78" t="s">
        <v>1191</v>
      </c>
      <c r="AT390" s="32" t="str">
        <f>IF(OR(J390="",T390="",U390="",V390="",X390="",Y390="",Z390="",AA390="",AB390="",AC390=""),"",IF(AND(L390&lt;&gt;"",U390+V390&lt;T390),"RETOUR",IF(AND(L390&lt;&gt;"",[1]Date_clés_Liens!F390&gt;[1]Date_clés_Liens!G390),"RETOUR",IF(AND(L390&lt;&gt;"",[1]Date_clés_Liens!G390=0),"RETOUR",IF(AND(L390&lt;&gt;"",[1]Date_clés_Liens!H390&lt;&gt;"OUI"),"RETOUR",IF(AND(K390&lt;&gt;"",L390&lt;&gt;"",O390&gt;0,P390&gt;0,U390+V390&gt;=T390,[1]Date_clés_Liens!F390=[1]Date_clés_Liens!G390,[1]Date_clés_Liens!G390&gt;0,[1]Date_clés_Liens!H390="OUI"),"ODF","NON ODF"))))))</f>
        <v>ODF</v>
      </c>
      <c r="AU390" s="32" t="str">
        <f>IF(AND(DATEDIF(L390,M390,"M")&gt;6,AT390="ODF"),"DOUTEUSE",IF(OR(P390="",P390=0,O390="",O390=0),"",IF(OR(O390&gt;300,P390&gt;1000,T390&gt;10,U390+V390&gt;10,P390/[1]Date_clés_Liens!G390&gt;25),"DOUTEUSE","OK")))</f>
        <v>OK</v>
      </c>
      <c r="AV390" s="27" t="s">
        <v>676</v>
      </c>
      <c r="AW390" s="79"/>
    </row>
    <row r="391" spans="1:49" s="34" customFormat="1" x14ac:dyDescent="0.25">
      <c r="A391" s="13"/>
      <c r="B391" s="14" t="s">
        <v>648</v>
      </c>
      <c r="C391" s="53" t="s">
        <v>649</v>
      </c>
      <c r="D391" s="87" t="s">
        <v>650</v>
      </c>
      <c r="E391" s="87" t="s">
        <v>651</v>
      </c>
      <c r="F391" s="87" t="s">
        <v>661</v>
      </c>
      <c r="G391" s="100" t="s">
        <v>1192</v>
      </c>
      <c r="H391" s="101">
        <v>3</v>
      </c>
      <c r="I391" s="87" t="s">
        <v>55</v>
      </c>
      <c r="J391" s="63">
        <v>42465</v>
      </c>
      <c r="K391" s="63">
        <v>42481</v>
      </c>
      <c r="L391" s="64">
        <v>42481</v>
      </c>
      <c r="M391" s="63">
        <v>42481</v>
      </c>
      <c r="N391" s="65">
        <v>42480</v>
      </c>
      <c r="O391" s="101">
        <v>5</v>
      </c>
      <c r="P391" s="101">
        <v>32</v>
      </c>
      <c r="Q391" s="67">
        <v>48.166686011772633</v>
      </c>
      <c r="R391" s="67">
        <v>-17.830097899938021</v>
      </c>
      <c r="S391" s="67">
        <v>289.28368617580543</v>
      </c>
      <c r="T391" s="102">
        <v>1</v>
      </c>
      <c r="U391" s="102">
        <v>1</v>
      </c>
      <c r="V391" s="71">
        <v>0</v>
      </c>
      <c r="W391" s="71">
        <v>0</v>
      </c>
      <c r="X391" s="71">
        <v>0</v>
      </c>
      <c r="Y391" s="71">
        <v>3</v>
      </c>
      <c r="Z391" s="71">
        <v>1</v>
      </c>
      <c r="AA391" s="71">
        <v>0</v>
      </c>
      <c r="AB391" s="71">
        <v>0</v>
      </c>
      <c r="AC391" s="71">
        <v>0</v>
      </c>
      <c r="AD391" s="72">
        <v>5</v>
      </c>
      <c r="AE391" s="71">
        <v>2</v>
      </c>
      <c r="AF391" s="71">
        <v>50</v>
      </c>
      <c r="AG391" s="73">
        <v>0</v>
      </c>
      <c r="AH391" s="103">
        <v>0</v>
      </c>
      <c r="AI391" s="74">
        <v>1038192</v>
      </c>
      <c r="AJ391" s="75" t="s">
        <v>654</v>
      </c>
      <c r="AK391" s="76" t="s">
        <v>655</v>
      </c>
      <c r="AL391" s="77" t="s">
        <v>1193</v>
      </c>
      <c r="AM391" s="74">
        <v>0</v>
      </c>
      <c r="AN391" s="74">
        <v>0</v>
      </c>
      <c r="AO391" s="74">
        <v>0</v>
      </c>
      <c r="AP391" s="74">
        <v>0</v>
      </c>
      <c r="AQ391" s="74">
        <v>0</v>
      </c>
      <c r="AR391" s="77" t="s">
        <v>1186</v>
      </c>
      <c r="AS391" s="78" t="s">
        <v>1194</v>
      </c>
      <c r="AT391" s="32" t="str">
        <f>IF(OR(J391="",T391="",U391="",V391="",X391="",Y391="",Z391="",AA391="",AB391="",AC391=""),"",IF(AND(L391&lt;&gt;"",U391+V391&lt;T391),"RETOUR",IF(AND(L391&lt;&gt;"",[1]Date_clés_Liens!F391&gt;[1]Date_clés_Liens!G391),"RETOUR",IF(AND(L391&lt;&gt;"",[1]Date_clés_Liens!G391=0),"RETOUR",IF(AND(L391&lt;&gt;"",[1]Date_clés_Liens!H391&lt;&gt;"OUI"),"RETOUR",IF(AND(K391&lt;&gt;"",L391&lt;&gt;"",O391&gt;0,P391&gt;0,U391+V391&gt;=T391,[1]Date_clés_Liens!F391=[1]Date_clés_Liens!G391,[1]Date_clés_Liens!G391&gt;0,[1]Date_clés_Liens!H391="OUI"),"ODF","NON ODF"))))))</f>
        <v>ODF</v>
      </c>
      <c r="AU391" s="32" t="str">
        <f>IF(AND(DATEDIF(L391,M391,"M")&gt;6,AT391="ODF"),"DOUTEUSE",IF(OR(P391="",P391=0,O391="",O391=0),"",IF(OR(O391&gt;300,P391&gt;1000,T391&gt;10,U391+V391&gt;10,P391/[1]Date_clés_Liens!G391&gt;25),"DOUTEUSE","OK")))</f>
        <v>OK</v>
      </c>
      <c r="AV391" s="27" t="s">
        <v>676</v>
      </c>
      <c r="AW391" s="79"/>
    </row>
    <row r="392" spans="1:49" s="34" customFormat="1" x14ac:dyDescent="0.25">
      <c r="A392" s="13"/>
      <c r="B392" s="14" t="s">
        <v>648</v>
      </c>
      <c r="C392" s="53" t="s">
        <v>649</v>
      </c>
      <c r="D392" s="87" t="s">
        <v>650</v>
      </c>
      <c r="E392" s="87" t="s">
        <v>651</v>
      </c>
      <c r="F392" s="87" t="s">
        <v>661</v>
      </c>
      <c r="G392" s="100" t="s">
        <v>1195</v>
      </c>
      <c r="H392" s="101">
        <v>3</v>
      </c>
      <c r="I392" s="87" t="s">
        <v>55</v>
      </c>
      <c r="J392" s="63">
        <v>42465</v>
      </c>
      <c r="K392" s="63">
        <v>42483</v>
      </c>
      <c r="L392" s="64">
        <v>42483</v>
      </c>
      <c r="M392" s="63">
        <v>42483</v>
      </c>
      <c r="N392" s="65">
        <v>42481</v>
      </c>
      <c r="O392" s="101">
        <v>10</v>
      </c>
      <c r="P392" s="101">
        <v>47</v>
      </c>
      <c r="Q392" s="67">
        <v>48.166686011772633</v>
      </c>
      <c r="R392" s="67">
        <v>-17.830097899938021</v>
      </c>
      <c r="S392" s="67">
        <v>289.28368617580543</v>
      </c>
      <c r="T392" s="102">
        <v>1</v>
      </c>
      <c r="U392" s="102">
        <v>1</v>
      </c>
      <c r="V392" s="71">
        <v>0</v>
      </c>
      <c r="W392" s="71">
        <v>0</v>
      </c>
      <c r="X392" s="71">
        <v>0</v>
      </c>
      <c r="Y392" s="71">
        <v>4</v>
      </c>
      <c r="Z392" s="71">
        <v>0</v>
      </c>
      <c r="AA392" s="71">
        <v>0</v>
      </c>
      <c r="AB392" s="71">
        <v>0</v>
      </c>
      <c r="AC392" s="71">
        <v>0</v>
      </c>
      <c r="AD392" s="72">
        <v>10</v>
      </c>
      <c r="AE392" s="71">
        <v>1</v>
      </c>
      <c r="AF392" s="71">
        <v>30</v>
      </c>
      <c r="AG392" s="73">
        <v>30</v>
      </c>
      <c r="AH392" s="103">
        <v>0</v>
      </c>
      <c r="AI392" s="74">
        <v>1038192</v>
      </c>
      <c r="AJ392" s="75" t="s">
        <v>654</v>
      </c>
      <c r="AK392" s="76" t="s">
        <v>655</v>
      </c>
      <c r="AL392" s="77" t="s">
        <v>1196</v>
      </c>
      <c r="AM392" s="74">
        <v>0</v>
      </c>
      <c r="AN392" s="74">
        <v>0</v>
      </c>
      <c r="AO392" s="74">
        <v>0</v>
      </c>
      <c r="AP392" s="74">
        <v>0</v>
      </c>
      <c r="AQ392" s="74">
        <v>0</v>
      </c>
      <c r="AR392" s="77" t="s">
        <v>1186</v>
      </c>
      <c r="AS392" s="78" t="s">
        <v>1197</v>
      </c>
      <c r="AT392" s="32" t="str">
        <f>IF(OR(J392="",T392="",U392="",V392="",X392="",Y392="",Z392="",AA392="",AB392="",AC392=""),"",IF(AND(L392&lt;&gt;"",U392+V392&lt;T392),"RETOUR",IF(AND(L392&lt;&gt;"",[1]Date_clés_Liens!F392&gt;[1]Date_clés_Liens!G392),"RETOUR",IF(AND(L392&lt;&gt;"",[1]Date_clés_Liens!G392=0),"RETOUR",IF(AND(L392&lt;&gt;"",[1]Date_clés_Liens!H392&lt;&gt;"OUI"),"RETOUR",IF(AND(K392&lt;&gt;"",L392&lt;&gt;"",O392&gt;0,P392&gt;0,U392+V392&gt;=T392,[1]Date_clés_Liens!F392=[1]Date_clés_Liens!G392,[1]Date_clés_Liens!G392&gt;0,[1]Date_clés_Liens!H392="OUI"),"ODF","NON ODF"))))))</f>
        <v>ODF</v>
      </c>
      <c r="AU392" s="32" t="str">
        <f>IF(AND(DATEDIF(L392,M392,"M")&gt;6,AT392="ODF"),"DOUTEUSE",IF(OR(P392="",P392=0,O392="",O392=0),"",IF(OR(O392&gt;300,P392&gt;1000,T392&gt;10,U392+V392&gt;10,P392/[1]Date_clés_Liens!G392&gt;25),"DOUTEUSE","OK")))</f>
        <v>OK</v>
      </c>
      <c r="AV392" s="27" t="s">
        <v>676</v>
      </c>
      <c r="AW392" s="79"/>
    </row>
    <row r="393" spans="1:49" s="34" customFormat="1" x14ac:dyDescent="0.25">
      <c r="A393" s="13"/>
      <c r="B393" s="14" t="s">
        <v>648</v>
      </c>
      <c r="C393" s="53" t="s">
        <v>649</v>
      </c>
      <c r="D393" s="87" t="s">
        <v>650</v>
      </c>
      <c r="E393" s="87" t="s">
        <v>651</v>
      </c>
      <c r="F393" s="87" t="s">
        <v>661</v>
      </c>
      <c r="G393" s="100" t="s">
        <v>1198</v>
      </c>
      <c r="H393" s="101">
        <v>4</v>
      </c>
      <c r="I393" s="87" t="s">
        <v>55</v>
      </c>
      <c r="J393" s="63">
        <v>42465</v>
      </c>
      <c r="K393" s="63">
        <v>42485</v>
      </c>
      <c r="L393" s="64">
        <v>42485</v>
      </c>
      <c r="M393" s="63">
        <v>42485</v>
      </c>
      <c r="N393" s="65">
        <v>42482</v>
      </c>
      <c r="O393" s="101">
        <v>7</v>
      </c>
      <c r="P393" s="101">
        <v>34</v>
      </c>
      <c r="Q393" s="67">
        <v>48.166686011772633</v>
      </c>
      <c r="R393" s="67">
        <v>-17.830097899938021</v>
      </c>
      <c r="S393" s="67">
        <v>289.28368617580543</v>
      </c>
      <c r="T393" s="102">
        <v>1</v>
      </c>
      <c r="U393" s="102">
        <v>1</v>
      </c>
      <c r="V393" s="71">
        <v>0</v>
      </c>
      <c r="W393" s="71">
        <v>0</v>
      </c>
      <c r="X393" s="71">
        <v>0</v>
      </c>
      <c r="Y393" s="71">
        <v>3</v>
      </c>
      <c r="Z393" s="71">
        <v>3</v>
      </c>
      <c r="AA393" s="71">
        <v>0</v>
      </c>
      <c r="AB393" s="71">
        <v>0</v>
      </c>
      <c r="AC393" s="71">
        <v>0</v>
      </c>
      <c r="AD393" s="72">
        <v>34</v>
      </c>
      <c r="AE393" s="71">
        <v>1</v>
      </c>
      <c r="AF393" s="71">
        <v>21</v>
      </c>
      <c r="AG393" s="73">
        <v>21</v>
      </c>
      <c r="AH393" s="103">
        <v>0</v>
      </c>
      <c r="AI393" s="74">
        <v>1038192</v>
      </c>
      <c r="AJ393" s="75" t="s">
        <v>654</v>
      </c>
      <c r="AK393" s="76" t="s">
        <v>655</v>
      </c>
      <c r="AL393" s="77" t="s">
        <v>1196</v>
      </c>
      <c r="AM393" s="74">
        <v>0</v>
      </c>
      <c r="AN393" s="74">
        <v>0</v>
      </c>
      <c r="AO393" s="74">
        <v>0</v>
      </c>
      <c r="AP393" s="74">
        <v>0</v>
      </c>
      <c r="AQ393" s="74">
        <v>0</v>
      </c>
      <c r="AR393" s="77" t="s">
        <v>1186</v>
      </c>
      <c r="AS393" s="78" t="s">
        <v>1199</v>
      </c>
      <c r="AT393" s="32" t="str">
        <f>IF(OR(J393="",T393="",U393="",V393="",X393="",Y393="",Z393="",AA393="",AB393="",AC393=""),"",IF(AND(L393&lt;&gt;"",U393+V393&lt;T393),"RETOUR",IF(AND(L393&lt;&gt;"",[1]Date_clés_Liens!F393&gt;[1]Date_clés_Liens!G393),"RETOUR",IF(AND(L393&lt;&gt;"",[1]Date_clés_Liens!G393=0),"RETOUR",IF(AND(L393&lt;&gt;"",[1]Date_clés_Liens!H393&lt;&gt;"OUI"),"RETOUR",IF(AND(K393&lt;&gt;"",L393&lt;&gt;"",O393&gt;0,P393&gt;0,U393+V393&gt;=T393,[1]Date_clés_Liens!F393=[1]Date_clés_Liens!G393,[1]Date_clés_Liens!G393&gt;0,[1]Date_clés_Liens!H393="OUI"),"ODF","NON ODF"))))))</f>
        <v>ODF</v>
      </c>
      <c r="AU393" s="32" t="str">
        <f>IF(AND(DATEDIF(L393,M393,"M")&gt;6,AT393="ODF"),"DOUTEUSE",IF(OR(P393="",P393=0,O393="",O393=0),"",IF(OR(O393&gt;300,P393&gt;1000,T393&gt;10,U393+V393&gt;10,P393/[1]Date_clés_Liens!G393&gt;25),"DOUTEUSE","OK")))</f>
        <v>OK</v>
      </c>
      <c r="AV393" s="27" t="s">
        <v>666</v>
      </c>
      <c r="AW393" s="79"/>
    </row>
    <row r="394" spans="1:49" s="34" customFormat="1" x14ac:dyDescent="0.25">
      <c r="A394" s="13"/>
      <c r="B394" s="14" t="s">
        <v>648</v>
      </c>
      <c r="C394" s="53" t="s">
        <v>649</v>
      </c>
      <c r="D394" s="87" t="s">
        <v>650</v>
      </c>
      <c r="E394" s="87" t="s">
        <v>651</v>
      </c>
      <c r="F394" s="87" t="s">
        <v>661</v>
      </c>
      <c r="G394" s="100" t="s">
        <v>1200</v>
      </c>
      <c r="H394" s="101">
        <v>2</v>
      </c>
      <c r="I394" s="87" t="s">
        <v>55</v>
      </c>
      <c r="J394" s="63">
        <v>42466</v>
      </c>
      <c r="K394" s="63">
        <v>42484</v>
      </c>
      <c r="L394" s="64">
        <v>42484</v>
      </c>
      <c r="M394" s="63">
        <v>42484</v>
      </c>
      <c r="N394" s="65">
        <v>42483</v>
      </c>
      <c r="O394" s="101">
        <v>4</v>
      </c>
      <c r="P394" s="101">
        <v>19</v>
      </c>
      <c r="Q394" s="67">
        <v>48.166686011772633</v>
      </c>
      <c r="R394" s="67">
        <v>-17.830097899938021</v>
      </c>
      <c r="S394" s="67">
        <v>289.28368617580543</v>
      </c>
      <c r="T394" s="102">
        <v>1</v>
      </c>
      <c r="U394" s="102">
        <v>1</v>
      </c>
      <c r="V394" s="71">
        <v>0</v>
      </c>
      <c r="W394" s="71">
        <v>0</v>
      </c>
      <c r="X394" s="71">
        <v>0</v>
      </c>
      <c r="Y394" s="71">
        <v>1</v>
      </c>
      <c r="Z394" s="71">
        <v>2</v>
      </c>
      <c r="AA394" s="71">
        <v>0</v>
      </c>
      <c r="AB394" s="71">
        <v>0</v>
      </c>
      <c r="AC394" s="71">
        <v>0</v>
      </c>
      <c r="AD394" s="72">
        <v>4</v>
      </c>
      <c r="AE394" s="71">
        <v>1</v>
      </c>
      <c r="AF394" s="71">
        <v>11</v>
      </c>
      <c r="AG394" s="73">
        <v>11</v>
      </c>
      <c r="AH394" s="103">
        <v>0</v>
      </c>
      <c r="AI394" s="74">
        <v>1038192</v>
      </c>
      <c r="AJ394" s="75" t="s">
        <v>654</v>
      </c>
      <c r="AK394" s="76" t="s">
        <v>655</v>
      </c>
      <c r="AL394" s="77" t="s">
        <v>1193</v>
      </c>
      <c r="AM394" s="74">
        <v>0</v>
      </c>
      <c r="AN394" s="74">
        <v>0</v>
      </c>
      <c r="AO394" s="74">
        <v>0</v>
      </c>
      <c r="AP394" s="74">
        <v>0</v>
      </c>
      <c r="AQ394" s="74">
        <v>0</v>
      </c>
      <c r="AR394" s="77" t="s">
        <v>1186</v>
      </c>
      <c r="AS394" s="78" t="s">
        <v>1201</v>
      </c>
      <c r="AT394" s="32" t="str">
        <f>IF(OR(J394="",T394="",U394="",V394="",X394="",Y394="",Z394="",AA394="",AB394="",AC394=""),"",IF(AND(L394&lt;&gt;"",U394+V394&lt;T394),"RETOUR",IF(AND(L394&lt;&gt;"",[1]Date_clés_Liens!F394&gt;[1]Date_clés_Liens!G394),"RETOUR",IF(AND(L394&lt;&gt;"",[1]Date_clés_Liens!G394=0),"RETOUR",IF(AND(L394&lt;&gt;"",[1]Date_clés_Liens!H394&lt;&gt;"OUI"),"RETOUR",IF(AND(K394&lt;&gt;"",L394&lt;&gt;"",O394&gt;0,P394&gt;0,U394+V394&gt;=T394,[1]Date_clés_Liens!F394=[1]Date_clés_Liens!G394,[1]Date_clés_Liens!G394&gt;0,[1]Date_clés_Liens!H394="OUI"),"ODF","NON ODF"))))))</f>
        <v>ODF</v>
      </c>
      <c r="AU394" s="32" t="str">
        <f>IF(AND(DATEDIF(L394,M394,"M")&gt;6,AT394="ODF"),"DOUTEUSE",IF(OR(P394="",P394=0,O394="",O394=0),"",IF(OR(O394&gt;300,P394&gt;1000,T394&gt;10,U394+V394&gt;10,P394/[1]Date_clés_Liens!G394&gt;25),"DOUTEUSE","OK")))</f>
        <v>OK</v>
      </c>
      <c r="AV394" s="27" t="s">
        <v>666</v>
      </c>
      <c r="AW394" s="79"/>
    </row>
    <row r="395" spans="1:49" s="34" customFormat="1" x14ac:dyDescent="0.25">
      <c r="A395" s="13"/>
      <c r="B395" s="14" t="s">
        <v>648</v>
      </c>
      <c r="C395" s="53" t="s">
        <v>649</v>
      </c>
      <c r="D395" s="87" t="s">
        <v>650</v>
      </c>
      <c r="E395" s="87" t="s">
        <v>651</v>
      </c>
      <c r="F395" s="87" t="s">
        <v>661</v>
      </c>
      <c r="G395" s="100" t="s">
        <v>1202</v>
      </c>
      <c r="H395" s="101">
        <v>3</v>
      </c>
      <c r="I395" s="87" t="s">
        <v>55</v>
      </c>
      <c r="J395" s="63">
        <v>42466</v>
      </c>
      <c r="K395" s="63">
        <v>42483</v>
      </c>
      <c r="L395" s="64">
        <v>42483</v>
      </c>
      <c r="M395" s="63">
        <v>42483</v>
      </c>
      <c r="N395" s="65">
        <v>42484</v>
      </c>
      <c r="O395" s="101">
        <v>9</v>
      </c>
      <c r="P395" s="101">
        <v>22</v>
      </c>
      <c r="Q395" s="67">
        <v>48.166339952674228</v>
      </c>
      <c r="R395" s="67">
        <v>-17.830246068803909</v>
      </c>
      <c r="S395" s="67">
        <v>288.2964627683038</v>
      </c>
      <c r="T395" s="102">
        <v>1</v>
      </c>
      <c r="U395" s="102">
        <v>1</v>
      </c>
      <c r="V395" s="71">
        <v>0</v>
      </c>
      <c r="W395" s="71">
        <v>0</v>
      </c>
      <c r="X395" s="71">
        <v>0</v>
      </c>
      <c r="Y395" s="71">
        <v>3</v>
      </c>
      <c r="Z395" s="71">
        <v>0</v>
      </c>
      <c r="AA395" s="71">
        <v>0</v>
      </c>
      <c r="AB395" s="71">
        <v>0</v>
      </c>
      <c r="AC395" s="71">
        <v>0</v>
      </c>
      <c r="AD395" s="72">
        <v>9</v>
      </c>
      <c r="AE395" s="71">
        <v>1</v>
      </c>
      <c r="AF395" s="71">
        <v>15</v>
      </c>
      <c r="AG395" s="73">
        <v>15</v>
      </c>
      <c r="AH395" s="103">
        <v>0</v>
      </c>
      <c r="AI395" s="74">
        <v>1038192</v>
      </c>
      <c r="AJ395" s="75" t="s">
        <v>654</v>
      </c>
      <c r="AK395" s="76" t="s">
        <v>655</v>
      </c>
      <c r="AL395" s="77" t="s">
        <v>1193</v>
      </c>
      <c r="AM395" s="74">
        <v>0</v>
      </c>
      <c r="AN395" s="74">
        <v>0</v>
      </c>
      <c r="AO395" s="74">
        <v>0</v>
      </c>
      <c r="AP395" s="74">
        <v>0</v>
      </c>
      <c r="AQ395" s="74">
        <v>0</v>
      </c>
      <c r="AR395" s="77" t="s">
        <v>1186</v>
      </c>
      <c r="AS395" s="78" t="s">
        <v>1203</v>
      </c>
      <c r="AT395" s="32" t="str">
        <f>IF(OR(J395="",T395="",U395="",V395="",X395="",Y395="",Z395="",AA395="",AB395="",AC395=""),"",IF(AND(L395&lt;&gt;"",U395+V395&lt;T395),"RETOUR",IF(AND(L395&lt;&gt;"",[1]Date_clés_Liens!F395&gt;[1]Date_clés_Liens!G395),"RETOUR",IF(AND(L395&lt;&gt;"",[1]Date_clés_Liens!G395=0),"RETOUR",IF(AND(L395&lt;&gt;"",[1]Date_clés_Liens!H395&lt;&gt;"OUI"),"RETOUR",IF(AND(K395&lt;&gt;"",L395&lt;&gt;"",O395&gt;0,P395&gt;0,U395+V395&gt;=T395,[1]Date_clés_Liens!F395=[1]Date_clés_Liens!G395,[1]Date_clés_Liens!G395&gt;0,[1]Date_clés_Liens!H395="OUI"),"ODF","NON ODF"))))))</f>
        <v>ODF</v>
      </c>
      <c r="AU395" s="32" t="str">
        <f>IF(AND(DATEDIF(L395,M395,"M")&gt;6,AT395="ODF"),"DOUTEUSE",IF(OR(P395="",P395=0,O395="",O395=0),"",IF(OR(O395&gt;300,P395&gt;1000,T395&gt;10,U395+V395&gt;10,P395/[1]Date_clés_Liens!G395&gt;25),"DOUTEUSE","OK")))</f>
        <v>OK</v>
      </c>
      <c r="AV395" s="27" t="s">
        <v>676</v>
      </c>
      <c r="AW395" s="79"/>
    </row>
    <row r="396" spans="1:49" s="34" customFormat="1" x14ac:dyDescent="0.25">
      <c r="A396" s="13"/>
      <c r="B396" s="14" t="s">
        <v>648</v>
      </c>
      <c r="C396" s="53" t="s">
        <v>649</v>
      </c>
      <c r="D396" s="87" t="s">
        <v>650</v>
      </c>
      <c r="E396" s="87" t="s">
        <v>651</v>
      </c>
      <c r="F396" s="87" t="s">
        <v>661</v>
      </c>
      <c r="G396" s="100" t="s">
        <v>1204</v>
      </c>
      <c r="H396" s="101">
        <v>2</v>
      </c>
      <c r="I396" s="87" t="s">
        <v>55</v>
      </c>
      <c r="J396" s="63">
        <v>42466</v>
      </c>
      <c r="K396" s="63">
        <v>42483</v>
      </c>
      <c r="L396" s="64">
        <v>42483</v>
      </c>
      <c r="M396" s="63">
        <v>42483</v>
      </c>
      <c r="N396" s="65">
        <v>42485</v>
      </c>
      <c r="O396" s="101">
        <v>6</v>
      </c>
      <c r="P396" s="101">
        <v>24</v>
      </c>
      <c r="Q396" s="67">
        <v>48.166339952674228</v>
      </c>
      <c r="R396" s="67">
        <v>-17.830246068803909</v>
      </c>
      <c r="S396" s="67">
        <v>288.2964627683038</v>
      </c>
      <c r="T396" s="102">
        <v>1</v>
      </c>
      <c r="U396" s="102">
        <v>1</v>
      </c>
      <c r="V396" s="71">
        <v>0</v>
      </c>
      <c r="W396" s="71">
        <v>0</v>
      </c>
      <c r="X396" s="71">
        <v>0</v>
      </c>
      <c r="Y396" s="71">
        <v>1</v>
      </c>
      <c r="Z396" s="71">
        <v>3</v>
      </c>
      <c r="AA396" s="71">
        <v>0</v>
      </c>
      <c r="AB396" s="71">
        <v>0</v>
      </c>
      <c r="AC396" s="71">
        <v>0</v>
      </c>
      <c r="AD396" s="72">
        <v>6</v>
      </c>
      <c r="AE396" s="71">
        <v>2</v>
      </c>
      <c r="AF396" s="71">
        <v>10</v>
      </c>
      <c r="AG396" s="73">
        <v>10</v>
      </c>
      <c r="AH396" s="103">
        <v>0</v>
      </c>
      <c r="AI396" s="74">
        <v>1038192</v>
      </c>
      <c r="AJ396" s="75" t="s">
        <v>654</v>
      </c>
      <c r="AK396" s="76" t="s">
        <v>655</v>
      </c>
      <c r="AL396" s="77" t="s">
        <v>1193</v>
      </c>
      <c r="AM396" s="74">
        <v>0</v>
      </c>
      <c r="AN396" s="74">
        <v>0</v>
      </c>
      <c r="AO396" s="74">
        <v>0</v>
      </c>
      <c r="AP396" s="74">
        <v>0</v>
      </c>
      <c r="AQ396" s="74">
        <v>0</v>
      </c>
      <c r="AR396" s="77" t="s">
        <v>1186</v>
      </c>
      <c r="AS396" s="78" t="s">
        <v>1205</v>
      </c>
      <c r="AT396" s="32" t="str">
        <f>IF(OR(J396="",T396="",U396="",V396="",X396="",Y396="",Z396="",AA396="",AB396="",AC396=""),"",IF(AND(L396&lt;&gt;"",U396+V396&lt;T396),"RETOUR",IF(AND(L396&lt;&gt;"",[1]Date_clés_Liens!F396&gt;[1]Date_clés_Liens!G396),"RETOUR",IF(AND(L396&lt;&gt;"",[1]Date_clés_Liens!G396=0),"RETOUR",IF(AND(L396&lt;&gt;"",[1]Date_clés_Liens!H396&lt;&gt;"OUI"),"RETOUR",IF(AND(K396&lt;&gt;"",L396&lt;&gt;"",O396&gt;0,P396&gt;0,U396+V396&gt;=T396,[1]Date_clés_Liens!F396=[1]Date_clés_Liens!G396,[1]Date_clés_Liens!G396&gt;0,[1]Date_clés_Liens!H396="OUI"),"ODF","NON ODF"))))))</f>
        <v>ODF</v>
      </c>
      <c r="AU396" s="32" t="str">
        <f>IF(AND(DATEDIF(L396,M396,"M")&gt;6,AT396="ODF"),"DOUTEUSE",IF(OR(P396="",P396=0,O396="",O396=0),"",IF(OR(O396&gt;300,P396&gt;1000,T396&gt;10,U396+V396&gt;10,P396/[1]Date_clés_Liens!G396&gt;25),"DOUTEUSE","OK")))</f>
        <v>OK</v>
      </c>
      <c r="AV396" s="27" t="s">
        <v>666</v>
      </c>
      <c r="AW396" s="79"/>
    </row>
    <row r="397" spans="1:49" s="34" customFormat="1" x14ac:dyDescent="0.25">
      <c r="A397" s="13"/>
      <c r="B397" s="14" t="s">
        <v>648</v>
      </c>
      <c r="C397" s="53" t="s">
        <v>649</v>
      </c>
      <c r="D397" s="87" t="s">
        <v>650</v>
      </c>
      <c r="E397" s="87" t="s">
        <v>651</v>
      </c>
      <c r="F397" s="87" t="s">
        <v>661</v>
      </c>
      <c r="G397" s="100" t="s">
        <v>1206</v>
      </c>
      <c r="H397" s="101">
        <v>2</v>
      </c>
      <c r="I397" s="87" t="s">
        <v>55</v>
      </c>
      <c r="J397" s="63">
        <v>42466</v>
      </c>
      <c r="K397" s="63">
        <v>42483</v>
      </c>
      <c r="L397" s="64">
        <v>42483</v>
      </c>
      <c r="M397" s="63">
        <v>42483</v>
      </c>
      <c r="N397" s="65">
        <v>42486</v>
      </c>
      <c r="O397" s="101">
        <v>9</v>
      </c>
      <c r="P397" s="101">
        <v>34</v>
      </c>
      <c r="Q397" s="67">
        <v>48.166339952674228</v>
      </c>
      <c r="R397" s="67">
        <v>-17.830246068803909</v>
      </c>
      <c r="S397" s="67">
        <v>288.2964627683038</v>
      </c>
      <c r="T397" s="102">
        <v>1</v>
      </c>
      <c r="U397" s="102">
        <v>1</v>
      </c>
      <c r="V397" s="71">
        <v>0</v>
      </c>
      <c r="W397" s="71">
        <v>0</v>
      </c>
      <c r="X397" s="71">
        <v>0</v>
      </c>
      <c r="Y397" s="71">
        <v>2</v>
      </c>
      <c r="Z397" s="71">
        <v>1</v>
      </c>
      <c r="AA397" s="71">
        <v>0</v>
      </c>
      <c r="AB397" s="71">
        <v>0</v>
      </c>
      <c r="AC397" s="71">
        <v>0</v>
      </c>
      <c r="AD397" s="72">
        <v>9</v>
      </c>
      <c r="AE397" s="71">
        <v>1</v>
      </c>
      <c r="AF397" s="71">
        <v>16</v>
      </c>
      <c r="AG397" s="73">
        <v>16</v>
      </c>
      <c r="AH397" s="103">
        <v>0</v>
      </c>
      <c r="AI397" s="74">
        <v>1038192</v>
      </c>
      <c r="AJ397" s="75" t="s">
        <v>654</v>
      </c>
      <c r="AK397" s="76" t="s">
        <v>655</v>
      </c>
      <c r="AL397" s="77" t="s">
        <v>1196</v>
      </c>
      <c r="AM397" s="74">
        <v>0</v>
      </c>
      <c r="AN397" s="74">
        <v>0</v>
      </c>
      <c r="AO397" s="74">
        <v>0</v>
      </c>
      <c r="AP397" s="74">
        <v>0</v>
      </c>
      <c r="AQ397" s="74">
        <v>0</v>
      </c>
      <c r="AR397" s="77" t="s">
        <v>1186</v>
      </c>
      <c r="AS397" s="78" t="s">
        <v>1207</v>
      </c>
      <c r="AT397" s="32" t="str">
        <f>IF(OR(J397="",T397="",U397="",V397="",X397="",Y397="",Z397="",AA397="",AB397="",AC397=""),"",IF(AND(L397&lt;&gt;"",U397+V397&lt;T397),"RETOUR",IF(AND(L397&lt;&gt;"",[1]Date_clés_Liens!F397&gt;[1]Date_clés_Liens!G397),"RETOUR",IF(AND(L397&lt;&gt;"",[1]Date_clés_Liens!G397=0),"RETOUR",IF(AND(L397&lt;&gt;"",[1]Date_clés_Liens!H397&lt;&gt;"OUI"),"RETOUR",IF(AND(K397&lt;&gt;"",L397&lt;&gt;"",O397&gt;0,P397&gt;0,U397+V397&gt;=T397,[1]Date_clés_Liens!F397=[1]Date_clés_Liens!G397,[1]Date_clés_Liens!G397&gt;0,[1]Date_clés_Liens!H397="OUI"),"ODF","NON ODF"))))))</f>
        <v>RETOUR</v>
      </c>
      <c r="AU397" s="32" t="e">
        <f>IF(AND(DATEDIF(L397,M397,"M")&gt;6,AT397="ODF"),"DOUTEUSE",IF(OR(P397="",P397=0,O397="",O397=0),"",IF(OR(O397&gt;300,P397&gt;1000,T397&gt;10,U397+V397&gt;10,P397/[1]Date_clés_Liens!G397&gt;25),"DOUTEUSE","OK")))</f>
        <v>#DIV/0!</v>
      </c>
      <c r="AV397" s="27" t="s">
        <v>676</v>
      </c>
      <c r="AW397" s="79"/>
    </row>
    <row r="398" spans="1:49" s="34" customFormat="1" x14ac:dyDescent="0.25">
      <c r="A398" s="13"/>
      <c r="B398" s="14" t="s">
        <v>648</v>
      </c>
      <c r="C398" s="53" t="s">
        <v>649</v>
      </c>
      <c r="D398" s="87" t="s">
        <v>650</v>
      </c>
      <c r="E398" s="87" t="s">
        <v>651</v>
      </c>
      <c r="F398" s="87" t="s">
        <v>661</v>
      </c>
      <c r="G398" s="100" t="s">
        <v>1208</v>
      </c>
      <c r="H398" s="101">
        <v>3</v>
      </c>
      <c r="I398" s="87" t="s">
        <v>55</v>
      </c>
      <c r="J398" s="63">
        <v>42467</v>
      </c>
      <c r="K398" s="63">
        <v>42480</v>
      </c>
      <c r="L398" s="64">
        <v>42480</v>
      </c>
      <c r="M398" s="63">
        <v>42480</v>
      </c>
      <c r="N398" s="65">
        <v>42487</v>
      </c>
      <c r="O398" s="101">
        <v>12</v>
      </c>
      <c r="P398" s="101">
        <v>24</v>
      </c>
      <c r="Q398" s="67">
        <v>48.166339952674228</v>
      </c>
      <c r="R398" s="67">
        <v>-17.830246068803909</v>
      </c>
      <c r="S398" s="67">
        <v>288.2964627683038</v>
      </c>
      <c r="T398" s="102">
        <v>1</v>
      </c>
      <c r="U398" s="102">
        <v>1</v>
      </c>
      <c r="V398" s="71">
        <v>0</v>
      </c>
      <c r="W398" s="71">
        <v>0</v>
      </c>
      <c r="X398" s="71">
        <v>0</v>
      </c>
      <c r="Y398" s="71">
        <v>2</v>
      </c>
      <c r="Z398" s="71">
        <v>1</v>
      </c>
      <c r="AA398" s="71">
        <v>0</v>
      </c>
      <c r="AB398" s="71">
        <v>0</v>
      </c>
      <c r="AC398" s="71">
        <v>0</v>
      </c>
      <c r="AD398" s="72">
        <v>8</v>
      </c>
      <c r="AE398" s="71">
        <v>2</v>
      </c>
      <c r="AF398" s="71">
        <v>12</v>
      </c>
      <c r="AG398" s="73">
        <v>12</v>
      </c>
      <c r="AH398" s="103">
        <v>0</v>
      </c>
      <c r="AI398" s="74">
        <v>1038192</v>
      </c>
      <c r="AJ398" s="75" t="s">
        <v>654</v>
      </c>
      <c r="AK398" s="76" t="s">
        <v>655</v>
      </c>
      <c r="AL398" s="77" t="s">
        <v>1196</v>
      </c>
      <c r="AM398" s="74">
        <v>0</v>
      </c>
      <c r="AN398" s="74">
        <v>0</v>
      </c>
      <c r="AO398" s="74">
        <v>0</v>
      </c>
      <c r="AP398" s="74">
        <v>0</v>
      </c>
      <c r="AQ398" s="74">
        <v>0</v>
      </c>
      <c r="AR398" s="77" t="s">
        <v>1186</v>
      </c>
      <c r="AS398" s="78" t="s">
        <v>1209</v>
      </c>
      <c r="AT398" s="32" t="str">
        <f>IF(OR(J398="",T398="",U398="",V398="",X398="",Y398="",Z398="",AA398="",AB398="",AC398=""),"",IF(AND(L398&lt;&gt;"",U398+V398&lt;T398),"RETOUR",IF(AND(L398&lt;&gt;"",[1]Date_clés_Liens!F398&gt;[1]Date_clés_Liens!G398),"RETOUR",IF(AND(L398&lt;&gt;"",[1]Date_clés_Liens!G398=0),"RETOUR",IF(AND(L398&lt;&gt;"",[1]Date_clés_Liens!H398&lt;&gt;"OUI"),"RETOUR",IF(AND(K398&lt;&gt;"",L398&lt;&gt;"",O398&gt;0,P398&gt;0,U398+V398&gt;=T398,[1]Date_clés_Liens!F398=[1]Date_clés_Liens!G398,[1]Date_clés_Liens!G398&gt;0,[1]Date_clés_Liens!H398="OUI"),"ODF","NON ODF"))))))</f>
        <v>ODF</v>
      </c>
      <c r="AU398" s="32" t="str">
        <f>IF(AND(DATEDIF(L398,M398,"M")&gt;6,AT398="ODF"),"DOUTEUSE",IF(OR(P398="",P398=0,O398="",O398=0),"",IF(OR(O398&gt;300,P398&gt;1000,T398&gt;10,U398+V398&gt;10,P398/[1]Date_clés_Liens!G398&gt;25),"DOUTEUSE","OK")))</f>
        <v>OK</v>
      </c>
      <c r="AV398" s="27" t="s">
        <v>676</v>
      </c>
      <c r="AW398" s="79"/>
    </row>
    <row r="399" spans="1:49" s="34" customFormat="1" x14ac:dyDescent="0.25">
      <c r="A399" s="13"/>
      <c r="B399" s="14" t="s">
        <v>648</v>
      </c>
      <c r="C399" s="53" t="s">
        <v>649</v>
      </c>
      <c r="D399" s="87" t="s">
        <v>650</v>
      </c>
      <c r="E399" s="87" t="s">
        <v>651</v>
      </c>
      <c r="F399" s="87" t="s">
        <v>661</v>
      </c>
      <c r="G399" s="100" t="s">
        <v>1210</v>
      </c>
      <c r="H399" s="101">
        <v>4</v>
      </c>
      <c r="I399" s="87" t="s">
        <v>55</v>
      </c>
      <c r="J399" s="63">
        <v>42467</v>
      </c>
      <c r="K399" s="63">
        <v>42486</v>
      </c>
      <c r="L399" s="64">
        <v>42486</v>
      </c>
      <c r="M399" s="63">
        <v>42486</v>
      </c>
      <c r="N399" s="65">
        <v>42488</v>
      </c>
      <c r="O399" s="101">
        <v>12</v>
      </c>
      <c r="P399" s="101">
        <v>47</v>
      </c>
      <c r="Q399" s="67">
        <v>48.166339952674228</v>
      </c>
      <c r="R399" s="67">
        <v>-17.830246068803909</v>
      </c>
      <c r="S399" s="67">
        <v>288.2964627683038</v>
      </c>
      <c r="T399" s="102">
        <v>1</v>
      </c>
      <c r="U399" s="102">
        <v>1</v>
      </c>
      <c r="V399" s="71">
        <v>0</v>
      </c>
      <c r="W399" s="71">
        <v>0</v>
      </c>
      <c r="X399" s="71">
        <v>0</v>
      </c>
      <c r="Y399" s="71">
        <v>4</v>
      </c>
      <c r="Z399" s="71">
        <v>0</v>
      </c>
      <c r="AA399" s="71">
        <v>0</v>
      </c>
      <c r="AB399" s="71">
        <v>0</v>
      </c>
      <c r="AC399" s="71">
        <v>0</v>
      </c>
      <c r="AD399" s="72">
        <v>12</v>
      </c>
      <c r="AE399" s="71">
        <v>1</v>
      </c>
      <c r="AF399" s="71">
        <v>13</v>
      </c>
      <c r="AG399" s="73">
        <v>13</v>
      </c>
      <c r="AH399" s="103">
        <v>0</v>
      </c>
      <c r="AI399" s="74">
        <v>1038192</v>
      </c>
      <c r="AJ399" s="75" t="s">
        <v>654</v>
      </c>
      <c r="AK399" s="76" t="s">
        <v>655</v>
      </c>
      <c r="AL399" s="77" t="s">
        <v>1196</v>
      </c>
      <c r="AM399" s="74">
        <v>0</v>
      </c>
      <c r="AN399" s="74">
        <v>0</v>
      </c>
      <c r="AO399" s="74">
        <v>0</v>
      </c>
      <c r="AP399" s="74">
        <v>0</v>
      </c>
      <c r="AQ399" s="74">
        <v>0</v>
      </c>
      <c r="AR399" s="77" t="s">
        <v>1186</v>
      </c>
      <c r="AS399" s="78" t="s">
        <v>1211</v>
      </c>
      <c r="AT399" s="32" t="str">
        <f>IF(OR(J399="",T399="",U399="",V399="",X399="",Y399="",Z399="",AA399="",AB399="",AC399=""),"",IF(AND(L399&lt;&gt;"",U399+V399&lt;T399),"RETOUR",IF(AND(L399&lt;&gt;"",[1]Date_clés_Liens!F399&gt;[1]Date_clés_Liens!G399),"RETOUR",IF(AND(L399&lt;&gt;"",[1]Date_clés_Liens!G399=0),"RETOUR",IF(AND(L399&lt;&gt;"",[1]Date_clés_Liens!H399&lt;&gt;"OUI"),"RETOUR",IF(AND(K399&lt;&gt;"",L399&lt;&gt;"",O399&gt;0,P399&gt;0,U399+V399&gt;=T399,[1]Date_clés_Liens!F399=[1]Date_clés_Liens!G399,[1]Date_clés_Liens!G399&gt;0,[1]Date_clés_Liens!H399="OUI"),"ODF","NON ODF"))))))</f>
        <v>ODF</v>
      </c>
      <c r="AU399" s="32" t="str">
        <f>IF(AND(DATEDIF(L399,M399,"M")&gt;6,AT399="ODF"),"DOUTEUSE",IF(OR(P399="",P399=0,O399="",O399=0),"",IF(OR(O399&gt;300,P399&gt;1000,T399&gt;10,U399+V399&gt;10,P399/[1]Date_clés_Liens!G399&gt;25),"DOUTEUSE","OK")))</f>
        <v>DOUTEUSE</v>
      </c>
      <c r="AV399" s="27" t="s">
        <v>676</v>
      </c>
      <c r="AW399" s="79"/>
    </row>
    <row r="400" spans="1:49" s="34" customFormat="1" x14ac:dyDescent="0.25">
      <c r="A400" s="13"/>
      <c r="B400" s="60" t="s">
        <v>648</v>
      </c>
      <c r="C400" s="87" t="s">
        <v>649</v>
      </c>
      <c r="D400" s="87" t="s">
        <v>650</v>
      </c>
      <c r="E400" s="87" t="s">
        <v>703</v>
      </c>
      <c r="F400" s="87" t="s">
        <v>662</v>
      </c>
      <c r="G400" s="100" t="s">
        <v>1212</v>
      </c>
      <c r="H400" s="101">
        <v>6</v>
      </c>
      <c r="I400" s="87" t="s">
        <v>55</v>
      </c>
      <c r="J400" s="63">
        <v>42474</v>
      </c>
      <c r="K400" s="63"/>
      <c r="L400" s="64"/>
      <c r="M400" s="63">
        <v>42474</v>
      </c>
      <c r="N400" s="65">
        <v>42490</v>
      </c>
      <c r="O400" s="101">
        <v>10</v>
      </c>
      <c r="P400" s="101">
        <v>55</v>
      </c>
      <c r="Q400" s="67"/>
      <c r="R400" s="67"/>
      <c r="S400" s="67"/>
      <c r="T400" s="102">
        <v>1</v>
      </c>
      <c r="U400" s="102">
        <v>0</v>
      </c>
      <c r="V400" s="102">
        <v>0</v>
      </c>
      <c r="W400" s="102">
        <v>0</v>
      </c>
      <c r="X400" s="71">
        <v>6</v>
      </c>
      <c r="Y400" s="71">
        <v>0</v>
      </c>
      <c r="Z400" s="71">
        <v>0</v>
      </c>
      <c r="AA400" s="71">
        <v>0</v>
      </c>
      <c r="AB400" s="71">
        <v>0</v>
      </c>
      <c r="AC400" s="71">
        <v>0</v>
      </c>
      <c r="AD400" s="71">
        <v>0</v>
      </c>
      <c r="AE400" s="71">
        <v>1</v>
      </c>
      <c r="AF400" s="71">
        <v>1</v>
      </c>
      <c r="AG400" s="73"/>
      <c r="AH400" s="103"/>
      <c r="AI400" s="74">
        <v>1038192</v>
      </c>
      <c r="AJ400" s="75" t="s">
        <v>654</v>
      </c>
      <c r="AK400" s="76" t="s">
        <v>655</v>
      </c>
      <c r="AL400" s="77" t="s">
        <v>1213</v>
      </c>
      <c r="AM400" s="74">
        <v>0</v>
      </c>
      <c r="AN400" s="74">
        <v>0</v>
      </c>
      <c r="AO400" s="74">
        <v>0</v>
      </c>
      <c r="AP400" s="74">
        <v>0</v>
      </c>
      <c r="AQ400" s="74">
        <v>0</v>
      </c>
      <c r="AR400" s="77" t="s">
        <v>1186</v>
      </c>
      <c r="AS400" s="78" t="s">
        <v>1211</v>
      </c>
      <c r="AT400" s="32" t="str">
        <f>IF(OR(J400="",T400="",U400="",V400="",X400="",Y400="",Z400="",AA400="",AB400="",AC400=""),"",IF(AND(L400&lt;&gt;"",U400+V400&lt;T400),"RETOUR",IF(AND(L400&lt;&gt;"",[1]Date_clés_Liens!F400&gt;[1]Date_clés_Liens!G400),"RETOUR",IF(AND(L400&lt;&gt;"",[1]Date_clés_Liens!G400=0),"RETOUR",IF(AND(L400&lt;&gt;"",[1]Date_clés_Liens!H400&lt;&gt;"OUI"),"RETOUR",IF(AND(K400&lt;&gt;"",L400&lt;&gt;"",O400&gt;0,P400&gt;0,U400+V400&gt;=T400,[1]Date_clés_Liens!F400=[1]Date_clés_Liens!G400,[1]Date_clés_Liens!G400&gt;0,[1]Date_clés_Liens!H400="OUI"),"ODF","NON ODF"))))))</f>
        <v>NON ODF</v>
      </c>
      <c r="AU400" s="32" t="str">
        <f>IF(AND(DATEDIF(L400,M400,"M")&gt;6,AT400="ODF"),"DOUTEUSE",IF(OR(P400="",P400=0,O400="",O400=0),"",IF(OR(O400&gt;300,P400&gt;1000,T400&gt;10,U400+V400&gt;10,P400/[1]Date_clés_Liens!G400&gt;25),"DOUTEUSE","OK")))</f>
        <v>OK</v>
      </c>
      <c r="AV400" s="27"/>
      <c r="AW400" s="79"/>
    </row>
    <row r="401" spans="1:49" s="34" customFormat="1" x14ac:dyDescent="0.25">
      <c r="A401" s="13"/>
      <c r="B401" s="60" t="s">
        <v>648</v>
      </c>
      <c r="C401" s="87" t="s">
        <v>649</v>
      </c>
      <c r="D401" s="87" t="s">
        <v>650</v>
      </c>
      <c r="E401" s="87" t="s">
        <v>703</v>
      </c>
      <c r="F401" s="87" t="s">
        <v>662</v>
      </c>
      <c r="G401" s="108" t="s">
        <v>1214</v>
      </c>
      <c r="H401" s="101">
        <v>5</v>
      </c>
      <c r="I401" s="87" t="s">
        <v>55</v>
      </c>
      <c r="J401" s="63">
        <v>42466</v>
      </c>
      <c r="K401" s="63"/>
      <c r="L401" s="64"/>
      <c r="M401" s="63">
        <v>42466</v>
      </c>
      <c r="N401" s="65">
        <v>42485</v>
      </c>
      <c r="O401" s="101">
        <v>7</v>
      </c>
      <c r="P401" s="101">
        <v>32</v>
      </c>
      <c r="Q401" s="67"/>
      <c r="R401" s="67"/>
      <c r="S401" s="67"/>
      <c r="T401" s="102">
        <v>1</v>
      </c>
      <c r="U401" s="102">
        <v>0</v>
      </c>
      <c r="V401" s="102">
        <v>0</v>
      </c>
      <c r="W401" s="102">
        <v>0</v>
      </c>
      <c r="X401" s="71">
        <v>5</v>
      </c>
      <c r="Y401" s="71">
        <v>0</v>
      </c>
      <c r="Z401" s="71">
        <v>0</v>
      </c>
      <c r="AA401" s="71">
        <v>0</v>
      </c>
      <c r="AB401" s="71">
        <v>0</v>
      </c>
      <c r="AC401" s="71">
        <v>0</v>
      </c>
      <c r="AD401" s="71">
        <v>0</v>
      </c>
      <c r="AE401" s="71">
        <v>1</v>
      </c>
      <c r="AF401" s="71">
        <v>1</v>
      </c>
      <c r="AG401" s="73"/>
      <c r="AH401" s="103"/>
      <c r="AI401" s="74">
        <v>1038192</v>
      </c>
      <c r="AJ401" s="75" t="s">
        <v>654</v>
      </c>
      <c r="AK401" s="76" t="s">
        <v>655</v>
      </c>
      <c r="AL401" s="77" t="s">
        <v>1215</v>
      </c>
      <c r="AM401" s="74">
        <v>0</v>
      </c>
      <c r="AN401" s="74">
        <v>0</v>
      </c>
      <c r="AO401" s="74">
        <v>0</v>
      </c>
      <c r="AP401" s="74">
        <v>0</v>
      </c>
      <c r="AQ401" s="74">
        <v>0</v>
      </c>
      <c r="AR401" s="77" t="s">
        <v>1186</v>
      </c>
      <c r="AS401" s="78" t="s">
        <v>1216</v>
      </c>
      <c r="AT401" s="32" t="str">
        <f>IF(OR(J401="",T401="",U401="",V401="",X401="",Y401="",Z401="",AA401="",AB401="",AC401=""),"",IF(AND(L401&lt;&gt;"",U401+V401&lt;T401),"RETOUR",IF(AND(L401&lt;&gt;"",[1]Date_clés_Liens!F401&gt;[1]Date_clés_Liens!G401),"RETOUR",IF(AND(L401&lt;&gt;"",[1]Date_clés_Liens!G401=0),"RETOUR",IF(AND(L401&lt;&gt;"",[1]Date_clés_Liens!H401&lt;&gt;"OUI"),"RETOUR",IF(AND(K401&lt;&gt;"",L401&lt;&gt;"",O401&gt;0,P401&gt;0,U401+V401&gt;=T401,[1]Date_clés_Liens!F401=[1]Date_clés_Liens!G401,[1]Date_clés_Liens!G401&gt;0,[1]Date_clés_Liens!H401="OUI"),"ODF","NON ODF"))))))</f>
        <v>NON ODF</v>
      </c>
      <c r="AU401" s="32" t="str">
        <f>IF(AND(DATEDIF(L401,M401,"M")&gt;6,AT401="ODF"),"DOUTEUSE",IF(OR(P401="",P401=0,O401="",O401=0),"",IF(OR(O401&gt;300,P401&gt;1000,T401&gt;10,U401+V401&gt;10,P401/[1]Date_clés_Liens!G401&gt;25),"DOUTEUSE","OK")))</f>
        <v>DOUTEUSE</v>
      </c>
      <c r="AV401" s="27"/>
      <c r="AW401" s="79"/>
    </row>
    <row r="402" spans="1:49" s="34" customFormat="1" x14ac:dyDescent="0.25">
      <c r="A402" s="13"/>
      <c r="B402" s="60" t="s">
        <v>648</v>
      </c>
      <c r="C402" s="87" t="s">
        <v>649</v>
      </c>
      <c r="D402" s="87" t="s">
        <v>650</v>
      </c>
      <c r="E402" s="87" t="s">
        <v>703</v>
      </c>
      <c r="F402" s="87" t="s">
        <v>662</v>
      </c>
      <c r="G402" s="108" t="s">
        <v>1217</v>
      </c>
      <c r="H402" s="101">
        <v>6</v>
      </c>
      <c r="I402" s="87" t="s">
        <v>55</v>
      </c>
      <c r="J402" s="63">
        <v>42466</v>
      </c>
      <c r="K402" s="63"/>
      <c r="L402" s="64"/>
      <c r="M402" s="63">
        <v>42528</v>
      </c>
      <c r="N402" s="65">
        <v>42528</v>
      </c>
      <c r="O402" s="101">
        <v>10</v>
      </c>
      <c r="P402" s="101">
        <v>55</v>
      </c>
      <c r="Q402" s="67"/>
      <c r="R402" s="67"/>
      <c r="S402" s="67"/>
      <c r="T402" s="102">
        <v>1</v>
      </c>
      <c r="U402" s="102">
        <v>1</v>
      </c>
      <c r="V402" s="102">
        <v>0</v>
      </c>
      <c r="W402" s="102">
        <v>0</v>
      </c>
      <c r="X402" s="71">
        <v>6</v>
      </c>
      <c r="Y402" s="71">
        <v>0</v>
      </c>
      <c r="Z402" s="71">
        <v>0</v>
      </c>
      <c r="AA402" s="71">
        <v>0</v>
      </c>
      <c r="AB402" s="71">
        <v>0</v>
      </c>
      <c r="AC402" s="71">
        <v>0</v>
      </c>
      <c r="AD402" s="71">
        <v>3</v>
      </c>
      <c r="AE402" s="71">
        <v>1</v>
      </c>
      <c r="AF402" s="71">
        <v>55</v>
      </c>
      <c r="AG402" s="73">
        <v>55</v>
      </c>
      <c r="AH402" s="103">
        <v>10</v>
      </c>
      <c r="AI402" s="74">
        <v>1038192</v>
      </c>
      <c r="AJ402" s="75" t="s">
        <v>654</v>
      </c>
      <c r="AK402" s="76" t="s">
        <v>655</v>
      </c>
      <c r="AL402" s="77" t="s">
        <v>1218</v>
      </c>
      <c r="AM402" s="74">
        <v>0</v>
      </c>
      <c r="AN402" s="74">
        <v>0</v>
      </c>
      <c r="AO402" s="74">
        <v>0</v>
      </c>
      <c r="AP402" s="74">
        <v>0</v>
      </c>
      <c r="AQ402" s="74">
        <v>0</v>
      </c>
      <c r="AR402" s="77" t="s">
        <v>1186</v>
      </c>
      <c r="AS402" s="78" t="s">
        <v>1219</v>
      </c>
      <c r="AT402" s="32" t="str">
        <f>IF(OR(J402="",T402="",U402="",V402="",X402="",Y402="",Z402="",AA402="",AB402="",AC402=""),"",IF(AND(L402&lt;&gt;"",U402+V402&lt;T402),"RETOUR",IF(AND(L402&lt;&gt;"",[1]Date_clés_Liens!F402&gt;[1]Date_clés_Liens!G402),"RETOUR",IF(AND(L402&lt;&gt;"",[1]Date_clés_Liens!G402=0),"RETOUR",IF(AND(L402&lt;&gt;"",[1]Date_clés_Liens!H402&lt;&gt;"OUI"),"RETOUR",IF(AND(K402&lt;&gt;"",L402&lt;&gt;"",O402&gt;0,P402&gt;0,U402+V402&gt;=T402,[1]Date_clés_Liens!F402=[1]Date_clés_Liens!G402,[1]Date_clés_Liens!G402&gt;0,[1]Date_clés_Liens!H402="OUI"),"ODF","NON ODF"))))))</f>
        <v>NON ODF</v>
      </c>
      <c r="AU402" s="32" t="str">
        <f>IF(AND(DATEDIF(L402,M402,"M")&gt;6,AT402="ODF"),"DOUTEUSE",IF(OR(P402="",P402=0,O402="",O402=0),"",IF(OR(O402&gt;300,P402&gt;1000,T402&gt;10,U402+V402&gt;10,P402/[1]Date_clés_Liens!G402&gt;25),"DOUTEUSE","OK")))</f>
        <v>DOUTEUSE</v>
      </c>
      <c r="AV402" s="27"/>
      <c r="AW402" s="79"/>
    </row>
    <row r="403" spans="1:49" s="34" customFormat="1" x14ac:dyDescent="0.25">
      <c r="A403" s="13"/>
      <c r="B403" s="60" t="s">
        <v>648</v>
      </c>
      <c r="C403" s="87" t="s">
        <v>649</v>
      </c>
      <c r="D403" s="87" t="s">
        <v>650</v>
      </c>
      <c r="E403" s="87" t="s">
        <v>703</v>
      </c>
      <c r="F403" s="87" t="s">
        <v>662</v>
      </c>
      <c r="G403" s="108" t="s">
        <v>1220</v>
      </c>
      <c r="H403" s="101">
        <v>9</v>
      </c>
      <c r="I403" s="87" t="s">
        <v>55</v>
      </c>
      <c r="J403" s="63">
        <v>42467</v>
      </c>
      <c r="K403" s="63"/>
      <c r="L403" s="64"/>
      <c r="M403" s="63">
        <v>42467</v>
      </c>
      <c r="N403" s="65">
        <v>42485</v>
      </c>
      <c r="O403" s="101">
        <v>27</v>
      </c>
      <c r="P403" s="101">
        <v>170</v>
      </c>
      <c r="Q403" s="67"/>
      <c r="R403" s="67"/>
      <c r="S403" s="67"/>
      <c r="T403" s="102">
        <v>2</v>
      </c>
      <c r="U403" s="102">
        <v>0</v>
      </c>
      <c r="V403" s="102">
        <v>0</v>
      </c>
      <c r="W403" s="102">
        <v>0</v>
      </c>
      <c r="X403" s="71">
        <v>9</v>
      </c>
      <c r="Y403" s="71">
        <v>0</v>
      </c>
      <c r="Z403" s="71">
        <v>0</v>
      </c>
      <c r="AA403" s="71">
        <v>0</v>
      </c>
      <c r="AB403" s="71">
        <v>0</v>
      </c>
      <c r="AC403" s="71">
        <v>0</v>
      </c>
      <c r="AD403" s="71">
        <v>0</v>
      </c>
      <c r="AE403" s="71">
        <v>1</v>
      </c>
      <c r="AF403" s="71">
        <v>3</v>
      </c>
      <c r="AG403" s="73"/>
      <c r="AH403" s="103"/>
      <c r="AI403" s="74">
        <v>1038192</v>
      </c>
      <c r="AJ403" s="75" t="s">
        <v>654</v>
      </c>
      <c r="AK403" s="76" t="s">
        <v>655</v>
      </c>
      <c r="AL403" s="77" t="s">
        <v>1221</v>
      </c>
      <c r="AM403" s="74">
        <v>0</v>
      </c>
      <c r="AN403" s="74">
        <v>0</v>
      </c>
      <c r="AO403" s="74">
        <v>0</v>
      </c>
      <c r="AP403" s="74">
        <v>0</v>
      </c>
      <c r="AQ403" s="74">
        <v>0</v>
      </c>
      <c r="AR403" s="77" t="s">
        <v>1186</v>
      </c>
      <c r="AS403" s="78" t="s">
        <v>1222</v>
      </c>
      <c r="AT403" s="32" t="str">
        <f>IF(OR(J403="",T403="",U403="",V403="",X403="",Y403="",Z403="",AA403="",AB403="",AC403=""),"",IF(AND(L403&lt;&gt;"",U403+V403&lt;T403),"RETOUR",IF(AND(L403&lt;&gt;"",[1]Date_clés_Liens!F403&gt;[1]Date_clés_Liens!G403),"RETOUR",IF(AND(L403&lt;&gt;"",[1]Date_clés_Liens!G403=0),"RETOUR",IF(AND(L403&lt;&gt;"",[1]Date_clés_Liens!H403&lt;&gt;"OUI"),"RETOUR",IF(AND(K403&lt;&gt;"",L403&lt;&gt;"",O403&gt;0,P403&gt;0,U403+V403&gt;=T403,[1]Date_clés_Liens!F403=[1]Date_clés_Liens!G403,[1]Date_clés_Liens!G403&gt;0,[1]Date_clés_Liens!H403="OUI"),"ODF","NON ODF"))))))</f>
        <v>NON ODF</v>
      </c>
      <c r="AU403" s="32" t="str">
        <f>IF(AND(DATEDIF(L403,M403,"M")&gt;6,AT403="ODF"),"DOUTEUSE",IF(OR(P403="",P403=0,O403="",O403=0),"",IF(OR(O403&gt;300,P403&gt;1000,T403&gt;10,U403+V403&gt;10,P403/[1]Date_clés_Liens!G403&gt;25),"DOUTEUSE","OK")))</f>
        <v>DOUTEUSE</v>
      </c>
      <c r="AV403" s="27"/>
      <c r="AW403" s="79"/>
    </row>
    <row r="404" spans="1:49" s="34" customFormat="1" x14ac:dyDescent="0.25">
      <c r="A404" s="13"/>
      <c r="B404" s="60" t="s">
        <v>648</v>
      </c>
      <c r="C404" s="87" t="s">
        <v>649</v>
      </c>
      <c r="D404" s="87" t="s">
        <v>650</v>
      </c>
      <c r="E404" s="87" t="s">
        <v>703</v>
      </c>
      <c r="F404" s="87" t="s">
        <v>662</v>
      </c>
      <c r="G404" s="108" t="s">
        <v>1223</v>
      </c>
      <c r="H404" s="101">
        <v>4</v>
      </c>
      <c r="I404" s="87" t="s">
        <v>55</v>
      </c>
      <c r="J404" s="63">
        <v>42467</v>
      </c>
      <c r="K404" s="63"/>
      <c r="L404" s="64"/>
      <c r="M404" s="63">
        <v>42467</v>
      </c>
      <c r="N404" s="65">
        <v>42485</v>
      </c>
      <c r="O404" s="101">
        <v>25</v>
      </c>
      <c r="P404" s="101">
        <v>150</v>
      </c>
      <c r="Q404" s="67"/>
      <c r="R404" s="67"/>
      <c r="S404" s="67"/>
      <c r="T404" s="102">
        <v>2</v>
      </c>
      <c r="U404" s="102">
        <v>0</v>
      </c>
      <c r="V404" s="102">
        <v>0</v>
      </c>
      <c r="W404" s="102">
        <v>0</v>
      </c>
      <c r="X404" s="71">
        <v>4</v>
      </c>
      <c r="Y404" s="71">
        <v>0</v>
      </c>
      <c r="Z404" s="71">
        <v>0</v>
      </c>
      <c r="AA404" s="71">
        <v>0</v>
      </c>
      <c r="AB404" s="71">
        <v>0</v>
      </c>
      <c r="AC404" s="71">
        <v>0</v>
      </c>
      <c r="AD404" s="71">
        <v>0</v>
      </c>
      <c r="AE404" s="71">
        <v>1</v>
      </c>
      <c r="AF404" s="71">
        <v>2</v>
      </c>
      <c r="AG404" s="73"/>
      <c r="AH404" s="103"/>
      <c r="AI404" s="74">
        <v>1038192</v>
      </c>
      <c r="AJ404" s="75" t="s">
        <v>654</v>
      </c>
      <c r="AK404" s="76" t="s">
        <v>655</v>
      </c>
      <c r="AL404" s="77" t="s">
        <v>1224</v>
      </c>
      <c r="AM404" s="74">
        <v>0</v>
      </c>
      <c r="AN404" s="74">
        <v>0</v>
      </c>
      <c r="AO404" s="74">
        <v>0</v>
      </c>
      <c r="AP404" s="74">
        <v>0</v>
      </c>
      <c r="AQ404" s="74">
        <v>0</v>
      </c>
      <c r="AR404" s="77" t="s">
        <v>1186</v>
      </c>
      <c r="AS404" s="78" t="s">
        <v>1225</v>
      </c>
      <c r="AT404" s="32" t="str">
        <f>IF(OR(J404="",T404="",U404="",V404="",X404="",Y404="",Z404="",AA404="",AB404="",AC404=""),"",IF(AND(L404&lt;&gt;"",U404+V404&lt;T404),"RETOUR",IF(AND(L404&lt;&gt;"",[1]Date_clés_Liens!F404&gt;[1]Date_clés_Liens!G404),"RETOUR",IF(AND(L404&lt;&gt;"",[1]Date_clés_Liens!G404=0),"RETOUR",IF(AND(L404&lt;&gt;"",[1]Date_clés_Liens!H404&lt;&gt;"OUI"),"RETOUR",IF(AND(K404&lt;&gt;"",L404&lt;&gt;"",O404&gt;0,P404&gt;0,U404+V404&gt;=T404,[1]Date_clés_Liens!F404=[1]Date_clés_Liens!G404,[1]Date_clés_Liens!G404&gt;0,[1]Date_clés_Liens!H404="OUI"),"ODF","NON ODF"))))))</f>
        <v>NON ODF</v>
      </c>
      <c r="AU404" s="32" t="str">
        <f>IF(AND(DATEDIF(L404,M404,"M")&gt;6,AT404="ODF"),"DOUTEUSE",IF(OR(P404="",P404=0,O404="",O404=0),"",IF(OR(O404&gt;300,P404&gt;1000,T404&gt;10,U404+V404&gt;10,P404/[1]Date_clés_Liens!G404&gt;25),"DOUTEUSE","OK")))</f>
        <v>DOUTEUSE</v>
      </c>
      <c r="AV404" s="27"/>
      <c r="AW404" s="79"/>
    </row>
    <row r="405" spans="1:49" s="34" customFormat="1" x14ac:dyDescent="0.25">
      <c r="A405" s="13"/>
      <c r="B405" s="60" t="s">
        <v>648</v>
      </c>
      <c r="C405" s="87" t="s">
        <v>649</v>
      </c>
      <c r="D405" s="87" t="s">
        <v>650</v>
      </c>
      <c r="E405" s="87" t="s">
        <v>703</v>
      </c>
      <c r="F405" s="87" t="s">
        <v>662</v>
      </c>
      <c r="G405" s="100" t="s">
        <v>1226</v>
      </c>
      <c r="H405" s="101">
        <v>4</v>
      </c>
      <c r="I405" s="87" t="s">
        <v>55</v>
      </c>
      <c r="J405" s="63">
        <v>42468</v>
      </c>
      <c r="K405" s="63"/>
      <c r="L405" s="64"/>
      <c r="M405" s="63">
        <v>42468</v>
      </c>
      <c r="N405" s="65">
        <v>42485</v>
      </c>
      <c r="O405" s="101">
        <v>10</v>
      </c>
      <c r="P405" s="101">
        <v>60</v>
      </c>
      <c r="Q405" s="67"/>
      <c r="R405" s="67"/>
      <c r="S405" s="67"/>
      <c r="T405" s="102">
        <v>2</v>
      </c>
      <c r="U405" s="102">
        <v>0</v>
      </c>
      <c r="V405" s="102">
        <v>0</v>
      </c>
      <c r="W405" s="102">
        <v>0</v>
      </c>
      <c r="X405" s="71">
        <v>4</v>
      </c>
      <c r="Y405" s="71">
        <v>0</v>
      </c>
      <c r="Z405" s="71">
        <v>0</v>
      </c>
      <c r="AA405" s="71">
        <v>0</v>
      </c>
      <c r="AB405" s="71">
        <v>0</v>
      </c>
      <c r="AC405" s="71">
        <v>0</v>
      </c>
      <c r="AD405" s="71">
        <v>0</v>
      </c>
      <c r="AE405" s="71">
        <v>1</v>
      </c>
      <c r="AF405" s="71">
        <v>1</v>
      </c>
      <c r="AG405" s="73"/>
      <c r="AH405" s="103"/>
      <c r="AI405" s="74">
        <v>1038192</v>
      </c>
      <c r="AJ405" s="75" t="s">
        <v>654</v>
      </c>
      <c r="AK405" s="76" t="s">
        <v>655</v>
      </c>
      <c r="AL405" s="77" t="s">
        <v>1227</v>
      </c>
      <c r="AM405" s="74">
        <v>0</v>
      </c>
      <c r="AN405" s="74">
        <v>0</v>
      </c>
      <c r="AO405" s="74">
        <v>0</v>
      </c>
      <c r="AP405" s="74">
        <v>0</v>
      </c>
      <c r="AQ405" s="74">
        <v>0</v>
      </c>
      <c r="AR405" s="77" t="s">
        <v>1186</v>
      </c>
      <c r="AS405" s="78" t="s">
        <v>1228</v>
      </c>
      <c r="AT405" s="32" t="str">
        <f>IF(OR(J405="",T405="",U405="",V405="",X405="",Y405="",Z405="",AA405="",AB405="",AC405=""),"",IF(AND(L405&lt;&gt;"",U405+V405&lt;T405),"RETOUR",IF(AND(L405&lt;&gt;"",[1]Date_clés_Liens!F405&gt;[1]Date_clés_Liens!G405),"RETOUR",IF(AND(L405&lt;&gt;"",[1]Date_clés_Liens!G405=0),"RETOUR",IF(AND(L405&lt;&gt;"",[1]Date_clés_Liens!H405&lt;&gt;"OUI"),"RETOUR",IF(AND(K405&lt;&gt;"",L405&lt;&gt;"",O405&gt;0,P405&gt;0,U405+V405&gt;=T405,[1]Date_clés_Liens!F405=[1]Date_clés_Liens!G405,[1]Date_clés_Liens!G405&gt;0,[1]Date_clés_Liens!H405="OUI"),"ODF","NON ODF"))))))</f>
        <v>NON ODF</v>
      </c>
      <c r="AU405" s="32" t="str">
        <f>IF(AND(DATEDIF(L405,M405,"M")&gt;6,AT405="ODF"),"DOUTEUSE",IF(OR(P405="",P405=0,O405="",O405=0),"",IF(OR(O405&gt;300,P405&gt;1000,T405&gt;10,U405+V405&gt;10,P405/[1]Date_clés_Liens!G405&gt;25),"DOUTEUSE","OK")))</f>
        <v>DOUTEUSE</v>
      </c>
      <c r="AV405" s="27"/>
      <c r="AW405" s="79"/>
    </row>
    <row r="406" spans="1:49" s="34" customFormat="1" x14ac:dyDescent="0.25">
      <c r="A406" s="13"/>
      <c r="B406" s="60" t="s">
        <v>648</v>
      </c>
      <c r="C406" s="87" t="s">
        <v>649</v>
      </c>
      <c r="D406" s="87" t="s">
        <v>650</v>
      </c>
      <c r="E406" s="87" t="s">
        <v>703</v>
      </c>
      <c r="F406" s="87" t="s">
        <v>662</v>
      </c>
      <c r="G406" s="100" t="s">
        <v>1229</v>
      </c>
      <c r="H406" s="101">
        <v>14</v>
      </c>
      <c r="I406" s="87" t="s">
        <v>55</v>
      </c>
      <c r="J406" s="63">
        <v>42472</v>
      </c>
      <c r="K406" s="63"/>
      <c r="L406" s="64"/>
      <c r="M406" s="63">
        <v>42472</v>
      </c>
      <c r="N406" s="65">
        <v>42485</v>
      </c>
      <c r="O406" s="101">
        <v>40</v>
      </c>
      <c r="P406" s="101">
        <v>160</v>
      </c>
      <c r="Q406" s="67"/>
      <c r="R406" s="67"/>
      <c r="S406" s="67"/>
      <c r="T406" s="102">
        <v>2</v>
      </c>
      <c r="U406" s="102">
        <v>0</v>
      </c>
      <c r="V406" s="102">
        <v>0</v>
      </c>
      <c r="W406" s="102">
        <v>0</v>
      </c>
      <c r="X406" s="71">
        <v>14</v>
      </c>
      <c r="Y406" s="71">
        <v>0</v>
      </c>
      <c r="Z406" s="71">
        <v>0</v>
      </c>
      <c r="AA406" s="71">
        <v>0</v>
      </c>
      <c r="AB406" s="71">
        <v>0</v>
      </c>
      <c r="AC406" s="71">
        <v>0</v>
      </c>
      <c r="AD406" s="71">
        <v>0</v>
      </c>
      <c r="AE406" s="71">
        <v>1</v>
      </c>
      <c r="AF406" s="71">
        <v>1</v>
      </c>
      <c r="AG406" s="73"/>
      <c r="AH406" s="103"/>
      <c r="AI406" s="74">
        <v>1038192</v>
      </c>
      <c r="AJ406" s="75" t="s">
        <v>654</v>
      </c>
      <c r="AK406" s="76" t="s">
        <v>655</v>
      </c>
      <c r="AL406" s="77" t="s">
        <v>1230</v>
      </c>
      <c r="AM406" s="74">
        <v>0</v>
      </c>
      <c r="AN406" s="74">
        <v>0</v>
      </c>
      <c r="AO406" s="74">
        <v>0</v>
      </c>
      <c r="AP406" s="74">
        <v>0</v>
      </c>
      <c r="AQ406" s="74">
        <v>0</v>
      </c>
      <c r="AR406" s="77" t="s">
        <v>1186</v>
      </c>
      <c r="AS406" s="78" t="s">
        <v>1231</v>
      </c>
      <c r="AT406" s="32" t="str">
        <f>IF(OR(J406="",T406="",U406="",V406="",X406="",Y406="",Z406="",AA406="",AB406="",AC406=""),"",IF(AND(L406&lt;&gt;"",U406+V406&lt;T406),"RETOUR",IF(AND(L406&lt;&gt;"",[1]Date_clés_Liens!F406&gt;[1]Date_clés_Liens!G406),"RETOUR",IF(AND(L406&lt;&gt;"",[1]Date_clés_Liens!G406=0),"RETOUR",IF(AND(L406&lt;&gt;"",[1]Date_clés_Liens!H406&lt;&gt;"OUI"),"RETOUR",IF(AND(K406&lt;&gt;"",L406&lt;&gt;"",O406&gt;0,P406&gt;0,U406+V406&gt;=T406,[1]Date_clés_Liens!F406=[1]Date_clés_Liens!G406,[1]Date_clés_Liens!G406&gt;0,[1]Date_clés_Liens!H406="OUI"),"ODF","NON ODF"))))))</f>
        <v>NON ODF</v>
      </c>
      <c r="AU406" s="32" t="str">
        <f>IF(AND(DATEDIF(L406,M406,"M")&gt;6,AT406="ODF"),"DOUTEUSE",IF(OR(P406="",P406=0,O406="",O406=0),"",IF(OR(O406&gt;300,P406&gt;1000,T406&gt;10,U406+V406&gt;10,P406/[1]Date_clés_Liens!G406&gt;25),"DOUTEUSE","OK")))</f>
        <v>DOUTEUSE</v>
      </c>
      <c r="AV406" s="27"/>
      <c r="AW406" s="79"/>
    </row>
    <row r="407" spans="1:49" s="34" customFormat="1" x14ac:dyDescent="0.25">
      <c r="A407" s="13"/>
      <c r="B407" s="60" t="s">
        <v>648</v>
      </c>
      <c r="C407" s="87" t="s">
        <v>649</v>
      </c>
      <c r="D407" s="87" t="s">
        <v>650</v>
      </c>
      <c r="E407" s="87" t="s">
        <v>703</v>
      </c>
      <c r="F407" s="87" t="s">
        <v>662</v>
      </c>
      <c r="G407" s="100" t="s">
        <v>1232</v>
      </c>
      <c r="H407" s="101">
        <v>9</v>
      </c>
      <c r="I407" s="87" t="s">
        <v>55</v>
      </c>
      <c r="J407" s="63">
        <v>42472</v>
      </c>
      <c r="K407" s="63"/>
      <c r="L407" s="64"/>
      <c r="M407" s="63">
        <v>42472</v>
      </c>
      <c r="N407" s="65">
        <v>42485</v>
      </c>
      <c r="O407" s="101">
        <v>22</v>
      </c>
      <c r="P407" s="101">
        <v>90</v>
      </c>
      <c r="Q407" s="67"/>
      <c r="R407" s="67"/>
      <c r="S407" s="67"/>
      <c r="T407" s="102">
        <v>2</v>
      </c>
      <c r="U407" s="102">
        <v>0</v>
      </c>
      <c r="V407" s="102">
        <v>0</v>
      </c>
      <c r="W407" s="102">
        <v>0</v>
      </c>
      <c r="X407" s="71">
        <v>9</v>
      </c>
      <c r="Y407" s="71">
        <v>0</v>
      </c>
      <c r="Z407" s="71">
        <v>0</v>
      </c>
      <c r="AA407" s="71">
        <v>0</v>
      </c>
      <c r="AB407" s="71">
        <v>0</v>
      </c>
      <c r="AC407" s="71">
        <v>0</v>
      </c>
      <c r="AD407" s="71">
        <v>0</v>
      </c>
      <c r="AE407" s="71">
        <v>1</v>
      </c>
      <c r="AF407" s="71">
        <v>1</v>
      </c>
      <c r="AG407" s="73"/>
      <c r="AH407" s="103"/>
      <c r="AI407" s="74">
        <v>1038192</v>
      </c>
      <c r="AJ407" s="75" t="s">
        <v>654</v>
      </c>
      <c r="AK407" s="76" t="s">
        <v>655</v>
      </c>
      <c r="AL407" s="77" t="s">
        <v>1233</v>
      </c>
      <c r="AM407" s="74">
        <v>0</v>
      </c>
      <c r="AN407" s="74">
        <v>0</v>
      </c>
      <c r="AO407" s="74">
        <v>0</v>
      </c>
      <c r="AP407" s="74">
        <v>0</v>
      </c>
      <c r="AQ407" s="74">
        <v>0</v>
      </c>
      <c r="AR407" s="77" t="s">
        <v>1186</v>
      </c>
      <c r="AS407" s="78" t="s">
        <v>1234</v>
      </c>
      <c r="AT407" s="32" t="str">
        <f>IF(OR(J407="",T407="",U407="",V407="",X407="",Y407="",Z407="",AA407="",AB407="",AC407=""),"",IF(AND(L407&lt;&gt;"",U407+V407&lt;T407),"RETOUR",IF(AND(L407&lt;&gt;"",[1]Date_clés_Liens!F407&gt;[1]Date_clés_Liens!G407),"RETOUR",IF(AND(L407&lt;&gt;"",[1]Date_clés_Liens!G407=0),"RETOUR",IF(AND(L407&lt;&gt;"",[1]Date_clés_Liens!H407&lt;&gt;"OUI"),"RETOUR",IF(AND(K407&lt;&gt;"",L407&lt;&gt;"",O407&gt;0,P407&gt;0,U407+V407&gt;=T407,[1]Date_clés_Liens!F407=[1]Date_clés_Liens!G407,[1]Date_clés_Liens!G407&gt;0,[1]Date_clés_Liens!H407="OUI"),"ODF","NON ODF"))))))</f>
        <v>NON ODF</v>
      </c>
      <c r="AU407" s="32" t="str">
        <f>IF(AND(DATEDIF(L407,M407,"M")&gt;6,AT407="ODF"),"DOUTEUSE",IF(OR(P407="",P407=0,O407="",O407=0),"",IF(OR(O407&gt;300,P407&gt;1000,T407&gt;10,U407+V407&gt;10,P407/[1]Date_clés_Liens!G407&gt;25),"DOUTEUSE","OK")))</f>
        <v>DOUTEUSE</v>
      </c>
      <c r="AV407" s="27"/>
      <c r="AW407" s="79"/>
    </row>
    <row r="408" spans="1:49" s="34" customFormat="1" x14ac:dyDescent="0.25">
      <c r="A408" s="13"/>
      <c r="B408" s="60" t="s">
        <v>648</v>
      </c>
      <c r="C408" s="87" t="s">
        <v>649</v>
      </c>
      <c r="D408" s="87" t="s">
        <v>650</v>
      </c>
      <c r="E408" s="87" t="s">
        <v>703</v>
      </c>
      <c r="F408" s="87" t="s">
        <v>662</v>
      </c>
      <c r="G408" s="100" t="s">
        <v>1235</v>
      </c>
      <c r="H408" s="101">
        <v>5</v>
      </c>
      <c r="I408" s="87" t="s">
        <v>55</v>
      </c>
      <c r="J408" s="63">
        <v>42448</v>
      </c>
      <c r="K408" s="63">
        <v>42450</v>
      </c>
      <c r="L408" s="64">
        <v>42450</v>
      </c>
      <c r="M408" s="63">
        <v>42559</v>
      </c>
      <c r="N408" s="65">
        <v>42552</v>
      </c>
      <c r="O408" s="101">
        <v>6</v>
      </c>
      <c r="P408" s="101">
        <v>29</v>
      </c>
      <c r="Q408" s="67"/>
      <c r="R408" s="67"/>
      <c r="S408" s="67"/>
      <c r="T408" s="102">
        <v>0</v>
      </c>
      <c r="U408" s="102">
        <v>0</v>
      </c>
      <c r="V408" s="71">
        <v>0</v>
      </c>
      <c r="W408" s="71">
        <v>0</v>
      </c>
      <c r="X408" s="71">
        <v>0</v>
      </c>
      <c r="Y408" s="71">
        <v>1</v>
      </c>
      <c r="Z408" s="71">
        <v>1</v>
      </c>
      <c r="AA408" s="71">
        <v>0</v>
      </c>
      <c r="AB408" s="71">
        <v>0</v>
      </c>
      <c r="AC408" s="71">
        <v>3</v>
      </c>
      <c r="AD408" s="72">
        <v>6</v>
      </c>
      <c r="AE408" s="71">
        <v>1</v>
      </c>
      <c r="AF408" s="71">
        <v>17</v>
      </c>
      <c r="AG408" s="73">
        <v>17</v>
      </c>
      <c r="AH408" s="103">
        <v>1</v>
      </c>
      <c r="AI408" s="74">
        <v>1038192</v>
      </c>
      <c r="AJ408" s="75" t="s">
        <v>654</v>
      </c>
      <c r="AK408" s="76" t="s">
        <v>655</v>
      </c>
      <c r="AL408" s="77" t="s">
        <v>1236</v>
      </c>
      <c r="AM408" s="74">
        <v>0</v>
      </c>
      <c r="AN408" s="74">
        <v>0</v>
      </c>
      <c r="AO408" s="74">
        <v>0</v>
      </c>
      <c r="AP408" s="74">
        <v>0</v>
      </c>
      <c r="AQ408" s="74">
        <v>0</v>
      </c>
      <c r="AR408" s="77" t="s">
        <v>1186</v>
      </c>
      <c r="AS408" s="78" t="s">
        <v>1237</v>
      </c>
      <c r="AT408" s="32" t="str">
        <f>IF(OR(J408="",T408="",U408="",V408="",X408="",Y408="",Z408="",AA408="",AB408="",AC408=""),"",IF(AND(L408&lt;&gt;"",U408+V408&lt;T408),"RETOUR",IF(AND(L408&lt;&gt;"",[1]Date_clés_Liens!F408&gt;[1]Date_clés_Liens!G408),"RETOUR",IF(AND(L408&lt;&gt;"",[1]Date_clés_Liens!G408=0),"RETOUR",IF(AND(L408&lt;&gt;"",[1]Date_clés_Liens!H408&lt;&gt;"OUI"),"RETOUR",IF(AND(K408&lt;&gt;"",L408&lt;&gt;"",O408&gt;0,P408&gt;0,U408+V408&gt;=T408,[1]Date_clés_Liens!F408=[1]Date_clés_Liens!G408,[1]Date_clés_Liens!G408&gt;0,[1]Date_clés_Liens!H408="OUI"),"ODF","NON ODF"))))))</f>
        <v>ODF</v>
      </c>
      <c r="AU408" s="32" t="str">
        <f>IF(AND(DATEDIF(L408,M408,"M")&gt;6,AT408="ODF"),"DOUTEUSE",IF(OR(P408="",P408=0,O408="",O408=0),"",IF(OR(O408&gt;300,P408&gt;1000,T408&gt;10,U408+V408&gt;10,P408/[1]Date_clés_Liens!G408&gt;25),"DOUTEUSE","OK")))</f>
        <v>DOUTEUSE</v>
      </c>
      <c r="AV408" s="27" t="s">
        <v>666</v>
      </c>
      <c r="AW408" s="79"/>
    </row>
    <row r="409" spans="1:49" s="34" customFormat="1" x14ac:dyDescent="0.25">
      <c r="A409" s="13"/>
      <c r="B409" s="60" t="s">
        <v>648</v>
      </c>
      <c r="C409" s="87" t="s">
        <v>649</v>
      </c>
      <c r="D409" s="87" t="s">
        <v>650</v>
      </c>
      <c r="E409" s="87" t="s">
        <v>703</v>
      </c>
      <c r="F409" s="87" t="s">
        <v>907</v>
      </c>
      <c r="G409" s="100" t="s">
        <v>1238</v>
      </c>
      <c r="H409" s="101">
        <v>5</v>
      </c>
      <c r="I409" s="87" t="s">
        <v>55</v>
      </c>
      <c r="J409" s="63">
        <v>42360</v>
      </c>
      <c r="K409" s="63">
        <v>42569</v>
      </c>
      <c r="L409" s="64">
        <v>42569</v>
      </c>
      <c r="M409" s="63">
        <v>42569</v>
      </c>
      <c r="N409" s="65">
        <v>42552</v>
      </c>
      <c r="O409" s="101">
        <v>2</v>
      </c>
      <c r="P409" s="101">
        <v>13</v>
      </c>
      <c r="Q409" s="67"/>
      <c r="R409" s="67"/>
      <c r="S409" s="67"/>
      <c r="T409" s="102">
        <v>0</v>
      </c>
      <c r="U409" s="102">
        <v>0</v>
      </c>
      <c r="V409" s="71">
        <v>0</v>
      </c>
      <c r="W409" s="71">
        <v>0</v>
      </c>
      <c r="X409" s="71">
        <v>0</v>
      </c>
      <c r="Y409" s="71">
        <v>0</v>
      </c>
      <c r="Z409" s="71">
        <v>1</v>
      </c>
      <c r="AA409" s="71">
        <v>0</v>
      </c>
      <c r="AB409" s="71">
        <v>0</v>
      </c>
      <c r="AC409" s="71">
        <v>4</v>
      </c>
      <c r="AD409" s="72">
        <v>2</v>
      </c>
      <c r="AE409" s="71">
        <v>1</v>
      </c>
      <c r="AF409" s="71">
        <v>7</v>
      </c>
      <c r="AG409" s="73">
        <v>7</v>
      </c>
      <c r="AH409" s="103">
        <v>1</v>
      </c>
      <c r="AI409" s="74">
        <v>1038192</v>
      </c>
      <c r="AJ409" s="75" t="s">
        <v>654</v>
      </c>
      <c r="AK409" s="76" t="s">
        <v>655</v>
      </c>
      <c r="AL409" s="77" t="s">
        <v>1239</v>
      </c>
      <c r="AM409" s="74">
        <v>0</v>
      </c>
      <c r="AN409" s="74">
        <v>0</v>
      </c>
      <c r="AO409" s="74">
        <v>0</v>
      </c>
      <c r="AP409" s="74">
        <v>0</v>
      </c>
      <c r="AQ409" s="74">
        <v>0</v>
      </c>
      <c r="AR409" s="77" t="s">
        <v>910</v>
      </c>
      <c r="AS409" s="78" t="s">
        <v>1240</v>
      </c>
      <c r="AT409" s="32" t="str">
        <f>IF(OR(J409="",T409="",U409="",V409="",X409="",Y409="",Z409="",AA409="",AB409="",AC409=""),"",IF(AND(L409&lt;&gt;"",U409+V409&lt;T409),"RETOUR",IF(AND(L409&lt;&gt;"",[1]Date_clés_Liens!F409&gt;[1]Date_clés_Liens!G409),"RETOUR",IF(AND(L409&lt;&gt;"",[1]Date_clés_Liens!G409=0),"RETOUR",IF(AND(L409&lt;&gt;"",[1]Date_clés_Liens!H409&lt;&gt;"OUI"),"RETOUR",IF(AND(K409&lt;&gt;"",L409&lt;&gt;"",O409&gt;0,P409&gt;0,U409+V409&gt;=T409,[1]Date_clés_Liens!F409=[1]Date_clés_Liens!G409,[1]Date_clés_Liens!G409&gt;0,[1]Date_clés_Liens!H409="OUI"),"ODF","NON ODF"))))))</f>
        <v>RETOUR</v>
      </c>
      <c r="AU409" s="32" t="str">
        <f>IF(AND(DATEDIF(L409,M409,"M")&gt;6,AT409="ODF"),"DOUTEUSE",IF(OR(P409="",P409=0,O409="",O409=0),"",IF(OR(O409&gt;300,P409&gt;1000,T409&gt;10,U409+V409&gt;10,P409/[1]Date_clés_Liens!G409&gt;25),"DOUTEUSE","OK")))</f>
        <v>OK</v>
      </c>
      <c r="AV409" s="27" t="s">
        <v>666</v>
      </c>
      <c r="AW409" s="79"/>
    </row>
    <row r="410" spans="1:49" s="34" customFormat="1" x14ac:dyDescent="0.25">
      <c r="A410" s="13"/>
      <c r="B410" s="60" t="s">
        <v>648</v>
      </c>
      <c r="C410" s="87" t="s">
        <v>649</v>
      </c>
      <c r="D410" s="87" t="s">
        <v>650</v>
      </c>
      <c r="E410" s="87" t="s">
        <v>703</v>
      </c>
      <c r="F410" s="87" t="s">
        <v>662</v>
      </c>
      <c r="G410" s="100" t="s">
        <v>1241</v>
      </c>
      <c r="H410" s="101">
        <v>7</v>
      </c>
      <c r="I410" s="87" t="s">
        <v>55</v>
      </c>
      <c r="J410" s="63">
        <v>42408</v>
      </c>
      <c r="K410" s="63">
        <v>42436</v>
      </c>
      <c r="L410" s="64">
        <v>42436</v>
      </c>
      <c r="M410" s="63">
        <v>42562</v>
      </c>
      <c r="N410" s="65">
        <v>42552</v>
      </c>
      <c r="O410" s="101">
        <v>21</v>
      </c>
      <c r="P410" s="101">
        <v>124</v>
      </c>
      <c r="Q410" s="67"/>
      <c r="R410" s="67"/>
      <c r="S410" s="67"/>
      <c r="T410" s="102">
        <v>6</v>
      </c>
      <c r="U410" s="102">
        <v>6</v>
      </c>
      <c r="V410" s="71">
        <v>0</v>
      </c>
      <c r="W410" s="71">
        <v>0</v>
      </c>
      <c r="X410" s="71">
        <v>6</v>
      </c>
      <c r="Y410" s="71">
        <v>0</v>
      </c>
      <c r="Z410" s="71">
        <v>1</v>
      </c>
      <c r="AA410" s="71">
        <v>0</v>
      </c>
      <c r="AB410" s="71">
        <v>0</v>
      </c>
      <c r="AC410" s="71">
        <v>0</v>
      </c>
      <c r="AD410" s="72">
        <v>21</v>
      </c>
      <c r="AE410" s="71">
        <v>1</v>
      </c>
      <c r="AF410" s="71">
        <v>4</v>
      </c>
      <c r="AG410" s="73">
        <v>4</v>
      </c>
      <c r="AH410" s="103">
        <v>2</v>
      </c>
      <c r="AI410" s="74">
        <v>1038192</v>
      </c>
      <c r="AJ410" s="75" t="s">
        <v>654</v>
      </c>
      <c r="AK410" s="76" t="s">
        <v>655</v>
      </c>
      <c r="AL410" s="77" t="s">
        <v>1242</v>
      </c>
      <c r="AM410" s="74">
        <v>0</v>
      </c>
      <c r="AN410" s="74">
        <v>0</v>
      </c>
      <c r="AO410" s="74">
        <v>0</v>
      </c>
      <c r="AP410" s="74">
        <v>0</v>
      </c>
      <c r="AQ410" s="74">
        <v>0</v>
      </c>
      <c r="AR410" s="77" t="s">
        <v>1186</v>
      </c>
      <c r="AS410" s="78" t="s">
        <v>1240</v>
      </c>
      <c r="AT410" s="32" t="str">
        <f>IF(OR(J410="",T410="",U410="",V410="",X410="",Y410="",Z410="",AA410="",AB410="",AC410=""),"",IF(AND(L410&lt;&gt;"",U410+V410&lt;T410),"RETOUR",IF(AND(L410&lt;&gt;"",[1]Date_clés_Liens!F410&gt;[1]Date_clés_Liens!G410),"RETOUR",IF(AND(L410&lt;&gt;"",[1]Date_clés_Liens!G410=0),"RETOUR",IF(AND(L410&lt;&gt;"",[1]Date_clés_Liens!H410&lt;&gt;"OUI"),"RETOUR",IF(AND(K410&lt;&gt;"",L410&lt;&gt;"",O410&gt;0,P410&gt;0,U410+V410&gt;=T410,[1]Date_clés_Liens!F410=[1]Date_clés_Liens!G410,[1]Date_clés_Liens!G410&gt;0,[1]Date_clés_Liens!H410="OUI"),"ODF","NON ODF"))))))</f>
        <v>ODF</v>
      </c>
      <c r="AU410" s="32" t="str">
        <f>IF(AND(DATEDIF(L410,M410,"M")&gt;6,AT410="ODF"),"DOUTEUSE",IF(OR(P410="",P410=0,O410="",O410=0),"",IF(OR(O410&gt;300,P410&gt;1000,T410&gt;10,U410+V410&gt;10,P410/[1]Date_clés_Liens!G410&gt;25),"DOUTEUSE","OK")))</f>
        <v>OK</v>
      </c>
      <c r="AV410" s="27"/>
      <c r="AW410" s="79"/>
    </row>
    <row r="411" spans="1:49" s="34" customFormat="1" x14ac:dyDescent="0.25">
      <c r="A411" s="13"/>
      <c r="B411" s="60" t="s">
        <v>648</v>
      </c>
      <c r="C411" s="87" t="s">
        <v>649</v>
      </c>
      <c r="D411" s="87" t="s">
        <v>650</v>
      </c>
      <c r="E411" s="87" t="s">
        <v>703</v>
      </c>
      <c r="F411" s="87" t="s">
        <v>662</v>
      </c>
      <c r="G411" s="100" t="s">
        <v>1243</v>
      </c>
      <c r="H411" s="101">
        <v>4</v>
      </c>
      <c r="I411" s="87" t="s">
        <v>55</v>
      </c>
      <c r="J411" s="63">
        <v>42432</v>
      </c>
      <c r="K411" s="63">
        <v>42434</v>
      </c>
      <c r="L411" s="64">
        <v>42434</v>
      </c>
      <c r="M411" s="63">
        <v>42570</v>
      </c>
      <c r="N411" s="65">
        <v>42552</v>
      </c>
      <c r="O411" s="101">
        <v>12</v>
      </c>
      <c r="P411" s="101">
        <v>54</v>
      </c>
      <c r="Q411" s="67"/>
      <c r="R411" s="67"/>
      <c r="S411" s="67"/>
      <c r="T411" s="102">
        <v>0</v>
      </c>
      <c r="U411" s="102">
        <v>0</v>
      </c>
      <c r="V411" s="71">
        <v>0</v>
      </c>
      <c r="W411" s="71">
        <v>0</v>
      </c>
      <c r="X411" s="71">
        <v>0</v>
      </c>
      <c r="Y411" s="71">
        <v>4</v>
      </c>
      <c r="Z411" s="71">
        <v>2</v>
      </c>
      <c r="AA411" s="71">
        <v>0</v>
      </c>
      <c r="AB411" s="71">
        <v>0</v>
      </c>
      <c r="AC411" s="71">
        <v>1</v>
      </c>
      <c r="AD411" s="72">
        <v>12</v>
      </c>
      <c r="AE411" s="71">
        <v>1</v>
      </c>
      <c r="AF411" s="71">
        <v>25</v>
      </c>
      <c r="AG411" s="73">
        <v>25</v>
      </c>
      <c r="AH411" s="103">
        <v>3</v>
      </c>
      <c r="AI411" s="74">
        <v>1038192</v>
      </c>
      <c r="AJ411" s="75" t="s">
        <v>654</v>
      </c>
      <c r="AK411" s="76" t="s">
        <v>655</v>
      </c>
      <c r="AL411" s="77" t="s">
        <v>1244</v>
      </c>
      <c r="AM411" s="74">
        <v>0</v>
      </c>
      <c r="AN411" s="74">
        <v>0</v>
      </c>
      <c r="AO411" s="74">
        <v>0</v>
      </c>
      <c r="AP411" s="74">
        <v>0</v>
      </c>
      <c r="AQ411" s="74">
        <v>0</v>
      </c>
      <c r="AR411" s="77" t="s">
        <v>1186</v>
      </c>
      <c r="AS411" s="78" t="s">
        <v>1245</v>
      </c>
      <c r="AT411" s="32" t="str">
        <f>IF(OR(J411="",T411="",U411="",V411="",X411="",Y411="",Z411="",AA411="",AB411="",AC411=""),"",IF(AND(L411&lt;&gt;"",U411+V411&lt;T411),"RETOUR",IF(AND(L411&lt;&gt;"",[1]Date_clés_Liens!F411&gt;[1]Date_clés_Liens!G411),"RETOUR",IF(AND(L411&lt;&gt;"",[1]Date_clés_Liens!G411=0),"RETOUR",IF(AND(L411&lt;&gt;"",[1]Date_clés_Liens!H411&lt;&gt;"OUI"),"RETOUR",IF(AND(K411&lt;&gt;"",L411&lt;&gt;"",O411&gt;0,P411&gt;0,U411+V411&gt;=T411,[1]Date_clés_Liens!F411=[1]Date_clés_Liens!G411,[1]Date_clés_Liens!G411&gt;0,[1]Date_clés_Liens!H411="OUI"),"ODF","NON ODF"))))))</f>
        <v>ODF</v>
      </c>
      <c r="AU411" s="32" t="str">
        <f>IF(AND(DATEDIF(L411,M411,"M")&gt;6,AT411="ODF"),"DOUTEUSE",IF(OR(P411="",P411=0,O411="",O411=0),"",IF(OR(O411&gt;300,P411&gt;1000,T411&gt;10,U411+V411&gt;10,P411/[1]Date_clés_Liens!G411&gt;25),"DOUTEUSE","OK")))</f>
        <v>OK</v>
      </c>
      <c r="AV411" s="27" t="s">
        <v>676</v>
      </c>
      <c r="AW411" s="79"/>
    </row>
    <row r="412" spans="1:49" s="34" customFormat="1" ht="71.25" x14ac:dyDescent="0.25">
      <c r="A412" s="13"/>
      <c r="B412" s="60" t="s">
        <v>648</v>
      </c>
      <c r="C412" s="87" t="s">
        <v>649</v>
      </c>
      <c r="D412" s="87" t="s">
        <v>650</v>
      </c>
      <c r="E412" s="87" t="s">
        <v>703</v>
      </c>
      <c r="F412" s="87" t="s">
        <v>915</v>
      </c>
      <c r="G412" s="100" t="s">
        <v>1246</v>
      </c>
      <c r="H412" s="101">
        <v>3</v>
      </c>
      <c r="I412" s="87" t="s">
        <v>55</v>
      </c>
      <c r="J412" s="63">
        <v>42563</v>
      </c>
      <c r="K412" s="63"/>
      <c r="L412" s="64"/>
      <c r="M412" s="63">
        <v>42618</v>
      </c>
      <c r="N412" s="65">
        <v>42618</v>
      </c>
      <c r="O412" s="101">
        <v>10</v>
      </c>
      <c r="P412" s="101">
        <v>35</v>
      </c>
      <c r="Q412" s="67"/>
      <c r="R412" s="67"/>
      <c r="S412" s="67"/>
      <c r="T412" s="102">
        <v>1</v>
      </c>
      <c r="U412" s="102">
        <v>1</v>
      </c>
      <c r="V412" s="71">
        <v>0</v>
      </c>
      <c r="W412" s="71">
        <v>0</v>
      </c>
      <c r="X412" s="71">
        <v>1</v>
      </c>
      <c r="Y412" s="71">
        <v>4</v>
      </c>
      <c r="Z412" s="71">
        <v>0</v>
      </c>
      <c r="AA412" s="71">
        <v>0</v>
      </c>
      <c r="AB412" s="71">
        <v>0</v>
      </c>
      <c r="AC412" s="71">
        <v>0</v>
      </c>
      <c r="AD412" s="72">
        <v>3</v>
      </c>
      <c r="AE412" s="71">
        <v>2</v>
      </c>
      <c r="AF412" s="71">
        <v>20</v>
      </c>
      <c r="AG412" s="73">
        <v>20</v>
      </c>
      <c r="AH412" s="103">
        <v>8</v>
      </c>
      <c r="AI412" s="74">
        <v>1038192</v>
      </c>
      <c r="AJ412" s="75" t="s">
        <v>654</v>
      </c>
      <c r="AK412" s="76" t="s">
        <v>655</v>
      </c>
      <c r="AL412" s="109" t="s">
        <v>1247</v>
      </c>
      <c r="AM412" s="74">
        <v>0</v>
      </c>
      <c r="AN412" s="74">
        <v>0</v>
      </c>
      <c r="AO412" s="74">
        <v>0</v>
      </c>
      <c r="AP412" s="74">
        <v>0</v>
      </c>
      <c r="AQ412" s="74">
        <v>0</v>
      </c>
      <c r="AR412" s="77" t="s">
        <v>1248</v>
      </c>
      <c r="AS412" s="78" t="s">
        <v>665</v>
      </c>
      <c r="AT412" s="32" t="str">
        <f>IF(OR(J412="",T412="",U412="",V412="",X412="",Y412="",Z412="",AA412="",AB412="",AC412=""),"",IF(AND(L412&lt;&gt;"",U412+V412&lt;T412),"RETOUR",IF(AND(L412&lt;&gt;"",[1]Date_clés_Liens!F412&gt;[1]Date_clés_Liens!G412),"RETOUR",IF(AND(L412&lt;&gt;"",[1]Date_clés_Liens!G412=0),"RETOUR",IF(AND(L412&lt;&gt;"",[1]Date_clés_Liens!H412&lt;&gt;"OUI"),"RETOUR",IF(AND(K412&lt;&gt;"",L412&lt;&gt;"",O412&gt;0,P412&gt;0,U412+V412&gt;=T412,[1]Date_clés_Liens!F412=[1]Date_clés_Liens!G412,[1]Date_clés_Liens!G412&gt;0,[1]Date_clés_Liens!H412="OUI"),"ODF","NON ODF"))))))</f>
        <v>NON ODF</v>
      </c>
      <c r="AU412" s="32" t="str">
        <f>IF(AND(DATEDIF(L412,M412,"M")&gt;6,AT412="ODF"),"DOUTEUSE",IF(OR(P412="",P412=0,O412="",O412=0),"",IF(OR(O412&gt;300,P412&gt;1000,T412&gt;10,U412+V412&gt;10,P412/[1]Date_clés_Liens!G412&gt;25),"DOUTEUSE","OK")))</f>
        <v>OK</v>
      </c>
      <c r="AV412" s="27"/>
      <c r="AW412" s="79"/>
    </row>
    <row r="413" spans="1:49" s="34" customFormat="1" ht="28.5" x14ac:dyDescent="0.25">
      <c r="A413" s="13"/>
      <c r="B413" s="60" t="s">
        <v>648</v>
      </c>
      <c r="C413" s="87" t="s">
        <v>649</v>
      </c>
      <c r="D413" s="87" t="s">
        <v>683</v>
      </c>
      <c r="E413" s="87" t="s">
        <v>740</v>
      </c>
      <c r="F413" s="87" t="s">
        <v>1249</v>
      </c>
      <c r="G413" s="100" t="s">
        <v>1250</v>
      </c>
      <c r="H413" s="101">
        <v>1</v>
      </c>
      <c r="I413" s="87" t="s">
        <v>55</v>
      </c>
      <c r="J413" s="63">
        <v>42466</v>
      </c>
      <c r="K413" s="63"/>
      <c r="L413" s="64"/>
      <c r="M413" s="63">
        <v>42466</v>
      </c>
      <c r="N413" s="65">
        <v>42461</v>
      </c>
      <c r="O413" s="101">
        <v>22</v>
      </c>
      <c r="P413" s="101">
        <v>124</v>
      </c>
      <c r="Q413" s="67">
        <v>48.524678407903679</v>
      </c>
      <c r="R413" s="67">
        <v>-17.5662151853811</v>
      </c>
      <c r="S413" s="67"/>
      <c r="T413" s="102">
        <v>2</v>
      </c>
      <c r="U413" s="102">
        <v>0</v>
      </c>
      <c r="V413" s="71">
        <v>0</v>
      </c>
      <c r="W413" s="71">
        <v>0</v>
      </c>
      <c r="X413" s="71">
        <v>1</v>
      </c>
      <c r="Y413" s="71">
        <v>0</v>
      </c>
      <c r="Z413" s="71">
        <v>0</v>
      </c>
      <c r="AA413" s="71">
        <v>0</v>
      </c>
      <c r="AB413" s="71">
        <v>0</v>
      </c>
      <c r="AC413" s="71">
        <v>0</v>
      </c>
      <c r="AD413" s="72">
        <v>0</v>
      </c>
      <c r="AE413" s="71">
        <v>1</v>
      </c>
      <c r="AF413" s="71">
        <v>0</v>
      </c>
      <c r="AG413" s="73">
        <v>0</v>
      </c>
      <c r="AH413" s="103">
        <v>0</v>
      </c>
      <c r="AI413" s="74">
        <v>1038192</v>
      </c>
      <c r="AJ413" s="75" t="s">
        <v>654</v>
      </c>
      <c r="AK413" s="76" t="s">
        <v>655</v>
      </c>
      <c r="AL413" s="109" t="s">
        <v>1251</v>
      </c>
      <c r="AM413" s="74">
        <v>0</v>
      </c>
      <c r="AN413" s="74">
        <v>0</v>
      </c>
      <c r="AO413" s="74">
        <v>0</v>
      </c>
      <c r="AP413" s="74">
        <v>0</v>
      </c>
      <c r="AQ413" s="74">
        <v>0</v>
      </c>
      <c r="AR413" s="77" t="s">
        <v>1186</v>
      </c>
      <c r="AS413" s="78" t="s">
        <v>1252</v>
      </c>
      <c r="AT413" s="32" t="str">
        <f>IF(OR(J413="",T413="",U413="",V413="",X413="",Y413="",Z413="",AA413="",AB413="",AC413=""),"",IF(AND(L413&lt;&gt;"",U413+V413&lt;T413),"RETOUR",IF(AND(L413&lt;&gt;"",[1]Date_clés_Liens!F413&gt;[1]Date_clés_Liens!G413),"RETOUR",IF(AND(L413&lt;&gt;"",[1]Date_clés_Liens!G413=0),"RETOUR",IF(AND(L413&lt;&gt;"",[1]Date_clés_Liens!H413&lt;&gt;"OUI"),"RETOUR",IF(AND(K413&lt;&gt;"",L413&lt;&gt;"",O413&gt;0,P413&gt;0,U413+V413&gt;=T413,[1]Date_clés_Liens!F413=[1]Date_clés_Liens!G413,[1]Date_clés_Liens!G413&gt;0,[1]Date_clés_Liens!H413="OUI"),"ODF","NON ODF"))))))</f>
        <v>NON ODF</v>
      </c>
      <c r="AU413" s="32" t="str">
        <f>IF(AND(DATEDIF(L413,M413,"M")&gt;6,AT413="ODF"),"DOUTEUSE",IF(OR(P413="",P413=0,O413="",O413=0),"",IF(OR(O413&gt;300,P413&gt;1000,T413&gt;10,U413+V413&gt;10,P413/[1]Date_clés_Liens!G413&gt;25),"DOUTEUSE","OK")))</f>
        <v>OK</v>
      </c>
      <c r="AV413" s="27"/>
      <c r="AW413" s="79"/>
    </row>
    <row r="414" spans="1:49" s="34" customFormat="1" x14ac:dyDescent="0.25">
      <c r="A414" s="13"/>
      <c r="B414" s="60" t="s">
        <v>648</v>
      </c>
      <c r="C414" s="87" t="s">
        <v>649</v>
      </c>
      <c r="D414" s="87" t="s">
        <v>683</v>
      </c>
      <c r="E414" s="87" t="s">
        <v>740</v>
      </c>
      <c r="F414" s="87" t="s">
        <v>857</v>
      </c>
      <c r="G414" s="100" t="s">
        <v>1253</v>
      </c>
      <c r="H414" s="101">
        <v>4</v>
      </c>
      <c r="I414" s="87" t="s">
        <v>55</v>
      </c>
      <c r="J414" s="63">
        <v>42481</v>
      </c>
      <c r="K414" s="63"/>
      <c r="L414" s="64"/>
      <c r="M414" s="63">
        <v>42541</v>
      </c>
      <c r="N414" s="65">
        <v>42541</v>
      </c>
      <c r="O414" s="101">
        <v>27</v>
      </c>
      <c r="P414" s="101">
        <v>120</v>
      </c>
      <c r="Q414" s="67">
        <v>48.552169491424578</v>
      </c>
      <c r="R414" s="67">
        <v>-17.56412589680718</v>
      </c>
      <c r="S414" s="67">
        <v>148.54651591498239</v>
      </c>
      <c r="T414" s="102">
        <v>2</v>
      </c>
      <c r="U414" s="102">
        <v>0</v>
      </c>
      <c r="V414" s="71">
        <v>0</v>
      </c>
      <c r="W414" s="71">
        <v>0</v>
      </c>
      <c r="X414" s="71">
        <v>1</v>
      </c>
      <c r="Y414" s="71">
        <v>0</v>
      </c>
      <c r="Z414" s="71">
        <v>0</v>
      </c>
      <c r="AA414" s="71">
        <v>0</v>
      </c>
      <c r="AB414" s="71">
        <v>0</v>
      </c>
      <c r="AC414" s="71">
        <v>0</v>
      </c>
      <c r="AD414" s="72">
        <v>0</v>
      </c>
      <c r="AE414" s="71">
        <v>1</v>
      </c>
      <c r="AF414" s="71">
        <v>46</v>
      </c>
      <c r="AG414" s="73">
        <v>46</v>
      </c>
      <c r="AH414" s="103">
        <v>0</v>
      </c>
      <c r="AI414" s="74">
        <v>1038192</v>
      </c>
      <c r="AJ414" s="75" t="s">
        <v>654</v>
      </c>
      <c r="AK414" s="76" t="s">
        <v>655</v>
      </c>
      <c r="AL414" s="77" t="s">
        <v>1254</v>
      </c>
      <c r="AM414" s="74">
        <v>0</v>
      </c>
      <c r="AN414" s="74">
        <v>0</v>
      </c>
      <c r="AO414" s="74">
        <v>0</v>
      </c>
      <c r="AP414" s="74">
        <v>0</v>
      </c>
      <c r="AQ414" s="74">
        <v>0</v>
      </c>
      <c r="AR414" s="77" t="s">
        <v>1186</v>
      </c>
      <c r="AS414" s="78" t="s">
        <v>1255</v>
      </c>
      <c r="AT414" s="32" t="str">
        <f>IF(OR(J414="",T414="",U414="",V414="",X414="",Y414="",Z414="",AA414="",AB414="",AC414=""),"",IF(AND(L414&lt;&gt;"",U414+V414&lt;T414),"RETOUR",IF(AND(L414&lt;&gt;"",[1]Date_clés_Liens!F414&gt;[1]Date_clés_Liens!G414),"RETOUR",IF(AND(L414&lt;&gt;"",[1]Date_clés_Liens!G414=0),"RETOUR",IF(AND(L414&lt;&gt;"",[1]Date_clés_Liens!H414&lt;&gt;"OUI"),"RETOUR",IF(AND(K414&lt;&gt;"",L414&lt;&gt;"",O414&gt;0,P414&gt;0,U414+V414&gt;=T414,[1]Date_clés_Liens!F414=[1]Date_clés_Liens!G414,[1]Date_clés_Liens!G414&gt;0,[1]Date_clés_Liens!H414="OUI"),"ODF","NON ODF"))))))</f>
        <v>NON ODF</v>
      </c>
      <c r="AU414" s="32" t="str">
        <f>IF(AND(DATEDIF(L414,M414,"M")&gt;6,AT414="ODF"),"DOUTEUSE",IF(OR(P414="",P414=0,O414="",O414=0),"",IF(OR(O414&gt;300,P414&gt;1000,T414&gt;10,U414+V414&gt;10,P414/[1]Date_clés_Liens!G414&gt;25),"DOUTEUSE","OK")))</f>
        <v>OK</v>
      </c>
      <c r="AV414" s="27"/>
      <c r="AW414" s="79"/>
    </row>
    <row r="415" spans="1:49" s="34" customFormat="1" x14ac:dyDescent="0.25">
      <c r="A415" s="13"/>
      <c r="B415" s="60" t="s">
        <v>648</v>
      </c>
      <c r="C415" s="87" t="s">
        <v>649</v>
      </c>
      <c r="D415" s="87" t="s">
        <v>683</v>
      </c>
      <c r="E415" s="87" t="s">
        <v>740</v>
      </c>
      <c r="F415" s="87" t="s">
        <v>857</v>
      </c>
      <c r="G415" s="100" t="s">
        <v>1256</v>
      </c>
      <c r="H415" s="101">
        <v>4</v>
      </c>
      <c r="I415" s="87" t="s">
        <v>55</v>
      </c>
      <c r="J415" s="63">
        <v>42481</v>
      </c>
      <c r="K415" s="63"/>
      <c r="L415" s="64"/>
      <c r="M415" s="63">
        <v>42481</v>
      </c>
      <c r="N415" s="65">
        <f t="shared" ref="N415:N421" si="1">M415</f>
        <v>42481</v>
      </c>
      <c r="O415" s="101">
        <v>50</v>
      </c>
      <c r="P415" s="101">
        <v>183</v>
      </c>
      <c r="Q415" s="67">
        <v>48.552169491424578</v>
      </c>
      <c r="R415" s="67">
        <v>-17.56412589680718</v>
      </c>
      <c r="S415" s="67">
        <v>148.54651591498239</v>
      </c>
      <c r="T415" s="102">
        <v>2</v>
      </c>
      <c r="U415" s="102">
        <v>0</v>
      </c>
      <c r="V415" s="71">
        <v>0</v>
      </c>
      <c r="W415" s="71">
        <v>0</v>
      </c>
      <c r="X415" s="71">
        <v>1</v>
      </c>
      <c r="Y415" s="71">
        <v>0</v>
      </c>
      <c r="Z415" s="71">
        <v>0</v>
      </c>
      <c r="AA415" s="71">
        <v>0</v>
      </c>
      <c r="AB415" s="71">
        <v>0</v>
      </c>
      <c r="AC415" s="71">
        <v>0</v>
      </c>
      <c r="AD415" s="72">
        <v>0</v>
      </c>
      <c r="AE415" s="71">
        <v>1</v>
      </c>
      <c r="AF415" s="71">
        <v>10</v>
      </c>
      <c r="AG415" s="73">
        <v>10</v>
      </c>
      <c r="AH415" s="103">
        <v>10</v>
      </c>
      <c r="AI415" s="74">
        <v>1038192</v>
      </c>
      <c r="AJ415" s="75" t="s">
        <v>654</v>
      </c>
      <c r="AK415" s="76" t="s">
        <v>655</v>
      </c>
      <c r="AL415" s="77" t="s">
        <v>1257</v>
      </c>
      <c r="AM415" s="74">
        <v>0</v>
      </c>
      <c r="AN415" s="74">
        <v>0</v>
      </c>
      <c r="AO415" s="74">
        <v>0</v>
      </c>
      <c r="AP415" s="74">
        <v>0</v>
      </c>
      <c r="AQ415" s="74">
        <v>0</v>
      </c>
      <c r="AR415" s="77" t="s">
        <v>1186</v>
      </c>
      <c r="AS415" s="78" t="s">
        <v>1258</v>
      </c>
      <c r="AT415" s="32" t="str">
        <f>IF(OR(J415="",T415="",U415="",V415="",X415="",Y415="",Z415="",AA415="",AB415="",AC415=""),"",IF(AND(L415&lt;&gt;"",U415+V415&lt;T415),"RETOUR",IF(AND(L415&lt;&gt;"",[1]Date_clés_Liens!F415&gt;[1]Date_clés_Liens!G415),"RETOUR",IF(AND(L415&lt;&gt;"",[1]Date_clés_Liens!G415=0),"RETOUR",IF(AND(L415&lt;&gt;"",[1]Date_clés_Liens!H415&lt;&gt;"OUI"),"RETOUR",IF(AND(K415&lt;&gt;"",L415&lt;&gt;"",O415&gt;0,P415&gt;0,U415+V415&gt;=T415,[1]Date_clés_Liens!F415=[1]Date_clés_Liens!G415,[1]Date_clés_Liens!G415&gt;0,[1]Date_clés_Liens!H415="OUI"),"ODF","NON ODF"))))))</f>
        <v>NON ODF</v>
      </c>
      <c r="AU415" s="32" t="e">
        <f>IF(AND(DATEDIF(L415,M415,"M")&gt;6,AT415="ODF"),"DOUTEUSE",IF(OR(P415="",P415=0,O415="",O415=0),"",IF(OR(O415&gt;300,P415&gt;1000,T415&gt;10,U415+V415&gt;10,P415/[1]Date_clés_Liens!G415&gt;25),"DOUTEUSE","OK")))</f>
        <v>#DIV/0!</v>
      </c>
      <c r="AV415" s="27"/>
      <c r="AW415" s="79"/>
    </row>
    <row r="416" spans="1:49" s="34" customFormat="1" x14ac:dyDescent="0.25">
      <c r="A416" s="13"/>
      <c r="B416" s="60" t="s">
        <v>648</v>
      </c>
      <c r="C416" s="87" t="s">
        <v>649</v>
      </c>
      <c r="D416" s="87" t="s">
        <v>683</v>
      </c>
      <c r="E416" s="87" t="s">
        <v>740</v>
      </c>
      <c r="F416" s="87" t="s">
        <v>857</v>
      </c>
      <c r="G416" s="100" t="s">
        <v>1259</v>
      </c>
      <c r="H416" s="101">
        <v>3</v>
      </c>
      <c r="I416" s="87" t="s">
        <v>55</v>
      </c>
      <c r="J416" s="63">
        <v>42481</v>
      </c>
      <c r="K416" s="63">
        <v>42619</v>
      </c>
      <c r="L416" s="64">
        <v>42619</v>
      </c>
      <c r="M416" s="63">
        <v>42619</v>
      </c>
      <c r="N416" s="65">
        <v>42619</v>
      </c>
      <c r="O416" s="101">
        <v>13</v>
      </c>
      <c r="P416" s="101">
        <v>61</v>
      </c>
      <c r="Q416" s="67">
        <v>48.560757589040321</v>
      </c>
      <c r="R416" s="67">
        <v>-17.57114847925002</v>
      </c>
      <c r="S416" s="67">
        <v>628.47337135039993</v>
      </c>
      <c r="T416" s="102">
        <v>3</v>
      </c>
      <c r="U416" s="102">
        <v>3</v>
      </c>
      <c r="V416" s="71">
        <v>0</v>
      </c>
      <c r="W416" s="71">
        <v>0</v>
      </c>
      <c r="X416" s="71">
        <v>0</v>
      </c>
      <c r="Y416" s="71">
        <v>3</v>
      </c>
      <c r="Z416" s="71">
        <v>0</v>
      </c>
      <c r="AA416" s="71">
        <v>0</v>
      </c>
      <c r="AB416" s="71">
        <v>0</v>
      </c>
      <c r="AC416" s="71">
        <v>0</v>
      </c>
      <c r="AD416" s="72">
        <v>13</v>
      </c>
      <c r="AE416" s="71">
        <v>1</v>
      </c>
      <c r="AF416" s="71">
        <v>23</v>
      </c>
      <c r="AG416" s="73">
        <v>23</v>
      </c>
      <c r="AH416" s="103">
        <v>8</v>
      </c>
      <c r="AI416" s="74">
        <v>1038192</v>
      </c>
      <c r="AJ416" s="75" t="s">
        <v>654</v>
      </c>
      <c r="AK416" s="76" t="s">
        <v>655</v>
      </c>
      <c r="AL416" s="77" t="s">
        <v>1260</v>
      </c>
      <c r="AM416" s="74">
        <v>0</v>
      </c>
      <c r="AN416" s="74">
        <v>0</v>
      </c>
      <c r="AO416" s="74">
        <v>0</v>
      </c>
      <c r="AP416" s="74">
        <v>0</v>
      </c>
      <c r="AQ416" s="74">
        <v>0</v>
      </c>
      <c r="AR416" s="77" t="s">
        <v>1186</v>
      </c>
      <c r="AS416" s="78" t="s">
        <v>1261</v>
      </c>
      <c r="AT416" s="32" t="str">
        <f>IF(OR(J416="",T416="",U416="",V416="",X416="",Y416="",Z416="",AA416="",AB416="",AC416=""),"",IF(AND(L416&lt;&gt;"",U416+V416&lt;T416),"RETOUR",IF(AND(L416&lt;&gt;"",[1]Date_clés_Liens!F416&gt;[1]Date_clés_Liens!G416),"RETOUR",IF(AND(L416&lt;&gt;"",[1]Date_clés_Liens!G416=0),"RETOUR",IF(AND(L416&lt;&gt;"",[1]Date_clés_Liens!H416&lt;&gt;"OUI"),"RETOUR",IF(AND(K416&lt;&gt;"",L416&lt;&gt;"",O416&gt;0,P416&gt;0,U416+V416&gt;=T416,[1]Date_clés_Liens!F416=[1]Date_clés_Liens!G416,[1]Date_clés_Liens!G416&gt;0,[1]Date_clés_Liens!H416="OUI"),"ODF","NON ODF"))))))</f>
        <v>ODF</v>
      </c>
      <c r="AU416" s="32" t="str">
        <f>IF(AND(DATEDIF(L416,M416,"M")&gt;6,AT416="ODF"),"DOUTEUSE",IF(OR(P416="",P416=0,O416="",O416=0),"",IF(OR(O416&gt;300,P416&gt;1000,T416&gt;10,U416+V416&gt;10,P416/[1]Date_clés_Liens!G416&gt;25),"DOUTEUSE","OK")))</f>
        <v>OK</v>
      </c>
      <c r="AV416" s="27" t="s">
        <v>676</v>
      </c>
      <c r="AW416" s="79"/>
    </row>
    <row r="417" spans="1:49" s="34" customFormat="1" x14ac:dyDescent="0.25">
      <c r="A417" s="13"/>
      <c r="B417" s="60" t="s">
        <v>648</v>
      </c>
      <c r="C417" s="87" t="s">
        <v>649</v>
      </c>
      <c r="D417" s="87" t="s">
        <v>683</v>
      </c>
      <c r="E417" s="87" t="s">
        <v>740</v>
      </c>
      <c r="F417" s="87" t="s">
        <v>857</v>
      </c>
      <c r="G417" s="100" t="s">
        <v>1262</v>
      </c>
      <c r="H417" s="101">
        <v>5</v>
      </c>
      <c r="I417" s="87" t="s">
        <v>55</v>
      </c>
      <c r="J417" s="63">
        <v>42480</v>
      </c>
      <c r="K417" s="63">
        <v>42620</v>
      </c>
      <c r="L417" s="64">
        <v>42620</v>
      </c>
      <c r="M417" s="63">
        <v>42620</v>
      </c>
      <c r="N417" s="65">
        <v>42620</v>
      </c>
      <c r="O417" s="101">
        <v>15</v>
      </c>
      <c r="P417" s="101">
        <v>78</v>
      </c>
      <c r="Q417" s="67">
        <v>48.55459684745076</v>
      </c>
      <c r="R417" s="67">
        <v>-17.562716176274229</v>
      </c>
      <c r="S417" s="67">
        <v>298.91234326910478</v>
      </c>
      <c r="T417" s="102">
        <v>1</v>
      </c>
      <c r="U417" s="102">
        <v>1</v>
      </c>
      <c r="V417" s="71">
        <v>0</v>
      </c>
      <c r="W417" s="71">
        <v>0</v>
      </c>
      <c r="X417" s="71">
        <v>0</v>
      </c>
      <c r="Y417" s="71">
        <v>4</v>
      </c>
      <c r="Z417" s="71">
        <v>2</v>
      </c>
      <c r="AA417" s="71">
        <v>0</v>
      </c>
      <c r="AB417" s="71">
        <v>0</v>
      </c>
      <c r="AC417" s="71">
        <v>0</v>
      </c>
      <c r="AD417" s="72">
        <v>15</v>
      </c>
      <c r="AE417" s="71">
        <v>1</v>
      </c>
      <c r="AF417" s="71">
        <v>28</v>
      </c>
      <c r="AG417" s="73">
        <v>28</v>
      </c>
      <c r="AH417" s="103">
        <v>10</v>
      </c>
      <c r="AI417" s="74">
        <v>1038192</v>
      </c>
      <c r="AJ417" s="75" t="s">
        <v>654</v>
      </c>
      <c r="AK417" s="76" t="s">
        <v>655</v>
      </c>
      <c r="AL417" s="77" t="s">
        <v>1263</v>
      </c>
      <c r="AM417" s="74">
        <v>0</v>
      </c>
      <c r="AN417" s="74">
        <v>0</v>
      </c>
      <c r="AO417" s="74">
        <v>0</v>
      </c>
      <c r="AP417" s="74">
        <v>0</v>
      </c>
      <c r="AQ417" s="74">
        <v>0</v>
      </c>
      <c r="AR417" s="77" t="s">
        <v>1186</v>
      </c>
      <c r="AS417" s="78" t="s">
        <v>1252</v>
      </c>
      <c r="AT417" s="32" t="str">
        <f>IF(OR(J417="",T417="",U417="",V417="",X417="",Y417="",Z417="",AA417="",AB417="",AC417=""),"",IF(AND(L417&lt;&gt;"",U417+V417&lt;T417),"RETOUR",IF(AND(L417&lt;&gt;"",[1]Date_clés_Liens!F417&gt;[1]Date_clés_Liens!G417),"RETOUR",IF(AND(L417&lt;&gt;"",[1]Date_clés_Liens!G417=0),"RETOUR",IF(AND(L417&lt;&gt;"",[1]Date_clés_Liens!H417&lt;&gt;"OUI"),"RETOUR",IF(AND(K417&lt;&gt;"",L417&lt;&gt;"",O417&gt;0,P417&gt;0,U417+V417&gt;=T417,[1]Date_clés_Liens!F417=[1]Date_clés_Liens!G417,[1]Date_clés_Liens!G417&gt;0,[1]Date_clés_Liens!H417="OUI"),"ODF","NON ODF"))))))</f>
        <v>ODF</v>
      </c>
      <c r="AU417" s="32" t="str">
        <f>IF(AND(DATEDIF(L417,M417,"M")&gt;6,AT417="ODF"),"DOUTEUSE",IF(OR(P417="",P417=0,O417="",O417=0),"",IF(OR(O417&gt;300,P417&gt;1000,T417&gt;10,U417+V417&gt;10,P417/[1]Date_clés_Liens!G417&gt;25),"DOUTEUSE","OK")))</f>
        <v>OK</v>
      </c>
      <c r="AV417" s="27" t="s">
        <v>676</v>
      </c>
      <c r="AW417" s="79"/>
    </row>
    <row r="418" spans="1:49" s="34" customFormat="1" x14ac:dyDescent="0.25">
      <c r="A418" s="13"/>
      <c r="B418" s="60" t="s">
        <v>648</v>
      </c>
      <c r="C418" s="87" t="s">
        <v>649</v>
      </c>
      <c r="D418" s="87" t="s">
        <v>683</v>
      </c>
      <c r="E418" s="87" t="s">
        <v>740</v>
      </c>
      <c r="F418" s="87" t="s">
        <v>857</v>
      </c>
      <c r="G418" s="100" t="s">
        <v>1264</v>
      </c>
      <c r="H418" s="101">
        <v>2</v>
      </c>
      <c r="I418" s="87" t="s">
        <v>55</v>
      </c>
      <c r="J418" s="63">
        <v>42480</v>
      </c>
      <c r="K418" s="63">
        <v>42620</v>
      </c>
      <c r="L418" s="64">
        <v>42620</v>
      </c>
      <c r="M418" s="63">
        <v>42620</v>
      </c>
      <c r="N418" s="65">
        <v>42620</v>
      </c>
      <c r="O418" s="101">
        <v>4</v>
      </c>
      <c r="P418" s="101">
        <v>20</v>
      </c>
      <c r="Q418" s="67">
        <v>48.55459684745076</v>
      </c>
      <c r="R418" s="67">
        <v>-17.562716176274229</v>
      </c>
      <c r="S418" s="67">
        <v>298.91234326910478</v>
      </c>
      <c r="T418" s="102">
        <v>1</v>
      </c>
      <c r="U418" s="102">
        <v>1</v>
      </c>
      <c r="V418" s="71">
        <v>0</v>
      </c>
      <c r="W418" s="71">
        <v>0</v>
      </c>
      <c r="X418" s="71">
        <v>0</v>
      </c>
      <c r="Y418" s="71">
        <v>2</v>
      </c>
      <c r="Z418" s="71">
        <v>0</v>
      </c>
      <c r="AA418" s="71">
        <v>0</v>
      </c>
      <c r="AB418" s="71">
        <v>0</v>
      </c>
      <c r="AC418" s="71">
        <v>0</v>
      </c>
      <c r="AD418" s="72">
        <v>4</v>
      </c>
      <c r="AE418" s="71">
        <v>1</v>
      </c>
      <c r="AF418" s="71">
        <v>7</v>
      </c>
      <c r="AG418" s="73">
        <v>7</v>
      </c>
      <c r="AH418" s="103">
        <v>5</v>
      </c>
      <c r="AI418" s="74">
        <v>1038192</v>
      </c>
      <c r="AJ418" s="75" t="s">
        <v>654</v>
      </c>
      <c r="AK418" s="76" t="s">
        <v>655</v>
      </c>
      <c r="AL418" s="77" t="s">
        <v>1265</v>
      </c>
      <c r="AM418" s="74">
        <v>0</v>
      </c>
      <c r="AN418" s="74">
        <v>0</v>
      </c>
      <c r="AO418" s="74">
        <v>0</v>
      </c>
      <c r="AP418" s="74">
        <v>0</v>
      </c>
      <c r="AQ418" s="74">
        <v>0</v>
      </c>
      <c r="AR418" s="77" t="s">
        <v>1186</v>
      </c>
      <c r="AS418" s="78" t="s">
        <v>1255</v>
      </c>
      <c r="AT418" s="32" t="str">
        <f>IF(OR(J418="",T418="",U418="",V418="",X418="",Y418="",Z418="",AA418="",AB418="",AC418=""),"",IF(AND(L418&lt;&gt;"",U418+V418&lt;T418),"RETOUR",IF(AND(L418&lt;&gt;"",[1]Date_clés_Liens!F418&gt;[1]Date_clés_Liens!G418),"RETOUR",IF(AND(L418&lt;&gt;"",[1]Date_clés_Liens!G418=0),"RETOUR",IF(AND(L418&lt;&gt;"",[1]Date_clés_Liens!H418&lt;&gt;"OUI"),"RETOUR",IF(AND(K418&lt;&gt;"",L418&lt;&gt;"",O418&gt;0,P418&gt;0,U418+V418&gt;=T418,[1]Date_clés_Liens!F418=[1]Date_clés_Liens!G418,[1]Date_clés_Liens!G418&gt;0,[1]Date_clés_Liens!H418="OUI"),"ODF","NON ODF"))))))</f>
        <v>RETOUR</v>
      </c>
      <c r="AU418" s="32" t="e">
        <f>IF(AND(DATEDIF(L418,M418,"M")&gt;6,AT418="ODF"),"DOUTEUSE",IF(OR(P418="",P418=0,O418="",O418=0),"",IF(OR(O418&gt;300,P418&gt;1000,T418&gt;10,U418+V418&gt;10,P418/[1]Date_clés_Liens!G418&gt;25),"DOUTEUSE","OK")))</f>
        <v>#DIV/0!</v>
      </c>
      <c r="AV418" s="27" t="s">
        <v>676</v>
      </c>
      <c r="AW418" s="79"/>
    </row>
    <row r="419" spans="1:49" s="34" customFormat="1" x14ac:dyDescent="0.25">
      <c r="A419" s="13"/>
      <c r="B419" s="60" t="s">
        <v>648</v>
      </c>
      <c r="C419" s="87" t="s">
        <v>649</v>
      </c>
      <c r="D419" s="87" t="s">
        <v>683</v>
      </c>
      <c r="E419" s="87" t="s">
        <v>740</v>
      </c>
      <c r="F419" s="87" t="s">
        <v>1047</v>
      </c>
      <c r="G419" s="100" t="s">
        <v>1266</v>
      </c>
      <c r="H419" s="101">
        <v>4</v>
      </c>
      <c r="I419" s="87" t="s">
        <v>55</v>
      </c>
      <c r="J419" s="63">
        <v>42479</v>
      </c>
      <c r="K419" s="63">
        <v>42621</v>
      </c>
      <c r="L419" s="64">
        <v>42621</v>
      </c>
      <c r="M419" s="63">
        <v>42621</v>
      </c>
      <c r="N419" s="65">
        <v>42621</v>
      </c>
      <c r="O419" s="101">
        <v>12</v>
      </c>
      <c r="P419" s="101">
        <v>78</v>
      </c>
      <c r="Q419" s="67">
        <v>48.589955389933621</v>
      </c>
      <c r="R419" s="67">
        <v>-17.590515010843539</v>
      </c>
      <c r="S419" s="67"/>
      <c r="T419" s="102">
        <v>2</v>
      </c>
      <c r="U419" s="102">
        <v>2</v>
      </c>
      <c r="V419" s="71">
        <v>0</v>
      </c>
      <c r="W419" s="71">
        <v>0</v>
      </c>
      <c r="X419" s="71">
        <v>0</v>
      </c>
      <c r="Y419" s="71">
        <v>3</v>
      </c>
      <c r="Z419" s="71">
        <v>3</v>
      </c>
      <c r="AA419" s="71">
        <v>0</v>
      </c>
      <c r="AB419" s="71">
        <v>0</v>
      </c>
      <c r="AC419" s="71">
        <v>0</v>
      </c>
      <c r="AD419" s="72">
        <v>12</v>
      </c>
      <c r="AE419" s="71">
        <v>1</v>
      </c>
      <c r="AF419" s="71">
        <v>27</v>
      </c>
      <c r="AG419" s="73">
        <v>27</v>
      </c>
      <c r="AH419" s="103">
        <v>9</v>
      </c>
      <c r="AI419" s="74">
        <v>1038192</v>
      </c>
      <c r="AJ419" s="75" t="s">
        <v>654</v>
      </c>
      <c r="AK419" s="76" t="s">
        <v>655</v>
      </c>
      <c r="AL419" s="77" t="s">
        <v>1267</v>
      </c>
      <c r="AM419" s="74">
        <v>0</v>
      </c>
      <c r="AN419" s="74">
        <v>0</v>
      </c>
      <c r="AO419" s="74">
        <v>0</v>
      </c>
      <c r="AP419" s="74">
        <v>0</v>
      </c>
      <c r="AQ419" s="74">
        <v>0</v>
      </c>
      <c r="AR419" s="77" t="s">
        <v>1186</v>
      </c>
      <c r="AS419" s="78" t="s">
        <v>1258</v>
      </c>
      <c r="AT419" s="32" t="str">
        <f>IF(OR(J419="",T419="",U419="",V419="",X419="",Y419="",Z419="",AA419="",AB419="",AC419=""),"",IF(AND(L419&lt;&gt;"",U419+V419&lt;T419),"RETOUR",IF(AND(L419&lt;&gt;"",[1]Date_clés_Liens!F419&gt;[1]Date_clés_Liens!G419),"RETOUR",IF(AND(L419&lt;&gt;"",[1]Date_clés_Liens!G419=0),"RETOUR",IF(AND(L419&lt;&gt;"",[1]Date_clés_Liens!H419&lt;&gt;"OUI"),"RETOUR",IF(AND(K419&lt;&gt;"",L419&lt;&gt;"",O419&gt;0,P419&gt;0,U419+V419&gt;=T419,[1]Date_clés_Liens!F419=[1]Date_clés_Liens!G419,[1]Date_clés_Liens!G419&gt;0,[1]Date_clés_Liens!H419="OUI"),"ODF","NON ODF"))))))</f>
        <v>ODF</v>
      </c>
      <c r="AU419" s="32" t="str">
        <f>IF(AND(DATEDIF(L419,M419,"M")&gt;6,AT419="ODF"),"DOUTEUSE",IF(OR(P419="",P419=0,O419="",O419=0),"",IF(OR(O419&gt;300,P419&gt;1000,T419&gt;10,U419+V419&gt;10,P419/[1]Date_clés_Liens!G419&gt;25),"DOUTEUSE","OK")))</f>
        <v>OK</v>
      </c>
      <c r="AV419" s="27" t="s">
        <v>676</v>
      </c>
      <c r="AW419" s="79"/>
    </row>
    <row r="420" spans="1:49" s="34" customFormat="1" x14ac:dyDescent="0.25">
      <c r="A420" s="13"/>
      <c r="B420" s="60" t="s">
        <v>648</v>
      </c>
      <c r="C420" s="87" t="s">
        <v>649</v>
      </c>
      <c r="D420" s="87" t="s">
        <v>683</v>
      </c>
      <c r="E420" s="87" t="s">
        <v>740</v>
      </c>
      <c r="F420" s="87" t="s">
        <v>1047</v>
      </c>
      <c r="G420" s="100" t="s">
        <v>1268</v>
      </c>
      <c r="H420" s="101">
        <v>8</v>
      </c>
      <c r="I420" s="87" t="s">
        <v>55</v>
      </c>
      <c r="J420" s="63">
        <v>42480</v>
      </c>
      <c r="K420" s="63"/>
      <c r="L420" s="64"/>
      <c r="M420" s="63">
        <v>42542</v>
      </c>
      <c r="N420" s="65">
        <f t="shared" si="1"/>
        <v>42542</v>
      </c>
      <c r="O420" s="101">
        <v>17</v>
      </c>
      <c r="P420" s="101">
        <v>97</v>
      </c>
      <c r="Q420" s="67">
        <v>48.589955389933621</v>
      </c>
      <c r="R420" s="67">
        <v>-17.590515010843539</v>
      </c>
      <c r="S420" s="67"/>
      <c r="T420" s="102">
        <v>2</v>
      </c>
      <c r="U420" s="102">
        <v>0</v>
      </c>
      <c r="V420" s="71">
        <v>0</v>
      </c>
      <c r="W420" s="71">
        <v>0</v>
      </c>
      <c r="X420" s="71">
        <v>5</v>
      </c>
      <c r="Y420" s="71">
        <v>1</v>
      </c>
      <c r="Z420" s="71">
        <v>1</v>
      </c>
      <c r="AA420" s="71">
        <v>0</v>
      </c>
      <c r="AB420" s="71">
        <v>0</v>
      </c>
      <c r="AC420" s="71">
        <v>0</v>
      </c>
      <c r="AD420" s="72">
        <v>0</v>
      </c>
      <c r="AE420" s="71">
        <v>1</v>
      </c>
      <c r="AF420" s="71">
        <v>30</v>
      </c>
      <c r="AG420" s="73">
        <v>30</v>
      </c>
      <c r="AH420" s="103">
        <v>6</v>
      </c>
      <c r="AI420" s="74">
        <v>1038192</v>
      </c>
      <c r="AJ420" s="75" t="s">
        <v>654</v>
      </c>
      <c r="AK420" s="76" t="s">
        <v>655</v>
      </c>
      <c r="AL420" s="77" t="s">
        <v>1269</v>
      </c>
      <c r="AM420" s="74">
        <v>0</v>
      </c>
      <c r="AN420" s="74">
        <v>0</v>
      </c>
      <c r="AO420" s="74">
        <v>0</v>
      </c>
      <c r="AP420" s="74">
        <v>0</v>
      </c>
      <c r="AQ420" s="74">
        <v>0</v>
      </c>
      <c r="AR420" s="77" t="s">
        <v>1186</v>
      </c>
      <c r="AS420" s="78" t="s">
        <v>1270</v>
      </c>
      <c r="AT420" s="32" t="str">
        <f>IF(OR(J420="",T420="",U420="",V420="",X420="",Y420="",Z420="",AA420="",AB420="",AC420=""),"",IF(AND(L420&lt;&gt;"",U420+V420&lt;T420),"RETOUR",IF(AND(L420&lt;&gt;"",[1]Date_clés_Liens!F420&gt;[1]Date_clés_Liens!G420),"RETOUR",IF(AND(L420&lt;&gt;"",[1]Date_clés_Liens!G420=0),"RETOUR",IF(AND(L420&lt;&gt;"",[1]Date_clés_Liens!H420&lt;&gt;"OUI"),"RETOUR",IF(AND(K420&lt;&gt;"",L420&lt;&gt;"",O420&gt;0,P420&gt;0,U420+V420&gt;=T420,[1]Date_clés_Liens!F420=[1]Date_clés_Liens!G420,[1]Date_clés_Liens!G420&gt;0,[1]Date_clés_Liens!H420="OUI"),"ODF","NON ODF"))))))</f>
        <v>NON ODF</v>
      </c>
      <c r="AU420" s="32" t="str">
        <f>IF(AND(DATEDIF(L420,M420,"M")&gt;6,AT420="ODF"),"DOUTEUSE",IF(OR(P420="",P420=0,O420="",O420=0),"",IF(OR(O420&gt;300,P420&gt;1000,T420&gt;10,U420+V420&gt;10,P420/[1]Date_clés_Liens!G420&gt;25),"DOUTEUSE","OK")))</f>
        <v>DOUTEUSE</v>
      </c>
      <c r="AV420" s="27"/>
      <c r="AW420" s="79"/>
    </row>
    <row r="421" spans="1:49" s="34" customFormat="1" x14ac:dyDescent="0.25">
      <c r="A421" s="13"/>
      <c r="B421" s="60" t="s">
        <v>648</v>
      </c>
      <c r="C421" s="87" t="s">
        <v>649</v>
      </c>
      <c r="D421" s="87" t="s">
        <v>683</v>
      </c>
      <c r="E421" s="87" t="s">
        <v>740</v>
      </c>
      <c r="F421" s="87" t="s">
        <v>1047</v>
      </c>
      <c r="G421" s="100" t="s">
        <v>1271</v>
      </c>
      <c r="H421" s="101">
        <v>7</v>
      </c>
      <c r="I421" s="87" t="s">
        <v>55</v>
      </c>
      <c r="J421" s="63">
        <v>42479</v>
      </c>
      <c r="K421" s="63"/>
      <c r="L421" s="64"/>
      <c r="M421" s="63">
        <v>42542</v>
      </c>
      <c r="N421" s="65">
        <f t="shared" si="1"/>
        <v>42542</v>
      </c>
      <c r="O421" s="101">
        <v>13</v>
      </c>
      <c r="P421" s="101">
        <v>62</v>
      </c>
      <c r="Q421" s="67">
        <v>48.589955389933621</v>
      </c>
      <c r="R421" s="67">
        <v>-17.590515010843539</v>
      </c>
      <c r="S421" s="67"/>
      <c r="T421" s="102">
        <v>3</v>
      </c>
      <c r="U421" s="102">
        <v>0</v>
      </c>
      <c r="V421" s="71">
        <v>0</v>
      </c>
      <c r="W421" s="71">
        <v>0</v>
      </c>
      <c r="X421" s="71">
        <v>4</v>
      </c>
      <c r="Y421" s="71">
        <v>0</v>
      </c>
      <c r="Z421" s="71">
        <v>1</v>
      </c>
      <c r="AA421" s="71">
        <v>0</v>
      </c>
      <c r="AB421" s="71">
        <v>0</v>
      </c>
      <c r="AC421" s="71">
        <v>0</v>
      </c>
      <c r="AD421" s="72">
        <v>0</v>
      </c>
      <c r="AE421" s="71">
        <v>1</v>
      </c>
      <c r="AF421" s="71">
        <v>18</v>
      </c>
      <c r="AG421" s="73">
        <v>18</v>
      </c>
      <c r="AH421" s="103">
        <v>9</v>
      </c>
      <c r="AI421" s="74">
        <v>1038192</v>
      </c>
      <c r="AJ421" s="75" t="s">
        <v>654</v>
      </c>
      <c r="AK421" s="76" t="s">
        <v>655</v>
      </c>
      <c r="AL421" s="77" t="s">
        <v>1272</v>
      </c>
      <c r="AM421" s="74">
        <v>0</v>
      </c>
      <c r="AN421" s="74">
        <v>0</v>
      </c>
      <c r="AO421" s="74">
        <v>0</v>
      </c>
      <c r="AP421" s="74">
        <v>0</v>
      </c>
      <c r="AQ421" s="74">
        <v>0</v>
      </c>
      <c r="AR421" s="77" t="s">
        <v>1186</v>
      </c>
      <c r="AS421" s="78" t="s">
        <v>1273</v>
      </c>
      <c r="AT421" s="32" t="str">
        <f>IF(OR(J421="",T421="",U421="",V421="",X421="",Y421="",Z421="",AA421="",AB421="",AC421=""),"",IF(AND(L421&lt;&gt;"",U421+V421&lt;T421),"RETOUR",IF(AND(L421&lt;&gt;"",[1]Date_clés_Liens!F421&gt;[1]Date_clés_Liens!G421),"RETOUR",IF(AND(L421&lt;&gt;"",[1]Date_clés_Liens!G421=0),"RETOUR",IF(AND(L421&lt;&gt;"",[1]Date_clés_Liens!H421&lt;&gt;"OUI"),"RETOUR",IF(AND(K421&lt;&gt;"",L421&lt;&gt;"",O421&gt;0,P421&gt;0,U421+V421&gt;=T421,[1]Date_clés_Liens!F421=[1]Date_clés_Liens!G421,[1]Date_clés_Liens!G421&gt;0,[1]Date_clés_Liens!H421="OUI"),"ODF","NON ODF"))))))</f>
        <v>NON ODF</v>
      </c>
      <c r="AU421" s="32" t="e">
        <f>IF(AND(DATEDIF(L421,M421,"M")&gt;6,AT421="ODF"),"DOUTEUSE",IF(OR(P421="",P421=0,O421="",O421=0),"",IF(OR(O421&gt;300,P421&gt;1000,T421&gt;10,U421+V421&gt;10,P421/[1]Date_clés_Liens!G421&gt;25),"DOUTEUSE","OK")))</f>
        <v>#DIV/0!</v>
      </c>
      <c r="AV421" s="27"/>
      <c r="AW421" s="79"/>
    </row>
    <row r="422" spans="1:49" s="34" customFormat="1" x14ac:dyDescent="0.25">
      <c r="A422" s="13"/>
      <c r="B422" s="60" t="s">
        <v>648</v>
      </c>
      <c r="C422" s="87" t="s">
        <v>649</v>
      </c>
      <c r="D422" s="87" t="s">
        <v>650</v>
      </c>
      <c r="E422" s="87" t="s">
        <v>651</v>
      </c>
      <c r="F422" s="87" t="s">
        <v>652</v>
      </c>
      <c r="G422" s="100" t="s">
        <v>1274</v>
      </c>
      <c r="H422" s="101">
        <v>5</v>
      </c>
      <c r="I422" s="87" t="s">
        <v>55</v>
      </c>
      <c r="J422" s="63">
        <v>42496</v>
      </c>
      <c r="K422" s="63">
        <v>42514</v>
      </c>
      <c r="L422" s="64">
        <v>42514</v>
      </c>
      <c r="M422" s="63">
        <v>42514</v>
      </c>
      <c r="N422" s="65">
        <v>42514</v>
      </c>
      <c r="O422" s="101">
        <v>12</v>
      </c>
      <c r="P422" s="101">
        <v>36</v>
      </c>
      <c r="Q422" s="67">
        <v>48.156999140624492</v>
      </c>
      <c r="R422" s="67">
        <v>-17.831717584411152</v>
      </c>
      <c r="S422" s="67">
        <v>352.31815557373659</v>
      </c>
      <c r="T422" s="102">
        <v>1</v>
      </c>
      <c r="U422" s="102">
        <v>1</v>
      </c>
      <c r="V422" s="71">
        <v>0</v>
      </c>
      <c r="W422" s="71">
        <v>0</v>
      </c>
      <c r="X422" s="71">
        <v>0</v>
      </c>
      <c r="Y422" s="71">
        <v>5</v>
      </c>
      <c r="Z422" s="71">
        <v>1</v>
      </c>
      <c r="AA422" s="71">
        <v>0</v>
      </c>
      <c r="AB422" s="71">
        <v>0</v>
      </c>
      <c r="AC422" s="71">
        <v>0</v>
      </c>
      <c r="AD422" s="72">
        <v>39</v>
      </c>
      <c r="AE422" s="71">
        <v>3</v>
      </c>
      <c r="AF422" s="71">
        <v>28</v>
      </c>
      <c r="AG422" s="73">
        <v>28</v>
      </c>
      <c r="AH422" s="103">
        <v>6</v>
      </c>
      <c r="AI422" s="74">
        <v>1038192</v>
      </c>
      <c r="AJ422" s="75" t="s">
        <v>654</v>
      </c>
      <c r="AK422" s="76" t="s">
        <v>655</v>
      </c>
      <c r="AL422" s="77" t="s">
        <v>1275</v>
      </c>
      <c r="AM422" s="74">
        <v>0</v>
      </c>
      <c r="AN422" s="74">
        <v>0</v>
      </c>
      <c r="AO422" s="74">
        <v>0</v>
      </c>
      <c r="AP422" s="74">
        <v>0</v>
      </c>
      <c r="AQ422" s="74">
        <v>0</v>
      </c>
      <c r="AR422" s="77" t="s">
        <v>1276</v>
      </c>
      <c r="AS422" s="78" t="s">
        <v>1277</v>
      </c>
      <c r="AT422" s="32" t="str">
        <f>IF(OR(J422="",T422="",U422="",V422="",X422="",Y422="",Z422="",AA422="",AB422="",AC422=""),"",IF(AND(L422&lt;&gt;"",U422+V422&lt;T422),"RETOUR",IF(AND(L422&lt;&gt;"",[1]Date_clés_Liens!F422&gt;[1]Date_clés_Liens!G422),"RETOUR",IF(AND(L422&lt;&gt;"",[1]Date_clés_Liens!G422=0),"RETOUR",IF(AND(L422&lt;&gt;"",[1]Date_clés_Liens!H422&lt;&gt;"OUI"),"RETOUR",IF(AND(K422&lt;&gt;"",L422&lt;&gt;"",O422&gt;0,P422&gt;0,U422+V422&gt;=T422,[1]Date_clés_Liens!F422=[1]Date_clés_Liens!G422,[1]Date_clés_Liens!G422&gt;0,[1]Date_clés_Liens!H422="OUI"),"ODF","NON ODF"))))))</f>
        <v>RETOUR</v>
      </c>
      <c r="AU422" s="32" t="e">
        <f>IF(AND(DATEDIF(L422,M422,"M")&gt;6,AT422="ODF"),"DOUTEUSE",IF(OR(P422="",P422=0,O422="",O422=0),"",IF(OR(O422&gt;300,P422&gt;1000,T422&gt;10,U422+V422&gt;10,P422/[1]Date_clés_Liens!G422&gt;25),"DOUTEUSE","OK")))</f>
        <v>#DIV/0!</v>
      </c>
      <c r="AV422" s="27" t="s">
        <v>666</v>
      </c>
      <c r="AW422" s="79"/>
    </row>
    <row r="423" spans="1:49" s="34" customFormat="1" x14ac:dyDescent="0.25">
      <c r="A423" s="13"/>
      <c r="B423" s="60" t="s">
        <v>648</v>
      </c>
      <c r="C423" s="87" t="s">
        <v>649</v>
      </c>
      <c r="D423" s="87" t="s">
        <v>650</v>
      </c>
      <c r="E423" s="87" t="s">
        <v>651</v>
      </c>
      <c r="F423" s="87" t="s">
        <v>652</v>
      </c>
      <c r="G423" s="100" t="s">
        <v>1278</v>
      </c>
      <c r="H423" s="101">
        <v>3</v>
      </c>
      <c r="I423" s="87" t="s">
        <v>55</v>
      </c>
      <c r="J423" s="63">
        <v>42497</v>
      </c>
      <c r="K423" s="63">
        <v>42515</v>
      </c>
      <c r="L423" s="64">
        <v>42515</v>
      </c>
      <c r="M423" s="63">
        <v>42515</v>
      </c>
      <c r="N423" s="65">
        <v>42515</v>
      </c>
      <c r="O423" s="101">
        <v>12</v>
      </c>
      <c r="P423" s="101">
        <v>44</v>
      </c>
      <c r="Q423" s="67">
        <v>48.156999140624492</v>
      </c>
      <c r="R423" s="67">
        <v>-17.831717584411152</v>
      </c>
      <c r="S423" s="67">
        <v>352.31815557373659</v>
      </c>
      <c r="T423" s="102">
        <v>1</v>
      </c>
      <c r="U423" s="102">
        <v>1</v>
      </c>
      <c r="V423" s="71">
        <v>0</v>
      </c>
      <c r="W423" s="71">
        <v>0</v>
      </c>
      <c r="X423" s="71">
        <v>0</v>
      </c>
      <c r="Y423" s="71">
        <v>2</v>
      </c>
      <c r="Z423" s="71">
        <v>5</v>
      </c>
      <c r="AA423" s="71">
        <v>0</v>
      </c>
      <c r="AB423" s="71">
        <v>0</v>
      </c>
      <c r="AC423" s="71">
        <v>0</v>
      </c>
      <c r="AD423" s="72">
        <v>12</v>
      </c>
      <c r="AE423" s="71">
        <v>2</v>
      </c>
      <c r="AF423" s="71">
        <v>17</v>
      </c>
      <c r="AG423" s="73">
        <v>17</v>
      </c>
      <c r="AH423" s="103">
        <v>4</v>
      </c>
      <c r="AI423" s="74">
        <v>1038192</v>
      </c>
      <c r="AJ423" s="75" t="s">
        <v>654</v>
      </c>
      <c r="AK423" s="76" t="s">
        <v>655</v>
      </c>
      <c r="AL423" s="77" t="s">
        <v>1279</v>
      </c>
      <c r="AM423" s="74">
        <v>0</v>
      </c>
      <c r="AN423" s="74">
        <v>0</v>
      </c>
      <c r="AO423" s="74">
        <v>0</v>
      </c>
      <c r="AP423" s="74">
        <v>0</v>
      </c>
      <c r="AQ423" s="74">
        <v>0</v>
      </c>
      <c r="AR423" s="77" t="s">
        <v>1276</v>
      </c>
      <c r="AS423" s="78" t="s">
        <v>1280</v>
      </c>
      <c r="AT423" s="32" t="str">
        <f>IF(OR(J423="",T423="",U423="",V423="",X423="",Y423="",Z423="",AA423="",AB423="",AC423=""),"",IF(AND(L423&lt;&gt;"",U423+V423&lt;T423),"RETOUR",IF(AND(L423&lt;&gt;"",[1]Date_clés_Liens!F423&gt;[1]Date_clés_Liens!G423),"RETOUR",IF(AND(L423&lt;&gt;"",[1]Date_clés_Liens!G423=0),"RETOUR",IF(AND(L423&lt;&gt;"",[1]Date_clés_Liens!H423&lt;&gt;"OUI"),"RETOUR",IF(AND(K423&lt;&gt;"",L423&lt;&gt;"",O423&gt;0,P423&gt;0,U423+V423&gt;=T423,[1]Date_clés_Liens!F423=[1]Date_clés_Liens!G423,[1]Date_clés_Liens!G423&gt;0,[1]Date_clés_Liens!H423="OUI"),"ODF","NON ODF"))))))</f>
        <v>RETOUR</v>
      </c>
      <c r="AU423" s="32" t="e">
        <f>IF(AND(DATEDIF(L423,M423,"M")&gt;6,AT423="ODF"),"DOUTEUSE",IF(OR(P423="",P423=0,O423="",O423=0),"",IF(OR(O423&gt;300,P423&gt;1000,T423&gt;10,U423+V423&gt;10,P423/[1]Date_clés_Liens!G423&gt;25),"DOUTEUSE","OK")))</f>
        <v>#DIV/0!</v>
      </c>
      <c r="AV423" s="27" t="s">
        <v>676</v>
      </c>
      <c r="AW423" s="79"/>
    </row>
    <row r="424" spans="1:49" s="34" customFormat="1" x14ac:dyDescent="0.25">
      <c r="A424" s="13"/>
      <c r="B424" s="60" t="s">
        <v>648</v>
      </c>
      <c r="C424" s="87" t="s">
        <v>649</v>
      </c>
      <c r="D424" s="87" t="s">
        <v>650</v>
      </c>
      <c r="E424" s="87" t="s">
        <v>651</v>
      </c>
      <c r="F424" s="87" t="s">
        <v>652</v>
      </c>
      <c r="G424" s="100" t="s">
        <v>1281</v>
      </c>
      <c r="H424" s="101">
        <v>2</v>
      </c>
      <c r="I424" s="87" t="s">
        <v>55</v>
      </c>
      <c r="J424" s="63">
        <v>42492</v>
      </c>
      <c r="K424" s="63">
        <v>42502</v>
      </c>
      <c r="L424" s="64">
        <v>42502</v>
      </c>
      <c r="M424" s="63">
        <v>42502</v>
      </c>
      <c r="N424" s="65">
        <v>42502</v>
      </c>
      <c r="O424" s="101">
        <v>6</v>
      </c>
      <c r="P424" s="101">
        <v>36</v>
      </c>
      <c r="Q424" s="67">
        <v>48.136183383881743</v>
      </c>
      <c r="R424" s="67">
        <v>-17.838221087387669</v>
      </c>
      <c r="S424" s="67">
        <v>470.36371107484621</v>
      </c>
      <c r="T424" s="102">
        <v>2</v>
      </c>
      <c r="U424" s="102">
        <v>2</v>
      </c>
      <c r="V424" s="71">
        <v>0</v>
      </c>
      <c r="W424" s="71">
        <v>0</v>
      </c>
      <c r="X424" s="71">
        <v>0</v>
      </c>
      <c r="Y424" s="71">
        <v>5</v>
      </c>
      <c r="Z424" s="71">
        <v>0</v>
      </c>
      <c r="AA424" s="71">
        <v>0</v>
      </c>
      <c r="AB424" s="71">
        <v>0</v>
      </c>
      <c r="AC424" s="71">
        <v>0</v>
      </c>
      <c r="AD424" s="72">
        <v>12</v>
      </c>
      <c r="AE424" s="71">
        <v>3</v>
      </c>
      <c r="AF424" s="71">
        <v>30</v>
      </c>
      <c r="AG424" s="73">
        <v>30</v>
      </c>
      <c r="AH424" s="103">
        <v>5</v>
      </c>
      <c r="AI424" s="74">
        <v>1038192</v>
      </c>
      <c r="AJ424" s="75" t="s">
        <v>654</v>
      </c>
      <c r="AK424" s="76" t="s">
        <v>655</v>
      </c>
      <c r="AL424" s="77" t="s">
        <v>1282</v>
      </c>
      <c r="AM424" s="74">
        <v>0</v>
      </c>
      <c r="AN424" s="74">
        <v>0</v>
      </c>
      <c r="AO424" s="74">
        <v>0</v>
      </c>
      <c r="AP424" s="74">
        <v>0</v>
      </c>
      <c r="AQ424" s="74">
        <v>0</v>
      </c>
      <c r="AR424" s="77" t="s">
        <v>1276</v>
      </c>
      <c r="AS424" s="78" t="s">
        <v>1270</v>
      </c>
      <c r="AT424" s="32" t="str">
        <f>IF(OR(J424="",T424="",U424="",V424="",X424="",Y424="",Z424="",AA424="",AB424="",AC424=""),"",IF(AND(L424&lt;&gt;"",U424+V424&lt;T424),"RETOUR",IF(AND(L424&lt;&gt;"",[1]Date_clés_Liens!F424&gt;[1]Date_clés_Liens!G424),"RETOUR",IF(AND(L424&lt;&gt;"",[1]Date_clés_Liens!G424=0),"RETOUR",IF(AND(L424&lt;&gt;"",[1]Date_clés_Liens!H424&lt;&gt;"OUI"),"RETOUR",IF(AND(K424&lt;&gt;"",L424&lt;&gt;"",O424&gt;0,P424&gt;0,U424+V424&gt;=T424,[1]Date_clés_Liens!F424=[1]Date_clés_Liens!G424,[1]Date_clés_Liens!G424&gt;0,[1]Date_clés_Liens!H424="OUI"),"ODF","NON ODF"))))))</f>
        <v>RETOUR</v>
      </c>
      <c r="AU424" s="32" t="e">
        <f>IF(AND(DATEDIF(L424,M424,"M")&gt;6,AT424="ODF"),"DOUTEUSE",IF(OR(P424="",P424=0,O424="",O424=0),"",IF(OR(O424&gt;300,P424&gt;1000,T424&gt;10,U424+V424&gt;10,P424/[1]Date_clés_Liens!G424&gt;25),"DOUTEUSE","OK")))</f>
        <v>#DIV/0!</v>
      </c>
      <c r="AV424" s="27" t="s">
        <v>676</v>
      </c>
      <c r="AW424" s="79"/>
    </row>
    <row r="425" spans="1:49" s="34" customFormat="1" x14ac:dyDescent="0.25">
      <c r="A425" s="13"/>
      <c r="B425" s="60" t="s">
        <v>648</v>
      </c>
      <c r="C425" s="87" t="s">
        <v>649</v>
      </c>
      <c r="D425" s="87" t="s">
        <v>650</v>
      </c>
      <c r="E425" s="87" t="s">
        <v>651</v>
      </c>
      <c r="F425" s="87" t="s">
        <v>652</v>
      </c>
      <c r="G425" s="100" t="s">
        <v>1283</v>
      </c>
      <c r="H425" s="101">
        <v>2</v>
      </c>
      <c r="I425" s="87" t="s">
        <v>55</v>
      </c>
      <c r="J425" s="63">
        <v>42487</v>
      </c>
      <c r="K425" s="63">
        <v>42507</v>
      </c>
      <c r="L425" s="64">
        <v>42507</v>
      </c>
      <c r="M425" s="63">
        <v>42507</v>
      </c>
      <c r="N425" s="65">
        <v>42507</v>
      </c>
      <c r="O425" s="101">
        <v>10</v>
      </c>
      <c r="P425" s="101">
        <v>35</v>
      </c>
      <c r="Q425" s="67">
        <v>48.138254974581827</v>
      </c>
      <c r="R425" s="67">
        <v>-17.838235796053919</v>
      </c>
      <c r="S425" s="67">
        <v>476.72935436303101</v>
      </c>
      <c r="T425" s="102">
        <v>2</v>
      </c>
      <c r="U425" s="102">
        <v>2</v>
      </c>
      <c r="V425" s="71">
        <v>0</v>
      </c>
      <c r="W425" s="71">
        <v>0</v>
      </c>
      <c r="X425" s="71">
        <v>0</v>
      </c>
      <c r="Y425" s="71">
        <v>1</v>
      </c>
      <c r="Z425" s="71">
        <v>7</v>
      </c>
      <c r="AA425" s="71">
        <v>0</v>
      </c>
      <c r="AB425" s="71">
        <v>0</v>
      </c>
      <c r="AC425" s="71">
        <v>0</v>
      </c>
      <c r="AD425" s="72">
        <v>6</v>
      </c>
      <c r="AE425" s="71">
        <v>2</v>
      </c>
      <c r="AF425" s="71">
        <v>25</v>
      </c>
      <c r="AG425" s="73">
        <v>25</v>
      </c>
      <c r="AH425" s="103">
        <v>4</v>
      </c>
      <c r="AI425" s="74">
        <v>1038192</v>
      </c>
      <c r="AJ425" s="75" t="s">
        <v>654</v>
      </c>
      <c r="AK425" s="76" t="s">
        <v>655</v>
      </c>
      <c r="AL425" s="77" t="s">
        <v>1282</v>
      </c>
      <c r="AM425" s="74">
        <v>0</v>
      </c>
      <c r="AN425" s="74">
        <v>0</v>
      </c>
      <c r="AO425" s="74">
        <v>0</v>
      </c>
      <c r="AP425" s="74">
        <v>0</v>
      </c>
      <c r="AQ425" s="74">
        <v>0</v>
      </c>
      <c r="AR425" s="77" t="s">
        <v>1276</v>
      </c>
      <c r="AS425" s="78" t="s">
        <v>1273</v>
      </c>
      <c r="AT425" s="32" t="str">
        <f>IF(OR(J425="",T425="",U425="",V425="",X425="",Y425="",Z425="",AA425="",AB425="",AC425=""),"",IF(AND(L425&lt;&gt;"",U425+V425&lt;T425),"RETOUR",IF(AND(L425&lt;&gt;"",[1]Date_clés_Liens!F425&gt;[1]Date_clés_Liens!G425),"RETOUR",IF(AND(L425&lt;&gt;"",[1]Date_clés_Liens!G425=0),"RETOUR",IF(AND(L425&lt;&gt;"",[1]Date_clés_Liens!H425&lt;&gt;"OUI"),"RETOUR",IF(AND(K425&lt;&gt;"",L425&lt;&gt;"",O425&gt;0,P425&gt;0,U425+V425&gt;=T425,[1]Date_clés_Liens!F425=[1]Date_clés_Liens!G425,[1]Date_clés_Liens!G425&gt;0,[1]Date_clés_Liens!H425="OUI"),"ODF","NON ODF"))))))</f>
        <v>ODF</v>
      </c>
      <c r="AU425" s="32" t="str">
        <f>IF(AND(DATEDIF(L425,M425,"M")&gt;6,AT425="ODF"),"DOUTEUSE",IF(OR(P425="",P425=0,O425="",O425=0),"",IF(OR(O425&gt;300,P425&gt;1000,T425&gt;10,U425+V425&gt;10,P425/[1]Date_clés_Liens!G425&gt;25),"DOUTEUSE","OK")))</f>
        <v>OK</v>
      </c>
      <c r="AV425" s="27" t="s">
        <v>676</v>
      </c>
      <c r="AW425" s="79"/>
    </row>
    <row r="426" spans="1:49" s="34" customFormat="1" x14ac:dyDescent="0.25">
      <c r="A426" s="13"/>
      <c r="B426" s="60" t="s">
        <v>648</v>
      </c>
      <c r="C426" s="87" t="s">
        <v>649</v>
      </c>
      <c r="D426" s="87" t="s">
        <v>650</v>
      </c>
      <c r="E426" s="87" t="s">
        <v>651</v>
      </c>
      <c r="F426" s="87" t="s">
        <v>652</v>
      </c>
      <c r="G426" s="100" t="s">
        <v>1284</v>
      </c>
      <c r="H426" s="101">
        <v>1</v>
      </c>
      <c r="I426" s="87" t="s">
        <v>55</v>
      </c>
      <c r="J426" s="63">
        <v>42488</v>
      </c>
      <c r="K426" s="63">
        <v>42510</v>
      </c>
      <c r="L426" s="64">
        <v>42510</v>
      </c>
      <c r="M426" s="63">
        <v>42510</v>
      </c>
      <c r="N426" s="65">
        <v>42510</v>
      </c>
      <c r="O426" s="101">
        <v>9</v>
      </c>
      <c r="P426" s="101">
        <v>50</v>
      </c>
      <c r="Q426" s="67">
        <v>48.158637325497118</v>
      </c>
      <c r="R426" s="67">
        <v>-17.821424258125429</v>
      </c>
      <c r="S426" s="67">
        <v>157.34889956196011</v>
      </c>
      <c r="T426" s="102">
        <v>1</v>
      </c>
      <c r="U426" s="102">
        <v>1</v>
      </c>
      <c r="V426" s="71">
        <v>0</v>
      </c>
      <c r="W426" s="71">
        <v>0</v>
      </c>
      <c r="X426" s="71">
        <v>0</v>
      </c>
      <c r="Y426" s="71">
        <v>4</v>
      </c>
      <c r="Z426" s="71">
        <v>0</v>
      </c>
      <c r="AA426" s="71">
        <v>0</v>
      </c>
      <c r="AB426" s="71">
        <v>0</v>
      </c>
      <c r="AC426" s="71">
        <v>0</v>
      </c>
      <c r="AD426" s="72">
        <v>10</v>
      </c>
      <c r="AE426" s="71">
        <v>1</v>
      </c>
      <c r="AF426" s="71">
        <v>20</v>
      </c>
      <c r="AG426" s="73">
        <v>20</v>
      </c>
      <c r="AH426" s="103">
        <v>4</v>
      </c>
      <c r="AI426" s="74">
        <v>1038192</v>
      </c>
      <c r="AJ426" s="75" t="s">
        <v>654</v>
      </c>
      <c r="AK426" s="76" t="s">
        <v>655</v>
      </c>
      <c r="AL426" s="77" t="s">
        <v>1285</v>
      </c>
      <c r="AM426" s="74">
        <v>0</v>
      </c>
      <c r="AN426" s="74">
        <v>0</v>
      </c>
      <c r="AO426" s="74">
        <v>0</v>
      </c>
      <c r="AP426" s="74">
        <v>0</v>
      </c>
      <c r="AQ426" s="74">
        <v>0</v>
      </c>
      <c r="AR426" s="77" t="s">
        <v>1276</v>
      </c>
      <c r="AS426" s="78" t="s">
        <v>1286</v>
      </c>
      <c r="AT426" s="32" t="str">
        <f>IF(OR(J426="",T426="",U426="",V426="",X426="",Y426="",Z426="",AA426="",AB426="",AC426=""),"",IF(AND(L426&lt;&gt;"",U426+V426&lt;T426),"RETOUR",IF(AND(L426&lt;&gt;"",[1]Date_clés_Liens!F426&gt;[1]Date_clés_Liens!G426),"RETOUR",IF(AND(L426&lt;&gt;"",[1]Date_clés_Liens!G426=0),"RETOUR",IF(AND(L426&lt;&gt;"",[1]Date_clés_Liens!H426&lt;&gt;"OUI"),"RETOUR",IF(AND(K426&lt;&gt;"",L426&lt;&gt;"",O426&gt;0,P426&gt;0,U426+V426&gt;=T426,[1]Date_clés_Liens!F426=[1]Date_clés_Liens!G426,[1]Date_clés_Liens!G426&gt;0,[1]Date_clés_Liens!H426="OUI"),"ODF","NON ODF"))))))</f>
        <v>ODF</v>
      </c>
      <c r="AU426" s="32" t="str">
        <f>IF(AND(DATEDIF(L426,M426,"M")&gt;6,AT426="ODF"),"DOUTEUSE",IF(OR(P426="",P426=0,O426="",O426=0),"",IF(OR(O426&gt;300,P426&gt;1000,T426&gt;10,U426+V426&gt;10,P426/[1]Date_clés_Liens!G426&gt;25),"DOUTEUSE","OK")))</f>
        <v>OK</v>
      </c>
      <c r="AV426" s="27" t="s">
        <v>676</v>
      </c>
      <c r="AW426" s="79"/>
    </row>
    <row r="427" spans="1:49" s="34" customFormat="1" x14ac:dyDescent="0.25">
      <c r="A427" s="13"/>
      <c r="B427" s="60" t="s">
        <v>648</v>
      </c>
      <c r="C427" s="87" t="s">
        <v>649</v>
      </c>
      <c r="D427" s="87" t="s">
        <v>650</v>
      </c>
      <c r="E427" s="87" t="s">
        <v>651</v>
      </c>
      <c r="F427" s="87" t="s">
        <v>661</v>
      </c>
      <c r="G427" s="100" t="s">
        <v>1287</v>
      </c>
      <c r="H427" s="101">
        <v>1</v>
      </c>
      <c r="I427" s="87" t="s">
        <v>55</v>
      </c>
      <c r="J427" s="63">
        <v>42493</v>
      </c>
      <c r="K427" s="63">
        <v>42510</v>
      </c>
      <c r="L427" s="64">
        <v>42510</v>
      </c>
      <c r="M427" s="63">
        <v>42510</v>
      </c>
      <c r="N427" s="65">
        <v>42510</v>
      </c>
      <c r="O427" s="101">
        <v>8</v>
      </c>
      <c r="P427" s="101">
        <v>36</v>
      </c>
      <c r="Q427" s="67">
        <v>48.164900561706951</v>
      </c>
      <c r="R427" s="67">
        <v>-17.826923123114572</v>
      </c>
      <c r="S427" s="67">
        <v>258.88736822272699</v>
      </c>
      <c r="T427" s="102">
        <v>1</v>
      </c>
      <c r="U427" s="102">
        <v>1</v>
      </c>
      <c r="V427" s="71">
        <v>0</v>
      </c>
      <c r="W427" s="71">
        <v>0</v>
      </c>
      <c r="X427" s="71">
        <v>0</v>
      </c>
      <c r="Y427" s="71">
        <v>2</v>
      </c>
      <c r="Z427" s="71">
        <v>1</v>
      </c>
      <c r="AA427" s="71">
        <v>0</v>
      </c>
      <c r="AB427" s="71">
        <v>0</v>
      </c>
      <c r="AC427" s="71">
        <v>0</v>
      </c>
      <c r="AD427" s="72">
        <v>9</v>
      </c>
      <c r="AE427" s="71">
        <v>1</v>
      </c>
      <c r="AF427" s="71">
        <v>20</v>
      </c>
      <c r="AG427" s="73">
        <v>20</v>
      </c>
      <c r="AH427" s="103">
        <v>2</v>
      </c>
      <c r="AI427" s="74">
        <v>1038192</v>
      </c>
      <c r="AJ427" s="75" t="s">
        <v>654</v>
      </c>
      <c r="AK427" s="76" t="s">
        <v>655</v>
      </c>
      <c r="AL427" s="77" t="s">
        <v>1288</v>
      </c>
      <c r="AM427" s="74">
        <v>0</v>
      </c>
      <c r="AN427" s="74">
        <v>0</v>
      </c>
      <c r="AO427" s="74">
        <v>0</v>
      </c>
      <c r="AP427" s="74">
        <v>0</v>
      </c>
      <c r="AQ427" s="74">
        <v>0</v>
      </c>
      <c r="AR427" s="77" t="s">
        <v>1276</v>
      </c>
      <c r="AS427" s="78" t="s">
        <v>1289</v>
      </c>
      <c r="AT427" s="32" t="str">
        <f>IF(OR(J427="",T427="",U427="",V427="",X427="",Y427="",Z427="",AA427="",AB427="",AC427=""),"",IF(AND(L427&lt;&gt;"",U427+V427&lt;T427),"RETOUR",IF(AND(L427&lt;&gt;"",[1]Date_clés_Liens!F427&gt;[1]Date_clés_Liens!G427),"RETOUR",IF(AND(L427&lt;&gt;"",[1]Date_clés_Liens!G427=0),"RETOUR",IF(AND(L427&lt;&gt;"",[1]Date_clés_Liens!H427&lt;&gt;"OUI"),"RETOUR",IF(AND(K427&lt;&gt;"",L427&lt;&gt;"",O427&gt;0,P427&gt;0,U427+V427&gt;=T427,[1]Date_clés_Liens!F427=[1]Date_clés_Liens!G427,[1]Date_clés_Liens!G427&gt;0,[1]Date_clés_Liens!H427="OUI"),"ODF","NON ODF"))))))</f>
        <v>ODF</v>
      </c>
      <c r="AU427" s="32" t="str">
        <f>IF(AND(DATEDIF(L427,M427,"M")&gt;6,AT427="ODF"),"DOUTEUSE",IF(OR(P427="",P427=0,O427="",O427=0),"",IF(OR(O427&gt;300,P427&gt;1000,T427&gt;10,U427+V427&gt;10,P427/[1]Date_clés_Liens!G427&gt;25),"DOUTEUSE","OK")))</f>
        <v>OK</v>
      </c>
      <c r="AV427" s="27" t="s">
        <v>676</v>
      </c>
      <c r="AW427" s="79"/>
    </row>
    <row r="428" spans="1:49" s="34" customFormat="1" x14ac:dyDescent="0.25">
      <c r="A428" s="13"/>
      <c r="B428" s="60" t="s">
        <v>648</v>
      </c>
      <c r="C428" s="87" t="s">
        <v>649</v>
      </c>
      <c r="D428" s="87" t="s">
        <v>650</v>
      </c>
      <c r="E428" s="87" t="s">
        <v>651</v>
      </c>
      <c r="F428" s="87" t="s">
        <v>661</v>
      </c>
      <c r="G428" s="100" t="s">
        <v>1290</v>
      </c>
      <c r="H428" s="101">
        <v>0</v>
      </c>
      <c r="I428" s="87" t="s">
        <v>55</v>
      </c>
      <c r="J428" s="63">
        <v>42493</v>
      </c>
      <c r="K428" s="63">
        <v>42510</v>
      </c>
      <c r="L428" s="64">
        <v>42510</v>
      </c>
      <c r="M428" s="63">
        <v>42510</v>
      </c>
      <c r="N428" s="65">
        <v>42510</v>
      </c>
      <c r="O428" s="101">
        <v>6</v>
      </c>
      <c r="P428" s="101">
        <v>25</v>
      </c>
      <c r="Q428" s="67">
        <v>48.164412947335293</v>
      </c>
      <c r="R428" s="67">
        <v>-17.827067365899381</v>
      </c>
      <c r="S428" s="67">
        <v>259.38990281081209</v>
      </c>
      <c r="T428" s="102">
        <v>1</v>
      </c>
      <c r="U428" s="102">
        <v>1</v>
      </c>
      <c r="V428" s="71">
        <v>0</v>
      </c>
      <c r="W428" s="71">
        <v>0</v>
      </c>
      <c r="X428" s="71">
        <v>0</v>
      </c>
      <c r="Y428" s="71">
        <v>2</v>
      </c>
      <c r="Z428" s="71">
        <v>0</v>
      </c>
      <c r="AA428" s="71">
        <v>0</v>
      </c>
      <c r="AB428" s="71">
        <v>0</v>
      </c>
      <c r="AC428" s="71">
        <v>0</v>
      </c>
      <c r="AD428" s="72">
        <v>8</v>
      </c>
      <c r="AE428" s="71">
        <v>1</v>
      </c>
      <c r="AF428" s="71">
        <v>20</v>
      </c>
      <c r="AG428" s="73">
        <v>20</v>
      </c>
      <c r="AH428" s="103">
        <v>1</v>
      </c>
      <c r="AI428" s="74">
        <v>1038192</v>
      </c>
      <c r="AJ428" s="75" t="s">
        <v>654</v>
      </c>
      <c r="AK428" s="76" t="s">
        <v>655</v>
      </c>
      <c r="AL428" s="77" t="s">
        <v>1288</v>
      </c>
      <c r="AM428" s="74">
        <v>0</v>
      </c>
      <c r="AN428" s="74">
        <v>0</v>
      </c>
      <c r="AO428" s="74">
        <v>0</v>
      </c>
      <c r="AP428" s="74">
        <v>0</v>
      </c>
      <c r="AQ428" s="74">
        <v>0</v>
      </c>
      <c r="AR428" s="77" t="s">
        <v>1276</v>
      </c>
      <c r="AS428" s="78" t="s">
        <v>1291</v>
      </c>
      <c r="AT428" s="32" t="str">
        <f>IF(OR(J428="",T428="",U428="",V428="",X428="",Y428="",Z428="",AA428="",AB428="",AC428=""),"",IF(AND(L428&lt;&gt;"",U428+V428&lt;T428),"RETOUR",IF(AND(L428&lt;&gt;"",[1]Date_clés_Liens!F428&gt;[1]Date_clés_Liens!G428),"RETOUR",IF(AND(L428&lt;&gt;"",[1]Date_clés_Liens!G428=0),"RETOUR",IF(AND(L428&lt;&gt;"",[1]Date_clés_Liens!H428&lt;&gt;"OUI"),"RETOUR",IF(AND(K428&lt;&gt;"",L428&lt;&gt;"",O428&gt;0,P428&gt;0,U428+V428&gt;=T428,[1]Date_clés_Liens!F428=[1]Date_clés_Liens!G428,[1]Date_clés_Liens!G428&gt;0,[1]Date_clés_Liens!H428="OUI"),"ODF","NON ODF"))))))</f>
        <v>ODF</v>
      </c>
      <c r="AU428" s="32" t="str">
        <f>IF(AND(DATEDIF(L428,M428,"M")&gt;6,AT428="ODF"),"DOUTEUSE",IF(OR(P428="",P428=0,O428="",O428=0),"",IF(OR(O428&gt;300,P428&gt;1000,T428&gt;10,U428+V428&gt;10,P428/[1]Date_clés_Liens!G428&gt;25),"DOUTEUSE","OK")))</f>
        <v>OK</v>
      </c>
      <c r="AV428" s="27" t="s">
        <v>676</v>
      </c>
      <c r="AW428" s="79"/>
    </row>
    <row r="429" spans="1:49" s="34" customFormat="1" x14ac:dyDescent="0.25">
      <c r="A429" s="13"/>
      <c r="B429" s="60" t="s">
        <v>648</v>
      </c>
      <c r="C429" s="87" t="s">
        <v>649</v>
      </c>
      <c r="D429" s="87" t="s">
        <v>650</v>
      </c>
      <c r="E429" s="87" t="s">
        <v>651</v>
      </c>
      <c r="F429" s="87" t="s">
        <v>661</v>
      </c>
      <c r="G429" s="100" t="s">
        <v>1292</v>
      </c>
      <c r="H429" s="101">
        <v>1</v>
      </c>
      <c r="I429" s="87" t="s">
        <v>55</v>
      </c>
      <c r="J429" s="63">
        <v>42493</v>
      </c>
      <c r="K429" s="63">
        <v>42511</v>
      </c>
      <c r="L429" s="64">
        <v>42511</v>
      </c>
      <c r="M429" s="63">
        <v>42511</v>
      </c>
      <c r="N429" s="65">
        <v>42511</v>
      </c>
      <c r="O429" s="101">
        <v>7</v>
      </c>
      <c r="P429" s="101">
        <v>26</v>
      </c>
      <c r="Q429" s="67">
        <v>48.164412947335293</v>
      </c>
      <c r="R429" s="67">
        <v>-17.827067365899381</v>
      </c>
      <c r="S429" s="67">
        <v>259.38990281081209</v>
      </c>
      <c r="T429" s="102">
        <v>1</v>
      </c>
      <c r="U429" s="102">
        <v>1</v>
      </c>
      <c r="V429" s="71">
        <v>0</v>
      </c>
      <c r="W429" s="71">
        <v>0</v>
      </c>
      <c r="X429" s="71">
        <v>0</v>
      </c>
      <c r="Y429" s="71">
        <v>2</v>
      </c>
      <c r="Z429" s="71">
        <v>0</v>
      </c>
      <c r="AA429" s="71">
        <v>0</v>
      </c>
      <c r="AB429" s="71">
        <v>0</v>
      </c>
      <c r="AC429" s="71">
        <v>0</v>
      </c>
      <c r="AD429" s="72">
        <v>6</v>
      </c>
      <c r="AE429" s="71">
        <v>1</v>
      </c>
      <c r="AF429" s="71">
        <v>18</v>
      </c>
      <c r="AG429" s="73">
        <v>18</v>
      </c>
      <c r="AH429" s="103">
        <v>2</v>
      </c>
      <c r="AI429" s="74">
        <v>1038192</v>
      </c>
      <c r="AJ429" s="75" t="s">
        <v>654</v>
      </c>
      <c r="AK429" s="76" t="s">
        <v>655</v>
      </c>
      <c r="AL429" s="77" t="s">
        <v>1288</v>
      </c>
      <c r="AM429" s="74">
        <v>0</v>
      </c>
      <c r="AN429" s="74">
        <v>0</v>
      </c>
      <c r="AO429" s="74">
        <v>0</v>
      </c>
      <c r="AP429" s="74">
        <v>0</v>
      </c>
      <c r="AQ429" s="74">
        <v>0</v>
      </c>
      <c r="AR429" s="77" t="s">
        <v>1276</v>
      </c>
      <c r="AS429" s="78" t="s">
        <v>1293</v>
      </c>
      <c r="AT429" s="32" t="str">
        <f>IF(OR(J429="",T429="",U429="",V429="",X429="",Y429="",Z429="",AA429="",AB429="",AC429=""),"",IF(AND(L429&lt;&gt;"",U429+V429&lt;T429),"RETOUR",IF(AND(L429&lt;&gt;"",[1]Date_clés_Liens!F429&gt;[1]Date_clés_Liens!G429),"RETOUR",IF(AND(L429&lt;&gt;"",[1]Date_clés_Liens!G429=0),"RETOUR",IF(AND(L429&lt;&gt;"",[1]Date_clés_Liens!H429&lt;&gt;"OUI"),"RETOUR",IF(AND(K429&lt;&gt;"",L429&lt;&gt;"",O429&gt;0,P429&gt;0,U429+V429&gt;=T429,[1]Date_clés_Liens!F429=[1]Date_clés_Liens!G429,[1]Date_clés_Liens!G429&gt;0,[1]Date_clés_Liens!H429="OUI"),"ODF","NON ODF"))))))</f>
        <v>ODF</v>
      </c>
      <c r="AU429" s="32" t="str">
        <f>IF(AND(DATEDIF(L429,M429,"M")&gt;6,AT429="ODF"),"DOUTEUSE",IF(OR(P429="",P429=0,O429="",O429=0),"",IF(OR(O429&gt;300,P429&gt;1000,T429&gt;10,U429+V429&gt;10,P429/[1]Date_clés_Liens!G429&gt;25),"DOUTEUSE","OK")))</f>
        <v>OK</v>
      </c>
      <c r="AV429" s="27" t="s">
        <v>666</v>
      </c>
      <c r="AW429" s="79"/>
    </row>
    <row r="430" spans="1:49" s="34" customFormat="1" x14ac:dyDescent="0.25">
      <c r="A430" s="13"/>
      <c r="B430" s="60" t="s">
        <v>648</v>
      </c>
      <c r="C430" s="87" t="s">
        <v>649</v>
      </c>
      <c r="D430" s="87" t="s">
        <v>650</v>
      </c>
      <c r="E430" s="87" t="s">
        <v>651</v>
      </c>
      <c r="F430" s="87" t="s">
        <v>661</v>
      </c>
      <c r="G430" s="100" t="s">
        <v>1294</v>
      </c>
      <c r="H430" s="101">
        <v>4</v>
      </c>
      <c r="I430" s="87" t="s">
        <v>55</v>
      </c>
      <c r="J430" s="63">
        <v>42493</v>
      </c>
      <c r="K430" s="63">
        <v>42513</v>
      </c>
      <c r="L430" s="64">
        <v>42513</v>
      </c>
      <c r="M430" s="63">
        <v>42513</v>
      </c>
      <c r="N430" s="65">
        <v>42513</v>
      </c>
      <c r="O430" s="101">
        <v>8</v>
      </c>
      <c r="P430" s="101">
        <v>29</v>
      </c>
      <c r="Q430" s="67">
        <v>48.164412947335293</v>
      </c>
      <c r="R430" s="67">
        <v>-17.827067365899381</v>
      </c>
      <c r="S430" s="67">
        <v>259.38990281081209</v>
      </c>
      <c r="T430" s="102">
        <v>1</v>
      </c>
      <c r="U430" s="102">
        <v>1</v>
      </c>
      <c r="V430" s="71">
        <v>0</v>
      </c>
      <c r="W430" s="71">
        <v>0</v>
      </c>
      <c r="X430" s="71">
        <v>0</v>
      </c>
      <c r="Y430" s="71">
        <v>2</v>
      </c>
      <c r="Z430" s="71">
        <v>0</v>
      </c>
      <c r="AA430" s="71">
        <v>0</v>
      </c>
      <c r="AB430" s="71">
        <v>0</v>
      </c>
      <c r="AC430" s="71">
        <v>0</v>
      </c>
      <c r="AD430" s="72">
        <v>7</v>
      </c>
      <c r="AE430" s="71">
        <v>3</v>
      </c>
      <c r="AF430" s="71">
        <v>22</v>
      </c>
      <c r="AG430" s="73">
        <v>22</v>
      </c>
      <c r="AH430" s="103">
        <v>2</v>
      </c>
      <c r="AI430" s="74">
        <v>1038192</v>
      </c>
      <c r="AJ430" s="75" t="s">
        <v>654</v>
      </c>
      <c r="AK430" s="76" t="s">
        <v>655</v>
      </c>
      <c r="AL430" s="77" t="s">
        <v>1295</v>
      </c>
      <c r="AM430" s="74">
        <v>0</v>
      </c>
      <c r="AN430" s="74">
        <v>0</v>
      </c>
      <c r="AO430" s="74">
        <v>0</v>
      </c>
      <c r="AP430" s="74">
        <v>0</v>
      </c>
      <c r="AQ430" s="74">
        <v>0</v>
      </c>
      <c r="AR430" s="77" t="s">
        <v>1276</v>
      </c>
      <c r="AS430" s="78" t="s">
        <v>1296</v>
      </c>
      <c r="AT430" s="32" t="str">
        <f>IF(OR(J430="",T430="",U430="",V430="",X430="",Y430="",Z430="",AA430="",AB430="",AC430=""),"",IF(AND(L430&lt;&gt;"",U430+V430&lt;T430),"RETOUR",IF(AND(L430&lt;&gt;"",[1]Date_clés_Liens!F430&gt;[1]Date_clés_Liens!G430),"RETOUR",IF(AND(L430&lt;&gt;"",[1]Date_clés_Liens!G430=0),"RETOUR",IF(AND(L430&lt;&gt;"",[1]Date_clés_Liens!H430&lt;&gt;"OUI"),"RETOUR",IF(AND(K430&lt;&gt;"",L430&lt;&gt;"",O430&gt;0,P430&gt;0,U430+V430&gt;=T430,[1]Date_clés_Liens!F430=[1]Date_clés_Liens!G430,[1]Date_clés_Liens!G430&gt;0,[1]Date_clés_Liens!H430="OUI"),"ODF","NON ODF"))))))</f>
        <v>ODF</v>
      </c>
      <c r="AU430" s="32" t="str">
        <f>IF(AND(DATEDIF(L430,M430,"M")&gt;6,AT430="ODF"),"DOUTEUSE",IF(OR(P430="",P430=0,O430="",O430=0),"",IF(OR(O430&gt;300,P430&gt;1000,T430&gt;10,U430+V430&gt;10,P430/[1]Date_clés_Liens!G430&gt;25),"DOUTEUSE","OK")))</f>
        <v>OK</v>
      </c>
      <c r="AV430" s="27" t="s">
        <v>666</v>
      </c>
      <c r="AW430" s="79"/>
    </row>
    <row r="431" spans="1:49" s="34" customFormat="1" x14ac:dyDescent="0.25">
      <c r="A431" s="13"/>
      <c r="B431" s="60" t="s">
        <v>648</v>
      </c>
      <c r="C431" s="87" t="s">
        <v>649</v>
      </c>
      <c r="D431" s="87" t="s">
        <v>650</v>
      </c>
      <c r="E431" s="87" t="s">
        <v>651</v>
      </c>
      <c r="F431" s="87" t="s">
        <v>690</v>
      </c>
      <c r="G431" s="100" t="s">
        <v>1297</v>
      </c>
      <c r="H431" s="101">
        <v>3</v>
      </c>
      <c r="I431" s="87" t="s">
        <v>55</v>
      </c>
      <c r="J431" s="63">
        <v>42488</v>
      </c>
      <c r="K431" s="63">
        <v>42509</v>
      </c>
      <c r="L431" s="64">
        <v>42509</v>
      </c>
      <c r="M431" s="63">
        <v>42509</v>
      </c>
      <c r="N431" s="65">
        <v>42509</v>
      </c>
      <c r="O431" s="101">
        <v>11</v>
      </c>
      <c r="P431" s="101">
        <v>47</v>
      </c>
      <c r="Q431" s="67">
        <v>48.159699841227621</v>
      </c>
      <c r="R431" s="67">
        <v>-17.846743110539041</v>
      </c>
      <c r="S431" s="67">
        <v>385.0562586039606</v>
      </c>
      <c r="T431" s="102">
        <v>1</v>
      </c>
      <c r="U431" s="102">
        <v>1</v>
      </c>
      <c r="V431" s="71">
        <v>0</v>
      </c>
      <c r="W431" s="71">
        <v>0</v>
      </c>
      <c r="X431" s="71">
        <v>0</v>
      </c>
      <c r="Y431" s="71">
        <v>3</v>
      </c>
      <c r="Z431" s="71">
        <v>0</v>
      </c>
      <c r="AA431" s="71">
        <v>0</v>
      </c>
      <c r="AB431" s="71">
        <v>0</v>
      </c>
      <c r="AC431" s="71">
        <v>0</v>
      </c>
      <c r="AD431" s="72">
        <v>8</v>
      </c>
      <c r="AE431" s="71">
        <v>3</v>
      </c>
      <c r="AF431" s="71">
        <v>22</v>
      </c>
      <c r="AG431" s="73">
        <v>22</v>
      </c>
      <c r="AH431" s="103">
        <v>3</v>
      </c>
      <c r="AI431" s="74">
        <v>1038192</v>
      </c>
      <c r="AJ431" s="75" t="s">
        <v>654</v>
      </c>
      <c r="AK431" s="76" t="s">
        <v>655</v>
      </c>
      <c r="AL431" s="77" t="s">
        <v>1298</v>
      </c>
      <c r="AM431" s="74">
        <v>0</v>
      </c>
      <c r="AN431" s="74">
        <v>0</v>
      </c>
      <c r="AO431" s="74">
        <v>0</v>
      </c>
      <c r="AP431" s="74">
        <v>0</v>
      </c>
      <c r="AQ431" s="74">
        <v>0</v>
      </c>
      <c r="AR431" s="77" t="s">
        <v>1276</v>
      </c>
      <c r="AS431" s="78" t="s">
        <v>1299</v>
      </c>
      <c r="AT431" s="32" t="str">
        <f>IF(OR(J431="",T431="",U431="",V431="",X431="",Y431="",Z431="",AA431="",AB431="",AC431=""),"",IF(AND(L431&lt;&gt;"",U431+V431&lt;T431),"RETOUR",IF(AND(L431&lt;&gt;"",[1]Date_clés_Liens!F431&gt;[1]Date_clés_Liens!G431),"RETOUR",IF(AND(L431&lt;&gt;"",[1]Date_clés_Liens!G431=0),"RETOUR",IF(AND(L431&lt;&gt;"",[1]Date_clés_Liens!H431&lt;&gt;"OUI"),"RETOUR",IF(AND(K431&lt;&gt;"",L431&lt;&gt;"",O431&gt;0,P431&gt;0,U431+V431&gt;=T431,[1]Date_clés_Liens!F431=[1]Date_clés_Liens!G431,[1]Date_clés_Liens!G431&gt;0,[1]Date_clés_Liens!H431="OUI"),"ODF","NON ODF"))))))</f>
        <v>ODF</v>
      </c>
      <c r="AU431" s="32" t="str">
        <f>IF(AND(DATEDIF(L431,M431,"M")&gt;6,AT431="ODF"),"DOUTEUSE",IF(OR(P431="",P431=0,O431="",O431=0),"",IF(OR(O431&gt;300,P431&gt;1000,T431&gt;10,U431+V431&gt;10,P431/[1]Date_clés_Liens!G431&gt;25),"DOUTEUSE","OK")))</f>
        <v>OK</v>
      </c>
      <c r="AV431" s="27" t="s">
        <v>676</v>
      </c>
      <c r="AW431" s="79"/>
    </row>
    <row r="432" spans="1:49" s="34" customFormat="1" x14ac:dyDescent="0.25">
      <c r="A432" s="13"/>
      <c r="B432" s="60" t="s">
        <v>648</v>
      </c>
      <c r="C432" s="87" t="s">
        <v>649</v>
      </c>
      <c r="D432" s="87" t="s">
        <v>650</v>
      </c>
      <c r="E432" s="87" t="s">
        <v>703</v>
      </c>
      <c r="F432" s="87" t="s">
        <v>1300</v>
      </c>
      <c r="G432" s="100" t="s">
        <v>1301</v>
      </c>
      <c r="H432" s="101">
        <v>3</v>
      </c>
      <c r="I432" s="87" t="s">
        <v>55</v>
      </c>
      <c r="J432" s="63">
        <v>42494</v>
      </c>
      <c r="K432" s="63">
        <v>42501</v>
      </c>
      <c r="L432" s="64">
        <v>42501</v>
      </c>
      <c r="M432" s="63">
        <v>42569</v>
      </c>
      <c r="N432" s="65">
        <v>42552</v>
      </c>
      <c r="O432" s="101">
        <v>8</v>
      </c>
      <c r="P432" s="101">
        <v>33</v>
      </c>
      <c r="Q432" s="67"/>
      <c r="R432" s="67"/>
      <c r="S432" s="67"/>
      <c r="T432" s="102">
        <v>0</v>
      </c>
      <c r="U432" s="102">
        <v>0</v>
      </c>
      <c r="V432" s="71">
        <v>0</v>
      </c>
      <c r="W432" s="71">
        <v>0</v>
      </c>
      <c r="X432" s="71">
        <v>0</v>
      </c>
      <c r="Y432" s="71">
        <v>2</v>
      </c>
      <c r="Z432" s="71">
        <v>1</v>
      </c>
      <c r="AA432" s="71">
        <v>0</v>
      </c>
      <c r="AB432" s="71">
        <v>0</v>
      </c>
      <c r="AC432" s="71">
        <v>0</v>
      </c>
      <c r="AD432" s="72">
        <v>8</v>
      </c>
      <c r="AE432" s="71">
        <v>1</v>
      </c>
      <c r="AF432" s="71">
        <v>28</v>
      </c>
      <c r="AG432" s="73">
        <v>28</v>
      </c>
      <c r="AH432" s="103">
        <v>6</v>
      </c>
      <c r="AI432" s="74">
        <v>1038192</v>
      </c>
      <c r="AJ432" s="75" t="s">
        <v>654</v>
      </c>
      <c r="AK432" s="76" t="s">
        <v>655</v>
      </c>
      <c r="AL432" s="77" t="s">
        <v>1302</v>
      </c>
      <c r="AM432" s="74">
        <v>0</v>
      </c>
      <c r="AN432" s="74">
        <v>0</v>
      </c>
      <c r="AO432" s="74">
        <v>0</v>
      </c>
      <c r="AP432" s="74">
        <v>0</v>
      </c>
      <c r="AQ432" s="74">
        <v>0</v>
      </c>
      <c r="AR432" s="77" t="s">
        <v>1276</v>
      </c>
      <c r="AS432" s="78" t="s">
        <v>1303</v>
      </c>
      <c r="AT432" s="32" t="str">
        <f>IF(OR(J432="",T432="",U432="",V432="",X432="",Y432="",Z432="",AA432="",AB432="",AC432=""),"",IF(AND(L432&lt;&gt;"",U432+V432&lt;T432),"RETOUR",IF(AND(L432&lt;&gt;"",[1]Date_clés_Liens!F432&gt;[1]Date_clés_Liens!G432),"RETOUR",IF(AND(L432&lt;&gt;"",[1]Date_clés_Liens!G432=0),"RETOUR",IF(AND(L432&lt;&gt;"",[1]Date_clés_Liens!H432&lt;&gt;"OUI"),"RETOUR",IF(AND(K432&lt;&gt;"",L432&lt;&gt;"",O432&gt;0,P432&gt;0,U432+V432&gt;=T432,[1]Date_clés_Liens!F432=[1]Date_clés_Liens!G432,[1]Date_clés_Liens!G432&gt;0,[1]Date_clés_Liens!H432="OUI"),"ODF","NON ODF"))))))</f>
        <v>ODF</v>
      </c>
      <c r="AU432" s="32" t="str">
        <f>IF(AND(DATEDIF(L432,M432,"M")&gt;6,AT432="ODF"),"DOUTEUSE",IF(OR(P432="",P432=0,O432="",O432=0),"",IF(OR(O432&gt;300,P432&gt;1000,T432&gt;10,U432+V432&gt;10,P432/[1]Date_clés_Liens!G432&gt;25),"DOUTEUSE","OK")))</f>
        <v>OK</v>
      </c>
      <c r="AV432" s="27" t="s">
        <v>676</v>
      </c>
      <c r="AW432" s="79"/>
    </row>
    <row r="433" spans="1:49" s="34" customFormat="1" x14ac:dyDescent="0.25">
      <c r="A433" s="13"/>
      <c r="B433" s="60" t="s">
        <v>648</v>
      </c>
      <c r="C433" s="87" t="s">
        <v>649</v>
      </c>
      <c r="D433" s="87" t="s">
        <v>650</v>
      </c>
      <c r="E433" s="87" t="s">
        <v>703</v>
      </c>
      <c r="F433" s="87" t="s">
        <v>1300</v>
      </c>
      <c r="G433" s="100" t="s">
        <v>947</v>
      </c>
      <c r="H433" s="101">
        <v>1</v>
      </c>
      <c r="I433" s="87" t="s">
        <v>55</v>
      </c>
      <c r="J433" s="63">
        <v>42492</v>
      </c>
      <c r="K433" s="63">
        <v>42494</v>
      </c>
      <c r="L433" s="64">
        <v>42494</v>
      </c>
      <c r="M433" s="63">
        <v>42494</v>
      </c>
      <c r="N433" s="65">
        <v>42494</v>
      </c>
      <c r="O433" s="101">
        <v>2</v>
      </c>
      <c r="P433" s="101">
        <v>8</v>
      </c>
      <c r="Q433" s="67"/>
      <c r="R433" s="67"/>
      <c r="S433" s="67"/>
      <c r="T433" s="102">
        <v>1</v>
      </c>
      <c r="U433" s="102">
        <v>1</v>
      </c>
      <c r="V433" s="71">
        <v>0</v>
      </c>
      <c r="W433" s="71">
        <v>0</v>
      </c>
      <c r="X433" s="71">
        <v>0</v>
      </c>
      <c r="Y433" s="71">
        <v>0</v>
      </c>
      <c r="Z433" s="71">
        <v>2</v>
      </c>
      <c r="AA433" s="71">
        <v>0</v>
      </c>
      <c r="AB433" s="71">
        <v>0</v>
      </c>
      <c r="AC433" s="71">
        <v>0</v>
      </c>
      <c r="AD433" s="72">
        <v>7</v>
      </c>
      <c r="AE433" s="71">
        <v>1</v>
      </c>
      <c r="AF433" s="71">
        <v>8</v>
      </c>
      <c r="AG433" s="73">
        <v>8</v>
      </c>
      <c r="AH433" s="103">
        <v>1</v>
      </c>
      <c r="AI433" s="74">
        <v>1038192</v>
      </c>
      <c r="AJ433" s="75" t="s">
        <v>654</v>
      </c>
      <c r="AK433" s="76" t="s">
        <v>655</v>
      </c>
      <c r="AL433" s="77" t="s">
        <v>1304</v>
      </c>
      <c r="AM433" s="74">
        <v>0</v>
      </c>
      <c r="AN433" s="74">
        <v>0</v>
      </c>
      <c r="AO433" s="74">
        <v>0</v>
      </c>
      <c r="AP433" s="74">
        <v>0</v>
      </c>
      <c r="AQ433" s="74">
        <v>0</v>
      </c>
      <c r="AR433" s="77" t="s">
        <v>1276</v>
      </c>
      <c r="AS433" s="78" t="s">
        <v>1305</v>
      </c>
      <c r="AT433" s="32" t="str">
        <f>IF(OR(J433="",T433="",U433="",V433="",X433="",Y433="",Z433="",AA433="",AB433="",AC433=""),"",IF(AND(L433&lt;&gt;"",U433+V433&lt;T433),"RETOUR",IF(AND(L433&lt;&gt;"",[1]Date_clés_Liens!F433&gt;[1]Date_clés_Liens!G433),"RETOUR",IF(AND(L433&lt;&gt;"",[1]Date_clés_Liens!G433=0),"RETOUR",IF(AND(L433&lt;&gt;"",[1]Date_clés_Liens!H433&lt;&gt;"OUI"),"RETOUR",IF(AND(K433&lt;&gt;"",L433&lt;&gt;"",O433&gt;0,P433&gt;0,U433+V433&gt;=T433,[1]Date_clés_Liens!F433=[1]Date_clés_Liens!G433,[1]Date_clés_Liens!G433&gt;0,[1]Date_clés_Liens!H433="OUI"),"ODF","NON ODF"))))))</f>
        <v>ODF</v>
      </c>
      <c r="AU433" s="32" t="str">
        <f>IF(AND(DATEDIF(L433,M433,"M")&gt;6,AT433="ODF"),"DOUTEUSE",IF(OR(P433="",P433=0,O433="",O433=0),"",IF(OR(O433&gt;300,P433&gt;1000,T433&gt;10,U433+V433&gt;10,P433/[1]Date_clés_Liens!G433&gt;25),"DOUTEUSE","OK")))</f>
        <v>OK</v>
      </c>
      <c r="AV433" s="27" t="s">
        <v>676</v>
      </c>
      <c r="AW433" s="79"/>
    </row>
    <row r="434" spans="1:49" s="34" customFormat="1" x14ac:dyDescent="0.25">
      <c r="A434" s="13"/>
      <c r="B434" s="60" t="s">
        <v>648</v>
      </c>
      <c r="C434" s="87" t="s">
        <v>649</v>
      </c>
      <c r="D434" s="87" t="s">
        <v>650</v>
      </c>
      <c r="E434" s="87" t="s">
        <v>703</v>
      </c>
      <c r="F434" s="87" t="s">
        <v>662</v>
      </c>
      <c r="G434" s="100" t="s">
        <v>1306</v>
      </c>
      <c r="H434" s="101">
        <v>9</v>
      </c>
      <c r="I434" s="87" t="s">
        <v>55</v>
      </c>
      <c r="J434" s="63">
        <v>42488</v>
      </c>
      <c r="K434" s="63">
        <v>42493</v>
      </c>
      <c r="L434" s="64">
        <v>42493</v>
      </c>
      <c r="M434" s="63">
        <v>42570</v>
      </c>
      <c r="N434" s="65">
        <v>42552</v>
      </c>
      <c r="O434" s="101">
        <v>14</v>
      </c>
      <c r="P434" s="101">
        <v>54</v>
      </c>
      <c r="Q434" s="67"/>
      <c r="R434" s="67"/>
      <c r="S434" s="67"/>
      <c r="T434" s="102">
        <v>0</v>
      </c>
      <c r="U434" s="102">
        <v>0</v>
      </c>
      <c r="V434" s="71">
        <v>0</v>
      </c>
      <c r="W434" s="71">
        <v>0</v>
      </c>
      <c r="X434" s="71">
        <v>0</v>
      </c>
      <c r="Y434" s="71">
        <v>0</v>
      </c>
      <c r="Z434" s="71">
        <v>3</v>
      </c>
      <c r="AA434" s="71">
        <v>0</v>
      </c>
      <c r="AB434" s="71">
        <v>1</v>
      </c>
      <c r="AC434" s="71">
        <v>6</v>
      </c>
      <c r="AD434" s="72">
        <v>14</v>
      </c>
      <c r="AE434" s="71">
        <v>1</v>
      </c>
      <c r="AF434" s="71">
        <v>32</v>
      </c>
      <c r="AG434" s="73">
        <v>32</v>
      </c>
      <c r="AH434" s="103">
        <v>5</v>
      </c>
      <c r="AI434" s="74">
        <v>1038192</v>
      </c>
      <c r="AJ434" s="75" t="s">
        <v>654</v>
      </c>
      <c r="AK434" s="76" t="s">
        <v>655</v>
      </c>
      <c r="AL434" s="77" t="s">
        <v>1218</v>
      </c>
      <c r="AM434" s="74">
        <v>0</v>
      </c>
      <c r="AN434" s="74">
        <v>0</v>
      </c>
      <c r="AO434" s="74">
        <v>0</v>
      </c>
      <c r="AP434" s="74">
        <v>0</v>
      </c>
      <c r="AQ434" s="74">
        <v>0</v>
      </c>
      <c r="AR434" s="77" t="s">
        <v>1276</v>
      </c>
      <c r="AS434" s="78" t="s">
        <v>1307</v>
      </c>
      <c r="AT434" s="32" t="str">
        <f>IF(OR(J434="",T434="",U434="",V434="",X434="",Y434="",Z434="",AA434="",AB434="",AC434=""),"",IF(AND(L434&lt;&gt;"",U434+V434&lt;T434),"RETOUR",IF(AND(L434&lt;&gt;"",[1]Date_clés_Liens!F434&gt;[1]Date_clés_Liens!G434),"RETOUR",IF(AND(L434&lt;&gt;"",[1]Date_clés_Liens!G434=0),"RETOUR",IF(AND(L434&lt;&gt;"",[1]Date_clés_Liens!H434&lt;&gt;"OUI"),"RETOUR",IF(AND(K434&lt;&gt;"",L434&lt;&gt;"",O434&gt;0,P434&gt;0,U434+V434&gt;=T434,[1]Date_clés_Liens!F434=[1]Date_clés_Liens!G434,[1]Date_clés_Liens!G434&gt;0,[1]Date_clés_Liens!H434="OUI"),"ODF","NON ODF"))))))</f>
        <v>ODF</v>
      </c>
      <c r="AU434" s="32" t="str">
        <f>IF(AND(DATEDIF(L434,M434,"M")&gt;6,AT434="ODF"),"DOUTEUSE",IF(OR(P434="",P434=0,O434="",O434=0),"",IF(OR(O434&gt;300,P434&gt;1000,T434&gt;10,U434+V434&gt;10,P434/[1]Date_clés_Liens!G434&gt;25),"DOUTEUSE","OK")))</f>
        <v>OK</v>
      </c>
      <c r="AV434" s="27" t="s">
        <v>676</v>
      </c>
      <c r="AW434" s="79"/>
    </row>
    <row r="435" spans="1:49" s="34" customFormat="1" x14ac:dyDescent="0.25">
      <c r="A435" s="13"/>
      <c r="B435" s="60" t="s">
        <v>648</v>
      </c>
      <c r="C435" s="87" t="s">
        <v>649</v>
      </c>
      <c r="D435" s="87" t="s">
        <v>650</v>
      </c>
      <c r="E435" s="87" t="s">
        <v>703</v>
      </c>
      <c r="F435" s="87" t="s">
        <v>1249</v>
      </c>
      <c r="G435" s="100" t="s">
        <v>1308</v>
      </c>
      <c r="H435" s="101">
        <v>3</v>
      </c>
      <c r="I435" s="87" t="s">
        <v>55</v>
      </c>
      <c r="J435" s="63">
        <v>42565</v>
      </c>
      <c r="K435" s="63"/>
      <c r="L435" s="64"/>
      <c r="M435" s="63">
        <v>42565</v>
      </c>
      <c r="N435" s="65">
        <v>42552</v>
      </c>
      <c r="O435" s="101">
        <v>22</v>
      </c>
      <c r="P435" s="101">
        <v>110</v>
      </c>
      <c r="Q435" s="67"/>
      <c r="R435" s="67"/>
      <c r="S435" s="67"/>
      <c r="T435" s="102">
        <v>3</v>
      </c>
      <c r="U435" s="102"/>
      <c r="V435" s="71"/>
      <c r="W435" s="71"/>
      <c r="X435" s="71">
        <v>0</v>
      </c>
      <c r="Y435" s="71"/>
      <c r="Z435" s="71"/>
      <c r="AA435" s="71"/>
      <c r="AB435" s="71"/>
      <c r="AC435" s="71"/>
      <c r="AD435" s="72"/>
      <c r="AE435" s="71">
        <v>1</v>
      </c>
      <c r="AF435" s="71"/>
      <c r="AG435" s="73"/>
      <c r="AH435" s="103"/>
      <c r="AI435" s="74">
        <v>1038192</v>
      </c>
      <c r="AJ435" s="75" t="s">
        <v>654</v>
      </c>
      <c r="AK435" s="76" t="s">
        <v>655</v>
      </c>
      <c r="AL435" s="77" t="s">
        <v>1309</v>
      </c>
      <c r="AM435" s="74">
        <v>0</v>
      </c>
      <c r="AN435" s="74">
        <v>0</v>
      </c>
      <c r="AO435" s="74">
        <v>0</v>
      </c>
      <c r="AP435" s="74">
        <v>0</v>
      </c>
      <c r="AQ435" s="74">
        <v>0</v>
      </c>
      <c r="AR435" s="77" t="s">
        <v>910</v>
      </c>
      <c r="AS435" s="78" t="s">
        <v>1240</v>
      </c>
      <c r="AT435" s="32" t="str">
        <f>IF(OR(J435="",T435="",U435="",V435="",X435="",Y435="",Z435="",AA435="",AB435="",AC435=""),"",IF(AND(L435&lt;&gt;"",U435+V435&lt;T435),"RETOUR",IF(AND(L435&lt;&gt;"",[1]Date_clés_Liens!F435&gt;[1]Date_clés_Liens!G435),"RETOUR",IF(AND(L435&lt;&gt;"",[1]Date_clés_Liens!G435=0),"RETOUR",IF(AND(L435&lt;&gt;"",[1]Date_clés_Liens!H435&lt;&gt;"OUI"),"RETOUR",IF(AND(K435&lt;&gt;"",L435&lt;&gt;"",O435&gt;0,P435&gt;0,U435+V435&gt;=T435,[1]Date_clés_Liens!F435=[1]Date_clés_Liens!G435,[1]Date_clés_Liens!G435&gt;0,[1]Date_clés_Liens!H435="OUI"),"ODF","NON ODF"))))))</f>
        <v/>
      </c>
      <c r="AU435" s="32" t="str">
        <f>IF(AND(DATEDIF(L435,M435,"M")&gt;6,AT435="ODF"),"DOUTEUSE",IF(OR(P435="",P435=0,O435="",O435=0),"",IF(OR(O435&gt;300,P435&gt;1000,T435&gt;10,U435+V435&gt;10,P435/[1]Date_clés_Liens!G435&gt;25),"DOUTEUSE","OK")))</f>
        <v>DOUTEUSE</v>
      </c>
      <c r="AV435" s="27"/>
      <c r="AW435" s="79"/>
    </row>
    <row r="436" spans="1:49" s="34" customFormat="1" x14ac:dyDescent="0.25">
      <c r="A436" s="13"/>
      <c r="B436" s="60" t="s">
        <v>648</v>
      </c>
      <c r="C436" s="87" t="s">
        <v>649</v>
      </c>
      <c r="D436" s="87" t="s">
        <v>650</v>
      </c>
      <c r="E436" s="87" t="s">
        <v>703</v>
      </c>
      <c r="F436" s="87" t="s">
        <v>1249</v>
      </c>
      <c r="G436" s="100" t="s">
        <v>1310</v>
      </c>
      <c r="H436" s="101">
        <v>2</v>
      </c>
      <c r="I436" s="87" t="s">
        <v>55</v>
      </c>
      <c r="J436" s="63">
        <v>42565</v>
      </c>
      <c r="K436" s="63"/>
      <c r="L436" s="64"/>
      <c r="M436" s="63">
        <v>42565</v>
      </c>
      <c r="N436" s="65">
        <v>42552</v>
      </c>
      <c r="O436" s="101">
        <v>7</v>
      </c>
      <c r="P436" s="101">
        <v>45</v>
      </c>
      <c r="Q436" s="67"/>
      <c r="R436" s="67"/>
      <c r="S436" s="67"/>
      <c r="T436" s="102">
        <v>2</v>
      </c>
      <c r="U436" s="102"/>
      <c r="V436" s="71"/>
      <c r="W436" s="71"/>
      <c r="X436" s="71">
        <v>2</v>
      </c>
      <c r="Y436" s="71"/>
      <c r="Z436" s="71"/>
      <c r="AA436" s="71"/>
      <c r="AB436" s="71"/>
      <c r="AC436" s="71"/>
      <c r="AD436" s="72"/>
      <c r="AE436" s="71">
        <v>1</v>
      </c>
      <c r="AF436" s="71"/>
      <c r="AG436" s="73"/>
      <c r="AH436" s="103"/>
      <c r="AI436" s="74">
        <v>1038192</v>
      </c>
      <c r="AJ436" s="75" t="s">
        <v>654</v>
      </c>
      <c r="AK436" s="76" t="s">
        <v>655</v>
      </c>
      <c r="AL436" s="77" t="s">
        <v>1311</v>
      </c>
      <c r="AM436" s="74">
        <v>0</v>
      </c>
      <c r="AN436" s="74">
        <v>0</v>
      </c>
      <c r="AO436" s="74">
        <v>0</v>
      </c>
      <c r="AP436" s="74">
        <v>0</v>
      </c>
      <c r="AQ436" s="74">
        <v>0</v>
      </c>
      <c r="AR436" s="77" t="s">
        <v>910</v>
      </c>
      <c r="AS436" s="78" t="s">
        <v>1240</v>
      </c>
      <c r="AT436" s="32" t="str">
        <f>IF(OR(J436="",T436="",U436="",V436="",X436="",Y436="",Z436="",AA436="",AB436="",AC436=""),"",IF(AND(L436&lt;&gt;"",U436+V436&lt;T436),"RETOUR",IF(AND(L436&lt;&gt;"",[1]Date_clés_Liens!F436&gt;[1]Date_clés_Liens!G436),"RETOUR",IF(AND(L436&lt;&gt;"",[1]Date_clés_Liens!G436=0),"RETOUR",IF(AND(L436&lt;&gt;"",[1]Date_clés_Liens!H436&lt;&gt;"OUI"),"RETOUR",IF(AND(K436&lt;&gt;"",L436&lt;&gt;"",O436&gt;0,P436&gt;0,U436+V436&gt;=T436,[1]Date_clés_Liens!F436=[1]Date_clés_Liens!G436,[1]Date_clés_Liens!G436&gt;0,[1]Date_clés_Liens!H436="OUI"),"ODF","NON ODF"))))))</f>
        <v/>
      </c>
      <c r="AU436" s="32" t="str">
        <f>IF(AND(DATEDIF(L436,M436,"M")&gt;6,AT436="ODF"),"DOUTEUSE",IF(OR(P436="",P436=0,O436="",O436=0),"",IF(OR(O436&gt;300,P436&gt;1000,T436&gt;10,U436+V436&gt;10,P436/[1]Date_clés_Liens!G436&gt;25),"DOUTEUSE","OK")))</f>
        <v>OK</v>
      </c>
      <c r="AV436" s="27"/>
      <c r="AW436" s="79"/>
    </row>
    <row r="437" spans="1:49" s="34" customFormat="1" x14ac:dyDescent="0.25">
      <c r="A437" s="13"/>
      <c r="B437" s="60" t="s">
        <v>648</v>
      </c>
      <c r="C437" s="87" t="s">
        <v>649</v>
      </c>
      <c r="D437" s="87" t="s">
        <v>683</v>
      </c>
      <c r="E437" s="87" t="s">
        <v>684</v>
      </c>
      <c r="F437" s="87" t="s">
        <v>685</v>
      </c>
      <c r="G437" s="100" t="s">
        <v>1312</v>
      </c>
      <c r="H437" s="101">
        <v>8</v>
      </c>
      <c r="I437" s="87" t="s">
        <v>55</v>
      </c>
      <c r="J437" s="63">
        <v>42494</v>
      </c>
      <c r="K437" s="63">
        <v>42571</v>
      </c>
      <c r="L437" s="64">
        <v>42571</v>
      </c>
      <c r="M437" s="63">
        <v>42571</v>
      </c>
      <c r="N437" s="65">
        <v>42552</v>
      </c>
      <c r="O437" s="101">
        <v>24</v>
      </c>
      <c r="P437" s="101">
        <v>116</v>
      </c>
      <c r="Q437" s="67">
        <v>48.438364538179862</v>
      </c>
      <c r="R437" s="67">
        <v>-17.790658858098691</v>
      </c>
      <c r="S437" s="67"/>
      <c r="T437" s="102">
        <v>1</v>
      </c>
      <c r="U437" s="102">
        <v>1</v>
      </c>
      <c r="V437" s="71">
        <v>0</v>
      </c>
      <c r="W437" s="71">
        <v>0</v>
      </c>
      <c r="X437" s="71">
        <v>0</v>
      </c>
      <c r="Y437" s="71">
        <v>8</v>
      </c>
      <c r="Z437" s="71">
        <v>2</v>
      </c>
      <c r="AA437" s="71">
        <v>0</v>
      </c>
      <c r="AB437" s="71">
        <v>0</v>
      </c>
      <c r="AC437" s="71">
        <v>0</v>
      </c>
      <c r="AD437" s="72">
        <v>24</v>
      </c>
      <c r="AE437" s="71">
        <v>2</v>
      </c>
      <c r="AF437" s="71">
        <v>104</v>
      </c>
      <c r="AG437" s="73">
        <v>104</v>
      </c>
      <c r="AH437" s="103">
        <v>13</v>
      </c>
      <c r="AI437" s="74">
        <v>1038192</v>
      </c>
      <c r="AJ437" s="75" t="s">
        <v>654</v>
      </c>
      <c r="AK437" s="76" t="s">
        <v>655</v>
      </c>
      <c r="AL437" s="77" t="s">
        <v>1313</v>
      </c>
      <c r="AM437" s="74">
        <v>0</v>
      </c>
      <c r="AN437" s="74">
        <v>0</v>
      </c>
      <c r="AO437" s="74">
        <v>0</v>
      </c>
      <c r="AP437" s="74">
        <v>0</v>
      </c>
      <c r="AQ437" s="74">
        <v>0</v>
      </c>
      <c r="AR437" s="77" t="s">
        <v>1314</v>
      </c>
      <c r="AS437" s="78" t="s">
        <v>1124</v>
      </c>
      <c r="AT437" s="32" t="str">
        <f>IF(OR(J437="",T437="",U437="",V437="",X437="",Y437="",Z437="",AA437="",AB437="",AC437=""),"",IF(AND(L437&lt;&gt;"",U437+V437&lt;T437),"RETOUR",IF(AND(L437&lt;&gt;"",[1]Date_clés_Liens!F437&gt;[1]Date_clés_Liens!G437),"RETOUR",IF(AND(L437&lt;&gt;"",[1]Date_clés_Liens!G437=0),"RETOUR",IF(AND(L437&lt;&gt;"",[1]Date_clés_Liens!H437&lt;&gt;"OUI"),"RETOUR",IF(AND(K437&lt;&gt;"",L437&lt;&gt;"",O437&gt;0,P437&gt;0,U437+V437&gt;=T437,[1]Date_clés_Liens!F437=[1]Date_clés_Liens!G437,[1]Date_clés_Liens!G437&gt;0,[1]Date_clés_Liens!H437="OUI"),"ODF","NON ODF"))))))</f>
        <v>RETOUR</v>
      </c>
      <c r="AU437" s="32" t="e">
        <f>IF(AND(DATEDIF(L437,M437,"M")&gt;6,AT437="ODF"),"DOUTEUSE",IF(OR(P437="",P437=0,O437="",O437=0),"",IF(OR(O437&gt;300,P437&gt;1000,T437&gt;10,U437+V437&gt;10,P437/[1]Date_clés_Liens!G437&gt;25),"DOUTEUSE","OK")))</f>
        <v>#DIV/0!</v>
      </c>
      <c r="AV437" s="27" t="s">
        <v>666</v>
      </c>
      <c r="AW437" s="79"/>
    </row>
    <row r="438" spans="1:49" s="34" customFormat="1" x14ac:dyDescent="0.25">
      <c r="A438" s="13"/>
      <c r="B438" s="60" t="s">
        <v>648</v>
      </c>
      <c r="C438" s="87" t="s">
        <v>649</v>
      </c>
      <c r="D438" s="87" t="s">
        <v>683</v>
      </c>
      <c r="E438" s="87" t="s">
        <v>684</v>
      </c>
      <c r="F438" s="87" t="s">
        <v>685</v>
      </c>
      <c r="G438" s="100" t="s">
        <v>1315</v>
      </c>
      <c r="H438" s="101">
        <v>1</v>
      </c>
      <c r="I438" s="87" t="s">
        <v>55</v>
      </c>
      <c r="J438" s="63">
        <v>42495</v>
      </c>
      <c r="K438" s="63">
        <v>42503</v>
      </c>
      <c r="L438" s="64">
        <v>42503</v>
      </c>
      <c r="M438" s="63">
        <v>42503</v>
      </c>
      <c r="N438" s="65">
        <v>42503</v>
      </c>
      <c r="O438" s="101">
        <v>3</v>
      </c>
      <c r="P438" s="101">
        <v>16</v>
      </c>
      <c r="Q438" s="67">
        <v>48.435778184040849</v>
      </c>
      <c r="R438" s="67">
        <v>-17.795948773708481</v>
      </c>
      <c r="S438" s="67"/>
      <c r="T438" s="102">
        <v>0</v>
      </c>
      <c r="U438" s="102">
        <v>0</v>
      </c>
      <c r="V438" s="71">
        <v>0</v>
      </c>
      <c r="W438" s="71">
        <v>0</v>
      </c>
      <c r="X438" s="71">
        <v>0</v>
      </c>
      <c r="Y438" s="71">
        <v>0</v>
      </c>
      <c r="Z438" s="71">
        <v>0</v>
      </c>
      <c r="AA438" s="71">
        <v>0</v>
      </c>
      <c r="AB438" s="71">
        <v>1</v>
      </c>
      <c r="AC438" s="71">
        <v>0</v>
      </c>
      <c r="AD438" s="72">
        <v>24</v>
      </c>
      <c r="AE438" s="71">
        <v>3</v>
      </c>
      <c r="AF438" s="71">
        <v>10</v>
      </c>
      <c r="AG438" s="73">
        <v>10</v>
      </c>
      <c r="AH438" s="103">
        <v>7</v>
      </c>
      <c r="AI438" s="74">
        <v>1038192</v>
      </c>
      <c r="AJ438" s="75" t="s">
        <v>654</v>
      </c>
      <c r="AK438" s="76" t="s">
        <v>655</v>
      </c>
      <c r="AL438" s="77" t="s">
        <v>1316</v>
      </c>
      <c r="AM438" s="74">
        <v>0</v>
      </c>
      <c r="AN438" s="74">
        <v>0</v>
      </c>
      <c r="AO438" s="74">
        <v>0</v>
      </c>
      <c r="AP438" s="74">
        <v>0</v>
      </c>
      <c r="AQ438" s="74">
        <v>0</v>
      </c>
      <c r="AR438" s="77" t="s">
        <v>1314</v>
      </c>
      <c r="AS438" s="78" t="s">
        <v>1127</v>
      </c>
      <c r="AT438" s="32" t="str">
        <f>IF(OR(J438="",T438="",U438="",V438="",X438="",Y438="",Z438="",AA438="",AB438="",AC438=""),"",IF(AND(L438&lt;&gt;"",U438+V438&lt;T438),"RETOUR",IF(AND(L438&lt;&gt;"",[1]Date_clés_Liens!F438&gt;[1]Date_clés_Liens!G438),"RETOUR",IF(AND(L438&lt;&gt;"",[1]Date_clés_Liens!G438=0),"RETOUR",IF(AND(L438&lt;&gt;"",[1]Date_clés_Liens!H438&lt;&gt;"OUI"),"RETOUR",IF(AND(K438&lt;&gt;"",L438&lt;&gt;"",O438&gt;0,P438&gt;0,U438+V438&gt;=T438,[1]Date_clés_Liens!F438=[1]Date_clés_Liens!G438,[1]Date_clés_Liens!G438&gt;0,[1]Date_clés_Liens!H438="OUI"),"ODF","NON ODF"))))))</f>
        <v>RETOUR</v>
      </c>
      <c r="AU438" s="32" t="e">
        <f>IF(AND(DATEDIF(L438,M438,"M")&gt;6,AT438="ODF"),"DOUTEUSE",IF(OR(P438="",P438=0,O438="",O438=0),"",IF(OR(O438&gt;300,P438&gt;1000,T438&gt;10,U438+V438&gt;10,P438/[1]Date_clés_Liens!G438&gt;25),"DOUTEUSE","OK")))</f>
        <v>#DIV/0!</v>
      </c>
      <c r="AV438" s="27" t="s">
        <v>666</v>
      </c>
      <c r="AW438" s="79"/>
    </row>
    <row r="439" spans="1:49" s="34" customFormat="1" x14ac:dyDescent="0.25">
      <c r="A439" s="13"/>
      <c r="B439" s="60" t="s">
        <v>648</v>
      </c>
      <c r="C439" s="87" t="s">
        <v>649</v>
      </c>
      <c r="D439" s="87" t="s">
        <v>683</v>
      </c>
      <c r="E439" s="87" t="s">
        <v>684</v>
      </c>
      <c r="F439" s="87" t="s">
        <v>685</v>
      </c>
      <c r="G439" s="100" t="s">
        <v>1317</v>
      </c>
      <c r="H439" s="101">
        <v>6</v>
      </c>
      <c r="I439" s="87" t="s">
        <v>55</v>
      </c>
      <c r="J439" s="63">
        <v>42513</v>
      </c>
      <c r="K439" s="63">
        <v>42514</v>
      </c>
      <c r="L439" s="64">
        <v>42514</v>
      </c>
      <c r="M439" s="63">
        <v>42514</v>
      </c>
      <c r="N439" s="65">
        <v>42514</v>
      </c>
      <c r="O439" s="101">
        <v>12</v>
      </c>
      <c r="P439" s="101">
        <v>60</v>
      </c>
      <c r="Q439" s="67">
        <v>48.4344905245108</v>
      </c>
      <c r="R439" s="67">
        <v>-17.79127500882192</v>
      </c>
      <c r="S439" s="67"/>
      <c r="T439" s="102">
        <v>0</v>
      </c>
      <c r="U439" s="102">
        <v>0</v>
      </c>
      <c r="V439" s="71">
        <v>0</v>
      </c>
      <c r="W439" s="71">
        <v>0</v>
      </c>
      <c r="X439" s="71">
        <v>0</v>
      </c>
      <c r="Y439" s="71">
        <v>4</v>
      </c>
      <c r="Z439" s="71">
        <v>2</v>
      </c>
      <c r="AA439" s="71">
        <v>0</v>
      </c>
      <c r="AB439" s="71">
        <v>0</v>
      </c>
      <c r="AC439" s="71">
        <v>0</v>
      </c>
      <c r="AD439" s="72">
        <v>3</v>
      </c>
      <c r="AE439" s="71">
        <v>2</v>
      </c>
      <c r="AF439" s="71">
        <v>50</v>
      </c>
      <c r="AG439" s="73">
        <v>50</v>
      </c>
      <c r="AH439" s="103">
        <v>4</v>
      </c>
      <c r="AI439" s="74">
        <v>1038192</v>
      </c>
      <c r="AJ439" s="75" t="s">
        <v>654</v>
      </c>
      <c r="AK439" s="76" t="s">
        <v>655</v>
      </c>
      <c r="AL439" s="77" t="s">
        <v>1318</v>
      </c>
      <c r="AM439" s="74">
        <v>0</v>
      </c>
      <c r="AN439" s="74">
        <v>0</v>
      </c>
      <c r="AO439" s="74">
        <v>0</v>
      </c>
      <c r="AP439" s="74">
        <v>0</v>
      </c>
      <c r="AQ439" s="74">
        <v>0</v>
      </c>
      <c r="AR439" s="77" t="s">
        <v>1314</v>
      </c>
      <c r="AS439" s="78" t="s">
        <v>1319</v>
      </c>
      <c r="AT439" s="32" t="str">
        <f>IF(OR(J439="",T439="",U439="",V439="",X439="",Y439="",Z439="",AA439="",AB439="",AC439=""),"",IF(AND(L439&lt;&gt;"",U439+V439&lt;T439),"RETOUR",IF(AND(L439&lt;&gt;"",[1]Date_clés_Liens!F439&gt;[1]Date_clés_Liens!G439),"RETOUR",IF(AND(L439&lt;&gt;"",[1]Date_clés_Liens!G439=0),"RETOUR",IF(AND(L439&lt;&gt;"",[1]Date_clés_Liens!H439&lt;&gt;"OUI"),"RETOUR",IF(AND(K439&lt;&gt;"",L439&lt;&gt;"",O439&gt;0,P439&gt;0,U439+V439&gt;=T439,[1]Date_clés_Liens!F439=[1]Date_clés_Liens!G439,[1]Date_clés_Liens!G439&gt;0,[1]Date_clés_Liens!H439="OUI"),"ODF","NON ODF"))))))</f>
        <v>RETOUR</v>
      </c>
      <c r="AU439" s="32" t="e">
        <f>IF(AND(DATEDIF(L439,M439,"M")&gt;6,AT439="ODF"),"DOUTEUSE",IF(OR(P439="",P439=0,O439="",O439=0),"",IF(OR(O439&gt;300,P439&gt;1000,T439&gt;10,U439+V439&gt;10,P439/[1]Date_clés_Liens!G439&gt;25),"DOUTEUSE","OK")))</f>
        <v>#DIV/0!</v>
      </c>
      <c r="AV439" s="27" t="s">
        <v>666</v>
      </c>
      <c r="AW439" s="79"/>
    </row>
    <row r="440" spans="1:49" s="34" customFormat="1" x14ac:dyDescent="0.25">
      <c r="A440" s="13"/>
      <c r="B440" s="60" t="s">
        <v>648</v>
      </c>
      <c r="C440" s="87" t="s">
        <v>649</v>
      </c>
      <c r="D440" s="87" t="s">
        <v>683</v>
      </c>
      <c r="E440" s="87" t="s">
        <v>684</v>
      </c>
      <c r="F440" s="87" t="s">
        <v>685</v>
      </c>
      <c r="G440" s="100" t="s">
        <v>1320</v>
      </c>
      <c r="H440" s="101">
        <v>7</v>
      </c>
      <c r="I440" s="87" t="s">
        <v>55</v>
      </c>
      <c r="J440" s="63">
        <v>42513</v>
      </c>
      <c r="K440" s="63">
        <v>42514</v>
      </c>
      <c r="L440" s="64">
        <v>42514</v>
      </c>
      <c r="M440" s="63">
        <v>42514</v>
      </c>
      <c r="N440" s="65">
        <v>42514</v>
      </c>
      <c r="O440" s="101">
        <v>12</v>
      </c>
      <c r="P440" s="101">
        <v>51</v>
      </c>
      <c r="Q440" s="67">
        <v>48.433324759592672</v>
      </c>
      <c r="R440" s="67">
        <v>-17.791389802936258</v>
      </c>
      <c r="S440" s="67"/>
      <c r="T440" s="102">
        <v>0</v>
      </c>
      <c r="U440" s="102">
        <v>0</v>
      </c>
      <c r="V440" s="71">
        <v>0</v>
      </c>
      <c r="W440" s="71">
        <v>0</v>
      </c>
      <c r="X440" s="71">
        <v>0</v>
      </c>
      <c r="Y440" s="71">
        <v>4</v>
      </c>
      <c r="Z440" s="71">
        <v>3</v>
      </c>
      <c r="AA440" s="71">
        <v>0</v>
      </c>
      <c r="AB440" s="71">
        <v>0</v>
      </c>
      <c r="AC440" s="71">
        <v>0</v>
      </c>
      <c r="AD440" s="72">
        <v>12</v>
      </c>
      <c r="AE440" s="71">
        <v>4</v>
      </c>
      <c r="AF440" s="71">
        <v>40</v>
      </c>
      <c r="AG440" s="73">
        <v>40</v>
      </c>
      <c r="AH440" s="103">
        <v>5</v>
      </c>
      <c r="AI440" s="74">
        <v>1038192</v>
      </c>
      <c r="AJ440" s="75" t="s">
        <v>654</v>
      </c>
      <c r="AK440" s="76" t="s">
        <v>655</v>
      </c>
      <c r="AL440" s="77" t="s">
        <v>1321</v>
      </c>
      <c r="AM440" s="74">
        <v>0</v>
      </c>
      <c r="AN440" s="74">
        <v>0</v>
      </c>
      <c r="AO440" s="74">
        <v>0</v>
      </c>
      <c r="AP440" s="74">
        <v>0</v>
      </c>
      <c r="AQ440" s="74">
        <v>0</v>
      </c>
      <c r="AR440" s="77" t="s">
        <v>1314</v>
      </c>
      <c r="AS440" s="78" t="s">
        <v>1322</v>
      </c>
      <c r="AT440" s="32" t="str">
        <f>IF(OR(J440="",T440="",U440="",V440="",X440="",Y440="",Z440="",AA440="",AB440="",AC440=""),"",IF(AND(L440&lt;&gt;"",U440+V440&lt;T440),"RETOUR",IF(AND(L440&lt;&gt;"",[1]Date_clés_Liens!F440&gt;[1]Date_clés_Liens!G440),"RETOUR",IF(AND(L440&lt;&gt;"",[1]Date_clés_Liens!G440=0),"RETOUR",IF(AND(L440&lt;&gt;"",[1]Date_clés_Liens!H440&lt;&gt;"OUI"),"RETOUR",IF(AND(K440&lt;&gt;"",L440&lt;&gt;"",O440&gt;0,P440&gt;0,U440+V440&gt;=T440,[1]Date_clés_Liens!F440=[1]Date_clés_Liens!G440,[1]Date_clés_Liens!G440&gt;0,[1]Date_clés_Liens!H440="OUI"),"ODF","NON ODF"))))))</f>
        <v>RETOUR</v>
      </c>
      <c r="AU440" s="32" t="e">
        <f>IF(AND(DATEDIF(L440,M440,"M")&gt;6,AT440="ODF"),"DOUTEUSE",IF(OR(P440="",P440=0,O440="",O440=0),"",IF(OR(O440&gt;300,P440&gt;1000,T440&gt;10,U440+V440&gt;10,P440/[1]Date_clés_Liens!G440&gt;25),"DOUTEUSE","OK")))</f>
        <v>#DIV/0!</v>
      </c>
      <c r="AV440" s="27" t="s">
        <v>666</v>
      </c>
      <c r="AW440" s="79"/>
    </row>
    <row r="441" spans="1:49" s="34" customFormat="1" x14ac:dyDescent="0.25">
      <c r="A441" s="13"/>
      <c r="B441" s="60" t="s">
        <v>648</v>
      </c>
      <c r="C441" s="87" t="s">
        <v>649</v>
      </c>
      <c r="D441" s="87" t="s">
        <v>683</v>
      </c>
      <c r="E441" s="87" t="s">
        <v>684</v>
      </c>
      <c r="F441" s="87" t="s">
        <v>685</v>
      </c>
      <c r="G441" s="100" t="s">
        <v>1323</v>
      </c>
      <c r="H441" s="101">
        <v>7</v>
      </c>
      <c r="I441" s="87" t="s">
        <v>55</v>
      </c>
      <c r="J441" s="63">
        <v>42513</v>
      </c>
      <c r="K441" s="63">
        <v>42514</v>
      </c>
      <c r="L441" s="64">
        <v>42514</v>
      </c>
      <c r="M441" s="63">
        <v>42514</v>
      </c>
      <c r="N441" s="65">
        <v>42514</v>
      </c>
      <c r="O441" s="101">
        <v>11</v>
      </c>
      <c r="P441" s="101">
        <v>61</v>
      </c>
      <c r="Q441" s="67">
        <v>48.434690850656523</v>
      </c>
      <c r="R441" s="67">
        <v>-17.79027382115272</v>
      </c>
      <c r="S441" s="67">
        <v>295.9716811195957</v>
      </c>
      <c r="T441" s="102">
        <v>0</v>
      </c>
      <c r="U441" s="102">
        <v>0</v>
      </c>
      <c r="V441" s="71">
        <v>0</v>
      </c>
      <c r="W441" s="71">
        <v>0</v>
      </c>
      <c r="X441" s="71">
        <v>0</v>
      </c>
      <c r="Y441" s="71">
        <v>2</v>
      </c>
      <c r="Z441" s="71">
        <v>5</v>
      </c>
      <c r="AA441" s="71">
        <v>0</v>
      </c>
      <c r="AB441" s="71">
        <v>0</v>
      </c>
      <c r="AC441" s="71">
        <v>0</v>
      </c>
      <c r="AD441" s="72">
        <v>12</v>
      </c>
      <c r="AE441" s="71">
        <v>1</v>
      </c>
      <c r="AF441" s="71">
        <v>18</v>
      </c>
      <c r="AG441" s="73">
        <v>18</v>
      </c>
      <c r="AH441" s="103">
        <v>6</v>
      </c>
      <c r="AI441" s="74">
        <v>1038192</v>
      </c>
      <c r="AJ441" s="75" t="s">
        <v>654</v>
      </c>
      <c r="AK441" s="76" t="s">
        <v>655</v>
      </c>
      <c r="AL441" s="77" t="s">
        <v>1324</v>
      </c>
      <c r="AM441" s="74">
        <v>0</v>
      </c>
      <c r="AN441" s="74">
        <v>0</v>
      </c>
      <c r="AO441" s="74">
        <v>0</v>
      </c>
      <c r="AP441" s="74">
        <v>0</v>
      </c>
      <c r="AQ441" s="74">
        <v>0</v>
      </c>
      <c r="AR441" s="77" t="s">
        <v>1314</v>
      </c>
      <c r="AS441" s="78" t="s">
        <v>1325</v>
      </c>
      <c r="AT441" s="32" t="str">
        <f>IF(OR(J441="",T441="",U441="",V441="",X441="",Y441="",Z441="",AA441="",AB441="",AC441=""),"",IF(AND(L441&lt;&gt;"",U441+V441&lt;T441),"RETOUR",IF(AND(L441&lt;&gt;"",[1]Date_clés_Liens!F441&gt;[1]Date_clés_Liens!G441),"RETOUR",IF(AND(L441&lt;&gt;"",[1]Date_clés_Liens!G441=0),"RETOUR",IF(AND(L441&lt;&gt;"",[1]Date_clés_Liens!H441&lt;&gt;"OUI"),"RETOUR",IF(AND(K441&lt;&gt;"",L441&lt;&gt;"",O441&gt;0,P441&gt;0,U441+V441&gt;=T441,[1]Date_clés_Liens!F441=[1]Date_clés_Liens!G441,[1]Date_clés_Liens!G441&gt;0,[1]Date_clés_Liens!H441="OUI"),"ODF","NON ODF"))))))</f>
        <v>ODF</v>
      </c>
      <c r="AU441" s="32" t="str">
        <f>IF(AND(DATEDIF(L441,M441,"M")&gt;6,AT441="ODF"),"DOUTEUSE",IF(OR(P441="",P441=0,O441="",O441=0),"",IF(OR(O441&gt;300,P441&gt;1000,T441&gt;10,U441+V441&gt;10,P441/[1]Date_clés_Liens!G441&gt;25),"DOUTEUSE","OK")))</f>
        <v>OK</v>
      </c>
      <c r="AV441" s="27" t="s">
        <v>666</v>
      </c>
      <c r="AW441" s="79"/>
    </row>
    <row r="442" spans="1:49" s="34" customFormat="1" x14ac:dyDescent="0.25">
      <c r="A442" s="13"/>
      <c r="B442" s="60" t="s">
        <v>648</v>
      </c>
      <c r="C442" s="87" t="s">
        <v>649</v>
      </c>
      <c r="D442" s="87" t="s">
        <v>683</v>
      </c>
      <c r="E442" s="87" t="s">
        <v>684</v>
      </c>
      <c r="F442" s="87" t="s">
        <v>685</v>
      </c>
      <c r="G442" s="100" t="s">
        <v>1326</v>
      </c>
      <c r="H442" s="101">
        <v>5</v>
      </c>
      <c r="I442" s="87" t="s">
        <v>55</v>
      </c>
      <c r="J442" s="63">
        <v>42513</v>
      </c>
      <c r="K442" s="63">
        <v>42537</v>
      </c>
      <c r="L442" s="64">
        <v>42537</v>
      </c>
      <c r="M442" s="63">
        <v>42537</v>
      </c>
      <c r="N442" s="65">
        <v>42537</v>
      </c>
      <c r="O442" s="101">
        <v>9</v>
      </c>
      <c r="P442" s="101">
        <v>24</v>
      </c>
      <c r="Q442" s="67">
        <v>48.434690850656523</v>
      </c>
      <c r="R442" s="67">
        <v>-17.79027382115272</v>
      </c>
      <c r="S442" s="67">
        <v>295.9716811195957</v>
      </c>
      <c r="T442" s="102">
        <v>0</v>
      </c>
      <c r="U442" s="102">
        <v>0</v>
      </c>
      <c r="V442" s="71">
        <v>0</v>
      </c>
      <c r="W442" s="71">
        <v>0</v>
      </c>
      <c r="X442" s="71">
        <v>0</v>
      </c>
      <c r="Y442" s="71">
        <v>1</v>
      </c>
      <c r="Z442" s="71">
        <v>4</v>
      </c>
      <c r="AA442" s="71">
        <v>0</v>
      </c>
      <c r="AB442" s="71">
        <v>0</v>
      </c>
      <c r="AC442" s="71">
        <v>0</v>
      </c>
      <c r="AD442" s="72">
        <v>9</v>
      </c>
      <c r="AE442" s="71">
        <v>1</v>
      </c>
      <c r="AF442" s="71">
        <v>9</v>
      </c>
      <c r="AG442" s="73">
        <v>9</v>
      </c>
      <c r="AH442" s="103">
        <v>2</v>
      </c>
      <c r="AI442" s="74">
        <v>1038192</v>
      </c>
      <c r="AJ442" s="75" t="s">
        <v>654</v>
      </c>
      <c r="AK442" s="76" t="s">
        <v>655</v>
      </c>
      <c r="AL442" s="77" t="s">
        <v>1327</v>
      </c>
      <c r="AM442" s="74">
        <v>0</v>
      </c>
      <c r="AN442" s="74">
        <v>0</v>
      </c>
      <c r="AO442" s="74">
        <v>0</v>
      </c>
      <c r="AP442" s="74">
        <v>0</v>
      </c>
      <c r="AQ442" s="74">
        <v>0</v>
      </c>
      <c r="AR442" s="77" t="s">
        <v>1314</v>
      </c>
      <c r="AS442" s="78" t="s">
        <v>1328</v>
      </c>
      <c r="AT442" s="32" t="str">
        <f>IF(OR(J442="",T442="",U442="",V442="",X442="",Y442="",Z442="",AA442="",AB442="",AC442=""),"",IF(AND(L442&lt;&gt;"",U442+V442&lt;T442),"RETOUR",IF(AND(L442&lt;&gt;"",[1]Date_clés_Liens!F442&gt;[1]Date_clés_Liens!G442),"RETOUR",IF(AND(L442&lt;&gt;"",[1]Date_clés_Liens!G442=0),"RETOUR",IF(AND(L442&lt;&gt;"",[1]Date_clés_Liens!H442&lt;&gt;"OUI"),"RETOUR",IF(AND(K442&lt;&gt;"",L442&lt;&gt;"",O442&gt;0,P442&gt;0,U442+V442&gt;=T442,[1]Date_clés_Liens!F442=[1]Date_clés_Liens!G442,[1]Date_clés_Liens!G442&gt;0,[1]Date_clés_Liens!H442="OUI"),"ODF","NON ODF"))))))</f>
        <v>RETOUR</v>
      </c>
      <c r="AU442" s="32" t="e">
        <f>IF(AND(DATEDIF(L442,M442,"M")&gt;6,AT442="ODF"),"DOUTEUSE",IF(OR(P442="",P442=0,O442="",O442=0),"",IF(OR(O442&gt;300,P442&gt;1000,T442&gt;10,U442+V442&gt;10,P442/[1]Date_clés_Liens!G442&gt;25),"DOUTEUSE","OK")))</f>
        <v>#DIV/0!</v>
      </c>
      <c r="AV442" s="27" t="s">
        <v>666</v>
      </c>
      <c r="AW442" s="79"/>
    </row>
    <row r="443" spans="1:49" s="34" customFormat="1" x14ac:dyDescent="0.25">
      <c r="A443" s="13"/>
      <c r="B443" s="60" t="s">
        <v>648</v>
      </c>
      <c r="C443" s="87" t="s">
        <v>649</v>
      </c>
      <c r="D443" s="87" t="s">
        <v>683</v>
      </c>
      <c r="E443" s="87" t="s">
        <v>684</v>
      </c>
      <c r="F443" s="87" t="s">
        <v>685</v>
      </c>
      <c r="G443" s="100" t="s">
        <v>1329</v>
      </c>
      <c r="H443" s="101">
        <v>5</v>
      </c>
      <c r="I443" s="87" t="s">
        <v>55</v>
      </c>
      <c r="J443" s="63">
        <v>42513</v>
      </c>
      <c r="K443" s="63">
        <v>42537</v>
      </c>
      <c r="L443" s="64">
        <v>42537</v>
      </c>
      <c r="M443" s="63">
        <v>42537</v>
      </c>
      <c r="N443" s="65">
        <v>42537</v>
      </c>
      <c r="O443" s="101">
        <v>11</v>
      </c>
      <c r="P443" s="101">
        <v>58</v>
      </c>
      <c r="Q443" s="67">
        <v>48.434690850656523</v>
      </c>
      <c r="R443" s="67">
        <v>-17.79027382115272</v>
      </c>
      <c r="S443" s="67">
        <v>295.9716811195957</v>
      </c>
      <c r="T443" s="102">
        <v>0</v>
      </c>
      <c r="U443" s="102">
        <v>0</v>
      </c>
      <c r="V443" s="71">
        <v>0</v>
      </c>
      <c r="W443" s="71">
        <v>0</v>
      </c>
      <c r="X443" s="71">
        <v>0</v>
      </c>
      <c r="Y443" s="71">
        <v>3</v>
      </c>
      <c r="Z443" s="71">
        <v>2</v>
      </c>
      <c r="AA443" s="71">
        <v>0</v>
      </c>
      <c r="AB443" s="71">
        <v>0</v>
      </c>
      <c r="AC443" s="71">
        <v>0</v>
      </c>
      <c r="AD443" s="72">
        <v>11</v>
      </c>
      <c r="AE443" s="71">
        <v>1</v>
      </c>
      <c r="AF443" s="71">
        <v>20</v>
      </c>
      <c r="AG443" s="73">
        <v>20</v>
      </c>
      <c r="AH443" s="103">
        <v>7</v>
      </c>
      <c r="AI443" s="74">
        <v>1038192</v>
      </c>
      <c r="AJ443" s="75" t="s">
        <v>654</v>
      </c>
      <c r="AK443" s="76" t="s">
        <v>655</v>
      </c>
      <c r="AL443" s="77" t="s">
        <v>1330</v>
      </c>
      <c r="AM443" s="74">
        <v>0</v>
      </c>
      <c r="AN443" s="74">
        <v>0</v>
      </c>
      <c r="AO443" s="74">
        <v>0</v>
      </c>
      <c r="AP443" s="74">
        <v>0</v>
      </c>
      <c r="AQ443" s="74">
        <v>0</v>
      </c>
      <c r="AR443" s="77" t="s">
        <v>1314</v>
      </c>
      <c r="AS443" s="78" t="s">
        <v>1331</v>
      </c>
      <c r="AT443" s="32" t="str">
        <f>IF(OR(J443="",T443="",U443="",V443="",X443="",Y443="",Z443="",AA443="",AB443="",AC443=""),"",IF(AND(L443&lt;&gt;"",U443+V443&lt;T443),"RETOUR",IF(AND(L443&lt;&gt;"",[1]Date_clés_Liens!F443&gt;[1]Date_clés_Liens!G443),"RETOUR",IF(AND(L443&lt;&gt;"",[1]Date_clés_Liens!G443=0),"RETOUR",IF(AND(L443&lt;&gt;"",[1]Date_clés_Liens!H443&lt;&gt;"OUI"),"RETOUR",IF(AND(K443&lt;&gt;"",L443&lt;&gt;"",O443&gt;0,P443&gt;0,U443+V443&gt;=T443,[1]Date_clés_Liens!F443=[1]Date_clés_Liens!G443,[1]Date_clés_Liens!G443&gt;0,[1]Date_clés_Liens!H443="OUI"),"ODF","NON ODF"))))))</f>
        <v>RETOUR</v>
      </c>
      <c r="AU443" s="32" t="e">
        <f>IF(AND(DATEDIF(L443,M443,"M")&gt;6,AT443="ODF"),"DOUTEUSE",IF(OR(P443="",P443=0,O443="",O443=0),"",IF(OR(O443&gt;300,P443&gt;1000,T443&gt;10,U443+V443&gt;10,P443/[1]Date_clés_Liens!G443&gt;25),"DOUTEUSE","OK")))</f>
        <v>#DIV/0!</v>
      </c>
      <c r="AV443" s="27" t="s">
        <v>666</v>
      </c>
      <c r="AW443" s="79"/>
    </row>
    <row r="444" spans="1:49" s="34" customFormat="1" x14ac:dyDescent="0.25">
      <c r="A444" s="13"/>
      <c r="B444" s="60" t="s">
        <v>648</v>
      </c>
      <c r="C444" s="87" t="s">
        <v>649</v>
      </c>
      <c r="D444" s="87" t="s">
        <v>683</v>
      </c>
      <c r="E444" s="87" t="s">
        <v>684</v>
      </c>
      <c r="F444" s="87" t="s">
        <v>685</v>
      </c>
      <c r="G444" s="100" t="s">
        <v>1332</v>
      </c>
      <c r="H444" s="101">
        <v>6</v>
      </c>
      <c r="I444" s="87" t="s">
        <v>55</v>
      </c>
      <c r="J444" s="63">
        <v>42513</v>
      </c>
      <c r="K444" s="63">
        <v>42537</v>
      </c>
      <c r="L444" s="64">
        <v>42537</v>
      </c>
      <c r="M444" s="63">
        <v>42537</v>
      </c>
      <c r="N444" s="65">
        <v>42537</v>
      </c>
      <c r="O444" s="101">
        <v>15</v>
      </c>
      <c r="P444" s="101">
        <v>67</v>
      </c>
      <c r="Q444" s="67">
        <v>48.434690850656523</v>
      </c>
      <c r="R444" s="67">
        <v>-17.79027382115272</v>
      </c>
      <c r="S444" s="67">
        <v>295.9716811195957</v>
      </c>
      <c r="T444" s="102">
        <v>0</v>
      </c>
      <c r="U444" s="102">
        <v>0</v>
      </c>
      <c r="V444" s="71">
        <v>0</v>
      </c>
      <c r="W444" s="71">
        <v>0</v>
      </c>
      <c r="X444" s="71">
        <v>0</v>
      </c>
      <c r="Y444" s="71">
        <v>4</v>
      </c>
      <c r="Z444" s="71">
        <v>1</v>
      </c>
      <c r="AA444" s="71">
        <v>0</v>
      </c>
      <c r="AB444" s="71">
        <v>1</v>
      </c>
      <c r="AC444" s="71">
        <v>0</v>
      </c>
      <c r="AD444" s="72">
        <v>15</v>
      </c>
      <c r="AE444" s="71">
        <v>1</v>
      </c>
      <c r="AF444" s="71">
        <v>25</v>
      </c>
      <c r="AG444" s="73">
        <v>25</v>
      </c>
      <c r="AH444" s="103">
        <v>7</v>
      </c>
      <c r="AI444" s="74">
        <v>1038192</v>
      </c>
      <c r="AJ444" s="75" t="s">
        <v>654</v>
      </c>
      <c r="AK444" s="76" t="s">
        <v>655</v>
      </c>
      <c r="AL444" s="77" t="s">
        <v>1333</v>
      </c>
      <c r="AM444" s="74">
        <v>0</v>
      </c>
      <c r="AN444" s="74">
        <v>0</v>
      </c>
      <c r="AO444" s="74">
        <v>0</v>
      </c>
      <c r="AP444" s="74">
        <v>0</v>
      </c>
      <c r="AQ444" s="74">
        <v>0</v>
      </c>
      <c r="AR444" s="77" t="s">
        <v>1314</v>
      </c>
      <c r="AS444" s="78" t="s">
        <v>1334</v>
      </c>
      <c r="AT444" s="32" t="str">
        <f>IF(OR(J444="",T444="",U444="",V444="",X444="",Y444="",Z444="",AA444="",AB444="",AC444=""),"",IF(AND(L444&lt;&gt;"",U444+V444&lt;T444),"RETOUR",IF(AND(L444&lt;&gt;"",[1]Date_clés_Liens!F444&gt;[1]Date_clés_Liens!G444),"RETOUR",IF(AND(L444&lt;&gt;"",[1]Date_clés_Liens!G444=0),"RETOUR",IF(AND(L444&lt;&gt;"",[1]Date_clés_Liens!H444&lt;&gt;"OUI"),"RETOUR",IF(AND(K444&lt;&gt;"",L444&lt;&gt;"",O444&gt;0,P444&gt;0,U444+V444&gt;=T444,[1]Date_clés_Liens!F444=[1]Date_clés_Liens!G444,[1]Date_clés_Liens!G444&gt;0,[1]Date_clés_Liens!H444="OUI"),"ODF","NON ODF"))))))</f>
        <v>ODF</v>
      </c>
      <c r="AU444" s="32" t="str">
        <f>IF(AND(DATEDIF(L444,M444,"M")&gt;6,AT444="ODF"),"DOUTEUSE",IF(OR(P444="",P444=0,O444="",O444=0),"",IF(OR(O444&gt;300,P444&gt;1000,T444&gt;10,U444+V444&gt;10,P444/[1]Date_clés_Liens!G444&gt;25),"DOUTEUSE","OK")))</f>
        <v>OK</v>
      </c>
      <c r="AV444" s="27" t="s">
        <v>666</v>
      </c>
      <c r="AW444" s="79"/>
    </row>
    <row r="445" spans="1:49" s="34" customFormat="1" x14ac:dyDescent="0.25">
      <c r="A445" s="13"/>
      <c r="B445" s="60" t="s">
        <v>648</v>
      </c>
      <c r="C445" s="87" t="s">
        <v>649</v>
      </c>
      <c r="D445" s="87" t="s">
        <v>683</v>
      </c>
      <c r="E445" s="87" t="s">
        <v>684</v>
      </c>
      <c r="F445" s="87" t="s">
        <v>685</v>
      </c>
      <c r="G445" s="100" t="s">
        <v>1335</v>
      </c>
      <c r="H445" s="101">
        <v>2</v>
      </c>
      <c r="I445" s="87" t="s">
        <v>55</v>
      </c>
      <c r="J445" s="63">
        <v>42494</v>
      </c>
      <c r="K445" s="63">
        <v>42503</v>
      </c>
      <c r="L445" s="64">
        <v>42503</v>
      </c>
      <c r="M445" s="63">
        <v>42503</v>
      </c>
      <c r="N445" s="65">
        <v>42503</v>
      </c>
      <c r="O445" s="101">
        <v>12</v>
      </c>
      <c r="P445" s="101">
        <v>46</v>
      </c>
      <c r="Q445" s="67">
        <v>48.438364538179862</v>
      </c>
      <c r="R445" s="67">
        <v>-17.790658858098691</v>
      </c>
      <c r="S445" s="67"/>
      <c r="T445" s="102">
        <v>0</v>
      </c>
      <c r="U445" s="102">
        <v>0</v>
      </c>
      <c r="V445" s="71">
        <v>0</v>
      </c>
      <c r="W445" s="71">
        <v>0</v>
      </c>
      <c r="X445" s="71">
        <v>0</v>
      </c>
      <c r="Y445" s="71">
        <v>2</v>
      </c>
      <c r="Z445" s="71">
        <v>0</v>
      </c>
      <c r="AA445" s="71">
        <v>0</v>
      </c>
      <c r="AB445" s="71">
        <v>0</v>
      </c>
      <c r="AC445" s="71">
        <v>0</v>
      </c>
      <c r="AD445" s="72">
        <v>15</v>
      </c>
      <c r="AE445" s="71">
        <v>1</v>
      </c>
      <c r="AF445" s="71">
        <v>12</v>
      </c>
      <c r="AG445" s="73">
        <v>12</v>
      </c>
      <c r="AH445" s="103">
        <v>9</v>
      </c>
      <c r="AI445" s="74">
        <v>1038192</v>
      </c>
      <c r="AJ445" s="75" t="s">
        <v>654</v>
      </c>
      <c r="AK445" s="76" t="s">
        <v>655</v>
      </c>
      <c r="AL445" s="77" t="s">
        <v>1336</v>
      </c>
      <c r="AM445" s="74">
        <v>0</v>
      </c>
      <c r="AN445" s="74">
        <v>0</v>
      </c>
      <c r="AO445" s="74">
        <v>0</v>
      </c>
      <c r="AP445" s="74">
        <v>0</v>
      </c>
      <c r="AQ445" s="74">
        <v>0</v>
      </c>
      <c r="AR445" s="77" t="s">
        <v>1314</v>
      </c>
      <c r="AS445" s="78" t="s">
        <v>1337</v>
      </c>
      <c r="AT445" s="32" t="str">
        <f>IF(OR(J445="",T445="",U445="",V445="",X445="",Y445="",Z445="",AA445="",AB445="",AC445=""),"",IF(AND(L445&lt;&gt;"",U445+V445&lt;T445),"RETOUR",IF(AND(L445&lt;&gt;"",[1]Date_clés_Liens!F445&gt;[1]Date_clés_Liens!G445),"RETOUR",IF(AND(L445&lt;&gt;"",[1]Date_clés_Liens!G445=0),"RETOUR",IF(AND(L445&lt;&gt;"",[1]Date_clés_Liens!H445&lt;&gt;"OUI"),"RETOUR",IF(AND(K445&lt;&gt;"",L445&lt;&gt;"",O445&gt;0,P445&gt;0,U445+V445&gt;=T445,[1]Date_clés_Liens!F445=[1]Date_clés_Liens!G445,[1]Date_clés_Liens!G445&gt;0,[1]Date_clés_Liens!H445="OUI"),"ODF","NON ODF"))))))</f>
        <v>RETOUR</v>
      </c>
      <c r="AU445" s="32" t="e">
        <f>IF(AND(DATEDIF(L445,M445,"M")&gt;6,AT445="ODF"),"DOUTEUSE",IF(OR(P445="",P445=0,O445="",O445=0),"",IF(OR(O445&gt;300,P445&gt;1000,T445&gt;10,U445+V445&gt;10,P445/[1]Date_clés_Liens!G445&gt;25),"DOUTEUSE","OK")))</f>
        <v>#DIV/0!</v>
      </c>
      <c r="AV445" s="27" t="s">
        <v>666</v>
      </c>
      <c r="AW445" s="79"/>
    </row>
    <row r="446" spans="1:49" s="34" customFormat="1" x14ac:dyDescent="0.25">
      <c r="A446" s="13"/>
      <c r="B446" s="60" t="s">
        <v>648</v>
      </c>
      <c r="C446" s="87" t="s">
        <v>649</v>
      </c>
      <c r="D446" s="87" t="s">
        <v>683</v>
      </c>
      <c r="E446" s="87" t="s">
        <v>684</v>
      </c>
      <c r="F446" s="87" t="s">
        <v>685</v>
      </c>
      <c r="G446" s="100" t="s">
        <v>1338</v>
      </c>
      <c r="H446" s="101">
        <v>5</v>
      </c>
      <c r="I446" s="87" t="s">
        <v>55</v>
      </c>
      <c r="J446" s="63">
        <v>42495</v>
      </c>
      <c r="K446" s="63">
        <v>42495</v>
      </c>
      <c r="L446" s="64">
        <v>42495</v>
      </c>
      <c r="M446" s="63">
        <v>42495</v>
      </c>
      <c r="N446" s="65">
        <v>42495</v>
      </c>
      <c r="O446" s="101">
        <v>5</v>
      </c>
      <c r="P446" s="101">
        <v>28</v>
      </c>
      <c r="Q446" s="67">
        <v>48.435778184040849</v>
      </c>
      <c r="R446" s="67">
        <v>-17.795948773708481</v>
      </c>
      <c r="S446" s="67"/>
      <c r="T446" s="102">
        <v>0</v>
      </c>
      <c r="U446" s="102">
        <v>0</v>
      </c>
      <c r="V446" s="71">
        <v>0</v>
      </c>
      <c r="W446" s="71">
        <v>0</v>
      </c>
      <c r="X446" s="71">
        <v>0</v>
      </c>
      <c r="Y446" s="71">
        <v>0</v>
      </c>
      <c r="Z446" s="71">
        <v>3</v>
      </c>
      <c r="AA446" s="71">
        <v>0</v>
      </c>
      <c r="AB446" s="71">
        <v>0</v>
      </c>
      <c r="AC446" s="71">
        <v>4</v>
      </c>
      <c r="AD446" s="72">
        <v>12</v>
      </c>
      <c r="AE446" s="71">
        <v>1</v>
      </c>
      <c r="AF446" s="71">
        <v>7</v>
      </c>
      <c r="AG446" s="73">
        <v>7</v>
      </c>
      <c r="AH446" s="103">
        <v>7</v>
      </c>
      <c r="AI446" s="74">
        <v>1038192</v>
      </c>
      <c r="AJ446" s="75" t="s">
        <v>654</v>
      </c>
      <c r="AK446" s="76" t="s">
        <v>655</v>
      </c>
      <c r="AL446" s="77" t="s">
        <v>1333</v>
      </c>
      <c r="AM446" s="74">
        <v>0</v>
      </c>
      <c r="AN446" s="74">
        <v>0</v>
      </c>
      <c r="AO446" s="74">
        <v>0</v>
      </c>
      <c r="AP446" s="74">
        <v>0</v>
      </c>
      <c r="AQ446" s="74">
        <v>0</v>
      </c>
      <c r="AR446" s="77" t="s">
        <v>1314</v>
      </c>
      <c r="AS446" s="78" t="s">
        <v>1339</v>
      </c>
      <c r="AT446" s="32" t="str">
        <f>IF(OR(J446="",T446="",U446="",V446="",X446="",Y446="",Z446="",AA446="",AB446="",AC446=""),"",IF(AND(L446&lt;&gt;"",U446+V446&lt;T446),"RETOUR",IF(AND(L446&lt;&gt;"",[1]Date_clés_Liens!F446&gt;[1]Date_clés_Liens!G446),"RETOUR",IF(AND(L446&lt;&gt;"",[1]Date_clés_Liens!G446=0),"RETOUR",IF(AND(L446&lt;&gt;"",[1]Date_clés_Liens!H446&lt;&gt;"OUI"),"RETOUR",IF(AND(K446&lt;&gt;"",L446&lt;&gt;"",O446&gt;0,P446&gt;0,U446+V446&gt;=T446,[1]Date_clés_Liens!F446=[1]Date_clés_Liens!G446,[1]Date_clés_Liens!G446&gt;0,[1]Date_clés_Liens!H446="OUI"),"ODF","NON ODF"))))))</f>
        <v>RETOUR</v>
      </c>
      <c r="AU446" s="32" t="e">
        <f>IF(AND(DATEDIF(L446,M446,"M")&gt;6,AT446="ODF"),"DOUTEUSE",IF(OR(P446="",P446=0,O446="",O446=0),"",IF(OR(O446&gt;300,P446&gt;1000,T446&gt;10,U446+V446&gt;10,P446/[1]Date_clés_Liens!G446&gt;25),"DOUTEUSE","OK")))</f>
        <v>#DIV/0!</v>
      </c>
      <c r="AV446" s="27" t="s">
        <v>676</v>
      </c>
      <c r="AW446" s="79"/>
    </row>
    <row r="447" spans="1:49" s="34" customFormat="1" x14ac:dyDescent="0.25">
      <c r="A447" s="13"/>
      <c r="B447" s="60" t="s">
        <v>648</v>
      </c>
      <c r="C447" s="87" t="s">
        <v>649</v>
      </c>
      <c r="D447" s="87" t="s">
        <v>683</v>
      </c>
      <c r="E447" s="87" t="s">
        <v>684</v>
      </c>
      <c r="F447" s="87" t="s">
        <v>685</v>
      </c>
      <c r="G447" s="100" t="s">
        <v>1340</v>
      </c>
      <c r="H447" s="101">
        <v>17</v>
      </c>
      <c r="I447" s="87" t="s">
        <v>55</v>
      </c>
      <c r="J447" s="63">
        <v>42513</v>
      </c>
      <c r="K447" s="63">
        <v>42537</v>
      </c>
      <c r="L447" s="64">
        <v>42537</v>
      </c>
      <c r="M447" s="63">
        <v>42537</v>
      </c>
      <c r="N447" s="65">
        <v>42537</v>
      </c>
      <c r="O447" s="101">
        <v>27</v>
      </c>
      <c r="P447" s="101">
        <v>137</v>
      </c>
      <c r="Q447" s="67">
        <v>48.433411336959722</v>
      </c>
      <c r="R447" s="67">
        <v>-17.789725303575889</v>
      </c>
      <c r="S447" s="67">
        <v>349.89417217186548</v>
      </c>
      <c r="T447" s="102">
        <v>0</v>
      </c>
      <c r="U447" s="102">
        <v>0</v>
      </c>
      <c r="V447" s="71">
        <v>0</v>
      </c>
      <c r="W447" s="71">
        <v>0</v>
      </c>
      <c r="X447" s="71">
        <v>0</v>
      </c>
      <c r="Y447" s="71">
        <v>7</v>
      </c>
      <c r="Z447" s="71">
        <v>8</v>
      </c>
      <c r="AA447" s="71">
        <v>0</v>
      </c>
      <c r="AB447" s="71">
        <v>0</v>
      </c>
      <c r="AC447" s="71">
        <v>0</v>
      </c>
      <c r="AD447" s="72">
        <v>27</v>
      </c>
      <c r="AE447" s="71">
        <v>1</v>
      </c>
      <c r="AF447" s="71">
        <v>40</v>
      </c>
      <c r="AG447" s="73">
        <v>40</v>
      </c>
      <c r="AH447" s="103">
        <v>18</v>
      </c>
      <c r="AI447" s="74">
        <v>1038192</v>
      </c>
      <c r="AJ447" s="75" t="s">
        <v>654</v>
      </c>
      <c r="AK447" s="76" t="s">
        <v>655</v>
      </c>
      <c r="AL447" s="77" t="s">
        <v>1341</v>
      </c>
      <c r="AM447" s="74">
        <v>0</v>
      </c>
      <c r="AN447" s="74">
        <v>0</v>
      </c>
      <c r="AO447" s="74">
        <v>0</v>
      </c>
      <c r="AP447" s="74">
        <v>0</v>
      </c>
      <c r="AQ447" s="74">
        <v>0</v>
      </c>
      <c r="AR447" s="77" t="s">
        <v>1314</v>
      </c>
      <c r="AS447" s="78" t="s">
        <v>1342</v>
      </c>
      <c r="AT447" s="32" t="str">
        <f>IF(OR(J447="",T447="",U447="",V447="",X447="",Y447="",Z447="",AA447="",AB447="",AC447=""),"",IF(AND(L447&lt;&gt;"",U447+V447&lt;T447),"RETOUR",IF(AND(L447&lt;&gt;"",[1]Date_clés_Liens!F447&gt;[1]Date_clés_Liens!G447),"RETOUR",IF(AND(L447&lt;&gt;"",[1]Date_clés_Liens!G447=0),"RETOUR",IF(AND(L447&lt;&gt;"",[1]Date_clés_Liens!H447&lt;&gt;"OUI"),"RETOUR",IF(AND(K447&lt;&gt;"",L447&lt;&gt;"",O447&gt;0,P447&gt;0,U447+V447&gt;=T447,[1]Date_clés_Liens!F447=[1]Date_clés_Liens!G447,[1]Date_clés_Liens!G447&gt;0,[1]Date_clés_Liens!H447="OUI"),"ODF","NON ODF"))))))</f>
        <v>RETOUR</v>
      </c>
      <c r="AU447" s="32" t="e">
        <f>IF(AND(DATEDIF(L447,M447,"M")&gt;6,AT447="ODF"),"DOUTEUSE",IF(OR(P447="",P447=0,O447="",O447=0),"",IF(OR(O447&gt;300,P447&gt;1000,T447&gt;10,U447+V447&gt;10,P447/[1]Date_clés_Liens!G447&gt;25),"DOUTEUSE","OK")))</f>
        <v>#DIV/0!</v>
      </c>
      <c r="AV447" s="27" t="s">
        <v>676</v>
      </c>
      <c r="AW447" s="79"/>
    </row>
    <row r="448" spans="1:49" s="34" customFormat="1" x14ac:dyDescent="0.25">
      <c r="A448" s="13"/>
      <c r="B448" s="60" t="s">
        <v>648</v>
      </c>
      <c r="C448" s="87" t="s">
        <v>649</v>
      </c>
      <c r="D448" s="87" t="s">
        <v>683</v>
      </c>
      <c r="E448" s="87" t="s">
        <v>684</v>
      </c>
      <c r="F448" s="87" t="s">
        <v>685</v>
      </c>
      <c r="G448" s="100" t="s">
        <v>1343</v>
      </c>
      <c r="H448" s="101">
        <v>11</v>
      </c>
      <c r="I448" s="87" t="s">
        <v>55</v>
      </c>
      <c r="J448" s="63">
        <v>42513</v>
      </c>
      <c r="K448" s="63">
        <v>42514</v>
      </c>
      <c r="L448" s="64">
        <v>42514</v>
      </c>
      <c r="M448" s="63">
        <v>42514</v>
      </c>
      <c r="N448" s="65">
        <v>42514</v>
      </c>
      <c r="O448" s="101">
        <v>11</v>
      </c>
      <c r="P448" s="101">
        <v>78</v>
      </c>
      <c r="Q448" s="67">
        <v>48.433327284420059</v>
      </c>
      <c r="R448" s="67">
        <v>-17.79013678760851</v>
      </c>
      <c r="S448" s="67"/>
      <c r="T448" s="102">
        <v>0</v>
      </c>
      <c r="U448" s="102">
        <v>0</v>
      </c>
      <c r="V448" s="71">
        <v>0</v>
      </c>
      <c r="W448" s="71">
        <v>0</v>
      </c>
      <c r="X448" s="71">
        <v>0</v>
      </c>
      <c r="Y448" s="71">
        <v>3</v>
      </c>
      <c r="Z448" s="71">
        <v>8</v>
      </c>
      <c r="AA448" s="71">
        <v>0</v>
      </c>
      <c r="AB448" s="71">
        <v>0</v>
      </c>
      <c r="AC448" s="71">
        <v>0</v>
      </c>
      <c r="AD448" s="72">
        <v>27</v>
      </c>
      <c r="AE448" s="71">
        <v>4</v>
      </c>
      <c r="AF448" s="71">
        <v>70</v>
      </c>
      <c r="AG448" s="73">
        <v>70</v>
      </c>
      <c r="AH448" s="103">
        <v>9</v>
      </c>
      <c r="AI448" s="74">
        <v>1038192</v>
      </c>
      <c r="AJ448" s="75" t="s">
        <v>654</v>
      </c>
      <c r="AK448" s="76" t="s">
        <v>655</v>
      </c>
      <c r="AL448" s="77" t="s">
        <v>1344</v>
      </c>
      <c r="AM448" s="74">
        <v>0</v>
      </c>
      <c r="AN448" s="74">
        <v>0</v>
      </c>
      <c r="AO448" s="74">
        <v>0</v>
      </c>
      <c r="AP448" s="74">
        <v>0</v>
      </c>
      <c r="AQ448" s="74">
        <v>0</v>
      </c>
      <c r="AR448" s="77" t="s">
        <v>1314</v>
      </c>
      <c r="AS448" s="78" t="s">
        <v>1345</v>
      </c>
      <c r="AT448" s="32" t="str">
        <f>IF(OR(J448="",T448="",U448="",V448="",X448="",Y448="",Z448="",AA448="",AB448="",AC448=""),"",IF(AND(L448&lt;&gt;"",U448+V448&lt;T448),"RETOUR",IF(AND(L448&lt;&gt;"",[1]Date_clés_Liens!F448&gt;[1]Date_clés_Liens!G448),"RETOUR",IF(AND(L448&lt;&gt;"",[1]Date_clés_Liens!G448=0),"RETOUR",IF(AND(L448&lt;&gt;"",[1]Date_clés_Liens!H448&lt;&gt;"OUI"),"RETOUR",IF(AND(K448&lt;&gt;"",L448&lt;&gt;"",O448&gt;0,P448&gt;0,U448+V448&gt;=T448,[1]Date_clés_Liens!F448=[1]Date_clés_Liens!G448,[1]Date_clés_Liens!G448&gt;0,[1]Date_clés_Liens!H448="OUI"),"ODF","NON ODF"))))))</f>
        <v>ODF</v>
      </c>
      <c r="AU448" s="32" t="str">
        <f>IF(AND(DATEDIF(L448,M448,"M")&gt;6,AT448="ODF"),"DOUTEUSE",IF(OR(P448="",P448=0,O448="",O448=0),"",IF(OR(O448&gt;300,P448&gt;1000,T448&gt;10,U448+V448&gt;10,P448/[1]Date_clés_Liens!G448&gt;25),"DOUTEUSE","OK")))</f>
        <v>OK</v>
      </c>
      <c r="AV448" s="27" t="s">
        <v>676</v>
      </c>
      <c r="AW448" s="79"/>
    </row>
    <row r="449" spans="1:49" s="34" customFormat="1" x14ac:dyDescent="0.25">
      <c r="A449" s="13"/>
      <c r="B449" s="60" t="s">
        <v>648</v>
      </c>
      <c r="C449" s="87" t="s">
        <v>649</v>
      </c>
      <c r="D449" s="87" t="s">
        <v>683</v>
      </c>
      <c r="E449" s="87" t="s">
        <v>684</v>
      </c>
      <c r="F449" s="87" t="s">
        <v>685</v>
      </c>
      <c r="G449" s="100" t="s">
        <v>1346</v>
      </c>
      <c r="H449" s="101">
        <v>9</v>
      </c>
      <c r="I449" s="87" t="s">
        <v>55</v>
      </c>
      <c r="J449" s="63">
        <v>42513</v>
      </c>
      <c r="K449" s="63">
        <v>42514</v>
      </c>
      <c r="L449" s="64">
        <v>42514</v>
      </c>
      <c r="M449" s="63">
        <v>42514</v>
      </c>
      <c r="N449" s="65">
        <v>42514</v>
      </c>
      <c r="O449" s="101">
        <v>10</v>
      </c>
      <c r="P449" s="101">
        <v>51</v>
      </c>
      <c r="Q449" s="67">
        <v>48.433327284420059</v>
      </c>
      <c r="R449" s="67">
        <v>-17.79013678760851</v>
      </c>
      <c r="S449" s="67"/>
      <c r="T449" s="102">
        <v>0</v>
      </c>
      <c r="U449" s="102">
        <v>0</v>
      </c>
      <c r="V449" s="71">
        <v>0</v>
      </c>
      <c r="W449" s="71">
        <v>0</v>
      </c>
      <c r="X449" s="71">
        <v>0</v>
      </c>
      <c r="Y449" s="71">
        <v>1</v>
      </c>
      <c r="Z449" s="71">
        <v>8</v>
      </c>
      <c r="AA449" s="71">
        <v>0</v>
      </c>
      <c r="AB449" s="71">
        <v>0</v>
      </c>
      <c r="AC449" s="71">
        <v>0</v>
      </c>
      <c r="AD449" s="72">
        <v>11</v>
      </c>
      <c r="AE449" s="71">
        <v>4</v>
      </c>
      <c r="AF449" s="71">
        <v>50</v>
      </c>
      <c r="AG449" s="73">
        <v>50</v>
      </c>
      <c r="AH449" s="103">
        <v>9</v>
      </c>
      <c r="AI449" s="74">
        <v>1038192</v>
      </c>
      <c r="AJ449" s="75" t="s">
        <v>654</v>
      </c>
      <c r="AK449" s="76" t="s">
        <v>655</v>
      </c>
      <c r="AL449" s="77" t="s">
        <v>1344</v>
      </c>
      <c r="AM449" s="74">
        <v>0</v>
      </c>
      <c r="AN449" s="74">
        <v>0</v>
      </c>
      <c r="AO449" s="74">
        <v>0</v>
      </c>
      <c r="AP449" s="74">
        <v>0</v>
      </c>
      <c r="AQ449" s="74">
        <v>0</v>
      </c>
      <c r="AR449" s="77" t="s">
        <v>1314</v>
      </c>
      <c r="AS449" s="78" t="s">
        <v>1347</v>
      </c>
      <c r="AT449" s="32" t="str">
        <f>IF(OR(J449="",T449="",U449="",V449="",X449="",Y449="",Z449="",AA449="",AB449="",AC449=""),"",IF(AND(L449&lt;&gt;"",U449+V449&lt;T449),"RETOUR",IF(AND(L449&lt;&gt;"",[1]Date_clés_Liens!F449&gt;[1]Date_clés_Liens!G449),"RETOUR",IF(AND(L449&lt;&gt;"",[1]Date_clés_Liens!G449=0),"RETOUR",IF(AND(L449&lt;&gt;"",[1]Date_clés_Liens!H449&lt;&gt;"OUI"),"RETOUR",IF(AND(K449&lt;&gt;"",L449&lt;&gt;"",O449&gt;0,P449&gt;0,U449+V449&gt;=T449,[1]Date_clés_Liens!F449=[1]Date_clés_Liens!G449,[1]Date_clés_Liens!G449&gt;0,[1]Date_clés_Liens!H449="OUI"),"ODF","NON ODF"))))))</f>
        <v>RETOUR</v>
      </c>
      <c r="AU449" s="32" t="e">
        <f>IF(AND(DATEDIF(L449,M449,"M")&gt;6,AT449="ODF"),"DOUTEUSE",IF(OR(P449="",P449=0,O449="",O449=0),"",IF(OR(O449&gt;300,P449&gt;1000,T449&gt;10,U449+V449&gt;10,P449/[1]Date_clés_Liens!G449&gt;25),"DOUTEUSE","OK")))</f>
        <v>#DIV/0!</v>
      </c>
      <c r="AV449" s="27" t="s">
        <v>666</v>
      </c>
      <c r="AW449" s="79"/>
    </row>
    <row r="450" spans="1:49" s="34" customFormat="1" x14ac:dyDescent="0.25">
      <c r="A450" s="13"/>
      <c r="B450" s="60" t="s">
        <v>648</v>
      </c>
      <c r="C450" s="87" t="s">
        <v>649</v>
      </c>
      <c r="D450" s="87" t="s">
        <v>683</v>
      </c>
      <c r="E450" s="87" t="s">
        <v>684</v>
      </c>
      <c r="F450" s="87" t="s">
        <v>685</v>
      </c>
      <c r="G450" s="100" t="s">
        <v>1348</v>
      </c>
      <c r="H450" s="101">
        <v>7</v>
      </c>
      <c r="I450" s="87" t="s">
        <v>55</v>
      </c>
      <c r="J450" s="63">
        <v>42513</v>
      </c>
      <c r="K450" s="63">
        <v>42514</v>
      </c>
      <c r="L450" s="64">
        <v>42514</v>
      </c>
      <c r="M450" s="63">
        <v>42514</v>
      </c>
      <c r="N450" s="65">
        <v>42514</v>
      </c>
      <c r="O450" s="101">
        <v>10</v>
      </c>
      <c r="P450" s="101">
        <v>59</v>
      </c>
      <c r="Q450" s="67">
        <v>48.433327284420059</v>
      </c>
      <c r="R450" s="67">
        <v>-17.79013678760851</v>
      </c>
      <c r="S450" s="67"/>
      <c r="T450" s="102">
        <v>0</v>
      </c>
      <c r="U450" s="102">
        <v>0</v>
      </c>
      <c r="V450" s="71">
        <v>0</v>
      </c>
      <c r="W450" s="71">
        <v>0</v>
      </c>
      <c r="X450" s="71">
        <v>0</v>
      </c>
      <c r="Y450" s="71">
        <v>2</v>
      </c>
      <c r="Z450" s="71">
        <v>5</v>
      </c>
      <c r="AA450" s="71">
        <v>0</v>
      </c>
      <c r="AB450" s="71">
        <v>0</v>
      </c>
      <c r="AC450" s="71">
        <v>0</v>
      </c>
      <c r="AD450" s="72">
        <v>10</v>
      </c>
      <c r="AE450" s="71">
        <v>2</v>
      </c>
      <c r="AF450" s="71">
        <v>50</v>
      </c>
      <c r="AG450" s="73">
        <v>50</v>
      </c>
      <c r="AH450" s="103">
        <v>8</v>
      </c>
      <c r="AI450" s="74">
        <v>1038192</v>
      </c>
      <c r="AJ450" s="75" t="s">
        <v>654</v>
      </c>
      <c r="AK450" s="76" t="s">
        <v>655</v>
      </c>
      <c r="AL450" s="77" t="s">
        <v>1349</v>
      </c>
      <c r="AM450" s="74">
        <v>0</v>
      </c>
      <c r="AN450" s="74">
        <v>0</v>
      </c>
      <c r="AO450" s="74">
        <v>0</v>
      </c>
      <c r="AP450" s="74">
        <v>0</v>
      </c>
      <c r="AQ450" s="74">
        <v>0</v>
      </c>
      <c r="AR450" s="77" t="s">
        <v>1314</v>
      </c>
      <c r="AS450" s="78" t="s">
        <v>1350</v>
      </c>
      <c r="AT450" s="32" t="str">
        <f>IF(OR(J450="",T450="",U450="",V450="",X450="",Y450="",Z450="",AA450="",AB450="",AC450=""),"",IF(AND(L450&lt;&gt;"",U450+V450&lt;T450),"RETOUR",IF(AND(L450&lt;&gt;"",[1]Date_clés_Liens!F450&gt;[1]Date_clés_Liens!G450),"RETOUR",IF(AND(L450&lt;&gt;"",[1]Date_clés_Liens!G450=0),"RETOUR",IF(AND(L450&lt;&gt;"",[1]Date_clés_Liens!H450&lt;&gt;"OUI"),"RETOUR",IF(AND(K450&lt;&gt;"",L450&lt;&gt;"",O450&gt;0,P450&gt;0,U450+V450&gt;=T450,[1]Date_clés_Liens!F450=[1]Date_clés_Liens!G450,[1]Date_clés_Liens!G450&gt;0,[1]Date_clés_Liens!H450="OUI"),"ODF","NON ODF"))))))</f>
        <v>ODF</v>
      </c>
      <c r="AU450" s="32" t="str">
        <f>IF(AND(DATEDIF(L450,M450,"M")&gt;6,AT450="ODF"),"DOUTEUSE",IF(OR(P450="",P450=0,O450="",O450=0),"",IF(OR(O450&gt;300,P450&gt;1000,T450&gt;10,U450+V450&gt;10,P450/[1]Date_clés_Liens!G450&gt;25),"DOUTEUSE","OK")))</f>
        <v>OK</v>
      </c>
      <c r="AV450" s="27" t="s">
        <v>666</v>
      </c>
      <c r="AW450" s="79"/>
    </row>
    <row r="451" spans="1:49" s="34" customFormat="1" x14ac:dyDescent="0.25">
      <c r="A451" s="13"/>
      <c r="B451" s="60" t="s">
        <v>648</v>
      </c>
      <c r="C451" s="87" t="s">
        <v>649</v>
      </c>
      <c r="D451" s="87" t="s">
        <v>683</v>
      </c>
      <c r="E451" s="87" t="s">
        <v>684</v>
      </c>
      <c r="F451" s="87" t="s">
        <v>1351</v>
      </c>
      <c r="G451" s="100" t="s">
        <v>1352</v>
      </c>
      <c r="H451" s="101">
        <v>10</v>
      </c>
      <c r="I451" s="87" t="s">
        <v>55</v>
      </c>
      <c r="J451" s="63">
        <v>42496</v>
      </c>
      <c r="K451" s="63">
        <v>42555</v>
      </c>
      <c r="L451" s="64">
        <v>42555</v>
      </c>
      <c r="M451" s="63">
        <v>42555</v>
      </c>
      <c r="N451" s="65">
        <v>42552</v>
      </c>
      <c r="O451" s="101">
        <v>31</v>
      </c>
      <c r="P451" s="101">
        <v>122</v>
      </c>
      <c r="Q451" s="67">
        <v>48.460412307317718</v>
      </c>
      <c r="R451" s="67">
        <v>-17.792742183406439</v>
      </c>
      <c r="S451" s="67">
        <v>435.49953422955332</v>
      </c>
      <c r="T451" s="102">
        <v>0</v>
      </c>
      <c r="U451" s="102">
        <v>0</v>
      </c>
      <c r="V451" s="71">
        <v>0</v>
      </c>
      <c r="W451" s="71">
        <v>0</v>
      </c>
      <c r="X451" s="71">
        <v>0</v>
      </c>
      <c r="Y451" s="71">
        <v>8</v>
      </c>
      <c r="Z451" s="71">
        <v>3</v>
      </c>
      <c r="AA451" s="71">
        <v>0</v>
      </c>
      <c r="AB451" s="71">
        <v>0</v>
      </c>
      <c r="AC451" s="71">
        <v>0</v>
      </c>
      <c r="AD451" s="72">
        <v>31</v>
      </c>
      <c r="AE451" s="71">
        <v>2</v>
      </c>
      <c r="AF451" s="71">
        <v>73</v>
      </c>
      <c r="AG451" s="73">
        <v>73</v>
      </c>
      <c r="AH451" s="103">
        <v>5</v>
      </c>
      <c r="AI451" s="74">
        <v>1038192</v>
      </c>
      <c r="AJ451" s="75" t="s">
        <v>654</v>
      </c>
      <c r="AK451" s="76" t="s">
        <v>655</v>
      </c>
      <c r="AL451" s="77" t="s">
        <v>1353</v>
      </c>
      <c r="AM451" s="74">
        <v>0</v>
      </c>
      <c r="AN451" s="74">
        <v>0</v>
      </c>
      <c r="AO451" s="74">
        <v>0</v>
      </c>
      <c r="AP451" s="74">
        <v>0</v>
      </c>
      <c r="AQ451" s="74">
        <v>0</v>
      </c>
      <c r="AR451" s="77" t="s">
        <v>1314</v>
      </c>
      <c r="AS451" s="78" t="s">
        <v>1354</v>
      </c>
      <c r="AT451" s="32" t="str">
        <f>IF(OR(J451="",T451="",U451="",V451="",X451="",Y451="",Z451="",AA451="",AB451="",AC451=""),"",IF(AND(L451&lt;&gt;"",U451+V451&lt;T451),"RETOUR",IF(AND(L451&lt;&gt;"",[1]Date_clés_Liens!F451&gt;[1]Date_clés_Liens!G451),"RETOUR",IF(AND(L451&lt;&gt;"",[1]Date_clés_Liens!G451=0),"RETOUR",IF(AND(L451&lt;&gt;"",[1]Date_clés_Liens!H451&lt;&gt;"OUI"),"RETOUR",IF(AND(K451&lt;&gt;"",L451&lt;&gt;"",O451&gt;0,P451&gt;0,U451+V451&gt;=T451,[1]Date_clés_Liens!F451=[1]Date_clés_Liens!G451,[1]Date_clés_Liens!G451&gt;0,[1]Date_clés_Liens!H451="OUI"),"ODF","NON ODF"))))))</f>
        <v>RETOUR</v>
      </c>
      <c r="AU451" s="32" t="e">
        <f>IF(AND(DATEDIF(L451,M451,"M")&gt;6,AT451="ODF"),"DOUTEUSE",IF(OR(P451="",P451=0,O451="",O451=0),"",IF(OR(O451&gt;300,P451&gt;1000,T451&gt;10,U451+V451&gt;10,P451/[1]Date_clés_Liens!G451&gt;25),"DOUTEUSE","OK")))</f>
        <v>#DIV/0!</v>
      </c>
      <c r="AV451" s="27" t="s">
        <v>666</v>
      </c>
      <c r="AW451" s="79"/>
    </row>
    <row r="452" spans="1:49" s="34" customFormat="1" x14ac:dyDescent="0.25">
      <c r="A452" s="13"/>
      <c r="B452" s="60" t="s">
        <v>648</v>
      </c>
      <c r="C452" s="87" t="s">
        <v>649</v>
      </c>
      <c r="D452" s="87" t="s">
        <v>683</v>
      </c>
      <c r="E452" s="87" t="s">
        <v>684</v>
      </c>
      <c r="F452" s="87" t="s">
        <v>1351</v>
      </c>
      <c r="G452" s="100" t="s">
        <v>1355</v>
      </c>
      <c r="H452" s="101">
        <v>14</v>
      </c>
      <c r="I452" s="87" t="s">
        <v>55</v>
      </c>
      <c r="J452" s="63">
        <v>42496</v>
      </c>
      <c r="K452" s="63">
        <v>42555</v>
      </c>
      <c r="L452" s="64">
        <v>42555</v>
      </c>
      <c r="M452" s="63">
        <v>42555</v>
      </c>
      <c r="N452" s="65">
        <v>42552</v>
      </c>
      <c r="O452" s="101">
        <v>29</v>
      </c>
      <c r="P452" s="101">
        <v>167</v>
      </c>
      <c r="Q452" s="67">
        <v>48.460412307317718</v>
      </c>
      <c r="R452" s="67">
        <v>-17.792742183406439</v>
      </c>
      <c r="S452" s="67">
        <v>435.49953422955332</v>
      </c>
      <c r="T452" s="102">
        <v>0</v>
      </c>
      <c r="U452" s="102">
        <v>0</v>
      </c>
      <c r="V452" s="71">
        <v>0</v>
      </c>
      <c r="W452" s="71">
        <v>0</v>
      </c>
      <c r="X452" s="71">
        <v>0</v>
      </c>
      <c r="Y452" s="71">
        <v>8</v>
      </c>
      <c r="Z452" s="71">
        <v>11</v>
      </c>
      <c r="AA452" s="71">
        <v>0</v>
      </c>
      <c r="AB452" s="71">
        <v>0</v>
      </c>
      <c r="AC452" s="71">
        <v>0</v>
      </c>
      <c r="AD452" s="72">
        <v>29</v>
      </c>
      <c r="AE452" s="71">
        <v>2</v>
      </c>
      <c r="AF452" s="71">
        <v>95</v>
      </c>
      <c r="AG452" s="73">
        <v>95</v>
      </c>
      <c r="AH452" s="103">
        <v>23</v>
      </c>
      <c r="AI452" s="74">
        <v>1038192</v>
      </c>
      <c r="AJ452" s="75" t="s">
        <v>654</v>
      </c>
      <c r="AK452" s="76" t="s">
        <v>655</v>
      </c>
      <c r="AL452" s="77" t="s">
        <v>1356</v>
      </c>
      <c r="AM452" s="74">
        <v>0</v>
      </c>
      <c r="AN452" s="74">
        <v>0</v>
      </c>
      <c r="AO452" s="74">
        <v>0</v>
      </c>
      <c r="AP452" s="74">
        <v>0</v>
      </c>
      <c r="AQ452" s="74">
        <v>0</v>
      </c>
      <c r="AR452" s="77" t="s">
        <v>1314</v>
      </c>
      <c r="AS452" s="78" t="s">
        <v>1357</v>
      </c>
      <c r="AT452" s="32" t="str">
        <f>IF(OR(J452="",T452="",U452="",V452="",X452="",Y452="",Z452="",AA452="",AB452="",AC452=""),"",IF(AND(L452&lt;&gt;"",U452+V452&lt;T452),"RETOUR",IF(AND(L452&lt;&gt;"",[1]Date_clés_Liens!F452&gt;[1]Date_clés_Liens!G452),"RETOUR",IF(AND(L452&lt;&gt;"",[1]Date_clés_Liens!G452=0),"RETOUR",IF(AND(L452&lt;&gt;"",[1]Date_clés_Liens!H452&lt;&gt;"OUI"),"RETOUR",IF(AND(K452&lt;&gt;"",L452&lt;&gt;"",O452&gt;0,P452&gt;0,U452+V452&gt;=T452,[1]Date_clés_Liens!F452=[1]Date_clés_Liens!G452,[1]Date_clés_Liens!G452&gt;0,[1]Date_clés_Liens!H452="OUI"),"ODF","NON ODF"))))))</f>
        <v>ODF</v>
      </c>
      <c r="AU452" s="32" t="str">
        <f>IF(AND(DATEDIF(L452,M452,"M")&gt;6,AT452="ODF"),"DOUTEUSE",IF(OR(P452="",P452=0,O452="",O452=0),"",IF(OR(O452&gt;300,P452&gt;1000,T452&gt;10,U452+V452&gt;10,P452/[1]Date_clés_Liens!G452&gt;25),"DOUTEUSE","OK")))</f>
        <v>DOUTEUSE</v>
      </c>
      <c r="AV452" s="27" t="s">
        <v>666</v>
      </c>
      <c r="AW452" s="79"/>
    </row>
    <row r="453" spans="1:49" s="34" customFormat="1" x14ac:dyDescent="0.25">
      <c r="A453" s="13"/>
      <c r="B453" s="60" t="s">
        <v>648</v>
      </c>
      <c r="C453" s="87" t="s">
        <v>649</v>
      </c>
      <c r="D453" s="87" t="s">
        <v>683</v>
      </c>
      <c r="E453" s="87" t="s">
        <v>684</v>
      </c>
      <c r="F453" s="87" t="s">
        <v>1351</v>
      </c>
      <c r="G453" s="100" t="s">
        <v>1358</v>
      </c>
      <c r="H453" s="101">
        <v>4</v>
      </c>
      <c r="I453" s="87" t="s">
        <v>55</v>
      </c>
      <c r="J453" s="63">
        <v>42492</v>
      </c>
      <c r="K453" s="63"/>
      <c r="L453" s="64"/>
      <c r="M453" s="63">
        <v>42492</v>
      </c>
      <c r="N453" s="65">
        <v>42492</v>
      </c>
      <c r="O453" s="101">
        <v>42</v>
      </c>
      <c r="P453" s="101">
        <v>209</v>
      </c>
      <c r="Q453" s="67">
        <v>48.448371812908007</v>
      </c>
      <c r="R453" s="67">
        <v>-17.782101123663342</v>
      </c>
      <c r="S453" s="67"/>
      <c r="T453" s="102">
        <v>1</v>
      </c>
      <c r="U453" s="102">
        <v>0</v>
      </c>
      <c r="V453" s="71">
        <v>0</v>
      </c>
      <c r="W453" s="71">
        <v>0</v>
      </c>
      <c r="X453" s="71">
        <v>4</v>
      </c>
      <c r="Y453" s="71">
        <v>0</v>
      </c>
      <c r="Z453" s="71">
        <v>0</v>
      </c>
      <c r="AA453" s="71">
        <v>0</v>
      </c>
      <c r="AB453" s="71">
        <v>0</v>
      </c>
      <c r="AC453" s="71">
        <v>0</v>
      </c>
      <c r="AD453" s="72">
        <v>0</v>
      </c>
      <c r="AE453" s="71">
        <v>1</v>
      </c>
      <c r="AF453" s="71">
        <v>0</v>
      </c>
      <c r="AG453" s="73">
        <v>0</v>
      </c>
      <c r="AH453" s="103">
        <v>0</v>
      </c>
      <c r="AI453" s="74">
        <v>1038192</v>
      </c>
      <c r="AJ453" s="75" t="s">
        <v>654</v>
      </c>
      <c r="AK453" s="76" t="s">
        <v>655</v>
      </c>
      <c r="AL453" s="77" t="s">
        <v>1359</v>
      </c>
      <c r="AM453" s="74">
        <v>0</v>
      </c>
      <c r="AN453" s="74">
        <v>0</v>
      </c>
      <c r="AO453" s="74">
        <v>0</v>
      </c>
      <c r="AP453" s="74">
        <v>0</v>
      </c>
      <c r="AQ453" s="74">
        <v>0</v>
      </c>
      <c r="AR453" s="77" t="s">
        <v>1314</v>
      </c>
      <c r="AS453" s="78" t="s">
        <v>1360</v>
      </c>
      <c r="AT453" s="32" t="str">
        <f>IF(OR(J453="",T453="",U453="",V453="",X453="",Y453="",Z453="",AA453="",AB453="",AC453=""),"",IF(AND(L453&lt;&gt;"",U453+V453&lt;T453),"RETOUR",IF(AND(L453&lt;&gt;"",[1]Date_clés_Liens!F453&gt;[1]Date_clés_Liens!G453),"RETOUR",IF(AND(L453&lt;&gt;"",[1]Date_clés_Liens!G453=0),"RETOUR",IF(AND(L453&lt;&gt;"",[1]Date_clés_Liens!H453&lt;&gt;"OUI"),"RETOUR",IF(AND(K453&lt;&gt;"",L453&lt;&gt;"",O453&gt;0,P453&gt;0,U453+V453&gt;=T453,[1]Date_clés_Liens!F453=[1]Date_clés_Liens!G453,[1]Date_clés_Liens!G453&gt;0,[1]Date_clés_Liens!H453="OUI"),"ODF","NON ODF"))))))</f>
        <v>NON ODF</v>
      </c>
      <c r="AU453" s="32" t="e">
        <f>IF(AND(DATEDIF(L453,M453,"M")&gt;6,AT453="ODF"),"DOUTEUSE",IF(OR(P453="",P453=0,O453="",O453=0),"",IF(OR(O453&gt;300,P453&gt;1000,T453&gt;10,U453+V453&gt;10,P453/[1]Date_clés_Liens!G453&gt;25),"DOUTEUSE","OK")))</f>
        <v>#DIV/0!</v>
      </c>
      <c r="AV453" s="27"/>
      <c r="AW453" s="79"/>
    </row>
    <row r="454" spans="1:49" s="34" customFormat="1" x14ac:dyDescent="0.25">
      <c r="A454" s="13"/>
      <c r="B454" s="60" t="s">
        <v>648</v>
      </c>
      <c r="C454" s="87" t="s">
        <v>649</v>
      </c>
      <c r="D454" s="87" t="s">
        <v>683</v>
      </c>
      <c r="E454" s="87" t="s">
        <v>684</v>
      </c>
      <c r="F454" s="87" t="s">
        <v>1351</v>
      </c>
      <c r="G454" s="100" t="s">
        <v>1361</v>
      </c>
      <c r="H454" s="101">
        <v>7</v>
      </c>
      <c r="I454" s="87" t="s">
        <v>55</v>
      </c>
      <c r="J454" s="63">
        <v>42492</v>
      </c>
      <c r="K454" s="63"/>
      <c r="L454" s="64"/>
      <c r="M454" s="63">
        <v>42492</v>
      </c>
      <c r="N454" s="65">
        <v>42492</v>
      </c>
      <c r="O454" s="101">
        <v>28</v>
      </c>
      <c r="P454" s="101">
        <v>107</v>
      </c>
      <c r="Q454" s="67">
        <v>48.448371812908007</v>
      </c>
      <c r="R454" s="67">
        <v>-17.782101123663342</v>
      </c>
      <c r="S454" s="67"/>
      <c r="T454" s="102">
        <v>1</v>
      </c>
      <c r="U454" s="102">
        <v>0</v>
      </c>
      <c r="V454" s="71">
        <v>0</v>
      </c>
      <c r="W454" s="71">
        <v>0</v>
      </c>
      <c r="X454" s="71">
        <v>4</v>
      </c>
      <c r="Y454" s="71">
        <v>0</v>
      </c>
      <c r="Z454" s="71">
        <v>0</v>
      </c>
      <c r="AA454" s="71">
        <v>0</v>
      </c>
      <c r="AB454" s="71">
        <v>0</v>
      </c>
      <c r="AC454" s="71">
        <v>0</v>
      </c>
      <c r="AD454" s="72">
        <v>0</v>
      </c>
      <c r="AE454" s="71">
        <v>1</v>
      </c>
      <c r="AF454" s="71">
        <v>0</v>
      </c>
      <c r="AG454" s="73">
        <v>0</v>
      </c>
      <c r="AH454" s="103">
        <v>0</v>
      </c>
      <c r="AI454" s="74">
        <v>1038192</v>
      </c>
      <c r="AJ454" s="75" t="s">
        <v>654</v>
      </c>
      <c r="AK454" s="76" t="s">
        <v>655</v>
      </c>
      <c r="AL454" s="77" t="s">
        <v>1362</v>
      </c>
      <c r="AM454" s="74">
        <v>0</v>
      </c>
      <c r="AN454" s="74">
        <v>0</v>
      </c>
      <c r="AO454" s="74">
        <v>0</v>
      </c>
      <c r="AP454" s="74">
        <v>0</v>
      </c>
      <c r="AQ454" s="74">
        <v>0</v>
      </c>
      <c r="AR454" s="77" t="s">
        <v>1314</v>
      </c>
      <c r="AS454" s="78" t="s">
        <v>1363</v>
      </c>
      <c r="AT454" s="32" t="str">
        <f>IF(OR(J454="",T454="",U454="",V454="",X454="",Y454="",Z454="",AA454="",AB454="",AC454=""),"",IF(AND(L454&lt;&gt;"",U454+V454&lt;T454),"RETOUR",IF(AND(L454&lt;&gt;"",[1]Date_clés_Liens!F454&gt;[1]Date_clés_Liens!G454),"RETOUR",IF(AND(L454&lt;&gt;"",[1]Date_clés_Liens!G454=0),"RETOUR",IF(AND(L454&lt;&gt;"",[1]Date_clés_Liens!H454&lt;&gt;"OUI"),"RETOUR",IF(AND(K454&lt;&gt;"",L454&lt;&gt;"",O454&gt;0,P454&gt;0,U454+V454&gt;=T454,[1]Date_clés_Liens!F454=[1]Date_clés_Liens!G454,[1]Date_clés_Liens!G454&gt;0,[1]Date_clés_Liens!H454="OUI"),"ODF","NON ODF"))))))</f>
        <v>NON ODF</v>
      </c>
      <c r="AU454" s="32" t="e">
        <f>IF(AND(DATEDIF(L454,M454,"M")&gt;6,AT454="ODF"),"DOUTEUSE",IF(OR(P454="",P454=0,O454="",O454=0),"",IF(OR(O454&gt;300,P454&gt;1000,T454&gt;10,U454+V454&gt;10,P454/[1]Date_clés_Liens!G454&gt;25),"DOUTEUSE","OK")))</f>
        <v>#DIV/0!</v>
      </c>
      <c r="AV454" s="27"/>
      <c r="AW454" s="79"/>
    </row>
    <row r="455" spans="1:49" s="34" customFormat="1" x14ac:dyDescent="0.25">
      <c r="A455" s="13"/>
      <c r="B455" s="60" t="s">
        <v>648</v>
      </c>
      <c r="C455" s="87" t="s">
        <v>649</v>
      </c>
      <c r="D455" s="87" t="s">
        <v>683</v>
      </c>
      <c r="E455" s="87" t="s">
        <v>684</v>
      </c>
      <c r="F455" s="87" t="s">
        <v>1351</v>
      </c>
      <c r="G455" s="100" t="s">
        <v>1364</v>
      </c>
      <c r="H455" s="101">
        <v>1</v>
      </c>
      <c r="I455" s="87" t="s">
        <v>55</v>
      </c>
      <c r="J455" s="63">
        <v>42492</v>
      </c>
      <c r="K455" s="63">
        <v>42510</v>
      </c>
      <c r="L455" s="64">
        <v>42510</v>
      </c>
      <c r="M455" s="63">
        <v>42510</v>
      </c>
      <c r="N455" s="65">
        <v>42510</v>
      </c>
      <c r="O455" s="101">
        <v>1</v>
      </c>
      <c r="P455" s="101">
        <v>2</v>
      </c>
      <c r="Q455" s="67">
        <v>48.453886095734227</v>
      </c>
      <c r="R455" s="67">
        <v>-17.78673617767706</v>
      </c>
      <c r="S455" s="67"/>
      <c r="T455" s="102">
        <v>0</v>
      </c>
      <c r="U455" s="102">
        <v>0</v>
      </c>
      <c r="V455" s="71">
        <v>0</v>
      </c>
      <c r="W455" s="71">
        <v>0</v>
      </c>
      <c r="X455" s="71">
        <v>0</v>
      </c>
      <c r="Y455" s="71">
        <v>0</v>
      </c>
      <c r="Z455" s="71">
        <v>1</v>
      </c>
      <c r="AA455" s="71">
        <v>0</v>
      </c>
      <c r="AB455" s="71">
        <v>0</v>
      </c>
      <c r="AC455" s="71">
        <v>0</v>
      </c>
      <c r="AD455" s="72">
        <v>1</v>
      </c>
      <c r="AE455" s="71">
        <v>2</v>
      </c>
      <c r="AF455" s="71">
        <v>2</v>
      </c>
      <c r="AG455" s="73">
        <v>2</v>
      </c>
      <c r="AH455" s="103">
        <v>1</v>
      </c>
      <c r="AI455" s="74">
        <v>1038192</v>
      </c>
      <c r="AJ455" s="75" t="s">
        <v>654</v>
      </c>
      <c r="AK455" s="76" t="s">
        <v>655</v>
      </c>
      <c r="AL455" s="77" t="s">
        <v>1365</v>
      </c>
      <c r="AM455" s="74">
        <v>0</v>
      </c>
      <c r="AN455" s="74">
        <v>0</v>
      </c>
      <c r="AO455" s="74">
        <v>0</v>
      </c>
      <c r="AP455" s="74">
        <v>0</v>
      </c>
      <c r="AQ455" s="74">
        <v>0</v>
      </c>
      <c r="AR455" s="77" t="s">
        <v>1314</v>
      </c>
      <c r="AS455" s="78" t="s">
        <v>1366</v>
      </c>
      <c r="AT455" s="32" t="str">
        <f>IF(OR(J455="",T455="",U455="",V455="",X455="",Y455="",Z455="",AA455="",AB455="",AC455=""),"",IF(AND(L455&lt;&gt;"",U455+V455&lt;T455),"RETOUR",IF(AND(L455&lt;&gt;"",[1]Date_clés_Liens!F455&gt;[1]Date_clés_Liens!G455),"RETOUR",IF(AND(L455&lt;&gt;"",[1]Date_clés_Liens!G455=0),"RETOUR",IF(AND(L455&lt;&gt;"",[1]Date_clés_Liens!H455&lt;&gt;"OUI"),"RETOUR",IF(AND(K455&lt;&gt;"",L455&lt;&gt;"",O455&gt;0,P455&gt;0,U455+V455&gt;=T455,[1]Date_clés_Liens!F455=[1]Date_clés_Liens!G455,[1]Date_clés_Liens!G455&gt;0,[1]Date_clés_Liens!H455="OUI"),"ODF","NON ODF"))))))</f>
        <v>ODF</v>
      </c>
      <c r="AU455" s="32" t="str">
        <f>IF(AND(DATEDIF(L455,M455,"M")&gt;6,AT455="ODF"),"DOUTEUSE",IF(OR(P455="",P455=0,O455="",O455=0),"",IF(OR(O455&gt;300,P455&gt;1000,T455&gt;10,U455+V455&gt;10,P455/[1]Date_clés_Liens!G455&gt;25),"DOUTEUSE","OK")))</f>
        <v>OK</v>
      </c>
      <c r="AV455" s="27" t="s">
        <v>676</v>
      </c>
      <c r="AW455" s="79"/>
    </row>
    <row r="456" spans="1:49" s="34" customFormat="1" x14ac:dyDescent="0.25">
      <c r="A456" s="13"/>
      <c r="B456" s="60" t="s">
        <v>648</v>
      </c>
      <c r="C456" s="87" t="s">
        <v>649</v>
      </c>
      <c r="D456" s="87" t="s">
        <v>683</v>
      </c>
      <c r="E456" s="87" t="s">
        <v>684</v>
      </c>
      <c r="F456" s="87" t="s">
        <v>1351</v>
      </c>
      <c r="G456" s="100" t="s">
        <v>1367</v>
      </c>
      <c r="H456" s="101">
        <v>15</v>
      </c>
      <c r="I456" s="87" t="s">
        <v>55</v>
      </c>
      <c r="J456" s="63">
        <v>42496</v>
      </c>
      <c r="K456" s="63">
        <v>42510</v>
      </c>
      <c r="L456" s="64">
        <v>42510</v>
      </c>
      <c r="M456" s="63">
        <v>42510</v>
      </c>
      <c r="N456" s="65">
        <v>42510</v>
      </c>
      <c r="O456" s="101">
        <v>56</v>
      </c>
      <c r="P456" s="101">
        <v>121</v>
      </c>
      <c r="Q456" s="67">
        <v>48.459914082638043</v>
      </c>
      <c r="R456" s="67">
        <v>-17.79192680767822</v>
      </c>
      <c r="S456" s="67">
        <v>307.7910899971393</v>
      </c>
      <c r="T456" s="102">
        <v>0</v>
      </c>
      <c r="U456" s="102">
        <v>0</v>
      </c>
      <c r="V456" s="71">
        <v>0</v>
      </c>
      <c r="W456" s="71">
        <v>0</v>
      </c>
      <c r="X456" s="71">
        <v>0</v>
      </c>
      <c r="Y456" s="71">
        <v>10</v>
      </c>
      <c r="Z456" s="71">
        <v>5</v>
      </c>
      <c r="AA456" s="71">
        <v>0</v>
      </c>
      <c r="AB456" s="71">
        <v>0</v>
      </c>
      <c r="AC456" s="71">
        <v>0</v>
      </c>
      <c r="AD456" s="72">
        <v>56</v>
      </c>
      <c r="AE456" s="71">
        <v>2</v>
      </c>
      <c r="AF456" s="71">
        <v>100</v>
      </c>
      <c r="AG456" s="73">
        <v>100</v>
      </c>
      <c r="AH456" s="103">
        <v>19</v>
      </c>
      <c r="AI456" s="74">
        <v>1038192</v>
      </c>
      <c r="AJ456" s="75" t="s">
        <v>654</v>
      </c>
      <c r="AK456" s="76" t="s">
        <v>655</v>
      </c>
      <c r="AL456" s="77" t="s">
        <v>1368</v>
      </c>
      <c r="AM456" s="74">
        <v>0</v>
      </c>
      <c r="AN456" s="74">
        <v>0</v>
      </c>
      <c r="AO456" s="74">
        <v>0</v>
      </c>
      <c r="AP456" s="74">
        <v>0</v>
      </c>
      <c r="AQ456" s="74">
        <v>0</v>
      </c>
      <c r="AR456" s="77" t="s">
        <v>1314</v>
      </c>
      <c r="AS456" s="78" t="s">
        <v>1369</v>
      </c>
      <c r="AT456" s="32" t="str">
        <f>IF(OR(J456="",T456="",U456="",V456="",X456="",Y456="",Z456="",AA456="",AB456="",AC456=""),"",IF(AND(L456&lt;&gt;"",U456+V456&lt;T456),"RETOUR",IF(AND(L456&lt;&gt;"",[1]Date_clés_Liens!F456&gt;[1]Date_clés_Liens!G456),"RETOUR",IF(AND(L456&lt;&gt;"",[1]Date_clés_Liens!G456=0),"RETOUR",IF(AND(L456&lt;&gt;"",[1]Date_clés_Liens!H456&lt;&gt;"OUI"),"RETOUR",IF(AND(K456&lt;&gt;"",L456&lt;&gt;"",O456&gt;0,P456&gt;0,U456+V456&gt;=T456,[1]Date_clés_Liens!F456=[1]Date_clés_Liens!G456,[1]Date_clés_Liens!G456&gt;0,[1]Date_clés_Liens!H456="OUI"),"ODF","NON ODF"))))))</f>
        <v>RETOUR</v>
      </c>
      <c r="AU456" s="32" t="e">
        <f>IF(AND(DATEDIF(L456,M456,"M")&gt;6,AT456="ODF"),"DOUTEUSE",IF(OR(P456="",P456=0,O456="",O456=0),"",IF(OR(O456&gt;300,P456&gt;1000,T456&gt;10,U456+V456&gt;10,P456/[1]Date_clés_Liens!G456&gt;25),"DOUTEUSE","OK")))</f>
        <v>#DIV/0!</v>
      </c>
      <c r="AV456" s="27" t="s">
        <v>676</v>
      </c>
      <c r="AW456" s="79"/>
    </row>
    <row r="457" spans="1:49" s="34" customFormat="1" x14ac:dyDescent="0.25">
      <c r="A457" s="13"/>
      <c r="B457" s="60" t="s">
        <v>648</v>
      </c>
      <c r="C457" s="87" t="s">
        <v>649</v>
      </c>
      <c r="D457" s="87" t="s">
        <v>683</v>
      </c>
      <c r="E457" s="87" t="s">
        <v>684</v>
      </c>
      <c r="F457" s="87" t="s">
        <v>1351</v>
      </c>
      <c r="G457" s="100" t="s">
        <v>1370</v>
      </c>
      <c r="H457" s="101">
        <v>15</v>
      </c>
      <c r="I457" s="87" t="s">
        <v>55</v>
      </c>
      <c r="J457" s="63">
        <v>42496</v>
      </c>
      <c r="K457" s="63"/>
      <c r="L457" s="64"/>
      <c r="M457" s="63">
        <v>42510</v>
      </c>
      <c r="N457" s="65">
        <v>42510</v>
      </c>
      <c r="O457" s="101">
        <v>27</v>
      </c>
      <c r="P457" s="101">
        <v>129</v>
      </c>
      <c r="Q457" s="67">
        <v>48.460383731955432</v>
      </c>
      <c r="R457" s="67">
        <v>-17.791479303213109</v>
      </c>
      <c r="S457" s="67"/>
      <c r="T457" s="102">
        <v>1</v>
      </c>
      <c r="U457" s="102">
        <v>0</v>
      </c>
      <c r="V457" s="71">
        <v>0</v>
      </c>
      <c r="W457" s="71">
        <v>0</v>
      </c>
      <c r="X457" s="71">
        <v>4</v>
      </c>
      <c r="Y457" s="71">
        <v>10</v>
      </c>
      <c r="Z457" s="71">
        <v>1</v>
      </c>
      <c r="AA457" s="71">
        <v>0</v>
      </c>
      <c r="AB457" s="71">
        <v>0</v>
      </c>
      <c r="AC457" s="71">
        <v>0</v>
      </c>
      <c r="AD457" s="72">
        <v>27</v>
      </c>
      <c r="AE457" s="71">
        <v>2</v>
      </c>
      <c r="AF457" s="71">
        <v>100</v>
      </c>
      <c r="AG457" s="73">
        <v>100</v>
      </c>
      <c r="AH457" s="103">
        <v>21</v>
      </c>
      <c r="AI457" s="74">
        <v>1038192</v>
      </c>
      <c r="AJ457" s="75" t="s">
        <v>654</v>
      </c>
      <c r="AK457" s="76" t="s">
        <v>655</v>
      </c>
      <c r="AL457" s="77" t="s">
        <v>1371</v>
      </c>
      <c r="AM457" s="74">
        <v>0</v>
      </c>
      <c r="AN457" s="74">
        <v>0</v>
      </c>
      <c r="AO457" s="74">
        <v>0</v>
      </c>
      <c r="AP457" s="74">
        <v>0</v>
      </c>
      <c r="AQ457" s="74">
        <v>0</v>
      </c>
      <c r="AR457" s="77" t="s">
        <v>1314</v>
      </c>
      <c r="AS457" s="78" t="s">
        <v>1372</v>
      </c>
      <c r="AT457" s="32" t="str">
        <f>IF(OR(J457="",T457="",U457="",V457="",X457="",Y457="",Z457="",AA457="",AB457="",AC457=""),"",IF(AND(L457&lt;&gt;"",U457+V457&lt;T457),"RETOUR",IF(AND(L457&lt;&gt;"",[1]Date_clés_Liens!F457&gt;[1]Date_clés_Liens!G457),"RETOUR",IF(AND(L457&lt;&gt;"",[1]Date_clés_Liens!G457=0),"RETOUR",IF(AND(L457&lt;&gt;"",[1]Date_clés_Liens!H457&lt;&gt;"OUI"),"RETOUR",IF(AND(K457&lt;&gt;"",L457&lt;&gt;"",O457&gt;0,P457&gt;0,U457+V457&gt;=T457,[1]Date_clés_Liens!F457=[1]Date_clés_Liens!G457,[1]Date_clés_Liens!G457&gt;0,[1]Date_clés_Liens!H457="OUI"),"ODF","NON ODF"))))))</f>
        <v>NON ODF</v>
      </c>
      <c r="AU457" s="32" t="e">
        <f>IF(AND(DATEDIF(L457,M457,"M")&gt;6,AT457="ODF"),"DOUTEUSE",IF(OR(P457="",P457=0,O457="",O457=0),"",IF(OR(O457&gt;300,P457&gt;1000,T457&gt;10,U457+V457&gt;10,P457/[1]Date_clés_Liens!G457&gt;25),"DOUTEUSE","OK")))</f>
        <v>#DIV/0!</v>
      </c>
      <c r="AV457" s="27"/>
      <c r="AW457" s="79"/>
    </row>
    <row r="458" spans="1:49" s="34" customFormat="1" x14ac:dyDescent="0.25">
      <c r="A458" s="13"/>
      <c r="B458" s="60" t="s">
        <v>648</v>
      </c>
      <c r="C458" s="87" t="s">
        <v>649</v>
      </c>
      <c r="D458" s="87" t="s">
        <v>683</v>
      </c>
      <c r="E458" s="87" t="s">
        <v>684</v>
      </c>
      <c r="F458" s="87" t="s">
        <v>1373</v>
      </c>
      <c r="G458" s="100" t="s">
        <v>1374</v>
      </c>
      <c r="H458" s="101">
        <v>1</v>
      </c>
      <c r="I458" s="87" t="s">
        <v>55</v>
      </c>
      <c r="J458" s="63">
        <v>42493</v>
      </c>
      <c r="K458" s="63">
        <v>42502</v>
      </c>
      <c r="L458" s="64">
        <v>42502</v>
      </c>
      <c r="M458" s="63">
        <v>42502</v>
      </c>
      <c r="N458" s="65">
        <v>42502</v>
      </c>
      <c r="O458" s="101">
        <v>1</v>
      </c>
      <c r="P458" s="101">
        <v>4</v>
      </c>
      <c r="Q458" s="67">
        <v>48.446704670190869</v>
      </c>
      <c r="R458" s="67">
        <v>-17.79573900539263</v>
      </c>
      <c r="S458" s="67"/>
      <c r="T458" s="102">
        <v>0</v>
      </c>
      <c r="U458" s="102">
        <v>0</v>
      </c>
      <c r="V458" s="71">
        <v>0</v>
      </c>
      <c r="W458" s="71">
        <v>0</v>
      </c>
      <c r="X458" s="71">
        <v>0</v>
      </c>
      <c r="Y458" s="71">
        <v>0</v>
      </c>
      <c r="Z458" s="71">
        <v>0</v>
      </c>
      <c r="AA458" s="71">
        <v>0</v>
      </c>
      <c r="AB458" s="71">
        <v>0</v>
      </c>
      <c r="AC458" s="71">
        <v>1</v>
      </c>
      <c r="AD458" s="72">
        <v>1</v>
      </c>
      <c r="AE458" s="71">
        <v>1</v>
      </c>
      <c r="AF458" s="71">
        <v>4</v>
      </c>
      <c r="AG458" s="73">
        <v>4</v>
      </c>
      <c r="AH458" s="103">
        <v>1</v>
      </c>
      <c r="AI458" s="74">
        <v>1038192</v>
      </c>
      <c r="AJ458" s="75" t="s">
        <v>654</v>
      </c>
      <c r="AK458" s="76" t="s">
        <v>655</v>
      </c>
      <c r="AL458" s="77" t="s">
        <v>1375</v>
      </c>
      <c r="AM458" s="74">
        <v>0</v>
      </c>
      <c r="AN458" s="74">
        <v>0</v>
      </c>
      <c r="AO458" s="74">
        <v>0</v>
      </c>
      <c r="AP458" s="74">
        <v>0</v>
      </c>
      <c r="AQ458" s="74">
        <v>0</v>
      </c>
      <c r="AR458" s="77" t="s">
        <v>1314</v>
      </c>
      <c r="AS458" s="78" t="s">
        <v>1376</v>
      </c>
      <c r="AT458" s="32" t="str">
        <f>IF(OR(J458="",T458="",U458="",V458="",X458="",Y458="",Z458="",AA458="",AB458="",AC458=""),"",IF(AND(L458&lt;&gt;"",U458+V458&lt;T458),"RETOUR",IF(AND(L458&lt;&gt;"",[1]Date_clés_Liens!F458&gt;[1]Date_clés_Liens!G458),"RETOUR",IF(AND(L458&lt;&gt;"",[1]Date_clés_Liens!G458=0),"RETOUR",IF(AND(L458&lt;&gt;"",[1]Date_clés_Liens!H458&lt;&gt;"OUI"),"RETOUR",IF(AND(K458&lt;&gt;"",L458&lt;&gt;"",O458&gt;0,P458&gt;0,U458+V458&gt;=T458,[1]Date_clés_Liens!F458=[1]Date_clés_Liens!G458,[1]Date_clés_Liens!G458&gt;0,[1]Date_clés_Liens!H458="OUI"),"ODF","NON ODF"))))))</f>
        <v>ODF</v>
      </c>
      <c r="AU458" s="32" t="str">
        <f>IF(AND(DATEDIF(L458,M458,"M")&gt;6,AT458="ODF"),"DOUTEUSE",IF(OR(P458="",P458=0,O458="",O458=0),"",IF(OR(O458&gt;300,P458&gt;1000,T458&gt;10,U458+V458&gt;10,P458/[1]Date_clés_Liens!G458&gt;25),"DOUTEUSE","OK")))</f>
        <v>OK</v>
      </c>
      <c r="AV458" s="27" t="s">
        <v>666</v>
      </c>
      <c r="AW458" s="79"/>
    </row>
    <row r="459" spans="1:49" s="34" customFormat="1" x14ac:dyDescent="0.25">
      <c r="A459" s="13"/>
      <c r="B459" s="60" t="s">
        <v>648</v>
      </c>
      <c r="C459" s="87" t="s">
        <v>649</v>
      </c>
      <c r="D459" s="87" t="s">
        <v>683</v>
      </c>
      <c r="E459" s="87" t="s">
        <v>684</v>
      </c>
      <c r="F459" s="87" t="s">
        <v>1373</v>
      </c>
      <c r="G459" s="100" t="s">
        <v>1377</v>
      </c>
      <c r="H459" s="101">
        <v>3</v>
      </c>
      <c r="I459" s="87" t="s">
        <v>55</v>
      </c>
      <c r="J459" s="63">
        <v>42493</v>
      </c>
      <c r="K459" s="63">
        <v>42502</v>
      </c>
      <c r="L459" s="64">
        <v>42502</v>
      </c>
      <c r="M459" s="63">
        <v>42502</v>
      </c>
      <c r="N459" s="65">
        <v>42502</v>
      </c>
      <c r="O459" s="101">
        <v>10</v>
      </c>
      <c r="P459" s="101">
        <v>36</v>
      </c>
      <c r="Q459" s="67">
        <v>48.441961760525089</v>
      </c>
      <c r="R459" s="67">
        <v>-17.798374934140519</v>
      </c>
      <c r="S459" s="67"/>
      <c r="T459" s="102">
        <v>0</v>
      </c>
      <c r="U459" s="102">
        <v>0</v>
      </c>
      <c r="V459" s="71">
        <v>0</v>
      </c>
      <c r="W459" s="71">
        <v>0</v>
      </c>
      <c r="X459" s="71">
        <v>0</v>
      </c>
      <c r="Y459" s="71">
        <v>2</v>
      </c>
      <c r="Z459" s="71">
        <v>0</v>
      </c>
      <c r="AA459" s="71">
        <v>0</v>
      </c>
      <c r="AB459" s="71">
        <v>1</v>
      </c>
      <c r="AC459" s="71">
        <v>0</v>
      </c>
      <c r="AD459" s="72">
        <v>10</v>
      </c>
      <c r="AE459" s="71">
        <v>2</v>
      </c>
      <c r="AF459" s="71">
        <v>20</v>
      </c>
      <c r="AG459" s="73">
        <v>20</v>
      </c>
      <c r="AH459" s="103">
        <v>5</v>
      </c>
      <c r="AI459" s="74">
        <v>1038192</v>
      </c>
      <c r="AJ459" s="75" t="s">
        <v>654</v>
      </c>
      <c r="AK459" s="76" t="s">
        <v>655</v>
      </c>
      <c r="AL459" s="77" t="s">
        <v>1378</v>
      </c>
      <c r="AM459" s="74">
        <v>0</v>
      </c>
      <c r="AN459" s="74">
        <v>0</v>
      </c>
      <c r="AO459" s="74">
        <v>0</v>
      </c>
      <c r="AP459" s="74">
        <v>0</v>
      </c>
      <c r="AQ459" s="74">
        <v>0</v>
      </c>
      <c r="AR459" s="77" t="s">
        <v>1314</v>
      </c>
      <c r="AS459" s="78" t="s">
        <v>1379</v>
      </c>
      <c r="AT459" s="32" t="str">
        <f>IF(OR(J459="",T459="",U459="",V459="",X459="",Y459="",Z459="",AA459="",AB459="",AC459=""),"",IF(AND(L459&lt;&gt;"",U459+V459&lt;T459),"RETOUR",IF(AND(L459&lt;&gt;"",[1]Date_clés_Liens!F459&gt;[1]Date_clés_Liens!G459),"RETOUR",IF(AND(L459&lt;&gt;"",[1]Date_clés_Liens!G459=0),"RETOUR",IF(AND(L459&lt;&gt;"",[1]Date_clés_Liens!H459&lt;&gt;"OUI"),"RETOUR",IF(AND(K459&lt;&gt;"",L459&lt;&gt;"",O459&gt;0,P459&gt;0,U459+V459&gt;=T459,[1]Date_clés_Liens!F459=[1]Date_clés_Liens!G459,[1]Date_clés_Liens!G459&gt;0,[1]Date_clés_Liens!H459="OUI"),"ODF","NON ODF"))))))</f>
        <v>RETOUR</v>
      </c>
      <c r="AU459" s="32" t="e">
        <f>IF(AND(DATEDIF(L459,M459,"M")&gt;6,AT459="ODF"),"DOUTEUSE",IF(OR(P459="",P459=0,O459="",O459=0),"",IF(OR(O459&gt;300,P459&gt;1000,T459&gt;10,U459+V459&gt;10,P459/[1]Date_clés_Liens!G459&gt;25),"DOUTEUSE","OK")))</f>
        <v>#DIV/0!</v>
      </c>
      <c r="AV459" s="27" t="s">
        <v>666</v>
      </c>
      <c r="AW459" s="79"/>
    </row>
    <row r="460" spans="1:49" s="34" customFormat="1" x14ac:dyDescent="0.25">
      <c r="A460" s="13"/>
      <c r="B460" s="60" t="s">
        <v>648</v>
      </c>
      <c r="C460" s="87" t="s">
        <v>649</v>
      </c>
      <c r="D460" s="87" t="s">
        <v>683</v>
      </c>
      <c r="E460" s="87" t="s">
        <v>684</v>
      </c>
      <c r="F460" s="87" t="s">
        <v>685</v>
      </c>
      <c r="G460" s="100" t="s">
        <v>1380</v>
      </c>
      <c r="H460" s="101">
        <v>6</v>
      </c>
      <c r="I460" s="87" t="s">
        <v>55</v>
      </c>
      <c r="J460" s="63">
        <v>42495</v>
      </c>
      <c r="K460" s="63">
        <v>42510</v>
      </c>
      <c r="L460" s="64">
        <v>42510</v>
      </c>
      <c r="M460" s="63">
        <v>42510</v>
      </c>
      <c r="N460" s="65">
        <v>42510</v>
      </c>
      <c r="O460" s="101">
        <v>6</v>
      </c>
      <c r="P460" s="101">
        <v>32</v>
      </c>
      <c r="Q460" s="67">
        <v>48.438900332355487</v>
      </c>
      <c r="R460" s="67">
        <v>-17.792111320072621</v>
      </c>
      <c r="S460" s="67"/>
      <c r="T460" s="102">
        <v>0</v>
      </c>
      <c r="U460" s="102">
        <v>0</v>
      </c>
      <c r="V460" s="71">
        <v>0</v>
      </c>
      <c r="W460" s="71">
        <v>0</v>
      </c>
      <c r="X460" s="71">
        <v>0</v>
      </c>
      <c r="Y460" s="71">
        <v>1</v>
      </c>
      <c r="Z460" s="71">
        <v>2</v>
      </c>
      <c r="AA460" s="71">
        <v>0</v>
      </c>
      <c r="AB460" s="71">
        <v>1</v>
      </c>
      <c r="AC460" s="71">
        <v>0</v>
      </c>
      <c r="AD460" s="72">
        <v>6</v>
      </c>
      <c r="AE460" s="71">
        <v>2</v>
      </c>
      <c r="AF460" s="71">
        <v>29</v>
      </c>
      <c r="AG460" s="73">
        <v>29</v>
      </c>
      <c r="AH460" s="103">
        <v>5</v>
      </c>
      <c r="AI460" s="74">
        <v>1038192</v>
      </c>
      <c r="AJ460" s="75" t="s">
        <v>654</v>
      </c>
      <c r="AK460" s="76" t="s">
        <v>655</v>
      </c>
      <c r="AL460" s="77" t="s">
        <v>1381</v>
      </c>
      <c r="AM460" s="74">
        <v>0</v>
      </c>
      <c r="AN460" s="74">
        <v>0</v>
      </c>
      <c r="AO460" s="74">
        <v>0</v>
      </c>
      <c r="AP460" s="74">
        <v>0</v>
      </c>
      <c r="AQ460" s="74">
        <v>0</v>
      </c>
      <c r="AR460" s="77" t="s">
        <v>1314</v>
      </c>
      <c r="AS460" s="78" t="s">
        <v>1382</v>
      </c>
      <c r="AT460" s="32" t="str">
        <f>IF(OR(J460="",T460="",U460="",V460="",X460="",Y460="",Z460="",AA460="",AB460="",AC460=""),"",IF(AND(L460&lt;&gt;"",U460+V460&lt;T460),"RETOUR",IF(AND(L460&lt;&gt;"",[1]Date_clés_Liens!F460&gt;[1]Date_clés_Liens!G460),"RETOUR",IF(AND(L460&lt;&gt;"",[1]Date_clés_Liens!G460=0),"RETOUR",IF(AND(L460&lt;&gt;"",[1]Date_clés_Liens!H460&lt;&gt;"OUI"),"RETOUR",IF(AND(K460&lt;&gt;"",L460&lt;&gt;"",O460&gt;0,P460&gt;0,U460+V460&gt;=T460,[1]Date_clés_Liens!F460=[1]Date_clés_Liens!G460,[1]Date_clés_Liens!G460&gt;0,[1]Date_clés_Liens!H460="OUI"),"ODF","NON ODF"))))))</f>
        <v>RETOUR</v>
      </c>
      <c r="AU460" s="32" t="str">
        <f>IF(AND(DATEDIF(L460,M460,"M")&gt;6,AT460="ODF"),"DOUTEUSE",IF(OR(P460="",P460=0,O460="",O460=0),"",IF(OR(O460&gt;300,P460&gt;1000,T460&gt;10,U460+V460&gt;10,P460/[1]Date_clés_Liens!G460&gt;25),"DOUTEUSE","OK")))</f>
        <v>DOUTEUSE</v>
      </c>
      <c r="AV460" s="27" t="s">
        <v>666</v>
      </c>
      <c r="AW460" s="79"/>
    </row>
    <row r="461" spans="1:49" s="34" customFormat="1" x14ac:dyDescent="0.25">
      <c r="A461" s="13"/>
      <c r="B461" s="60" t="s">
        <v>648</v>
      </c>
      <c r="C461" s="87" t="s">
        <v>649</v>
      </c>
      <c r="D461" s="87" t="s">
        <v>683</v>
      </c>
      <c r="E461" s="87" t="s">
        <v>713</v>
      </c>
      <c r="F461" s="87" t="s">
        <v>1104</v>
      </c>
      <c r="G461" s="100" t="s">
        <v>1383</v>
      </c>
      <c r="H461" s="101">
        <v>3</v>
      </c>
      <c r="I461" s="87" t="s">
        <v>55</v>
      </c>
      <c r="J461" s="63">
        <v>42472</v>
      </c>
      <c r="K461" s="63"/>
      <c r="L461" s="64"/>
      <c r="M461" s="63">
        <v>42472</v>
      </c>
      <c r="N461" s="65">
        <v>42472</v>
      </c>
      <c r="O461" s="101">
        <v>10</v>
      </c>
      <c r="P461" s="101">
        <v>39</v>
      </c>
      <c r="Q461" s="67">
        <v>48.550668964962732</v>
      </c>
      <c r="R461" s="67">
        <v>-17.611641615590528</v>
      </c>
      <c r="S461" s="67">
        <v>449.5141931095327</v>
      </c>
      <c r="T461" s="102">
        <v>0</v>
      </c>
      <c r="U461" s="102">
        <v>0</v>
      </c>
      <c r="V461" s="71">
        <v>0</v>
      </c>
      <c r="W461" s="71">
        <v>0</v>
      </c>
      <c r="X461" s="71">
        <v>3</v>
      </c>
      <c r="Y461" s="71">
        <v>0</v>
      </c>
      <c r="Z461" s="71">
        <v>0</v>
      </c>
      <c r="AA461" s="71">
        <v>0</v>
      </c>
      <c r="AB461" s="71">
        <v>0</v>
      </c>
      <c r="AC461" s="71">
        <v>0</v>
      </c>
      <c r="AD461" s="72">
        <v>0</v>
      </c>
      <c r="AE461" s="71">
        <v>1</v>
      </c>
      <c r="AF461" s="71">
        <v>0</v>
      </c>
      <c r="AG461" s="73">
        <v>0</v>
      </c>
      <c r="AH461" s="103">
        <v>0</v>
      </c>
      <c r="AI461" s="74">
        <v>1038192</v>
      </c>
      <c r="AJ461" s="75" t="s">
        <v>654</v>
      </c>
      <c r="AK461" s="76" t="s">
        <v>655</v>
      </c>
      <c r="AL461" s="77" t="s">
        <v>1384</v>
      </c>
      <c r="AM461" s="74">
        <v>0</v>
      </c>
      <c r="AN461" s="74">
        <v>0</v>
      </c>
      <c r="AO461" s="74">
        <v>0</v>
      </c>
      <c r="AP461" s="74">
        <v>0</v>
      </c>
      <c r="AQ461" s="74">
        <v>0</v>
      </c>
      <c r="AR461" s="77" t="s">
        <v>1314</v>
      </c>
      <c r="AS461" s="78" t="s">
        <v>1385</v>
      </c>
      <c r="AT461" s="32" t="str">
        <f>IF(OR(J461="",T461="",U461="",V461="",X461="",Y461="",Z461="",AA461="",AB461="",AC461=""),"",IF(AND(L461&lt;&gt;"",U461+V461&lt;T461),"RETOUR",IF(AND(L461&lt;&gt;"",[1]Date_clés_Liens!F461&gt;[1]Date_clés_Liens!G461),"RETOUR",IF(AND(L461&lt;&gt;"",[1]Date_clés_Liens!G461=0),"RETOUR",IF(AND(L461&lt;&gt;"",[1]Date_clés_Liens!H461&lt;&gt;"OUI"),"RETOUR",IF(AND(K461&lt;&gt;"",L461&lt;&gt;"",O461&gt;0,P461&gt;0,U461+V461&gt;=T461,[1]Date_clés_Liens!F461=[1]Date_clés_Liens!G461,[1]Date_clés_Liens!G461&gt;0,[1]Date_clés_Liens!H461="OUI"),"ODF","NON ODF"))))))</f>
        <v>NON ODF</v>
      </c>
      <c r="AU461" s="32" t="str">
        <f>IF(AND(DATEDIF(L461,M461,"M")&gt;6,AT461="ODF"),"DOUTEUSE",IF(OR(P461="",P461=0,O461="",O461=0),"",IF(OR(O461&gt;300,P461&gt;1000,T461&gt;10,U461+V461&gt;10,P461/[1]Date_clés_Liens!G461&gt;25),"DOUTEUSE","OK")))</f>
        <v>DOUTEUSE</v>
      </c>
      <c r="AV461" s="27"/>
      <c r="AW461" s="79"/>
    </row>
    <row r="462" spans="1:49" s="34" customFormat="1" x14ac:dyDescent="0.25">
      <c r="A462" s="13"/>
      <c r="B462" s="60" t="s">
        <v>648</v>
      </c>
      <c r="C462" s="87" t="s">
        <v>649</v>
      </c>
      <c r="D462" s="87" t="s">
        <v>683</v>
      </c>
      <c r="E462" s="87" t="s">
        <v>713</v>
      </c>
      <c r="F462" s="87" t="s">
        <v>1104</v>
      </c>
      <c r="G462" s="100" t="s">
        <v>1386</v>
      </c>
      <c r="H462" s="101">
        <v>4</v>
      </c>
      <c r="I462" s="87" t="s">
        <v>55</v>
      </c>
      <c r="J462" s="63">
        <v>42472</v>
      </c>
      <c r="K462" s="63"/>
      <c r="L462" s="64"/>
      <c r="M462" s="63">
        <v>42472</v>
      </c>
      <c r="N462" s="65">
        <v>42472</v>
      </c>
      <c r="O462" s="101">
        <v>17</v>
      </c>
      <c r="P462" s="101">
        <v>100</v>
      </c>
      <c r="Q462" s="67">
        <v>48.550921830715957</v>
      </c>
      <c r="R462" s="67">
        <v>-17.610814415900169</v>
      </c>
      <c r="S462" s="67">
        <v>265.81292258469961</v>
      </c>
      <c r="T462" s="102">
        <v>1</v>
      </c>
      <c r="U462" s="102">
        <v>0</v>
      </c>
      <c r="V462" s="71">
        <v>0</v>
      </c>
      <c r="W462" s="71">
        <v>0</v>
      </c>
      <c r="X462" s="71">
        <v>4</v>
      </c>
      <c r="Y462" s="71">
        <v>0</v>
      </c>
      <c r="Z462" s="71">
        <v>0</v>
      </c>
      <c r="AA462" s="71">
        <v>0</v>
      </c>
      <c r="AB462" s="71">
        <v>0</v>
      </c>
      <c r="AC462" s="71">
        <v>0</v>
      </c>
      <c r="AD462" s="72">
        <v>0</v>
      </c>
      <c r="AE462" s="71">
        <v>1</v>
      </c>
      <c r="AF462" s="71">
        <v>0</v>
      </c>
      <c r="AG462" s="73">
        <v>0</v>
      </c>
      <c r="AH462" s="103">
        <v>0</v>
      </c>
      <c r="AI462" s="74">
        <v>1038192</v>
      </c>
      <c r="AJ462" s="75" t="s">
        <v>654</v>
      </c>
      <c r="AK462" s="76" t="s">
        <v>655</v>
      </c>
      <c r="AL462" s="77" t="s">
        <v>1387</v>
      </c>
      <c r="AM462" s="74">
        <v>0</v>
      </c>
      <c r="AN462" s="74">
        <v>0</v>
      </c>
      <c r="AO462" s="74">
        <v>0</v>
      </c>
      <c r="AP462" s="74">
        <v>0</v>
      </c>
      <c r="AQ462" s="74">
        <v>0</v>
      </c>
      <c r="AR462" s="77" t="s">
        <v>1314</v>
      </c>
      <c r="AS462" s="78" t="s">
        <v>1388</v>
      </c>
      <c r="AT462" s="32" t="str">
        <f>IF(OR(J462="",T462="",U462="",V462="",X462="",Y462="",Z462="",AA462="",AB462="",AC462=""),"",IF(AND(L462&lt;&gt;"",U462+V462&lt;T462),"RETOUR",IF(AND(L462&lt;&gt;"",[1]Date_clés_Liens!F462&gt;[1]Date_clés_Liens!G462),"RETOUR",IF(AND(L462&lt;&gt;"",[1]Date_clés_Liens!G462=0),"RETOUR",IF(AND(L462&lt;&gt;"",[1]Date_clés_Liens!H462&lt;&gt;"OUI"),"RETOUR",IF(AND(K462&lt;&gt;"",L462&lt;&gt;"",O462&gt;0,P462&gt;0,U462+V462&gt;=T462,[1]Date_clés_Liens!F462=[1]Date_clés_Liens!G462,[1]Date_clés_Liens!G462&gt;0,[1]Date_clés_Liens!H462="OUI"),"ODF","NON ODF"))))))</f>
        <v>NON ODF</v>
      </c>
      <c r="AU462" s="32" t="e">
        <f>IF(AND(DATEDIF(L462,M462,"M")&gt;6,AT462="ODF"),"DOUTEUSE",IF(OR(P462="",P462=0,O462="",O462=0),"",IF(OR(O462&gt;300,P462&gt;1000,T462&gt;10,U462+V462&gt;10,P462/[1]Date_clés_Liens!G462&gt;25),"DOUTEUSE","OK")))</f>
        <v>#DIV/0!</v>
      </c>
      <c r="AV462" s="27"/>
      <c r="AW462" s="79"/>
    </row>
    <row r="463" spans="1:49" s="34" customFormat="1" x14ac:dyDescent="0.25">
      <c r="A463" s="13"/>
      <c r="B463" s="60" t="s">
        <v>648</v>
      </c>
      <c r="C463" s="87" t="s">
        <v>649</v>
      </c>
      <c r="D463" s="87" t="s">
        <v>683</v>
      </c>
      <c r="E463" s="87" t="s">
        <v>713</v>
      </c>
      <c r="F463" s="87" t="s">
        <v>1104</v>
      </c>
      <c r="G463" s="100" t="s">
        <v>1389</v>
      </c>
      <c r="H463" s="101">
        <v>0</v>
      </c>
      <c r="I463" s="87" t="s">
        <v>55</v>
      </c>
      <c r="J463" s="63">
        <v>42507</v>
      </c>
      <c r="K463" s="63"/>
      <c r="L463" s="64"/>
      <c r="M463" s="63">
        <v>42565</v>
      </c>
      <c r="N463" s="65">
        <f>M463</f>
        <v>42565</v>
      </c>
      <c r="O463" s="101">
        <v>7</v>
      </c>
      <c r="P463" s="101">
        <v>41</v>
      </c>
      <c r="Q463" s="67">
        <v>48.550397453028147</v>
      </c>
      <c r="R463" s="67">
        <v>-17.607242533786991</v>
      </c>
      <c r="S463" s="67"/>
      <c r="T463" s="102">
        <v>1</v>
      </c>
      <c r="U463" s="102">
        <v>0</v>
      </c>
      <c r="V463" s="71">
        <v>0</v>
      </c>
      <c r="W463" s="71">
        <v>0</v>
      </c>
      <c r="X463" s="71">
        <v>1</v>
      </c>
      <c r="Y463" s="71">
        <v>0</v>
      </c>
      <c r="Z463" s="71">
        <v>0</v>
      </c>
      <c r="AA463" s="71">
        <v>0</v>
      </c>
      <c r="AB463" s="71">
        <v>0</v>
      </c>
      <c r="AC463" s="71">
        <v>0</v>
      </c>
      <c r="AD463" s="72">
        <v>2</v>
      </c>
      <c r="AE463" s="71">
        <v>1</v>
      </c>
      <c r="AF463" s="71">
        <v>12</v>
      </c>
      <c r="AG463" s="73">
        <v>12</v>
      </c>
      <c r="AH463" s="103">
        <v>1</v>
      </c>
      <c r="AI463" s="74">
        <v>1038192</v>
      </c>
      <c r="AJ463" s="75" t="s">
        <v>654</v>
      </c>
      <c r="AK463" s="76" t="s">
        <v>655</v>
      </c>
      <c r="AL463" s="77" t="s">
        <v>1390</v>
      </c>
      <c r="AM463" s="74">
        <v>0</v>
      </c>
      <c r="AN463" s="74">
        <v>0</v>
      </c>
      <c r="AO463" s="74">
        <v>0</v>
      </c>
      <c r="AP463" s="74">
        <v>0</v>
      </c>
      <c r="AQ463" s="74">
        <v>0</v>
      </c>
      <c r="AR463" s="77" t="s">
        <v>1314</v>
      </c>
      <c r="AS463" s="78" t="s">
        <v>1391</v>
      </c>
      <c r="AT463" s="32" t="str">
        <f>IF(OR(J463="",T463="",U463="",V463="",X463="",Y463="",Z463="",AA463="",AB463="",AC463=""),"",IF(AND(L463&lt;&gt;"",U463+V463&lt;T463),"RETOUR",IF(AND(L463&lt;&gt;"",[1]Date_clés_Liens!F463&gt;[1]Date_clés_Liens!G463),"RETOUR",IF(AND(L463&lt;&gt;"",[1]Date_clés_Liens!G463=0),"RETOUR",IF(AND(L463&lt;&gt;"",[1]Date_clés_Liens!H463&lt;&gt;"OUI"),"RETOUR",IF(AND(K463&lt;&gt;"",L463&lt;&gt;"",O463&gt;0,P463&gt;0,U463+V463&gt;=T463,[1]Date_clés_Liens!F463=[1]Date_clés_Liens!G463,[1]Date_clés_Liens!G463&gt;0,[1]Date_clés_Liens!H463="OUI"),"ODF","NON ODF"))))))</f>
        <v>NON ODF</v>
      </c>
      <c r="AU463" s="32" t="str">
        <f>IF(AND(DATEDIF(L463,M463,"M")&gt;6,AT463="ODF"),"DOUTEUSE",IF(OR(P463="",P463=0,O463="",O463=0),"",IF(OR(O463&gt;300,P463&gt;1000,T463&gt;10,U463+V463&gt;10,P463/[1]Date_clés_Liens!G463&gt;25),"DOUTEUSE","OK")))</f>
        <v>OK</v>
      </c>
      <c r="AV463" s="27"/>
      <c r="AW463" s="79"/>
    </row>
    <row r="464" spans="1:49" s="34" customFormat="1" x14ac:dyDescent="0.25">
      <c r="A464" s="13"/>
      <c r="B464" s="60" t="s">
        <v>648</v>
      </c>
      <c r="C464" s="87" t="s">
        <v>649</v>
      </c>
      <c r="D464" s="87" t="s">
        <v>683</v>
      </c>
      <c r="E464" s="87" t="s">
        <v>713</v>
      </c>
      <c r="F464" s="87" t="s">
        <v>1104</v>
      </c>
      <c r="G464" s="100" t="s">
        <v>1392</v>
      </c>
      <c r="H464" s="101">
        <v>3</v>
      </c>
      <c r="I464" s="87" t="s">
        <v>55</v>
      </c>
      <c r="J464" s="63">
        <v>42507</v>
      </c>
      <c r="K464" s="63"/>
      <c r="L464" s="64"/>
      <c r="M464" s="63">
        <v>42564</v>
      </c>
      <c r="N464" s="65">
        <f>M464</f>
        <v>42564</v>
      </c>
      <c r="O464" s="101">
        <v>24</v>
      </c>
      <c r="P464" s="101">
        <v>98</v>
      </c>
      <c r="Q464" s="67">
        <v>48.547248625257581</v>
      </c>
      <c r="R464" s="67">
        <v>-17.609739146818161</v>
      </c>
      <c r="S464" s="67"/>
      <c r="T464" s="102">
        <v>2</v>
      </c>
      <c r="U464" s="102">
        <v>0</v>
      </c>
      <c r="V464" s="71">
        <v>0</v>
      </c>
      <c r="W464" s="71">
        <v>0</v>
      </c>
      <c r="X464" s="71">
        <v>5</v>
      </c>
      <c r="Y464" s="71">
        <v>0</v>
      </c>
      <c r="Z464" s="71">
        <v>2</v>
      </c>
      <c r="AA464" s="71">
        <v>0</v>
      </c>
      <c r="AB464" s="71">
        <v>0</v>
      </c>
      <c r="AC464" s="71">
        <v>0</v>
      </c>
      <c r="AD464" s="72">
        <v>0</v>
      </c>
      <c r="AE464" s="71">
        <v>2</v>
      </c>
      <c r="AF464" s="71">
        <v>35</v>
      </c>
      <c r="AG464" s="73">
        <v>35</v>
      </c>
      <c r="AH464" s="103">
        <v>11</v>
      </c>
      <c r="AI464" s="74">
        <v>1038192</v>
      </c>
      <c r="AJ464" s="75" t="s">
        <v>654</v>
      </c>
      <c r="AK464" s="76" t="s">
        <v>655</v>
      </c>
      <c r="AL464" s="77" t="s">
        <v>1393</v>
      </c>
      <c r="AM464" s="74">
        <v>0</v>
      </c>
      <c r="AN464" s="74">
        <v>0</v>
      </c>
      <c r="AO464" s="74">
        <v>0</v>
      </c>
      <c r="AP464" s="74">
        <v>0</v>
      </c>
      <c r="AQ464" s="74">
        <v>0</v>
      </c>
      <c r="AR464" s="77" t="s">
        <v>1314</v>
      </c>
      <c r="AS464" s="78" t="s">
        <v>1394</v>
      </c>
      <c r="AT464" s="32" t="str">
        <f>IF(OR(J464="",T464="",U464="",V464="",X464="",Y464="",Z464="",AA464="",AB464="",AC464=""),"",IF(AND(L464&lt;&gt;"",U464+V464&lt;T464),"RETOUR",IF(AND(L464&lt;&gt;"",[1]Date_clés_Liens!F464&gt;[1]Date_clés_Liens!G464),"RETOUR",IF(AND(L464&lt;&gt;"",[1]Date_clés_Liens!G464=0),"RETOUR",IF(AND(L464&lt;&gt;"",[1]Date_clés_Liens!H464&lt;&gt;"OUI"),"RETOUR",IF(AND(K464&lt;&gt;"",L464&lt;&gt;"",O464&gt;0,P464&gt;0,U464+V464&gt;=T464,[1]Date_clés_Liens!F464=[1]Date_clés_Liens!G464,[1]Date_clés_Liens!G464&gt;0,[1]Date_clés_Liens!H464="OUI"),"ODF","NON ODF"))))))</f>
        <v>NON ODF</v>
      </c>
      <c r="AU464" s="32" t="str">
        <f>IF(AND(DATEDIF(L464,M464,"M")&gt;6,AT464="ODF"),"DOUTEUSE",IF(OR(P464="",P464=0,O464="",O464=0),"",IF(OR(O464&gt;300,P464&gt;1000,T464&gt;10,U464+V464&gt;10,P464/[1]Date_clés_Liens!G464&gt;25),"DOUTEUSE","OK")))</f>
        <v>DOUTEUSE</v>
      </c>
      <c r="AV464" s="27"/>
      <c r="AW464" s="79"/>
    </row>
    <row r="465" spans="1:49" s="34" customFormat="1" x14ac:dyDescent="0.25">
      <c r="A465" s="13"/>
      <c r="B465" s="60" t="s">
        <v>648</v>
      </c>
      <c r="C465" s="87" t="s">
        <v>649</v>
      </c>
      <c r="D465" s="87" t="s">
        <v>683</v>
      </c>
      <c r="E465" s="87" t="s">
        <v>713</v>
      </c>
      <c r="F465" s="87" t="s">
        <v>1104</v>
      </c>
      <c r="G465" s="100" t="s">
        <v>1395</v>
      </c>
      <c r="H465" s="101">
        <v>0</v>
      </c>
      <c r="I465" s="87" t="s">
        <v>55</v>
      </c>
      <c r="J465" s="63">
        <v>42507</v>
      </c>
      <c r="K465" s="63"/>
      <c r="L465" s="64"/>
      <c r="M465" s="63">
        <v>42564</v>
      </c>
      <c r="N465" s="65">
        <f>M465</f>
        <v>42564</v>
      </c>
      <c r="O465" s="101">
        <v>22</v>
      </c>
      <c r="P465" s="101">
        <v>97</v>
      </c>
      <c r="Q465" s="67">
        <v>48.549723723951438</v>
      </c>
      <c r="R465" s="67">
        <v>-17.611719433808421</v>
      </c>
      <c r="S465" s="67"/>
      <c r="T465" s="102">
        <v>2</v>
      </c>
      <c r="U465" s="102">
        <v>0</v>
      </c>
      <c r="V465" s="71">
        <v>0</v>
      </c>
      <c r="W465" s="71">
        <v>0</v>
      </c>
      <c r="X465" s="71">
        <v>0</v>
      </c>
      <c r="Y465" s="71">
        <v>1</v>
      </c>
      <c r="Z465" s="71">
        <v>0</v>
      </c>
      <c r="AA465" s="71">
        <v>0</v>
      </c>
      <c r="AB465" s="71">
        <v>0</v>
      </c>
      <c r="AC465" s="71">
        <v>0</v>
      </c>
      <c r="AD465" s="72">
        <v>0</v>
      </c>
      <c r="AE465" s="71">
        <v>2</v>
      </c>
      <c r="AF465" s="71">
        <v>28</v>
      </c>
      <c r="AG465" s="73">
        <v>28</v>
      </c>
      <c r="AH465" s="103">
        <v>0</v>
      </c>
      <c r="AI465" s="74">
        <v>1038192</v>
      </c>
      <c r="AJ465" s="75" t="s">
        <v>654</v>
      </c>
      <c r="AK465" s="76" t="s">
        <v>655</v>
      </c>
      <c r="AL465" s="77" t="s">
        <v>1396</v>
      </c>
      <c r="AM465" s="74">
        <v>0</v>
      </c>
      <c r="AN465" s="74">
        <v>0</v>
      </c>
      <c r="AO465" s="74">
        <v>0</v>
      </c>
      <c r="AP465" s="74">
        <v>0</v>
      </c>
      <c r="AQ465" s="74">
        <v>0</v>
      </c>
      <c r="AR465" s="77" t="s">
        <v>1130</v>
      </c>
      <c r="AS465" s="78" t="s">
        <v>1167</v>
      </c>
      <c r="AT465" s="32" t="str">
        <f>IF(OR(J465="",T465="",U465="",V465="",X465="",Y465="",Z465="",AA465="",AB465="",AC465=""),"",IF(AND(L465&lt;&gt;"",U465+V465&lt;T465),"RETOUR",IF(AND(L465&lt;&gt;"",[1]Date_clés_Liens!F465&gt;[1]Date_clés_Liens!G465),"RETOUR",IF(AND(L465&lt;&gt;"",[1]Date_clés_Liens!G465=0),"RETOUR",IF(AND(L465&lt;&gt;"",[1]Date_clés_Liens!H465&lt;&gt;"OUI"),"RETOUR",IF(AND(K465&lt;&gt;"",L465&lt;&gt;"",O465&gt;0,P465&gt;0,U465+V465&gt;=T465,[1]Date_clés_Liens!F465=[1]Date_clés_Liens!G465,[1]Date_clés_Liens!G465&gt;0,[1]Date_clés_Liens!H465="OUI"),"ODF","NON ODF"))))))</f>
        <v>NON ODF</v>
      </c>
      <c r="AU465" s="32" t="str">
        <f>IF(AND(DATEDIF(L465,M465,"M")&gt;6,AT465="ODF"),"DOUTEUSE",IF(OR(P465="",P465=0,O465="",O465=0),"",IF(OR(O465&gt;300,P465&gt;1000,T465&gt;10,U465+V465&gt;10,P465/[1]Date_clés_Liens!G465&gt;25),"DOUTEUSE","OK")))</f>
        <v>DOUTEUSE</v>
      </c>
      <c r="AV465" s="27"/>
      <c r="AW465" s="79"/>
    </row>
    <row r="466" spans="1:49" s="34" customFormat="1" x14ac:dyDescent="0.25">
      <c r="A466" s="13"/>
      <c r="B466" s="60" t="s">
        <v>648</v>
      </c>
      <c r="C466" s="87" t="s">
        <v>649</v>
      </c>
      <c r="D466" s="87" t="s">
        <v>743</v>
      </c>
      <c r="E466" s="87" t="s">
        <v>744</v>
      </c>
      <c r="F466" s="87" t="s">
        <v>1397</v>
      </c>
      <c r="G466" s="100" t="s">
        <v>1398</v>
      </c>
      <c r="H466" s="101">
        <v>1</v>
      </c>
      <c r="I466" s="87" t="s">
        <v>55</v>
      </c>
      <c r="J466" s="63">
        <v>42502</v>
      </c>
      <c r="K466" s="63">
        <v>42503</v>
      </c>
      <c r="L466" s="64">
        <v>42503</v>
      </c>
      <c r="M466" s="63">
        <v>42503</v>
      </c>
      <c r="N466" s="65">
        <v>42503</v>
      </c>
      <c r="O466" s="101">
        <v>1</v>
      </c>
      <c r="P466" s="101">
        <v>5</v>
      </c>
      <c r="Q466" s="67">
        <v>48.077740354199413</v>
      </c>
      <c r="R466" s="67">
        <v>-18.869262956937501</v>
      </c>
      <c r="S466" s="67">
        <v>558.49808150258366</v>
      </c>
      <c r="T466" s="102">
        <v>0</v>
      </c>
      <c r="U466" s="102">
        <v>0</v>
      </c>
      <c r="V466" s="71">
        <v>0</v>
      </c>
      <c r="W466" s="71">
        <v>0</v>
      </c>
      <c r="X466" s="71">
        <v>0</v>
      </c>
      <c r="Y466" s="71">
        <v>0</v>
      </c>
      <c r="Z466" s="71">
        <v>1</v>
      </c>
      <c r="AA466" s="71">
        <v>0</v>
      </c>
      <c r="AB466" s="71">
        <v>0</v>
      </c>
      <c r="AC466" s="71">
        <v>0</v>
      </c>
      <c r="AD466" s="72">
        <v>1</v>
      </c>
      <c r="AE466" s="71">
        <v>1</v>
      </c>
      <c r="AF466" s="71">
        <v>3</v>
      </c>
      <c r="AG466" s="73">
        <v>3</v>
      </c>
      <c r="AH466" s="103">
        <v>0</v>
      </c>
      <c r="AI466" s="74">
        <v>1038192</v>
      </c>
      <c r="AJ466" s="75" t="s">
        <v>654</v>
      </c>
      <c r="AK466" s="76" t="s">
        <v>655</v>
      </c>
      <c r="AL466" s="77" t="s">
        <v>1399</v>
      </c>
      <c r="AM466" s="74">
        <v>0</v>
      </c>
      <c r="AN466" s="74">
        <v>0</v>
      </c>
      <c r="AO466" s="74">
        <v>0</v>
      </c>
      <c r="AP466" s="74">
        <v>0</v>
      </c>
      <c r="AQ466" s="74">
        <v>0</v>
      </c>
      <c r="AR466" s="77" t="s">
        <v>1130</v>
      </c>
      <c r="AS466" s="78" t="s">
        <v>1174</v>
      </c>
      <c r="AT466" s="32" t="str">
        <f>IF(OR(J466="",T466="",U466="",V466="",X466="",Y466="",Z466="",AA466="",AB466="",AC466=""),"",IF(AND(L466&lt;&gt;"",U466+V466&lt;T466),"RETOUR",IF(AND(L466&lt;&gt;"",[1]Date_clés_Liens!F466&gt;[1]Date_clés_Liens!G466),"RETOUR",IF(AND(L466&lt;&gt;"",[1]Date_clés_Liens!G466=0),"RETOUR",IF(AND(L466&lt;&gt;"",[1]Date_clés_Liens!H466&lt;&gt;"OUI"),"RETOUR",IF(AND(K466&lt;&gt;"",L466&lt;&gt;"",O466&gt;0,P466&gt;0,U466+V466&gt;=T466,[1]Date_clés_Liens!F466=[1]Date_clés_Liens!G466,[1]Date_clés_Liens!G466&gt;0,[1]Date_clés_Liens!H466="OUI"),"ODF","NON ODF"))))))</f>
        <v>ODF</v>
      </c>
      <c r="AU466" s="32" t="str">
        <f>IF(AND(DATEDIF(L466,M466,"M")&gt;6,AT466="ODF"),"DOUTEUSE",IF(OR(P466="",P466=0,O466="",O466=0),"",IF(OR(O466&gt;300,P466&gt;1000,T466&gt;10,U466+V466&gt;10,P466/[1]Date_clés_Liens!G466&gt;25),"DOUTEUSE","OK")))</f>
        <v>OK</v>
      </c>
      <c r="AV466" s="27" t="s">
        <v>666</v>
      </c>
      <c r="AW466" s="79"/>
    </row>
    <row r="467" spans="1:49" s="34" customFormat="1" x14ac:dyDescent="0.25">
      <c r="A467" s="13"/>
      <c r="B467" s="60" t="s">
        <v>648</v>
      </c>
      <c r="C467" s="87" t="s">
        <v>649</v>
      </c>
      <c r="D467" s="87" t="s">
        <v>743</v>
      </c>
      <c r="E467" s="87" t="s">
        <v>744</v>
      </c>
      <c r="F467" s="87" t="s">
        <v>772</v>
      </c>
      <c r="G467" s="100" t="s">
        <v>1400</v>
      </c>
      <c r="H467" s="101">
        <v>1</v>
      </c>
      <c r="I467" s="87" t="s">
        <v>55</v>
      </c>
      <c r="J467" s="63">
        <v>42492</v>
      </c>
      <c r="K467" s="63">
        <v>42493</v>
      </c>
      <c r="L467" s="64">
        <v>42493</v>
      </c>
      <c r="M467" s="63">
        <v>42493</v>
      </c>
      <c r="N467" s="65">
        <v>42493</v>
      </c>
      <c r="O467" s="101">
        <v>1</v>
      </c>
      <c r="P467" s="101">
        <v>6</v>
      </c>
      <c r="Q467" s="67">
        <v>48.04868911425374</v>
      </c>
      <c r="R467" s="67">
        <v>-18.891251169879851</v>
      </c>
      <c r="S467" s="67">
        <v>702.45946705490599</v>
      </c>
      <c r="T467" s="102">
        <v>0</v>
      </c>
      <c r="U467" s="102">
        <v>0</v>
      </c>
      <c r="V467" s="71">
        <v>0</v>
      </c>
      <c r="W467" s="71">
        <v>0</v>
      </c>
      <c r="X467" s="71">
        <v>0</v>
      </c>
      <c r="Y467" s="71">
        <v>0</v>
      </c>
      <c r="Z467" s="71">
        <v>1</v>
      </c>
      <c r="AA467" s="71">
        <v>0</v>
      </c>
      <c r="AB467" s="71">
        <v>0</v>
      </c>
      <c r="AC467" s="71">
        <v>0</v>
      </c>
      <c r="AD467" s="72">
        <v>1</v>
      </c>
      <c r="AE467" s="71">
        <v>1</v>
      </c>
      <c r="AF467" s="71">
        <v>5</v>
      </c>
      <c r="AG467" s="73">
        <v>5</v>
      </c>
      <c r="AH467" s="103">
        <v>1</v>
      </c>
      <c r="AI467" s="74">
        <v>1038192</v>
      </c>
      <c r="AJ467" s="75" t="s">
        <v>654</v>
      </c>
      <c r="AK467" s="76" t="s">
        <v>655</v>
      </c>
      <c r="AL467" s="77" t="s">
        <v>1401</v>
      </c>
      <c r="AM467" s="74">
        <v>0</v>
      </c>
      <c r="AN467" s="74">
        <v>0</v>
      </c>
      <c r="AO467" s="74">
        <v>0</v>
      </c>
      <c r="AP467" s="74">
        <v>0</v>
      </c>
      <c r="AQ467" s="74">
        <v>0</v>
      </c>
      <c r="AR467" s="77" t="s">
        <v>1130</v>
      </c>
      <c r="AS467" s="78" t="s">
        <v>1402</v>
      </c>
      <c r="AT467" s="32" t="str">
        <f>IF(OR(J467="",T467="",U467="",V467="",X467="",Y467="",Z467="",AA467="",AB467="",AC467=""),"",IF(AND(L467&lt;&gt;"",U467+V467&lt;T467),"RETOUR",IF(AND(L467&lt;&gt;"",[1]Date_clés_Liens!F467&gt;[1]Date_clés_Liens!G467),"RETOUR",IF(AND(L467&lt;&gt;"",[1]Date_clés_Liens!G467=0),"RETOUR",IF(AND(L467&lt;&gt;"",[1]Date_clés_Liens!H467&lt;&gt;"OUI"),"RETOUR",IF(AND(K467&lt;&gt;"",L467&lt;&gt;"",O467&gt;0,P467&gt;0,U467+V467&gt;=T467,[1]Date_clés_Liens!F467=[1]Date_clés_Liens!G467,[1]Date_clés_Liens!G467&gt;0,[1]Date_clés_Liens!H467="OUI"),"ODF","NON ODF"))))))</f>
        <v>ODF</v>
      </c>
      <c r="AU467" s="32" t="str">
        <f>IF(AND(DATEDIF(L467,M467,"M")&gt;6,AT467="ODF"),"DOUTEUSE",IF(OR(P467="",P467=0,O467="",O467=0),"",IF(OR(O467&gt;300,P467&gt;1000,T467&gt;10,U467+V467&gt;10,P467/[1]Date_clés_Liens!G467&gt;25),"DOUTEUSE","OK")))</f>
        <v>OK</v>
      </c>
      <c r="AV467" s="27" t="s">
        <v>666</v>
      </c>
      <c r="AW467" s="79"/>
    </row>
    <row r="468" spans="1:49" s="34" customFormat="1" x14ac:dyDescent="0.25">
      <c r="A468" s="13"/>
      <c r="B468" s="60" t="s">
        <v>648</v>
      </c>
      <c r="C468" s="87" t="s">
        <v>649</v>
      </c>
      <c r="D468" s="87" t="s">
        <v>743</v>
      </c>
      <c r="E468" s="87" t="s">
        <v>744</v>
      </c>
      <c r="F468" s="87" t="s">
        <v>772</v>
      </c>
      <c r="G468" s="100" t="s">
        <v>1403</v>
      </c>
      <c r="H468" s="101">
        <v>2</v>
      </c>
      <c r="I468" s="87" t="s">
        <v>55</v>
      </c>
      <c r="J468" s="63">
        <v>42493</v>
      </c>
      <c r="K468" s="63">
        <v>42493</v>
      </c>
      <c r="L468" s="64">
        <v>42493</v>
      </c>
      <c r="M468" s="63">
        <v>42493</v>
      </c>
      <c r="N468" s="65">
        <v>42493</v>
      </c>
      <c r="O468" s="101">
        <v>2</v>
      </c>
      <c r="P468" s="101">
        <v>14</v>
      </c>
      <c r="Q468" s="67">
        <v>48.051869969900856</v>
      </c>
      <c r="R468" s="67">
        <v>-18.891264644578619</v>
      </c>
      <c r="S468" s="67">
        <v>230.19117068748639</v>
      </c>
      <c r="T468" s="102">
        <v>0</v>
      </c>
      <c r="U468" s="102">
        <v>0</v>
      </c>
      <c r="V468" s="71">
        <v>0</v>
      </c>
      <c r="W468" s="71">
        <v>0</v>
      </c>
      <c r="X468" s="71">
        <v>0</v>
      </c>
      <c r="Y468" s="71">
        <v>0</v>
      </c>
      <c r="Z468" s="71">
        <v>2</v>
      </c>
      <c r="AA468" s="71">
        <v>0</v>
      </c>
      <c r="AB468" s="71">
        <v>0</v>
      </c>
      <c r="AC468" s="71">
        <v>0</v>
      </c>
      <c r="AD468" s="72">
        <v>2</v>
      </c>
      <c r="AE468" s="71">
        <v>1</v>
      </c>
      <c r="AF468" s="71">
        <v>10</v>
      </c>
      <c r="AG468" s="73">
        <v>10</v>
      </c>
      <c r="AH468" s="103">
        <v>2</v>
      </c>
      <c r="AI468" s="74">
        <v>1038192</v>
      </c>
      <c r="AJ468" s="75" t="s">
        <v>654</v>
      </c>
      <c r="AK468" s="76" t="s">
        <v>655</v>
      </c>
      <c r="AL468" s="77" t="s">
        <v>1404</v>
      </c>
      <c r="AM468" s="74">
        <v>0</v>
      </c>
      <c r="AN468" s="74">
        <v>0</v>
      </c>
      <c r="AO468" s="74">
        <v>0</v>
      </c>
      <c r="AP468" s="74">
        <v>0</v>
      </c>
      <c r="AQ468" s="74">
        <v>0</v>
      </c>
      <c r="AR468" s="77" t="s">
        <v>1130</v>
      </c>
      <c r="AS468" s="78" t="s">
        <v>1180</v>
      </c>
      <c r="AT468" s="32" t="str">
        <f>IF(OR(J468="",T468="",U468="",V468="",X468="",Y468="",Z468="",AA468="",AB468="",AC468=""),"",IF(AND(L468&lt;&gt;"",U468+V468&lt;T468),"RETOUR",IF(AND(L468&lt;&gt;"",[1]Date_clés_Liens!F468&gt;[1]Date_clés_Liens!G468),"RETOUR",IF(AND(L468&lt;&gt;"",[1]Date_clés_Liens!G468=0),"RETOUR",IF(AND(L468&lt;&gt;"",[1]Date_clés_Liens!H468&lt;&gt;"OUI"),"RETOUR",IF(AND(K468&lt;&gt;"",L468&lt;&gt;"",O468&gt;0,P468&gt;0,U468+V468&gt;=T468,[1]Date_clés_Liens!F468=[1]Date_clés_Liens!G468,[1]Date_clés_Liens!G468&gt;0,[1]Date_clés_Liens!H468="OUI"),"ODF","NON ODF"))))))</f>
        <v>RETOUR</v>
      </c>
      <c r="AU468" s="32" t="e">
        <f>IF(AND(DATEDIF(L468,M468,"M")&gt;6,AT468="ODF"),"DOUTEUSE",IF(OR(P468="",P468=0,O468="",O468=0),"",IF(OR(O468&gt;300,P468&gt;1000,T468&gt;10,U468+V468&gt;10,P468/[1]Date_clés_Liens!G468&gt;25),"DOUTEUSE","OK")))</f>
        <v>#DIV/0!</v>
      </c>
      <c r="AV468" s="27" t="s">
        <v>666</v>
      </c>
      <c r="AW468" s="79"/>
    </row>
    <row r="469" spans="1:49" s="34" customFormat="1" x14ac:dyDescent="0.25">
      <c r="A469" s="13"/>
      <c r="B469" s="60" t="s">
        <v>648</v>
      </c>
      <c r="C469" s="87" t="s">
        <v>649</v>
      </c>
      <c r="D469" s="87" t="s">
        <v>743</v>
      </c>
      <c r="E469" s="87" t="s">
        <v>744</v>
      </c>
      <c r="F469" s="87" t="s">
        <v>744</v>
      </c>
      <c r="G469" s="100" t="s">
        <v>1405</v>
      </c>
      <c r="H469" s="101">
        <v>3</v>
      </c>
      <c r="I469" s="87" t="s">
        <v>55</v>
      </c>
      <c r="J469" s="63">
        <v>42499</v>
      </c>
      <c r="K469" s="63">
        <v>42499</v>
      </c>
      <c r="L469" s="64">
        <v>42499</v>
      </c>
      <c r="M469" s="63">
        <v>42499</v>
      </c>
      <c r="N469" s="65">
        <v>42499</v>
      </c>
      <c r="O469" s="101">
        <v>2</v>
      </c>
      <c r="P469" s="101">
        <v>114</v>
      </c>
      <c r="Q469" s="67">
        <v>48.036697440761891</v>
      </c>
      <c r="R469" s="67">
        <v>-18.922586906595001</v>
      </c>
      <c r="S469" s="67">
        <v>431.42371809864909</v>
      </c>
      <c r="T469" s="102">
        <v>0</v>
      </c>
      <c r="U469" s="102">
        <v>0</v>
      </c>
      <c r="V469" s="71">
        <v>0</v>
      </c>
      <c r="W469" s="71">
        <v>0</v>
      </c>
      <c r="X469" s="71">
        <v>0</v>
      </c>
      <c r="Y469" s="71">
        <v>2</v>
      </c>
      <c r="Z469" s="71">
        <v>1</v>
      </c>
      <c r="AA469" s="71">
        <v>0</v>
      </c>
      <c r="AB469" s="71">
        <v>0</v>
      </c>
      <c r="AC469" s="71">
        <v>0</v>
      </c>
      <c r="AD469" s="72">
        <v>3</v>
      </c>
      <c r="AE469" s="71">
        <v>2</v>
      </c>
      <c r="AF469" s="71">
        <v>109</v>
      </c>
      <c r="AG469" s="73">
        <v>109</v>
      </c>
      <c r="AH469" s="103">
        <v>21</v>
      </c>
      <c r="AI469" s="74">
        <v>1038192</v>
      </c>
      <c r="AJ469" s="75" t="s">
        <v>654</v>
      </c>
      <c r="AK469" s="76" t="s">
        <v>655</v>
      </c>
      <c r="AL469" s="77" t="s">
        <v>1406</v>
      </c>
      <c r="AM469" s="74">
        <v>0</v>
      </c>
      <c r="AN469" s="74">
        <v>0</v>
      </c>
      <c r="AO469" s="74">
        <v>0</v>
      </c>
      <c r="AP469" s="74">
        <v>0</v>
      </c>
      <c r="AQ469" s="74">
        <v>0</v>
      </c>
      <c r="AR469" s="77" t="s">
        <v>1130</v>
      </c>
      <c r="AS469" s="78" t="s">
        <v>1183</v>
      </c>
      <c r="AT469" s="32" t="str">
        <f>IF(OR(J469="",T469="",U469="",V469="",X469="",Y469="",Z469="",AA469="",AB469="",AC469=""),"",IF(AND(L469&lt;&gt;"",U469+V469&lt;T469),"RETOUR",IF(AND(L469&lt;&gt;"",[1]Date_clés_Liens!F469&gt;[1]Date_clés_Liens!G469),"RETOUR",IF(AND(L469&lt;&gt;"",[1]Date_clés_Liens!G469=0),"RETOUR",IF(AND(L469&lt;&gt;"",[1]Date_clés_Liens!H469&lt;&gt;"OUI"),"RETOUR",IF(AND(K469&lt;&gt;"",L469&lt;&gt;"",O469&gt;0,P469&gt;0,U469+V469&gt;=T469,[1]Date_clés_Liens!F469=[1]Date_clés_Liens!G469,[1]Date_clés_Liens!G469&gt;0,[1]Date_clés_Liens!H469="OUI"),"ODF","NON ODF"))))))</f>
        <v>ODF</v>
      </c>
      <c r="AU469" s="32" t="str">
        <f>IF(AND(DATEDIF(L469,M469,"M")&gt;6,AT469="ODF"),"DOUTEUSE",IF(OR(P469="",P469=0,O469="",O469=0),"",IF(OR(O469&gt;300,P469&gt;1000,T469&gt;10,U469+V469&gt;10,P469/[1]Date_clés_Liens!G469&gt;25),"DOUTEUSE","OK")))</f>
        <v>DOUTEUSE</v>
      </c>
      <c r="AV469" s="27" t="s">
        <v>666</v>
      </c>
      <c r="AW469" s="79"/>
    </row>
    <row r="470" spans="1:49" s="34" customFormat="1" x14ac:dyDescent="0.25">
      <c r="A470" s="13"/>
      <c r="B470" s="60" t="s">
        <v>648</v>
      </c>
      <c r="C470" s="87" t="s">
        <v>649</v>
      </c>
      <c r="D470" s="87" t="s">
        <v>743</v>
      </c>
      <c r="E470" s="87" t="s">
        <v>744</v>
      </c>
      <c r="F470" s="87" t="s">
        <v>772</v>
      </c>
      <c r="G470" s="100" t="s">
        <v>1407</v>
      </c>
      <c r="H470" s="101">
        <v>1</v>
      </c>
      <c r="I470" s="87" t="s">
        <v>55</v>
      </c>
      <c r="J470" s="63">
        <v>42492</v>
      </c>
      <c r="K470" s="63">
        <v>42560</v>
      </c>
      <c r="L470" s="64">
        <v>42560</v>
      </c>
      <c r="M470" s="63">
        <v>42560</v>
      </c>
      <c r="N470" s="65">
        <v>42552</v>
      </c>
      <c r="O470" s="101">
        <v>1</v>
      </c>
      <c r="P470" s="101">
        <v>8</v>
      </c>
      <c r="Q470" s="67">
        <v>48.048127488057339</v>
      </c>
      <c r="R470" s="67">
        <v>-18.890758693637</v>
      </c>
      <c r="S470" s="67">
        <v>705.75813561313691</v>
      </c>
      <c r="T470" s="102">
        <v>1</v>
      </c>
      <c r="U470" s="102">
        <v>1</v>
      </c>
      <c r="V470" s="71">
        <v>0</v>
      </c>
      <c r="W470" s="71">
        <v>0</v>
      </c>
      <c r="X470" s="71">
        <v>0</v>
      </c>
      <c r="Y470" s="71">
        <v>0</v>
      </c>
      <c r="Z470" s="71">
        <v>1</v>
      </c>
      <c r="AA470" s="71">
        <v>0</v>
      </c>
      <c r="AB470" s="71">
        <v>0</v>
      </c>
      <c r="AC470" s="71">
        <v>0</v>
      </c>
      <c r="AD470" s="72">
        <v>1</v>
      </c>
      <c r="AE470" s="71">
        <v>1</v>
      </c>
      <c r="AF470" s="71">
        <v>5</v>
      </c>
      <c r="AG470" s="73">
        <v>5</v>
      </c>
      <c r="AH470" s="103">
        <v>1</v>
      </c>
      <c r="AI470" s="74">
        <v>1038192</v>
      </c>
      <c r="AJ470" s="75" t="s">
        <v>654</v>
      </c>
      <c r="AK470" s="76" t="s">
        <v>655</v>
      </c>
      <c r="AL470" s="77" t="s">
        <v>1408</v>
      </c>
      <c r="AM470" s="74">
        <v>0</v>
      </c>
      <c r="AN470" s="74">
        <v>0</v>
      </c>
      <c r="AO470" s="74">
        <v>0</v>
      </c>
      <c r="AP470" s="74">
        <v>0</v>
      </c>
      <c r="AQ470" s="74">
        <v>0</v>
      </c>
      <c r="AR470" s="77" t="s">
        <v>1130</v>
      </c>
      <c r="AS470" s="78" t="s">
        <v>1409</v>
      </c>
      <c r="AT470" s="32" t="str">
        <f>IF(OR(J470="",T470="",U470="",V470="",X470="",Y470="",Z470="",AA470="",AB470="",AC470=""),"",IF(AND(L470&lt;&gt;"",U470+V470&lt;T470),"RETOUR",IF(AND(L470&lt;&gt;"",[1]Date_clés_Liens!F470&gt;[1]Date_clés_Liens!G470),"RETOUR",IF(AND(L470&lt;&gt;"",[1]Date_clés_Liens!G470=0),"RETOUR",IF(AND(L470&lt;&gt;"",[1]Date_clés_Liens!H470&lt;&gt;"OUI"),"RETOUR",IF(AND(K470&lt;&gt;"",L470&lt;&gt;"",O470&gt;0,P470&gt;0,U470+V470&gt;=T470,[1]Date_clés_Liens!F470=[1]Date_clés_Liens!G470,[1]Date_clés_Liens!G470&gt;0,[1]Date_clés_Liens!H470="OUI"),"ODF","NON ODF"))))))</f>
        <v>RETOUR</v>
      </c>
      <c r="AU470" s="32" t="e">
        <f>IF(AND(DATEDIF(L470,M470,"M")&gt;6,AT470="ODF"),"DOUTEUSE",IF(OR(P470="",P470=0,O470="",O470=0),"",IF(OR(O470&gt;300,P470&gt;1000,T470&gt;10,U470+V470&gt;10,P470/[1]Date_clés_Liens!G470&gt;25),"DOUTEUSE","OK")))</f>
        <v>#DIV/0!</v>
      </c>
      <c r="AV470" s="27" t="s">
        <v>666</v>
      </c>
      <c r="AW470" s="79"/>
    </row>
    <row r="471" spans="1:49" s="34" customFormat="1" x14ac:dyDescent="0.25">
      <c r="A471" s="13"/>
      <c r="B471" s="60" t="s">
        <v>648</v>
      </c>
      <c r="C471" s="87" t="s">
        <v>649</v>
      </c>
      <c r="D471" s="87" t="s">
        <v>650</v>
      </c>
      <c r="E471" s="87" t="s">
        <v>651</v>
      </c>
      <c r="F471" s="87" t="s">
        <v>652</v>
      </c>
      <c r="G471" s="100" t="s">
        <v>1410</v>
      </c>
      <c r="H471" s="101">
        <v>1</v>
      </c>
      <c r="I471" s="87" t="s">
        <v>55</v>
      </c>
      <c r="J471" s="63">
        <v>42523</v>
      </c>
      <c r="K471" s="63">
        <v>42537</v>
      </c>
      <c r="L471" s="64">
        <v>42537</v>
      </c>
      <c r="M471" s="63">
        <v>42537</v>
      </c>
      <c r="N471" s="65">
        <v>42537</v>
      </c>
      <c r="O471" s="101">
        <v>12</v>
      </c>
      <c r="P471" s="101">
        <v>64</v>
      </c>
      <c r="Q471" s="67">
        <v>48.140689589413917</v>
      </c>
      <c r="R471" s="67">
        <v>-17.836052586061651</v>
      </c>
      <c r="S471" s="67">
        <v>530.79540757240113</v>
      </c>
      <c r="T471" s="102">
        <v>2</v>
      </c>
      <c r="U471" s="102">
        <v>2</v>
      </c>
      <c r="V471" s="71">
        <v>0</v>
      </c>
      <c r="W471" s="71">
        <v>0</v>
      </c>
      <c r="X471" s="71">
        <v>0</v>
      </c>
      <c r="Y471" s="71">
        <v>6</v>
      </c>
      <c r="Z471" s="71">
        <v>0</v>
      </c>
      <c r="AA471" s="71">
        <v>0</v>
      </c>
      <c r="AB471" s="71">
        <v>0</v>
      </c>
      <c r="AC471" s="71">
        <v>0</v>
      </c>
      <c r="AD471" s="72">
        <v>12</v>
      </c>
      <c r="AE471" s="71">
        <v>1</v>
      </c>
      <c r="AF471" s="71">
        <v>20</v>
      </c>
      <c r="AG471" s="73">
        <v>20</v>
      </c>
      <c r="AH471" s="103">
        <v>6</v>
      </c>
      <c r="AI471" s="74">
        <v>1038192</v>
      </c>
      <c r="AJ471" s="75" t="s">
        <v>654</v>
      </c>
      <c r="AK471" s="76" t="s">
        <v>655</v>
      </c>
      <c r="AL471" s="77" t="s">
        <v>1411</v>
      </c>
      <c r="AM471" s="74">
        <v>0</v>
      </c>
      <c r="AN471" s="74">
        <v>0</v>
      </c>
      <c r="AO471" s="74">
        <v>0</v>
      </c>
      <c r="AP471" s="74">
        <v>0</v>
      </c>
      <c r="AQ471" s="74">
        <v>0</v>
      </c>
      <c r="AR471" s="77" t="s">
        <v>1412</v>
      </c>
      <c r="AS471" s="78" t="s">
        <v>1273</v>
      </c>
      <c r="AT471" s="32" t="str">
        <f>IF(OR(J471="",T471="",U471="",V471="",X471="",Y471="",Z471="",AA471="",AB471="",AC471=""),"",IF(AND(L471&lt;&gt;"",U471+V471&lt;T471),"RETOUR",IF(AND(L471&lt;&gt;"",[1]Date_clés_Liens!F471&gt;[1]Date_clés_Liens!G471),"RETOUR",IF(AND(L471&lt;&gt;"",[1]Date_clés_Liens!G471=0),"RETOUR",IF(AND(L471&lt;&gt;"",[1]Date_clés_Liens!H471&lt;&gt;"OUI"),"RETOUR",IF(AND(K471&lt;&gt;"",L471&lt;&gt;"",O471&gt;0,P471&gt;0,U471+V471&gt;=T471,[1]Date_clés_Liens!F471=[1]Date_clés_Liens!G471,[1]Date_clés_Liens!G471&gt;0,[1]Date_clés_Liens!H471="OUI"),"ODF","NON ODF"))))))</f>
        <v>RETOUR</v>
      </c>
      <c r="AU471" s="32" t="str">
        <f>IF(AND(DATEDIF(L471,M471,"M")&gt;6,AT471="ODF"),"DOUTEUSE",IF(OR(P471="",P471=0,O471="",O471=0),"",IF(OR(O471&gt;300,P471&gt;1000,T471&gt;10,U471+V471&gt;10,P471/[1]Date_clés_Liens!G471&gt;25),"DOUTEUSE","OK")))</f>
        <v>OK</v>
      </c>
      <c r="AV471" s="27" t="s">
        <v>676</v>
      </c>
      <c r="AW471" s="79"/>
    </row>
    <row r="472" spans="1:49" s="34" customFormat="1" x14ac:dyDescent="0.25">
      <c r="A472" s="13"/>
      <c r="B472" s="60" t="s">
        <v>648</v>
      </c>
      <c r="C472" s="87" t="s">
        <v>649</v>
      </c>
      <c r="D472" s="87" t="s">
        <v>650</v>
      </c>
      <c r="E472" s="87" t="s">
        <v>651</v>
      </c>
      <c r="F472" s="87" t="s">
        <v>652</v>
      </c>
      <c r="G472" s="100" t="s">
        <v>1413</v>
      </c>
      <c r="H472" s="101">
        <v>1</v>
      </c>
      <c r="I472" s="87" t="s">
        <v>55</v>
      </c>
      <c r="J472" s="63">
        <v>42549</v>
      </c>
      <c r="K472" s="63">
        <v>42545</v>
      </c>
      <c r="L472" s="64">
        <v>42545</v>
      </c>
      <c r="M472" s="63">
        <v>42545</v>
      </c>
      <c r="N472" s="65">
        <v>42545</v>
      </c>
      <c r="O472" s="101">
        <v>13</v>
      </c>
      <c r="P472" s="101">
        <v>67</v>
      </c>
      <c r="Q472" s="67">
        <v>48.157676625534393</v>
      </c>
      <c r="R472" s="67">
        <v>-17.824801399377609</v>
      </c>
      <c r="S472" s="67">
        <v>611.62822012490517</v>
      </c>
      <c r="T472" s="102">
        <v>2</v>
      </c>
      <c r="U472" s="102">
        <v>2</v>
      </c>
      <c r="V472" s="71">
        <v>0</v>
      </c>
      <c r="W472" s="71">
        <v>0</v>
      </c>
      <c r="X472" s="71">
        <v>0</v>
      </c>
      <c r="Y472" s="71">
        <v>1</v>
      </c>
      <c r="Z472" s="71">
        <v>5</v>
      </c>
      <c r="AA472" s="71">
        <v>0</v>
      </c>
      <c r="AB472" s="71">
        <v>0</v>
      </c>
      <c r="AC472" s="71">
        <v>0</v>
      </c>
      <c r="AD472" s="72">
        <v>13</v>
      </c>
      <c r="AE472" s="71">
        <v>2</v>
      </c>
      <c r="AF472" s="71">
        <v>25</v>
      </c>
      <c r="AG472" s="73">
        <v>25</v>
      </c>
      <c r="AH472" s="103">
        <v>4</v>
      </c>
      <c r="AI472" s="74">
        <v>1038192</v>
      </c>
      <c r="AJ472" s="75" t="s">
        <v>654</v>
      </c>
      <c r="AK472" s="76" t="s">
        <v>655</v>
      </c>
      <c r="AL472" s="77" t="s">
        <v>1414</v>
      </c>
      <c r="AM472" s="74">
        <v>0</v>
      </c>
      <c r="AN472" s="74">
        <v>0</v>
      </c>
      <c r="AO472" s="74">
        <v>0</v>
      </c>
      <c r="AP472" s="74">
        <v>0</v>
      </c>
      <c r="AQ472" s="74">
        <v>0</v>
      </c>
      <c r="AR472" s="77" t="s">
        <v>1412</v>
      </c>
      <c r="AS472" s="78" t="s">
        <v>1286</v>
      </c>
      <c r="AT472" s="32" t="str">
        <f>IF(OR(J472="",T472="",U472="",V472="",X472="",Y472="",Z472="",AA472="",AB472="",AC472=""),"",IF(AND(L472&lt;&gt;"",U472+V472&lt;T472),"RETOUR",IF(AND(L472&lt;&gt;"",[1]Date_clés_Liens!F472&gt;[1]Date_clés_Liens!G472),"RETOUR",IF(AND(L472&lt;&gt;"",[1]Date_clés_Liens!G472=0),"RETOUR",IF(AND(L472&lt;&gt;"",[1]Date_clés_Liens!H472&lt;&gt;"OUI"),"RETOUR",IF(AND(K472&lt;&gt;"",L472&lt;&gt;"",O472&gt;0,P472&gt;0,U472+V472&gt;=T472,[1]Date_clés_Liens!F472=[1]Date_clés_Liens!G472,[1]Date_clés_Liens!G472&gt;0,[1]Date_clés_Liens!H472="OUI"),"ODF","NON ODF"))))))</f>
        <v>ODF</v>
      </c>
      <c r="AU472" s="32" t="str">
        <f>IF(AND(DATEDIF(L472,M472,"M")&gt;6,AT472="ODF"),"DOUTEUSE",IF(OR(P472="",P472=0,O472="",O472=0),"",IF(OR(O472&gt;300,P472&gt;1000,T472&gt;10,U472+V472&gt;10,P472/[1]Date_clés_Liens!G472&gt;25),"DOUTEUSE","OK")))</f>
        <v>DOUTEUSE</v>
      </c>
      <c r="AV472" s="27" t="s">
        <v>676</v>
      </c>
      <c r="AW472" s="79"/>
    </row>
    <row r="473" spans="1:49" s="34" customFormat="1" x14ac:dyDescent="0.25">
      <c r="A473" s="13"/>
      <c r="B473" s="60" t="s">
        <v>648</v>
      </c>
      <c r="C473" s="87" t="s">
        <v>649</v>
      </c>
      <c r="D473" s="87" t="s">
        <v>650</v>
      </c>
      <c r="E473" s="87" t="s">
        <v>651</v>
      </c>
      <c r="F473" s="87" t="s">
        <v>671</v>
      </c>
      <c r="G473" s="100" t="s">
        <v>1415</v>
      </c>
      <c r="H473" s="101">
        <v>15</v>
      </c>
      <c r="I473" s="87" t="s">
        <v>55</v>
      </c>
      <c r="J473" s="63">
        <v>42524</v>
      </c>
      <c r="K473" s="63">
        <v>42538</v>
      </c>
      <c r="L473" s="64">
        <v>42538</v>
      </c>
      <c r="M473" s="63">
        <v>42538</v>
      </c>
      <c r="N473" s="65">
        <v>42538</v>
      </c>
      <c r="O473" s="101">
        <v>31</v>
      </c>
      <c r="P473" s="101">
        <v>210</v>
      </c>
      <c r="Q473" s="67">
        <v>48.181243284549183</v>
      </c>
      <c r="R473" s="67">
        <v>-17.790589720617099</v>
      </c>
      <c r="S473" s="67">
        <v>540.00248535767491</v>
      </c>
      <c r="T473" s="102">
        <v>2</v>
      </c>
      <c r="U473" s="102">
        <v>2</v>
      </c>
      <c r="V473" s="71">
        <v>0</v>
      </c>
      <c r="W473" s="71">
        <v>0</v>
      </c>
      <c r="X473" s="71">
        <v>0</v>
      </c>
      <c r="Y473" s="71">
        <v>17</v>
      </c>
      <c r="Z473" s="71">
        <v>0</v>
      </c>
      <c r="AA473" s="71">
        <v>0</v>
      </c>
      <c r="AB473" s="71">
        <v>0</v>
      </c>
      <c r="AC473" s="71">
        <v>0</v>
      </c>
      <c r="AD473" s="72">
        <v>31</v>
      </c>
      <c r="AE473" s="71">
        <v>5</v>
      </c>
      <c r="AF473" s="71">
        <v>35</v>
      </c>
      <c r="AG473" s="73">
        <v>35</v>
      </c>
      <c r="AH473" s="103">
        <v>16</v>
      </c>
      <c r="AI473" s="74">
        <v>1038192</v>
      </c>
      <c r="AJ473" s="75" t="s">
        <v>654</v>
      </c>
      <c r="AK473" s="76" t="s">
        <v>655</v>
      </c>
      <c r="AL473" s="77" t="s">
        <v>1416</v>
      </c>
      <c r="AM473" s="74">
        <v>0</v>
      </c>
      <c r="AN473" s="74">
        <v>0</v>
      </c>
      <c r="AO473" s="74">
        <v>0</v>
      </c>
      <c r="AP473" s="74">
        <v>0</v>
      </c>
      <c r="AQ473" s="74">
        <v>0</v>
      </c>
      <c r="AR473" s="77" t="s">
        <v>1412</v>
      </c>
      <c r="AS473" s="78" t="s">
        <v>1289</v>
      </c>
      <c r="AT473" s="32" t="str">
        <f>IF(OR(J473="",T473="",U473="",V473="",X473="",Y473="",Z473="",AA473="",AB473="",AC473=""),"",IF(AND(L473&lt;&gt;"",U473+V473&lt;T473),"RETOUR",IF(AND(L473&lt;&gt;"",[1]Date_clés_Liens!F473&gt;[1]Date_clés_Liens!G473),"RETOUR",IF(AND(L473&lt;&gt;"",[1]Date_clés_Liens!G473=0),"RETOUR",IF(AND(L473&lt;&gt;"",[1]Date_clés_Liens!H473&lt;&gt;"OUI"),"RETOUR",IF(AND(K473&lt;&gt;"",L473&lt;&gt;"",O473&gt;0,P473&gt;0,U473+V473&gt;=T473,[1]Date_clés_Liens!F473=[1]Date_clés_Liens!G473,[1]Date_clés_Liens!G473&gt;0,[1]Date_clés_Liens!H473="OUI"),"ODF","NON ODF"))))))</f>
        <v>ODF</v>
      </c>
      <c r="AU473" s="32" t="str">
        <f>IF(AND(DATEDIF(L473,M473,"M")&gt;6,AT473="ODF"),"DOUTEUSE",IF(OR(P473="",P473=0,O473="",O473=0),"",IF(OR(O473&gt;300,P473&gt;1000,T473&gt;10,U473+V473&gt;10,P473/[1]Date_clés_Liens!G473&gt;25),"DOUTEUSE","OK")))</f>
        <v>DOUTEUSE</v>
      </c>
      <c r="AV473" s="27" t="s">
        <v>676</v>
      </c>
      <c r="AW473" s="79"/>
    </row>
    <row r="474" spans="1:49" s="34" customFormat="1" x14ac:dyDescent="0.25">
      <c r="A474" s="13"/>
      <c r="B474" s="60" t="s">
        <v>648</v>
      </c>
      <c r="C474" s="87" t="s">
        <v>649</v>
      </c>
      <c r="D474" s="87" t="s">
        <v>650</v>
      </c>
      <c r="E474" s="87" t="s">
        <v>651</v>
      </c>
      <c r="F474" s="87" t="s">
        <v>671</v>
      </c>
      <c r="G474" s="100" t="s">
        <v>1417</v>
      </c>
      <c r="H474" s="101">
        <v>10</v>
      </c>
      <c r="I474" s="87" t="s">
        <v>55</v>
      </c>
      <c r="J474" s="63">
        <v>42523</v>
      </c>
      <c r="K474" s="63">
        <v>42538</v>
      </c>
      <c r="L474" s="64">
        <v>42538</v>
      </c>
      <c r="M474" s="63">
        <v>42538</v>
      </c>
      <c r="N474" s="65">
        <v>42538</v>
      </c>
      <c r="O474" s="101">
        <v>22</v>
      </c>
      <c r="P474" s="101">
        <v>198</v>
      </c>
      <c r="Q474" s="67">
        <v>48.181243284549183</v>
      </c>
      <c r="R474" s="67">
        <v>-17.790589720617099</v>
      </c>
      <c r="S474" s="67">
        <v>540.00248535767491</v>
      </c>
      <c r="T474" s="102">
        <v>2</v>
      </c>
      <c r="U474" s="102">
        <v>2</v>
      </c>
      <c r="V474" s="71">
        <v>0</v>
      </c>
      <c r="W474" s="71">
        <v>0</v>
      </c>
      <c r="X474" s="71">
        <v>0</v>
      </c>
      <c r="Y474" s="71">
        <v>14</v>
      </c>
      <c r="Z474" s="71">
        <v>0</v>
      </c>
      <c r="AA474" s="71">
        <v>0</v>
      </c>
      <c r="AB474" s="71">
        <v>0</v>
      </c>
      <c r="AC474" s="71">
        <v>0</v>
      </c>
      <c r="AD474" s="72">
        <v>22</v>
      </c>
      <c r="AE474" s="71">
        <v>5</v>
      </c>
      <c r="AF474" s="71">
        <v>29</v>
      </c>
      <c r="AG474" s="73">
        <v>29</v>
      </c>
      <c r="AH474" s="103">
        <v>13</v>
      </c>
      <c r="AI474" s="74">
        <v>1038192</v>
      </c>
      <c r="AJ474" s="75" t="s">
        <v>654</v>
      </c>
      <c r="AK474" s="76" t="s">
        <v>655</v>
      </c>
      <c r="AL474" s="77" t="s">
        <v>1416</v>
      </c>
      <c r="AM474" s="74">
        <v>0</v>
      </c>
      <c r="AN474" s="74">
        <v>0</v>
      </c>
      <c r="AO474" s="74">
        <v>0</v>
      </c>
      <c r="AP474" s="74">
        <v>0</v>
      </c>
      <c r="AQ474" s="74">
        <v>0</v>
      </c>
      <c r="AR474" s="77" t="s">
        <v>1412</v>
      </c>
      <c r="AS474" s="78" t="s">
        <v>1291</v>
      </c>
      <c r="AT474" s="32" t="str">
        <f>IF(OR(J474="",T474="",U474="",V474="",X474="",Y474="",Z474="",AA474="",AB474="",AC474=""),"",IF(AND(L474&lt;&gt;"",U474+V474&lt;T474),"RETOUR",IF(AND(L474&lt;&gt;"",[1]Date_clés_Liens!F474&gt;[1]Date_clés_Liens!G474),"RETOUR",IF(AND(L474&lt;&gt;"",[1]Date_clés_Liens!G474=0),"RETOUR",IF(AND(L474&lt;&gt;"",[1]Date_clés_Liens!H474&lt;&gt;"OUI"),"RETOUR",IF(AND(K474&lt;&gt;"",L474&lt;&gt;"",O474&gt;0,P474&gt;0,U474+V474&gt;=T474,[1]Date_clés_Liens!F474=[1]Date_clés_Liens!G474,[1]Date_clés_Liens!G474&gt;0,[1]Date_clés_Liens!H474="OUI"),"ODF","NON ODF"))))))</f>
        <v>ODF</v>
      </c>
      <c r="AU474" s="32" t="str">
        <f>IF(AND(DATEDIF(L474,M474,"M")&gt;6,AT474="ODF"),"DOUTEUSE",IF(OR(P474="",P474=0,O474="",O474=0),"",IF(OR(O474&gt;300,P474&gt;1000,T474&gt;10,U474+V474&gt;10,P474/[1]Date_clés_Liens!G474&gt;25),"DOUTEUSE","OK")))</f>
        <v>DOUTEUSE</v>
      </c>
      <c r="AV474" s="27" t="s">
        <v>676</v>
      </c>
      <c r="AW474" s="79"/>
    </row>
    <row r="475" spans="1:49" s="34" customFormat="1" x14ac:dyDescent="0.25">
      <c r="A475" s="13"/>
      <c r="B475" s="60" t="s">
        <v>648</v>
      </c>
      <c r="C475" s="87" t="s">
        <v>649</v>
      </c>
      <c r="D475" s="87" t="s">
        <v>650</v>
      </c>
      <c r="E475" s="87" t="s">
        <v>651</v>
      </c>
      <c r="F475" s="87" t="s">
        <v>671</v>
      </c>
      <c r="G475" s="100" t="s">
        <v>1418</v>
      </c>
      <c r="H475" s="101">
        <v>10</v>
      </c>
      <c r="I475" s="87" t="s">
        <v>55</v>
      </c>
      <c r="J475" s="63">
        <v>42524</v>
      </c>
      <c r="K475" s="63">
        <v>42539</v>
      </c>
      <c r="L475" s="64">
        <v>42539</v>
      </c>
      <c r="M475" s="63">
        <v>42539</v>
      </c>
      <c r="N475" s="65">
        <v>42539</v>
      </c>
      <c r="O475" s="101">
        <v>15</v>
      </c>
      <c r="P475" s="101">
        <v>172</v>
      </c>
      <c r="Q475" s="67">
        <v>48.181243284549183</v>
      </c>
      <c r="R475" s="67">
        <v>-17.790589720617099</v>
      </c>
      <c r="S475" s="67">
        <v>540.00248535767491</v>
      </c>
      <c r="T475" s="102">
        <v>2</v>
      </c>
      <c r="U475" s="102">
        <v>2</v>
      </c>
      <c r="V475" s="71">
        <v>0</v>
      </c>
      <c r="W475" s="71">
        <v>0</v>
      </c>
      <c r="X475" s="71">
        <v>0</v>
      </c>
      <c r="Y475" s="71">
        <v>12</v>
      </c>
      <c r="Z475" s="71">
        <v>0</v>
      </c>
      <c r="AA475" s="71">
        <v>0</v>
      </c>
      <c r="AB475" s="71">
        <v>0</v>
      </c>
      <c r="AC475" s="71">
        <v>0</v>
      </c>
      <c r="AD475" s="72">
        <v>12</v>
      </c>
      <c r="AE475" s="71">
        <v>5</v>
      </c>
      <c r="AF475" s="71">
        <v>26</v>
      </c>
      <c r="AG475" s="73">
        <v>26</v>
      </c>
      <c r="AH475" s="103">
        <v>7</v>
      </c>
      <c r="AI475" s="74">
        <v>1038192</v>
      </c>
      <c r="AJ475" s="75" t="s">
        <v>654</v>
      </c>
      <c r="AK475" s="76" t="s">
        <v>655</v>
      </c>
      <c r="AL475" s="77" t="s">
        <v>1416</v>
      </c>
      <c r="AM475" s="74">
        <v>0</v>
      </c>
      <c r="AN475" s="74">
        <v>0</v>
      </c>
      <c r="AO475" s="74">
        <v>0</v>
      </c>
      <c r="AP475" s="74">
        <v>0</v>
      </c>
      <c r="AQ475" s="74">
        <v>0</v>
      </c>
      <c r="AR475" s="77" t="s">
        <v>1412</v>
      </c>
      <c r="AS475" s="78" t="s">
        <v>1293</v>
      </c>
      <c r="AT475" s="32" t="str">
        <f>IF(OR(J475="",T475="",U475="",V475="",X475="",Y475="",Z475="",AA475="",AB475="",AC475=""),"",IF(AND(L475&lt;&gt;"",U475+V475&lt;T475),"RETOUR",IF(AND(L475&lt;&gt;"",[1]Date_clés_Liens!F475&gt;[1]Date_clés_Liens!G475),"RETOUR",IF(AND(L475&lt;&gt;"",[1]Date_clés_Liens!G475=0),"RETOUR",IF(AND(L475&lt;&gt;"",[1]Date_clés_Liens!H475&lt;&gt;"OUI"),"RETOUR",IF(AND(K475&lt;&gt;"",L475&lt;&gt;"",O475&gt;0,P475&gt;0,U475+V475&gt;=T475,[1]Date_clés_Liens!F475=[1]Date_clés_Liens!G475,[1]Date_clés_Liens!G475&gt;0,[1]Date_clés_Liens!H475="OUI"),"ODF","NON ODF"))))))</f>
        <v>ODF</v>
      </c>
      <c r="AU475" s="32" t="str">
        <f>IF(AND(DATEDIF(L475,M475,"M")&gt;6,AT475="ODF"),"DOUTEUSE",IF(OR(P475="",P475=0,O475="",O475=0),"",IF(OR(O475&gt;300,P475&gt;1000,T475&gt;10,U475+V475&gt;10,P475/[1]Date_clés_Liens!G475&gt;25),"DOUTEUSE","OK")))</f>
        <v>DOUTEUSE</v>
      </c>
      <c r="AV475" s="27" t="s">
        <v>676</v>
      </c>
      <c r="AW475" s="79"/>
    </row>
    <row r="476" spans="1:49" s="34" customFormat="1" x14ac:dyDescent="0.25">
      <c r="A476" s="13"/>
      <c r="B476" s="60" t="s">
        <v>648</v>
      </c>
      <c r="C476" s="87" t="s">
        <v>649</v>
      </c>
      <c r="D476" s="87" t="s">
        <v>650</v>
      </c>
      <c r="E476" s="87" t="s">
        <v>651</v>
      </c>
      <c r="F476" s="87" t="s">
        <v>652</v>
      </c>
      <c r="G476" s="100" t="s">
        <v>1419</v>
      </c>
      <c r="H476" s="101">
        <v>2</v>
      </c>
      <c r="I476" s="87" t="s">
        <v>55</v>
      </c>
      <c r="J476" s="63">
        <v>42527</v>
      </c>
      <c r="K476" s="63">
        <v>42541</v>
      </c>
      <c r="L476" s="64">
        <v>42541</v>
      </c>
      <c r="M476" s="63">
        <v>42541</v>
      </c>
      <c r="N476" s="65">
        <v>42541</v>
      </c>
      <c r="O476" s="101">
        <v>15</v>
      </c>
      <c r="P476" s="101">
        <v>69</v>
      </c>
      <c r="Q476" s="67">
        <v>48.158637325497118</v>
      </c>
      <c r="R476" s="67">
        <v>-17.821424258125429</v>
      </c>
      <c r="S476" s="67">
        <v>157.34889956196011</v>
      </c>
      <c r="T476" s="102">
        <v>1</v>
      </c>
      <c r="U476" s="102">
        <v>1</v>
      </c>
      <c r="V476" s="71">
        <v>0</v>
      </c>
      <c r="W476" s="71">
        <v>0</v>
      </c>
      <c r="X476" s="71">
        <v>0</v>
      </c>
      <c r="Y476" s="71">
        <v>4</v>
      </c>
      <c r="Z476" s="71">
        <v>0</v>
      </c>
      <c r="AA476" s="71">
        <v>0</v>
      </c>
      <c r="AB476" s="71">
        <v>0</v>
      </c>
      <c r="AC476" s="71">
        <v>0</v>
      </c>
      <c r="AD476" s="72">
        <v>4</v>
      </c>
      <c r="AE476" s="71">
        <v>4</v>
      </c>
      <c r="AF476" s="71">
        <v>23</v>
      </c>
      <c r="AG476" s="73">
        <v>23</v>
      </c>
      <c r="AH476" s="103">
        <v>3</v>
      </c>
      <c r="AI476" s="74">
        <v>1038192</v>
      </c>
      <c r="AJ476" s="75" t="s">
        <v>654</v>
      </c>
      <c r="AK476" s="76" t="s">
        <v>655</v>
      </c>
      <c r="AL476" s="77" t="s">
        <v>1420</v>
      </c>
      <c r="AM476" s="74">
        <v>0</v>
      </c>
      <c r="AN476" s="74">
        <v>0</v>
      </c>
      <c r="AO476" s="74">
        <v>0</v>
      </c>
      <c r="AP476" s="74">
        <v>0</v>
      </c>
      <c r="AQ476" s="74">
        <v>0</v>
      </c>
      <c r="AR476" s="77" t="s">
        <v>1412</v>
      </c>
      <c r="AS476" s="78" t="s">
        <v>1296</v>
      </c>
      <c r="AT476" s="32" t="str">
        <f>IF(OR(J476="",T476="",U476="",V476="",X476="",Y476="",Z476="",AA476="",AB476="",AC476=""),"",IF(AND(L476&lt;&gt;"",U476+V476&lt;T476),"RETOUR",IF(AND(L476&lt;&gt;"",[1]Date_clés_Liens!F476&gt;[1]Date_clés_Liens!G476),"RETOUR",IF(AND(L476&lt;&gt;"",[1]Date_clés_Liens!G476=0),"RETOUR",IF(AND(L476&lt;&gt;"",[1]Date_clés_Liens!H476&lt;&gt;"OUI"),"RETOUR",IF(AND(K476&lt;&gt;"",L476&lt;&gt;"",O476&gt;0,P476&gt;0,U476+V476&gt;=T476,[1]Date_clés_Liens!F476=[1]Date_clés_Liens!G476,[1]Date_clés_Liens!G476&gt;0,[1]Date_clés_Liens!H476="OUI"),"ODF","NON ODF"))))))</f>
        <v>ODF</v>
      </c>
      <c r="AU476" s="32" t="str">
        <f>IF(AND(DATEDIF(L476,M476,"M")&gt;6,AT476="ODF"),"DOUTEUSE",IF(OR(P476="",P476=0,O476="",O476=0),"",IF(OR(O476&gt;300,P476&gt;1000,T476&gt;10,U476+V476&gt;10,P476/[1]Date_clés_Liens!G476&gt;25),"DOUTEUSE","OK")))</f>
        <v>DOUTEUSE</v>
      </c>
      <c r="AV476" s="27" t="s">
        <v>676</v>
      </c>
      <c r="AW476" s="79"/>
    </row>
    <row r="477" spans="1:49" s="34" customFormat="1" x14ac:dyDescent="0.25">
      <c r="A477" s="13"/>
      <c r="B477" s="60" t="s">
        <v>648</v>
      </c>
      <c r="C477" s="87" t="s">
        <v>649</v>
      </c>
      <c r="D477" s="87" t="s">
        <v>650</v>
      </c>
      <c r="E477" s="87" t="s">
        <v>651</v>
      </c>
      <c r="F477" s="87" t="s">
        <v>652</v>
      </c>
      <c r="G477" s="100" t="s">
        <v>1421</v>
      </c>
      <c r="H477" s="101">
        <v>2</v>
      </c>
      <c r="I477" s="87" t="s">
        <v>55</v>
      </c>
      <c r="J477" s="63">
        <v>42527</v>
      </c>
      <c r="K477" s="63">
        <v>42542</v>
      </c>
      <c r="L477" s="64">
        <v>42542</v>
      </c>
      <c r="M477" s="63">
        <v>42542</v>
      </c>
      <c r="N477" s="65">
        <v>42542</v>
      </c>
      <c r="O477" s="101">
        <v>14</v>
      </c>
      <c r="P477" s="101">
        <v>65</v>
      </c>
      <c r="Q477" s="67">
        <v>48.158637325497118</v>
      </c>
      <c r="R477" s="67">
        <v>-17.821424258125429</v>
      </c>
      <c r="S477" s="67">
        <v>157.34889956196011</v>
      </c>
      <c r="T477" s="102">
        <v>2</v>
      </c>
      <c r="U477" s="102">
        <v>2</v>
      </c>
      <c r="V477" s="71">
        <v>0</v>
      </c>
      <c r="W477" s="71">
        <v>0</v>
      </c>
      <c r="X477" s="71">
        <v>0</v>
      </c>
      <c r="Y477" s="71">
        <v>4</v>
      </c>
      <c r="Z477" s="71">
        <v>0</v>
      </c>
      <c r="AA477" s="71">
        <v>0</v>
      </c>
      <c r="AB477" s="71">
        <v>0</v>
      </c>
      <c r="AC477" s="71">
        <v>0</v>
      </c>
      <c r="AD477" s="72">
        <v>4</v>
      </c>
      <c r="AE477" s="71">
        <v>4</v>
      </c>
      <c r="AF477" s="71">
        <v>15</v>
      </c>
      <c r="AG477" s="73">
        <v>15</v>
      </c>
      <c r="AH477" s="103">
        <v>2</v>
      </c>
      <c r="AI477" s="74">
        <v>1038192</v>
      </c>
      <c r="AJ477" s="75" t="s">
        <v>654</v>
      </c>
      <c r="AK477" s="76" t="s">
        <v>655</v>
      </c>
      <c r="AL477" s="77" t="s">
        <v>1420</v>
      </c>
      <c r="AM477" s="74">
        <v>0</v>
      </c>
      <c r="AN477" s="74">
        <v>0</v>
      </c>
      <c r="AO477" s="74">
        <v>0</v>
      </c>
      <c r="AP477" s="74">
        <v>0</v>
      </c>
      <c r="AQ477" s="74">
        <v>0</v>
      </c>
      <c r="AR477" s="77" t="s">
        <v>1412</v>
      </c>
      <c r="AS477" s="78" t="s">
        <v>1299</v>
      </c>
      <c r="AT477" s="32" t="str">
        <f>IF(OR(J477="",T477="",U477="",V477="",X477="",Y477="",Z477="",AA477="",AB477="",AC477=""),"",IF(AND(L477&lt;&gt;"",U477+V477&lt;T477),"RETOUR",IF(AND(L477&lt;&gt;"",[1]Date_clés_Liens!F477&gt;[1]Date_clés_Liens!G477),"RETOUR",IF(AND(L477&lt;&gt;"",[1]Date_clés_Liens!G477=0),"RETOUR",IF(AND(L477&lt;&gt;"",[1]Date_clés_Liens!H477&lt;&gt;"OUI"),"RETOUR",IF(AND(K477&lt;&gt;"",L477&lt;&gt;"",O477&gt;0,P477&gt;0,U477+V477&gt;=T477,[1]Date_clés_Liens!F477=[1]Date_clés_Liens!G477,[1]Date_clés_Liens!G477&gt;0,[1]Date_clés_Liens!H477="OUI"),"ODF","NON ODF"))))))</f>
        <v>ODF</v>
      </c>
      <c r="AU477" s="32" t="str">
        <f>IF(AND(DATEDIF(L477,M477,"M")&gt;6,AT477="ODF"),"DOUTEUSE",IF(OR(P477="",P477=0,O477="",O477=0),"",IF(OR(O477&gt;300,P477&gt;1000,T477&gt;10,U477+V477&gt;10,P477/[1]Date_clés_Liens!G477&gt;25),"DOUTEUSE","OK")))</f>
        <v>OK</v>
      </c>
      <c r="AV477" s="27" t="s">
        <v>676</v>
      </c>
      <c r="AW477" s="79"/>
    </row>
    <row r="478" spans="1:49" s="34" customFormat="1" x14ac:dyDescent="0.25">
      <c r="A478" s="13"/>
      <c r="B478" s="60" t="s">
        <v>648</v>
      </c>
      <c r="C478" s="87" t="s">
        <v>649</v>
      </c>
      <c r="D478" s="87" t="s">
        <v>650</v>
      </c>
      <c r="E478" s="87" t="s">
        <v>703</v>
      </c>
      <c r="F478" s="87" t="s">
        <v>662</v>
      </c>
      <c r="G478" s="100" t="s">
        <v>1422</v>
      </c>
      <c r="H478" s="101">
        <v>5</v>
      </c>
      <c r="I478" s="87" t="s">
        <v>55</v>
      </c>
      <c r="J478" s="63">
        <v>42534</v>
      </c>
      <c r="K478" s="63">
        <v>42536</v>
      </c>
      <c r="L478" s="64">
        <v>42536</v>
      </c>
      <c r="M478" s="63">
        <v>42570</v>
      </c>
      <c r="N478" s="65">
        <v>42552</v>
      </c>
      <c r="O478" s="101">
        <v>9</v>
      </c>
      <c r="P478" s="101">
        <v>41</v>
      </c>
      <c r="Q478" s="67"/>
      <c r="R478" s="67"/>
      <c r="S478" s="67"/>
      <c r="T478" s="102">
        <v>0</v>
      </c>
      <c r="U478" s="102">
        <v>0</v>
      </c>
      <c r="V478" s="71">
        <v>0</v>
      </c>
      <c r="W478" s="71">
        <v>0</v>
      </c>
      <c r="X478" s="71">
        <v>0</v>
      </c>
      <c r="Y478" s="71">
        <v>3</v>
      </c>
      <c r="Z478" s="71">
        <v>2</v>
      </c>
      <c r="AA478" s="71">
        <v>0</v>
      </c>
      <c r="AB478" s="71">
        <v>0</v>
      </c>
      <c r="AC478" s="71">
        <v>0</v>
      </c>
      <c r="AD478" s="72">
        <v>9</v>
      </c>
      <c r="AE478" s="71">
        <v>3</v>
      </c>
      <c r="AF478" s="71">
        <v>19</v>
      </c>
      <c r="AG478" s="73">
        <v>19</v>
      </c>
      <c r="AH478" s="103">
        <v>4</v>
      </c>
      <c r="AI478" s="74">
        <v>1038192</v>
      </c>
      <c r="AJ478" s="75" t="s">
        <v>654</v>
      </c>
      <c r="AK478" s="76" t="s">
        <v>655</v>
      </c>
      <c r="AL478" s="77" t="s">
        <v>1423</v>
      </c>
      <c r="AM478" s="74">
        <v>0</v>
      </c>
      <c r="AN478" s="74">
        <v>0</v>
      </c>
      <c r="AO478" s="74">
        <v>0</v>
      </c>
      <c r="AP478" s="74">
        <v>0</v>
      </c>
      <c r="AQ478" s="74">
        <v>0</v>
      </c>
      <c r="AR478" s="77" t="s">
        <v>1412</v>
      </c>
      <c r="AS478" s="78" t="s">
        <v>1303</v>
      </c>
      <c r="AT478" s="32" t="str">
        <f>IF(OR(J478="",T478="",U478="",V478="",X478="",Y478="",Z478="",AA478="",AB478="",AC478=""),"",IF(AND(L478&lt;&gt;"",U478+V478&lt;T478),"RETOUR",IF(AND(L478&lt;&gt;"",[1]Date_clés_Liens!F478&gt;[1]Date_clés_Liens!G478),"RETOUR",IF(AND(L478&lt;&gt;"",[1]Date_clés_Liens!G478=0),"RETOUR",IF(AND(L478&lt;&gt;"",[1]Date_clés_Liens!H478&lt;&gt;"OUI"),"RETOUR",IF(AND(K478&lt;&gt;"",L478&lt;&gt;"",O478&gt;0,P478&gt;0,U478+V478&gt;=T478,[1]Date_clés_Liens!F478=[1]Date_clés_Liens!G478,[1]Date_clés_Liens!G478&gt;0,[1]Date_clés_Liens!H478="OUI"),"ODF","NON ODF"))))))</f>
        <v>ODF</v>
      </c>
      <c r="AU478" s="32" t="str">
        <f>IF(AND(DATEDIF(L478,M478,"M")&gt;6,AT478="ODF"),"DOUTEUSE",IF(OR(P478="",P478=0,O478="",O478=0),"",IF(OR(O478&gt;300,P478&gt;1000,T478&gt;10,U478+V478&gt;10,P478/[1]Date_clés_Liens!G478&gt;25),"DOUTEUSE","OK")))</f>
        <v>OK</v>
      </c>
      <c r="AV478" s="27" t="s">
        <v>676</v>
      </c>
      <c r="AW478" s="79"/>
    </row>
    <row r="479" spans="1:49" s="34" customFormat="1" x14ac:dyDescent="0.25">
      <c r="A479" s="13"/>
      <c r="B479" s="60" t="s">
        <v>648</v>
      </c>
      <c r="C479" s="87" t="s">
        <v>649</v>
      </c>
      <c r="D479" s="87" t="s">
        <v>650</v>
      </c>
      <c r="E479" s="87" t="s">
        <v>703</v>
      </c>
      <c r="F479" s="87" t="s">
        <v>662</v>
      </c>
      <c r="G479" s="100" t="s">
        <v>1424</v>
      </c>
      <c r="H479" s="101">
        <v>1</v>
      </c>
      <c r="I479" s="87" t="s">
        <v>55</v>
      </c>
      <c r="J479" s="63">
        <v>42534</v>
      </c>
      <c r="K479" s="63"/>
      <c r="L479" s="64"/>
      <c r="M479" s="63">
        <v>42534</v>
      </c>
      <c r="N479" s="65">
        <v>42534</v>
      </c>
      <c r="O479" s="101">
        <v>7</v>
      </c>
      <c r="P479" s="101">
        <v>28</v>
      </c>
      <c r="Q479" s="67"/>
      <c r="R479" s="67"/>
      <c r="S479" s="67"/>
      <c r="T479" s="102">
        <v>1</v>
      </c>
      <c r="U479" s="102">
        <v>0</v>
      </c>
      <c r="V479" s="71">
        <v>0</v>
      </c>
      <c r="W479" s="71">
        <v>0</v>
      </c>
      <c r="X479" s="71">
        <v>1</v>
      </c>
      <c r="Y479" s="71">
        <v>0</v>
      </c>
      <c r="Z479" s="71">
        <v>0</v>
      </c>
      <c r="AA479" s="71">
        <v>0</v>
      </c>
      <c r="AB479" s="71">
        <v>0</v>
      </c>
      <c r="AC479" s="71">
        <v>0</v>
      </c>
      <c r="AD479" s="72">
        <v>0</v>
      </c>
      <c r="AE479" s="71">
        <v>0</v>
      </c>
      <c r="AF479" s="71">
        <v>0</v>
      </c>
      <c r="AG479" s="73">
        <v>0</v>
      </c>
      <c r="AH479" s="103">
        <v>0</v>
      </c>
      <c r="AI479" s="74">
        <v>1038192</v>
      </c>
      <c r="AJ479" s="75" t="s">
        <v>654</v>
      </c>
      <c r="AK479" s="76" t="s">
        <v>655</v>
      </c>
      <c r="AL479" s="77"/>
      <c r="AM479" s="74">
        <v>0</v>
      </c>
      <c r="AN479" s="74">
        <v>0</v>
      </c>
      <c r="AO479" s="74">
        <v>0</v>
      </c>
      <c r="AP479" s="74">
        <v>0</v>
      </c>
      <c r="AQ479" s="74">
        <v>0</v>
      </c>
      <c r="AR479" s="77" t="s">
        <v>1412</v>
      </c>
      <c r="AS479" s="78" t="s">
        <v>1305</v>
      </c>
      <c r="AT479" s="32" t="str">
        <f>IF(OR(J479="",T479="",U479="",V479="",X479="",Y479="",Z479="",AA479="",AB479="",AC479=""),"",IF(AND(L479&lt;&gt;"",U479+V479&lt;T479),"RETOUR",IF(AND(L479&lt;&gt;"",[1]Date_clés_Liens!F479&gt;[1]Date_clés_Liens!G479),"RETOUR",IF(AND(L479&lt;&gt;"",[1]Date_clés_Liens!G479=0),"RETOUR",IF(AND(L479&lt;&gt;"",[1]Date_clés_Liens!H479&lt;&gt;"OUI"),"RETOUR",IF(AND(K479&lt;&gt;"",L479&lt;&gt;"",O479&gt;0,P479&gt;0,U479+V479&gt;=T479,[1]Date_clés_Liens!F479=[1]Date_clés_Liens!G479,[1]Date_clés_Liens!G479&gt;0,[1]Date_clés_Liens!H479="OUI"),"ODF","NON ODF"))))))</f>
        <v>NON ODF</v>
      </c>
      <c r="AU479" s="32" t="str">
        <f>IF(AND(DATEDIF(L479,M479,"M")&gt;6,AT479="ODF"),"DOUTEUSE",IF(OR(P479="",P479=0,O479="",O479=0),"",IF(OR(O479&gt;300,P479&gt;1000,T479&gt;10,U479+V479&gt;10,P479/[1]Date_clés_Liens!G479&gt;25),"DOUTEUSE","OK")))</f>
        <v>OK</v>
      </c>
      <c r="AV479" s="27"/>
      <c r="AW479" s="79"/>
    </row>
    <row r="480" spans="1:49" s="34" customFormat="1" x14ac:dyDescent="0.25">
      <c r="A480" s="13"/>
      <c r="B480" s="60" t="s">
        <v>648</v>
      </c>
      <c r="C480" s="87" t="s">
        <v>649</v>
      </c>
      <c r="D480" s="87" t="s">
        <v>650</v>
      </c>
      <c r="E480" s="87" t="s">
        <v>703</v>
      </c>
      <c r="F480" s="87" t="s">
        <v>662</v>
      </c>
      <c r="G480" s="100" t="s">
        <v>1425</v>
      </c>
      <c r="H480" s="101">
        <v>2</v>
      </c>
      <c r="I480" s="87" t="s">
        <v>55</v>
      </c>
      <c r="J480" s="63">
        <v>42531</v>
      </c>
      <c r="K480" s="63"/>
      <c r="L480" s="64"/>
      <c r="M480" s="63">
        <v>42531</v>
      </c>
      <c r="N480" s="65">
        <v>42531</v>
      </c>
      <c r="O480" s="101">
        <v>4</v>
      </c>
      <c r="P480" s="101">
        <v>18</v>
      </c>
      <c r="Q480" s="67"/>
      <c r="R480" s="67"/>
      <c r="S480" s="67"/>
      <c r="T480" s="102">
        <v>0</v>
      </c>
      <c r="U480" s="102">
        <v>0</v>
      </c>
      <c r="V480" s="71">
        <v>0</v>
      </c>
      <c r="W480" s="71">
        <v>0</v>
      </c>
      <c r="X480" s="71">
        <v>2</v>
      </c>
      <c r="Y480" s="71">
        <v>0</v>
      </c>
      <c r="Z480" s="71">
        <v>0</v>
      </c>
      <c r="AA480" s="71">
        <v>0</v>
      </c>
      <c r="AB480" s="71">
        <v>0</v>
      </c>
      <c r="AC480" s="71">
        <v>0</v>
      </c>
      <c r="AD480" s="72">
        <v>0</v>
      </c>
      <c r="AE480" s="71">
        <v>0</v>
      </c>
      <c r="AF480" s="71">
        <v>0</v>
      </c>
      <c r="AG480" s="73">
        <v>0</v>
      </c>
      <c r="AH480" s="103">
        <v>0</v>
      </c>
      <c r="AI480" s="74">
        <v>1038192</v>
      </c>
      <c r="AJ480" s="75" t="s">
        <v>654</v>
      </c>
      <c r="AK480" s="76" t="s">
        <v>655</v>
      </c>
      <c r="AL480" s="77"/>
      <c r="AM480" s="74">
        <v>0</v>
      </c>
      <c r="AN480" s="74">
        <v>0</v>
      </c>
      <c r="AO480" s="74">
        <v>0</v>
      </c>
      <c r="AP480" s="74">
        <v>0</v>
      </c>
      <c r="AQ480" s="74">
        <v>0</v>
      </c>
      <c r="AR480" s="77" t="s">
        <v>1412</v>
      </c>
      <c r="AS480" s="78" t="s">
        <v>1307</v>
      </c>
      <c r="AT480" s="32" t="str">
        <f>IF(OR(J480="",T480="",U480="",V480="",X480="",Y480="",Z480="",AA480="",AB480="",AC480=""),"",IF(AND(L480&lt;&gt;"",U480+V480&lt;T480),"RETOUR",IF(AND(L480&lt;&gt;"",[1]Date_clés_Liens!F480&gt;[1]Date_clés_Liens!G480),"RETOUR",IF(AND(L480&lt;&gt;"",[1]Date_clés_Liens!G480=0),"RETOUR",IF(AND(L480&lt;&gt;"",[1]Date_clés_Liens!H480&lt;&gt;"OUI"),"RETOUR",IF(AND(K480&lt;&gt;"",L480&lt;&gt;"",O480&gt;0,P480&gt;0,U480+V480&gt;=T480,[1]Date_clés_Liens!F480=[1]Date_clés_Liens!G480,[1]Date_clés_Liens!G480&gt;0,[1]Date_clés_Liens!H480="OUI"),"ODF","NON ODF"))))))</f>
        <v>NON ODF</v>
      </c>
      <c r="AU480" s="32" t="str">
        <f>IF(AND(DATEDIF(L480,M480,"M")&gt;6,AT480="ODF"),"DOUTEUSE",IF(OR(P480="",P480=0,O480="",O480=0),"",IF(OR(O480&gt;300,P480&gt;1000,T480&gt;10,U480+V480&gt;10,P480/[1]Date_clés_Liens!G480&gt;25),"DOUTEUSE","OK")))</f>
        <v>OK</v>
      </c>
      <c r="AV480" s="27"/>
      <c r="AW480" s="79"/>
    </row>
    <row r="481" spans="1:49" s="34" customFormat="1" x14ac:dyDescent="0.25">
      <c r="A481" s="13"/>
      <c r="B481" s="60" t="s">
        <v>648</v>
      </c>
      <c r="C481" s="87" t="s">
        <v>649</v>
      </c>
      <c r="D481" s="87" t="s">
        <v>650</v>
      </c>
      <c r="E481" s="87" t="s">
        <v>703</v>
      </c>
      <c r="F481" s="87" t="s">
        <v>662</v>
      </c>
      <c r="G481" s="100" t="s">
        <v>1426</v>
      </c>
      <c r="H481" s="101">
        <v>0</v>
      </c>
      <c r="I481" s="87" t="s">
        <v>55</v>
      </c>
      <c r="J481" s="63">
        <v>42531</v>
      </c>
      <c r="K481" s="63"/>
      <c r="L481" s="64"/>
      <c r="M481" s="63">
        <v>42531</v>
      </c>
      <c r="N481" s="65">
        <v>42531</v>
      </c>
      <c r="O481" s="101">
        <v>3</v>
      </c>
      <c r="P481" s="101">
        <v>17</v>
      </c>
      <c r="Q481" s="67"/>
      <c r="R481" s="67"/>
      <c r="S481" s="67"/>
      <c r="T481" s="102">
        <v>1</v>
      </c>
      <c r="U481" s="102">
        <v>0</v>
      </c>
      <c r="V481" s="71">
        <v>0</v>
      </c>
      <c r="W481" s="71">
        <v>0</v>
      </c>
      <c r="X481" s="71">
        <v>0</v>
      </c>
      <c r="Y481" s="71">
        <v>0</v>
      </c>
      <c r="Z481" s="71">
        <v>0</v>
      </c>
      <c r="AA481" s="71">
        <v>0</v>
      </c>
      <c r="AB481" s="71">
        <v>0</v>
      </c>
      <c r="AC481" s="71">
        <v>0</v>
      </c>
      <c r="AD481" s="72">
        <v>0</v>
      </c>
      <c r="AE481" s="71">
        <v>0</v>
      </c>
      <c r="AF481" s="71">
        <v>0</v>
      </c>
      <c r="AG481" s="73">
        <v>0</v>
      </c>
      <c r="AH481" s="103">
        <v>0</v>
      </c>
      <c r="AI481" s="74">
        <v>1038192</v>
      </c>
      <c r="AJ481" s="75" t="s">
        <v>654</v>
      </c>
      <c r="AK481" s="76" t="s">
        <v>655</v>
      </c>
      <c r="AL481" s="77"/>
      <c r="AM481" s="74">
        <v>0</v>
      </c>
      <c r="AN481" s="74">
        <v>0</v>
      </c>
      <c r="AO481" s="74">
        <v>0</v>
      </c>
      <c r="AP481" s="74">
        <v>0</v>
      </c>
      <c r="AQ481" s="74">
        <v>0</v>
      </c>
      <c r="AR481" s="77" t="s">
        <v>1412</v>
      </c>
      <c r="AS481" s="78" t="s">
        <v>665</v>
      </c>
      <c r="AT481" s="32" t="str">
        <f>IF(OR(J481="",T481="",U481="",V481="",X481="",Y481="",Z481="",AA481="",AB481="",AC481=""),"",IF(AND(L481&lt;&gt;"",U481+V481&lt;T481),"RETOUR",IF(AND(L481&lt;&gt;"",[1]Date_clés_Liens!F481&gt;[1]Date_clés_Liens!G481),"RETOUR",IF(AND(L481&lt;&gt;"",[1]Date_clés_Liens!G481=0),"RETOUR",IF(AND(L481&lt;&gt;"",[1]Date_clés_Liens!H481&lt;&gt;"OUI"),"RETOUR",IF(AND(K481&lt;&gt;"",L481&lt;&gt;"",O481&gt;0,P481&gt;0,U481+V481&gt;=T481,[1]Date_clés_Liens!F481=[1]Date_clés_Liens!G481,[1]Date_clés_Liens!G481&gt;0,[1]Date_clés_Liens!H481="OUI"),"ODF","NON ODF"))))))</f>
        <v>NON ODF</v>
      </c>
      <c r="AU481" s="32" t="str">
        <f>IF(AND(DATEDIF(L481,M481,"M")&gt;6,AT481="ODF"),"DOUTEUSE",IF(OR(P481="",P481=0,O481="",O481=0),"",IF(OR(O481&gt;300,P481&gt;1000,T481&gt;10,U481+V481&gt;10,P481/[1]Date_clés_Liens!G481&gt;25),"DOUTEUSE","OK")))</f>
        <v>OK</v>
      </c>
      <c r="AV481" s="27"/>
      <c r="AW481" s="79"/>
    </row>
    <row r="482" spans="1:49" s="34" customFormat="1" x14ac:dyDescent="0.25">
      <c r="A482" s="13"/>
      <c r="B482" s="60" t="s">
        <v>648</v>
      </c>
      <c r="C482" s="87" t="s">
        <v>649</v>
      </c>
      <c r="D482" s="87" t="s">
        <v>743</v>
      </c>
      <c r="E482" s="87" t="s">
        <v>744</v>
      </c>
      <c r="F482" s="87" t="s">
        <v>744</v>
      </c>
      <c r="G482" s="100" t="s">
        <v>1427</v>
      </c>
      <c r="H482" s="101">
        <v>1</v>
      </c>
      <c r="I482" s="87" t="s">
        <v>55</v>
      </c>
      <c r="J482" s="63">
        <v>42529</v>
      </c>
      <c r="K482" s="63">
        <v>42531</v>
      </c>
      <c r="L482" s="64">
        <v>42531</v>
      </c>
      <c r="M482" s="63">
        <v>42531</v>
      </c>
      <c r="N482" s="65">
        <v>42531</v>
      </c>
      <c r="O482" s="101">
        <v>1</v>
      </c>
      <c r="P482" s="101">
        <v>4</v>
      </c>
      <c r="Q482" s="67">
        <v>48.042002360352697</v>
      </c>
      <c r="R482" s="67">
        <v>-18.920128868868911</v>
      </c>
      <c r="S482" s="67">
        <v>449.88562414649101</v>
      </c>
      <c r="T482" s="102">
        <v>0</v>
      </c>
      <c r="U482" s="102">
        <v>0</v>
      </c>
      <c r="V482" s="71">
        <v>0</v>
      </c>
      <c r="W482" s="71">
        <v>0</v>
      </c>
      <c r="X482" s="71">
        <v>0</v>
      </c>
      <c r="Y482" s="71">
        <v>0</v>
      </c>
      <c r="Z482" s="71">
        <v>1</v>
      </c>
      <c r="AA482" s="71">
        <v>0</v>
      </c>
      <c r="AB482" s="71">
        <v>0</v>
      </c>
      <c r="AC482" s="71">
        <v>0</v>
      </c>
      <c r="AD482" s="72">
        <v>2</v>
      </c>
      <c r="AE482" s="71">
        <v>1</v>
      </c>
      <c r="AF482" s="71">
        <v>3</v>
      </c>
      <c r="AG482" s="73">
        <v>3</v>
      </c>
      <c r="AH482" s="103">
        <v>0</v>
      </c>
      <c r="AI482" s="74">
        <v>1038192</v>
      </c>
      <c r="AJ482" s="75" t="s">
        <v>654</v>
      </c>
      <c r="AK482" s="76" t="s">
        <v>655</v>
      </c>
      <c r="AL482" s="77" t="s">
        <v>1428</v>
      </c>
      <c r="AM482" s="74">
        <v>0</v>
      </c>
      <c r="AN482" s="74">
        <v>0</v>
      </c>
      <c r="AO482" s="74">
        <v>0</v>
      </c>
      <c r="AP482" s="74">
        <v>0</v>
      </c>
      <c r="AQ482" s="74">
        <v>0</v>
      </c>
      <c r="AR482" s="77" t="s">
        <v>1130</v>
      </c>
      <c r="AS482" s="78" t="s">
        <v>1183</v>
      </c>
      <c r="AT482" s="32" t="str">
        <f>IF(OR(J482="",T482="",U482="",V482="",X482="",Y482="",Z482="",AA482="",AB482="",AC482=""),"",IF(AND(L482&lt;&gt;"",U482+V482&lt;T482),"RETOUR",IF(AND(L482&lt;&gt;"",[1]Date_clés_Liens!F482&gt;[1]Date_clés_Liens!G482),"RETOUR",IF(AND(L482&lt;&gt;"",[1]Date_clés_Liens!G482=0),"RETOUR",IF(AND(L482&lt;&gt;"",[1]Date_clés_Liens!H482&lt;&gt;"OUI"),"RETOUR",IF(AND(K482&lt;&gt;"",L482&lt;&gt;"",O482&gt;0,P482&gt;0,U482+V482&gt;=T482,[1]Date_clés_Liens!F482=[1]Date_clés_Liens!G482,[1]Date_clés_Liens!G482&gt;0,[1]Date_clés_Liens!H482="OUI"),"ODF","NON ODF"))))))</f>
        <v>ODF</v>
      </c>
      <c r="AU482" s="32" t="str">
        <f>IF(AND(DATEDIF(L482,M482,"M")&gt;6,AT482="ODF"),"DOUTEUSE",IF(OR(P482="",P482=0,O482="",O482=0),"",IF(OR(O482&gt;300,P482&gt;1000,T482&gt;10,U482+V482&gt;10,P482/[1]Date_clés_Liens!G482&gt;25),"DOUTEUSE","OK")))</f>
        <v>OK</v>
      </c>
      <c r="AV482" s="27" t="s">
        <v>666</v>
      </c>
      <c r="AW482" s="79"/>
    </row>
    <row r="483" spans="1:49" s="34" customFormat="1" x14ac:dyDescent="0.25">
      <c r="A483" s="13"/>
      <c r="B483" s="60" t="s">
        <v>648</v>
      </c>
      <c r="C483" s="87" t="s">
        <v>649</v>
      </c>
      <c r="D483" s="87" t="s">
        <v>743</v>
      </c>
      <c r="E483" s="87" t="s">
        <v>744</v>
      </c>
      <c r="F483" s="87" t="s">
        <v>744</v>
      </c>
      <c r="G483" s="100" t="s">
        <v>1429</v>
      </c>
      <c r="H483" s="101">
        <v>2</v>
      </c>
      <c r="I483" s="87" t="s">
        <v>55</v>
      </c>
      <c r="J483" s="63">
        <v>42529</v>
      </c>
      <c r="K483" s="63">
        <v>42531</v>
      </c>
      <c r="L483" s="64">
        <v>42531</v>
      </c>
      <c r="M483" s="63">
        <v>42531</v>
      </c>
      <c r="N483" s="65">
        <v>42531</v>
      </c>
      <c r="O483" s="101">
        <v>6</v>
      </c>
      <c r="P483" s="101">
        <v>20</v>
      </c>
      <c r="Q483" s="67">
        <v>48.044253122133789</v>
      </c>
      <c r="R483" s="67">
        <v>-18.92152309640613</v>
      </c>
      <c r="S483" s="67">
        <v>419.68433423383573</v>
      </c>
      <c r="T483" s="102">
        <v>1</v>
      </c>
      <c r="U483" s="102">
        <v>1</v>
      </c>
      <c r="V483" s="71">
        <v>0</v>
      </c>
      <c r="W483" s="71">
        <v>0</v>
      </c>
      <c r="X483" s="71">
        <v>0</v>
      </c>
      <c r="Y483" s="71">
        <v>2</v>
      </c>
      <c r="Z483" s="71">
        <v>0</v>
      </c>
      <c r="AA483" s="71">
        <v>0</v>
      </c>
      <c r="AB483" s="71">
        <v>0</v>
      </c>
      <c r="AC483" s="71">
        <v>0</v>
      </c>
      <c r="AD483" s="72">
        <v>3</v>
      </c>
      <c r="AE483" s="71">
        <v>2</v>
      </c>
      <c r="AF483" s="71">
        <v>13</v>
      </c>
      <c r="AG483" s="73">
        <v>13</v>
      </c>
      <c r="AH483" s="103">
        <v>3</v>
      </c>
      <c r="AI483" s="74">
        <v>1038192</v>
      </c>
      <c r="AJ483" s="75" t="s">
        <v>654</v>
      </c>
      <c r="AK483" s="76" t="s">
        <v>655</v>
      </c>
      <c r="AL483" s="77" t="s">
        <v>1430</v>
      </c>
      <c r="AM483" s="74">
        <v>0</v>
      </c>
      <c r="AN483" s="74">
        <v>0</v>
      </c>
      <c r="AO483" s="74">
        <v>0</v>
      </c>
      <c r="AP483" s="74">
        <v>0</v>
      </c>
      <c r="AQ483" s="74">
        <v>0</v>
      </c>
      <c r="AR483" s="77" t="s">
        <v>1130</v>
      </c>
      <c r="AS483" s="78" t="s">
        <v>1409</v>
      </c>
      <c r="AT483" s="32" t="str">
        <f>IF(OR(J483="",T483="",U483="",V483="",X483="",Y483="",Z483="",AA483="",AB483="",AC483=""),"",IF(AND(L483&lt;&gt;"",U483+V483&lt;T483),"RETOUR",IF(AND(L483&lt;&gt;"",[1]Date_clés_Liens!F483&gt;[1]Date_clés_Liens!G483),"RETOUR",IF(AND(L483&lt;&gt;"",[1]Date_clés_Liens!G483=0),"RETOUR",IF(AND(L483&lt;&gt;"",[1]Date_clés_Liens!H483&lt;&gt;"OUI"),"RETOUR",IF(AND(K483&lt;&gt;"",L483&lt;&gt;"",O483&gt;0,P483&gt;0,U483+V483&gt;=T483,[1]Date_clés_Liens!F483=[1]Date_clés_Liens!G483,[1]Date_clés_Liens!G483&gt;0,[1]Date_clés_Liens!H483="OUI"),"ODF","NON ODF"))))))</f>
        <v>ODF</v>
      </c>
      <c r="AU483" s="32" t="str">
        <f>IF(AND(DATEDIF(L483,M483,"M")&gt;6,AT483="ODF"),"DOUTEUSE",IF(OR(P483="",P483=0,O483="",O483=0),"",IF(OR(O483&gt;300,P483&gt;1000,T483&gt;10,U483+V483&gt;10,P483/[1]Date_clés_Liens!G483&gt;25),"DOUTEUSE","OK")))</f>
        <v>OK</v>
      </c>
      <c r="AV483" s="27" t="s">
        <v>666</v>
      </c>
      <c r="AW483" s="79"/>
    </row>
    <row r="484" spans="1:49" s="34" customFormat="1" x14ac:dyDescent="0.25">
      <c r="A484" s="13"/>
      <c r="B484" s="60" t="s">
        <v>648</v>
      </c>
      <c r="C484" s="87" t="s">
        <v>649</v>
      </c>
      <c r="D484" s="87" t="s">
        <v>743</v>
      </c>
      <c r="E484" s="87" t="s">
        <v>744</v>
      </c>
      <c r="F484" s="87" t="s">
        <v>744</v>
      </c>
      <c r="G484" s="100" t="s">
        <v>1431</v>
      </c>
      <c r="H484" s="101">
        <v>3</v>
      </c>
      <c r="I484" s="87" t="s">
        <v>55</v>
      </c>
      <c r="J484" s="63">
        <v>42525</v>
      </c>
      <c r="K484" s="63">
        <v>42531</v>
      </c>
      <c r="L484" s="64">
        <v>42531</v>
      </c>
      <c r="M484" s="63">
        <v>42531</v>
      </c>
      <c r="N484" s="65">
        <v>42531</v>
      </c>
      <c r="O484" s="101">
        <v>4</v>
      </c>
      <c r="P484" s="101">
        <v>15</v>
      </c>
      <c r="Q484" s="67">
        <v>48.042959098814237</v>
      </c>
      <c r="R484" s="67">
        <v>-18.94195159663515</v>
      </c>
      <c r="S484" s="67">
        <v>425.05520643232393</v>
      </c>
      <c r="T484" s="102">
        <v>0</v>
      </c>
      <c r="U484" s="102">
        <v>0</v>
      </c>
      <c r="V484" s="71">
        <v>0</v>
      </c>
      <c r="W484" s="71">
        <v>0</v>
      </c>
      <c r="X484" s="71">
        <v>0</v>
      </c>
      <c r="Y484" s="71">
        <v>2</v>
      </c>
      <c r="Z484" s="71">
        <v>1</v>
      </c>
      <c r="AA484" s="71">
        <v>0</v>
      </c>
      <c r="AB484" s="71">
        <v>0</v>
      </c>
      <c r="AC484" s="71">
        <v>0</v>
      </c>
      <c r="AD484" s="72">
        <v>3</v>
      </c>
      <c r="AE484" s="71">
        <v>2</v>
      </c>
      <c r="AF484" s="71">
        <v>11</v>
      </c>
      <c r="AG484" s="73">
        <v>11</v>
      </c>
      <c r="AH484" s="103">
        <v>1</v>
      </c>
      <c r="AI484" s="74">
        <v>1038192</v>
      </c>
      <c r="AJ484" s="75" t="s">
        <v>654</v>
      </c>
      <c r="AK484" s="76" t="s">
        <v>655</v>
      </c>
      <c r="AL484" s="77" t="s">
        <v>1432</v>
      </c>
      <c r="AM484" s="74">
        <v>0</v>
      </c>
      <c r="AN484" s="74">
        <v>0</v>
      </c>
      <c r="AO484" s="74">
        <v>0</v>
      </c>
      <c r="AP484" s="74">
        <v>0</v>
      </c>
      <c r="AQ484" s="74">
        <v>0</v>
      </c>
      <c r="AR484" s="77" t="s">
        <v>1130</v>
      </c>
      <c r="AS484" s="78" t="s">
        <v>1433</v>
      </c>
      <c r="AT484" s="32" t="str">
        <f>IF(OR(J484="",T484="",U484="",V484="",X484="",Y484="",Z484="",AA484="",AB484="",AC484=""),"",IF(AND(L484&lt;&gt;"",U484+V484&lt;T484),"RETOUR",IF(AND(L484&lt;&gt;"",[1]Date_clés_Liens!F484&gt;[1]Date_clés_Liens!G484),"RETOUR",IF(AND(L484&lt;&gt;"",[1]Date_clés_Liens!G484=0),"RETOUR",IF(AND(L484&lt;&gt;"",[1]Date_clés_Liens!H484&lt;&gt;"OUI"),"RETOUR",IF(AND(K484&lt;&gt;"",L484&lt;&gt;"",O484&gt;0,P484&gt;0,U484+V484&gt;=T484,[1]Date_clés_Liens!F484=[1]Date_clés_Liens!G484,[1]Date_clés_Liens!G484&gt;0,[1]Date_clés_Liens!H484="OUI"),"ODF","NON ODF"))))))</f>
        <v>ODF</v>
      </c>
      <c r="AU484" s="32" t="str">
        <f>IF(AND(DATEDIF(L484,M484,"M")&gt;6,AT484="ODF"),"DOUTEUSE",IF(OR(P484="",P484=0,O484="",O484=0),"",IF(OR(O484&gt;300,P484&gt;1000,T484&gt;10,U484+V484&gt;10,P484/[1]Date_clés_Liens!G484&gt;25),"DOUTEUSE","OK")))</f>
        <v>OK</v>
      </c>
      <c r="AV484" s="27" t="s">
        <v>666</v>
      </c>
      <c r="AW484" s="79"/>
    </row>
    <row r="485" spans="1:49" s="34" customFormat="1" x14ac:dyDescent="0.25">
      <c r="A485" s="13"/>
      <c r="B485" s="60" t="s">
        <v>648</v>
      </c>
      <c r="C485" s="87" t="s">
        <v>649</v>
      </c>
      <c r="D485" s="87" t="s">
        <v>743</v>
      </c>
      <c r="E485" s="87" t="s">
        <v>744</v>
      </c>
      <c r="F485" s="87" t="s">
        <v>744</v>
      </c>
      <c r="G485" s="100" t="s">
        <v>1434</v>
      </c>
      <c r="H485" s="101">
        <v>1</v>
      </c>
      <c r="I485" s="87" t="s">
        <v>55</v>
      </c>
      <c r="J485" s="63">
        <v>42522</v>
      </c>
      <c r="K485" s="63">
        <v>42534</v>
      </c>
      <c r="L485" s="64">
        <v>42534</v>
      </c>
      <c r="M485" s="63">
        <v>42534</v>
      </c>
      <c r="N485" s="65">
        <v>42534</v>
      </c>
      <c r="O485" s="101">
        <v>4</v>
      </c>
      <c r="P485" s="101">
        <v>10</v>
      </c>
      <c r="Q485" s="67">
        <v>48.025639236469551</v>
      </c>
      <c r="R485" s="67">
        <v>-18.948932325242211</v>
      </c>
      <c r="S485" s="67">
        <v>194.31112194847529</v>
      </c>
      <c r="T485" s="102">
        <v>2</v>
      </c>
      <c r="U485" s="102">
        <v>0</v>
      </c>
      <c r="V485" s="71">
        <v>2</v>
      </c>
      <c r="W485" s="71">
        <v>0</v>
      </c>
      <c r="X485" s="71">
        <v>0</v>
      </c>
      <c r="Y485" s="71">
        <v>0</v>
      </c>
      <c r="Z485" s="71">
        <v>4</v>
      </c>
      <c r="AA485" s="71">
        <v>0</v>
      </c>
      <c r="AB485" s="71">
        <v>0</v>
      </c>
      <c r="AC485" s="71">
        <v>0</v>
      </c>
      <c r="AD485" s="72">
        <v>4</v>
      </c>
      <c r="AE485" s="71">
        <v>1</v>
      </c>
      <c r="AF485" s="71">
        <v>9</v>
      </c>
      <c r="AG485" s="73">
        <v>9</v>
      </c>
      <c r="AH485" s="103">
        <v>1</v>
      </c>
      <c r="AI485" s="74">
        <v>1038192</v>
      </c>
      <c r="AJ485" s="75" t="s">
        <v>654</v>
      </c>
      <c r="AK485" s="76" t="s">
        <v>655</v>
      </c>
      <c r="AL485" s="77" t="s">
        <v>1435</v>
      </c>
      <c r="AM485" s="74">
        <v>0</v>
      </c>
      <c r="AN485" s="74">
        <v>0</v>
      </c>
      <c r="AO485" s="74">
        <v>0</v>
      </c>
      <c r="AP485" s="74">
        <v>0</v>
      </c>
      <c r="AQ485" s="74">
        <v>0</v>
      </c>
      <c r="AR485" s="77" t="s">
        <v>1130</v>
      </c>
      <c r="AS485" s="78" t="s">
        <v>1436</v>
      </c>
      <c r="AT485" s="32" t="str">
        <f>IF(OR(J485="",T485="",U485="",V485="",X485="",Y485="",Z485="",AA485="",AB485="",AC485=""),"",IF(AND(L485&lt;&gt;"",U485+V485&lt;T485),"RETOUR",IF(AND(L485&lt;&gt;"",[1]Date_clés_Liens!F485&gt;[1]Date_clés_Liens!G485),"RETOUR",IF(AND(L485&lt;&gt;"",[1]Date_clés_Liens!G485=0),"RETOUR",IF(AND(L485&lt;&gt;"",[1]Date_clés_Liens!H485&lt;&gt;"OUI"),"RETOUR",IF(AND(K485&lt;&gt;"",L485&lt;&gt;"",O485&gt;0,P485&gt;0,U485+V485&gt;=T485,[1]Date_clés_Liens!F485=[1]Date_clés_Liens!G485,[1]Date_clés_Liens!G485&gt;0,[1]Date_clés_Liens!H485="OUI"),"ODF","NON ODF"))))))</f>
        <v>ODF</v>
      </c>
      <c r="AU485" s="32" t="str">
        <f>IF(AND(DATEDIF(L485,M485,"M")&gt;6,AT485="ODF"),"DOUTEUSE",IF(OR(P485="",P485=0,O485="",O485=0),"",IF(OR(O485&gt;300,P485&gt;1000,T485&gt;10,U485+V485&gt;10,P485/[1]Date_clés_Liens!G485&gt;25),"DOUTEUSE","OK")))</f>
        <v>OK</v>
      </c>
      <c r="AV485" s="27" t="s">
        <v>666</v>
      </c>
      <c r="AW485" s="79"/>
    </row>
    <row r="486" spans="1:49" s="34" customFormat="1" x14ac:dyDescent="0.25">
      <c r="A486" s="13"/>
      <c r="B486" s="60" t="s">
        <v>648</v>
      </c>
      <c r="C486" s="87" t="s">
        <v>649</v>
      </c>
      <c r="D486" s="87" t="s">
        <v>743</v>
      </c>
      <c r="E486" s="87" t="s">
        <v>744</v>
      </c>
      <c r="F486" s="87" t="s">
        <v>744</v>
      </c>
      <c r="G486" s="100" t="s">
        <v>1437</v>
      </c>
      <c r="H486" s="101">
        <v>1</v>
      </c>
      <c r="I486" s="87" t="s">
        <v>55</v>
      </c>
      <c r="J486" s="63">
        <v>42533</v>
      </c>
      <c r="K486" s="63">
        <v>42534</v>
      </c>
      <c r="L486" s="64">
        <v>42534</v>
      </c>
      <c r="M486" s="63">
        <v>42534</v>
      </c>
      <c r="N486" s="65">
        <v>42534</v>
      </c>
      <c r="O486" s="101">
        <v>2</v>
      </c>
      <c r="P486" s="101">
        <v>8</v>
      </c>
      <c r="Q486" s="67">
        <v>48.042577311528632</v>
      </c>
      <c r="R486" s="67">
        <v>-18.927381151033931</v>
      </c>
      <c r="S486" s="67"/>
      <c r="T486" s="102">
        <v>0</v>
      </c>
      <c r="U486" s="102">
        <v>0</v>
      </c>
      <c r="V486" s="71">
        <v>0</v>
      </c>
      <c r="W486" s="71">
        <v>0</v>
      </c>
      <c r="X486" s="71">
        <v>0</v>
      </c>
      <c r="Y486" s="71">
        <v>1</v>
      </c>
      <c r="Z486" s="71">
        <v>0</v>
      </c>
      <c r="AA486" s="71">
        <v>0</v>
      </c>
      <c r="AB486" s="71">
        <v>0</v>
      </c>
      <c r="AC486" s="71">
        <v>0</v>
      </c>
      <c r="AD486" s="72">
        <v>2</v>
      </c>
      <c r="AE486" s="71">
        <v>1</v>
      </c>
      <c r="AF486" s="71">
        <v>5</v>
      </c>
      <c r="AG486" s="73">
        <v>5</v>
      </c>
      <c r="AH486" s="103">
        <v>2</v>
      </c>
      <c r="AI486" s="74">
        <v>1038192</v>
      </c>
      <c r="AJ486" s="75" t="s">
        <v>654</v>
      </c>
      <c r="AK486" s="76" t="s">
        <v>655</v>
      </c>
      <c r="AL486" s="77" t="s">
        <v>1438</v>
      </c>
      <c r="AM486" s="74">
        <v>0</v>
      </c>
      <c r="AN486" s="74">
        <v>0</v>
      </c>
      <c r="AO486" s="74">
        <v>0</v>
      </c>
      <c r="AP486" s="74">
        <v>0</v>
      </c>
      <c r="AQ486" s="74">
        <v>0</v>
      </c>
      <c r="AR486" s="77" t="s">
        <v>1130</v>
      </c>
      <c r="AS486" s="78" t="s">
        <v>1439</v>
      </c>
      <c r="AT486" s="32" t="str">
        <f>IF(OR(J486="",T486="",U486="",V486="",X486="",Y486="",Z486="",AA486="",AB486="",AC486=""),"",IF(AND(L486&lt;&gt;"",U486+V486&lt;T486),"RETOUR",IF(AND(L486&lt;&gt;"",[1]Date_clés_Liens!F486&gt;[1]Date_clés_Liens!G486),"RETOUR",IF(AND(L486&lt;&gt;"",[1]Date_clés_Liens!G486=0),"RETOUR",IF(AND(L486&lt;&gt;"",[1]Date_clés_Liens!H486&lt;&gt;"OUI"),"RETOUR",IF(AND(K486&lt;&gt;"",L486&lt;&gt;"",O486&gt;0,P486&gt;0,U486+V486&gt;=T486,[1]Date_clés_Liens!F486=[1]Date_clés_Liens!G486,[1]Date_clés_Liens!G486&gt;0,[1]Date_clés_Liens!H486="OUI"),"ODF","NON ODF"))))))</f>
        <v>ODF</v>
      </c>
      <c r="AU486" s="32" t="str">
        <f>IF(AND(DATEDIF(L486,M486,"M")&gt;6,AT486="ODF"),"DOUTEUSE",IF(OR(P486="",P486=0,O486="",O486=0),"",IF(OR(O486&gt;300,P486&gt;1000,T486&gt;10,U486+V486&gt;10,P486/[1]Date_clés_Liens!G486&gt;25),"DOUTEUSE","OK")))</f>
        <v>OK</v>
      </c>
      <c r="AV486" s="27" t="s">
        <v>666</v>
      </c>
      <c r="AW486" s="79"/>
    </row>
    <row r="487" spans="1:49" s="34" customFormat="1" x14ac:dyDescent="0.25">
      <c r="A487" s="13"/>
      <c r="B487" s="60" t="s">
        <v>648</v>
      </c>
      <c r="C487" s="87" t="s">
        <v>649</v>
      </c>
      <c r="D487" s="87" t="s">
        <v>743</v>
      </c>
      <c r="E487" s="87" t="s">
        <v>744</v>
      </c>
      <c r="F487" s="87" t="s">
        <v>744</v>
      </c>
      <c r="G487" s="100" t="s">
        <v>1440</v>
      </c>
      <c r="H487" s="101">
        <v>1</v>
      </c>
      <c r="I487" s="87" t="s">
        <v>55</v>
      </c>
      <c r="J487" s="63">
        <v>42520</v>
      </c>
      <c r="K487" s="63">
        <v>42535</v>
      </c>
      <c r="L487" s="64">
        <v>42535</v>
      </c>
      <c r="M487" s="63">
        <v>42535</v>
      </c>
      <c r="N487" s="65">
        <v>42535</v>
      </c>
      <c r="O487" s="101">
        <v>3</v>
      </c>
      <c r="P487" s="101">
        <v>14</v>
      </c>
      <c r="Q487" s="67">
        <v>48.04850479418829</v>
      </c>
      <c r="R487" s="67">
        <v>-18.921273355927731</v>
      </c>
      <c r="S487" s="67">
        <v>332.16946938130098</v>
      </c>
      <c r="T487" s="102">
        <v>0</v>
      </c>
      <c r="U487" s="102">
        <v>0</v>
      </c>
      <c r="V487" s="71">
        <v>0</v>
      </c>
      <c r="W487" s="71">
        <v>0</v>
      </c>
      <c r="X487" s="71">
        <v>0</v>
      </c>
      <c r="Y487" s="71">
        <v>1</v>
      </c>
      <c r="Z487" s="71">
        <v>0</v>
      </c>
      <c r="AA487" s="71">
        <v>0</v>
      </c>
      <c r="AB487" s="71">
        <v>0</v>
      </c>
      <c r="AC487" s="71">
        <v>0</v>
      </c>
      <c r="AD487" s="72">
        <v>1</v>
      </c>
      <c r="AE487" s="71">
        <v>1</v>
      </c>
      <c r="AF487" s="71">
        <v>8</v>
      </c>
      <c r="AG487" s="73">
        <v>8</v>
      </c>
      <c r="AH487" s="103">
        <v>3</v>
      </c>
      <c r="AI487" s="74">
        <v>1038192</v>
      </c>
      <c r="AJ487" s="75" t="s">
        <v>654</v>
      </c>
      <c r="AK487" s="76" t="s">
        <v>655</v>
      </c>
      <c r="AL487" s="77" t="s">
        <v>1441</v>
      </c>
      <c r="AM487" s="74">
        <v>0</v>
      </c>
      <c r="AN487" s="74">
        <v>0</v>
      </c>
      <c r="AO487" s="74">
        <v>0</v>
      </c>
      <c r="AP487" s="74">
        <v>0</v>
      </c>
      <c r="AQ487" s="74">
        <v>0</v>
      </c>
      <c r="AR487" s="77" t="s">
        <v>1130</v>
      </c>
      <c r="AS487" s="78" t="s">
        <v>1442</v>
      </c>
      <c r="AT487" s="32" t="str">
        <f>IF(OR(J487="",T487="",U487="",V487="",X487="",Y487="",Z487="",AA487="",AB487="",AC487=""),"",IF(AND(L487&lt;&gt;"",U487+V487&lt;T487),"RETOUR",IF(AND(L487&lt;&gt;"",[1]Date_clés_Liens!F487&gt;[1]Date_clés_Liens!G487),"RETOUR",IF(AND(L487&lt;&gt;"",[1]Date_clés_Liens!G487=0),"RETOUR",IF(AND(L487&lt;&gt;"",[1]Date_clés_Liens!H487&lt;&gt;"OUI"),"RETOUR",IF(AND(K487&lt;&gt;"",L487&lt;&gt;"",O487&gt;0,P487&gt;0,U487+V487&gt;=T487,[1]Date_clés_Liens!F487=[1]Date_clés_Liens!G487,[1]Date_clés_Liens!G487&gt;0,[1]Date_clés_Liens!H487="OUI"),"ODF","NON ODF"))))))</f>
        <v>ODF</v>
      </c>
      <c r="AU487" s="32" t="str">
        <f>IF(AND(DATEDIF(L487,M487,"M")&gt;6,AT487="ODF"),"DOUTEUSE",IF(OR(P487="",P487=0,O487="",O487=0),"",IF(OR(O487&gt;300,P487&gt;1000,T487&gt;10,U487+V487&gt;10,P487/[1]Date_clés_Liens!G487&gt;25),"DOUTEUSE","OK")))</f>
        <v>OK</v>
      </c>
      <c r="AV487" s="27" t="s">
        <v>666</v>
      </c>
      <c r="AW487" s="79"/>
    </row>
    <row r="488" spans="1:49" s="34" customFormat="1" x14ac:dyDescent="0.25">
      <c r="A488" s="13"/>
      <c r="B488" s="60" t="s">
        <v>648</v>
      </c>
      <c r="C488" s="87" t="s">
        <v>649</v>
      </c>
      <c r="D488" s="87" t="s">
        <v>743</v>
      </c>
      <c r="E488" s="87" t="s">
        <v>744</v>
      </c>
      <c r="F488" s="87" t="s">
        <v>744</v>
      </c>
      <c r="G488" s="100" t="s">
        <v>1443</v>
      </c>
      <c r="H488" s="101">
        <v>0</v>
      </c>
      <c r="I488" s="87" t="s">
        <v>55</v>
      </c>
      <c r="J488" s="63">
        <v>42534</v>
      </c>
      <c r="K488" s="63">
        <v>42536</v>
      </c>
      <c r="L488" s="64">
        <v>42536</v>
      </c>
      <c r="M488" s="63">
        <v>42536</v>
      </c>
      <c r="N488" s="65">
        <v>42536</v>
      </c>
      <c r="O488" s="101">
        <v>11</v>
      </c>
      <c r="P488" s="101">
        <v>36</v>
      </c>
      <c r="Q488" s="67">
        <v>48.037413856562743</v>
      </c>
      <c r="R488" s="67">
        <v>-18.94814168605685</v>
      </c>
      <c r="S488" s="67">
        <v>247.63560357774571</v>
      </c>
      <c r="T488" s="102">
        <v>4</v>
      </c>
      <c r="U488" s="102">
        <v>4</v>
      </c>
      <c r="V488" s="71">
        <v>0</v>
      </c>
      <c r="W488" s="71">
        <v>0</v>
      </c>
      <c r="X488" s="71">
        <v>0</v>
      </c>
      <c r="Y488" s="71">
        <v>2</v>
      </c>
      <c r="Z488" s="71">
        <v>6</v>
      </c>
      <c r="AA488" s="71">
        <v>0</v>
      </c>
      <c r="AB488" s="71">
        <v>0</v>
      </c>
      <c r="AC488" s="71">
        <v>0</v>
      </c>
      <c r="AD488" s="72">
        <v>8</v>
      </c>
      <c r="AE488" s="71">
        <v>1</v>
      </c>
      <c r="AF488" s="71">
        <v>24</v>
      </c>
      <c r="AG488" s="73">
        <v>24</v>
      </c>
      <c r="AH488" s="103">
        <v>2</v>
      </c>
      <c r="AI488" s="74">
        <v>1038192</v>
      </c>
      <c r="AJ488" s="75" t="s">
        <v>654</v>
      </c>
      <c r="AK488" s="76" t="s">
        <v>655</v>
      </c>
      <c r="AL488" s="77" t="s">
        <v>1444</v>
      </c>
      <c r="AM488" s="74">
        <v>0</v>
      </c>
      <c r="AN488" s="74">
        <v>0</v>
      </c>
      <c r="AO488" s="74">
        <v>0</v>
      </c>
      <c r="AP488" s="74">
        <v>0</v>
      </c>
      <c r="AQ488" s="74">
        <v>0</v>
      </c>
      <c r="AR488" s="77" t="s">
        <v>1130</v>
      </c>
      <c r="AS488" s="78" t="s">
        <v>1445</v>
      </c>
      <c r="AT488" s="32" t="str">
        <f>IF(OR(J488="",T488="",U488="",V488="",X488="",Y488="",Z488="",AA488="",AB488="",AC488=""),"",IF(AND(L488&lt;&gt;"",U488+V488&lt;T488),"RETOUR",IF(AND(L488&lt;&gt;"",[1]Date_clés_Liens!F488&gt;[1]Date_clés_Liens!G488),"RETOUR",IF(AND(L488&lt;&gt;"",[1]Date_clés_Liens!G488=0),"RETOUR",IF(AND(L488&lt;&gt;"",[1]Date_clés_Liens!H488&lt;&gt;"OUI"),"RETOUR",IF(AND(K488&lt;&gt;"",L488&lt;&gt;"",O488&gt;0,P488&gt;0,U488+V488&gt;=T488,[1]Date_clés_Liens!F488=[1]Date_clés_Liens!G488,[1]Date_clés_Liens!G488&gt;0,[1]Date_clés_Liens!H488="OUI"),"ODF","NON ODF"))))))</f>
        <v>ODF</v>
      </c>
      <c r="AU488" s="32" t="str">
        <f>IF(AND(DATEDIF(L488,M488,"M")&gt;6,AT488="ODF"),"DOUTEUSE",IF(OR(P488="",P488=0,O488="",O488=0),"",IF(OR(O488&gt;300,P488&gt;1000,T488&gt;10,U488+V488&gt;10,P488/[1]Date_clés_Liens!G488&gt;25),"DOUTEUSE","OK")))</f>
        <v>DOUTEUSE</v>
      </c>
      <c r="AV488" s="27" t="s">
        <v>666</v>
      </c>
      <c r="AW488" s="79"/>
    </row>
    <row r="489" spans="1:49" s="34" customFormat="1" x14ac:dyDescent="0.25">
      <c r="A489" s="13"/>
      <c r="B489" s="60" t="s">
        <v>648</v>
      </c>
      <c r="C489" s="87" t="s">
        <v>649</v>
      </c>
      <c r="D489" s="87" t="s">
        <v>743</v>
      </c>
      <c r="E489" s="87" t="s">
        <v>744</v>
      </c>
      <c r="F489" s="87" t="s">
        <v>744</v>
      </c>
      <c r="G489" s="100" t="s">
        <v>1446</v>
      </c>
      <c r="H489" s="101">
        <v>0</v>
      </c>
      <c r="I489" s="87" t="s">
        <v>55</v>
      </c>
      <c r="J489" s="63">
        <v>42520</v>
      </c>
      <c r="K489" s="63">
        <v>42536</v>
      </c>
      <c r="L489" s="64">
        <v>42536</v>
      </c>
      <c r="M489" s="63">
        <v>42536</v>
      </c>
      <c r="N489" s="65">
        <v>42536</v>
      </c>
      <c r="O489" s="101">
        <v>3</v>
      </c>
      <c r="P489" s="101">
        <v>13</v>
      </c>
      <c r="Q489" s="67">
        <v>48.047487659302647</v>
      </c>
      <c r="R489" s="67">
        <v>-18.92130817170306</v>
      </c>
      <c r="S489" s="67">
        <v>362.8001941619699</v>
      </c>
      <c r="T489" s="102">
        <v>2</v>
      </c>
      <c r="U489" s="102">
        <v>2</v>
      </c>
      <c r="V489" s="71">
        <v>0</v>
      </c>
      <c r="W489" s="71">
        <v>0</v>
      </c>
      <c r="X489" s="71">
        <v>0</v>
      </c>
      <c r="Y489" s="71">
        <v>1</v>
      </c>
      <c r="Z489" s="71">
        <v>0</v>
      </c>
      <c r="AA489" s="71">
        <v>0</v>
      </c>
      <c r="AB489" s="71">
        <v>0</v>
      </c>
      <c r="AC489" s="71">
        <v>0</v>
      </c>
      <c r="AD489" s="72">
        <v>1</v>
      </c>
      <c r="AE489" s="71">
        <v>1</v>
      </c>
      <c r="AF489" s="71">
        <v>8</v>
      </c>
      <c r="AG489" s="73">
        <v>8</v>
      </c>
      <c r="AH489" s="103">
        <v>3</v>
      </c>
      <c r="AI489" s="74">
        <v>1038192</v>
      </c>
      <c r="AJ489" s="75" t="s">
        <v>654</v>
      </c>
      <c r="AK489" s="76" t="s">
        <v>655</v>
      </c>
      <c r="AL489" s="77" t="s">
        <v>1447</v>
      </c>
      <c r="AM489" s="74">
        <v>0</v>
      </c>
      <c r="AN489" s="74">
        <v>0</v>
      </c>
      <c r="AO489" s="74">
        <v>0</v>
      </c>
      <c r="AP489" s="74">
        <v>0</v>
      </c>
      <c r="AQ489" s="74">
        <v>0</v>
      </c>
      <c r="AR489" s="77" t="s">
        <v>1130</v>
      </c>
      <c r="AS489" s="78" t="s">
        <v>1448</v>
      </c>
      <c r="AT489" s="32" t="str">
        <f>IF(OR(J489="",T489="",U489="",V489="",X489="",Y489="",Z489="",AA489="",AB489="",AC489=""),"",IF(AND(L489&lt;&gt;"",U489+V489&lt;T489),"RETOUR",IF(AND(L489&lt;&gt;"",[1]Date_clés_Liens!F489&gt;[1]Date_clés_Liens!G489),"RETOUR",IF(AND(L489&lt;&gt;"",[1]Date_clés_Liens!G489=0),"RETOUR",IF(AND(L489&lt;&gt;"",[1]Date_clés_Liens!H489&lt;&gt;"OUI"),"RETOUR",IF(AND(K489&lt;&gt;"",L489&lt;&gt;"",O489&gt;0,P489&gt;0,U489+V489&gt;=T489,[1]Date_clés_Liens!F489=[1]Date_clés_Liens!G489,[1]Date_clés_Liens!G489&gt;0,[1]Date_clés_Liens!H489="OUI"),"ODF","NON ODF"))))))</f>
        <v>ODF</v>
      </c>
      <c r="AU489" s="32" t="str">
        <f>IF(AND(DATEDIF(L489,M489,"M")&gt;6,AT489="ODF"),"DOUTEUSE",IF(OR(P489="",P489=0,O489="",O489=0),"",IF(OR(O489&gt;300,P489&gt;1000,T489&gt;10,U489+V489&gt;10,P489/[1]Date_clés_Liens!G489&gt;25),"DOUTEUSE","OK")))</f>
        <v>OK</v>
      </c>
      <c r="AV489" s="27" t="s">
        <v>666</v>
      </c>
      <c r="AW489" s="79"/>
    </row>
    <row r="490" spans="1:49" s="34" customFormat="1" x14ac:dyDescent="0.25">
      <c r="A490" s="13"/>
      <c r="B490" s="60" t="s">
        <v>648</v>
      </c>
      <c r="C490" s="87" t="s">
        <v>649</v>
      </c>
      <c r="D490" s="87" t="s">
        <v>743</v>
      </c>
      <c r="E490" s="87" t="s">
        <v>744</v>
      </c>
      <c r="F490" s="87" t="s">
        <v>744</v>
      </c>
      <c r="G490" s="100" t="s">
        <v>1449</v>
      </c>
      <c r="H490" s="101">
        <v>1</v>
      </c>
      <c r="I490" s="87" t="s">
        <v>55</v>
      </c>
      <c r="J490" s="63">
        <v>42535</v>
      </c>
      <c r="K490" s="63">
        <v>42537</v>
      </c>
      <c r="L490" s="64">
        <v>42537</v>
      </c>
      <c r="M490" s="63">
        <v>42537</v>
      </c>
      <c r="N490" s="65">
        <v>42537</v>
      </c>
      <c r="O490" s="101">
        <v>2</v>
      </c>
      <c r="P490" s="101">
        <v>9</v>
      </c>
      <c r="Q490" s="67">
        <v>48.037982415065052</v>
      </c>
      <c r="R490" s="67">
        <v>-18.944181337410789</v>
      </c>
      <c r="S490" s="67">
        <v>1101.534387876517</v>
      </c>
      <c r="T490" s="102">
        <v>0</v>
      </c>
      <c r="U490" s="102">
        <v>0</v>
      </c>
      <c r="V490" s="71">
        <v>0</v>
      </c>
      <c r="W490" s="71">
        <v>0</v>
      </c>
      <c r="X490" s="71">
        <v>0</v>
      </c>
      <c r="Y490" s="71">
        <v>0</v>
      </c>
      <c r="Z490" s="71">
        <v>2</v>
      </c>
      <c r="AA490" s="71">
        <v>0</v>
      </c>
      <c r="AB490" s="71">
        <v>0</v>
      </c>
      <c r="AC490" s="71">
        <v>0</v>
      </c>
      <c r="AD490" s="72">
        <v>2</v>
      </c>
      <c r="AE490" s="71">
        <v>1</v>
      </c>
      <c r="AF490" s="71">
        <v>6</v>
      </c>
      <c r="AG490" s="73">
        <v>6</v>
      </c>
      <c r="AH490" s="103">
        <v>0</v>
      </c>
      <c r="AI490" s="74">
        <v>1038192</v>
      </c>
      <c r="AJ490" s="75" t="s">
        <v>654</v>
      </c>
      <c r="AK490" s="76" t="s">
        <v>655</v>
      </c>
      <c r="AL490" s="77" t="s">
        <v>1450</v>
      </c>
      <c r="AM490" s="74">
        <v>0</v>
      </c>
      <c r="AN490" s="74">
        <v>0</v>
      </c>
      <c r="AO490" s="74">
        <v>0</v>
      </c>
      <c r="AP490" s="74">
        <v>0</v>
      </c>
      <c r="AQ490" s="74">
        <v>0</v>
      </c>
      <c r="AR490" s="77" t="s">
        <v>1130</v>
      </c>
      <c r="AS490" s="78" t="s">
        <v>1451</v>
      </c>
      <c r="AT490" s="32" t="str">
        <f>IF(OR(J490="",T490="",U490="",V490="",X490="",Y490="",Z490="",AA490="",AB490="",AC490=""),"",IF(AND(L490&lt;&gt;"",U490+V490&lt;T490),"RETOUR",IF(AND(L490&lt;&gt;"",[1]Date_clés_Liens!F490&gt;[1]Date_clés_Liens!G490),"RETOUR",IF(AND(L490&lt;&gt;"",[1]Date_clés_Liens!G490=0),"RETOUR",IF(AND(L490&lt;&gt;"",[1]Date_clés_Liens!H490&lt;&gt;"OUI"),"RETOUR",IF(AND(K490&lt;&gt;"",L490&lt;&gt;"",O490&gt;0,P490&gt;0,U490+V490&gt;=T490,[1]Date_clés_Liens!F490=[1]Date_clés_Liens!G490,[1]Date_clés_Liens!G490&gt;0,[1]Date_clés_Liens!H490="OUI"),"ODF","NON ODF"))))))</f>
        <v>ODF</v>
      </c>
      <c r="AU490" s="32" t="str">
        <f>IF(AND(DATEDIF(L490,M490,"M")&gt;6,AT490="ODF"),"DOUTEUSE",IF(OR(P490="",P490=0,O490="",O490=0),"",IF(OR(O490&gt;300,P490&gt;1000,T490&gt;10,U490+V490&gt;10,P490/[1]Date_clés_Liens!G490&gt;25),"DOUTEUSE","OK")))</f>
        <v>OK</v>
      </c>
      <c r="AV490" s="27" t="s">
        <v>666</v>
      </c>
      <c r="AW490" s="79"/>
    </row>
    <row r="491" spans="1:49" s="34" customFormat="1" x14ac:dyDescent="0.25">
      <c r="A491" s="13"/>
      <c r="B491" s="60" t="s">
        <v>648</v>
      </c>
      <c r="C491" s="87" t="s">
        <v>649</v>
      </c>
      <c r="D491" s="87" t="s">
        <v>743</v>
      </c>
      <c r="E491" s="87" t="s">
        <v>744</v>
      </c>
      <c r="F491" s="87" t="s">
        <v>772</v>
      </c>
      <c r="G491" s="100" t="s">
        <v>1452</v>
      </c>
      <c r="H491" s="101">
        <v>1</v>
      </c>
      <c r="I491" s="87" t="s">
        <v>55</v>
      </c>
      <c r="J491" s="63">
        <v>42535</v>
      </c>
      <c r="K491" s="63"/>
      <c r="L491" s="64"/>
      <c r="M491" s="63">
        <v>42535</v>
      </c>
      <c r="N491" s="65">
        <v>42535</v>
      </c>
      <c r="O491" s="101">
        <v>2</v>
      </c>
      <c r="P491" s="101">
        <v>11</v>
      </c>
      <c r="Q491" s="67">
        <v>48.049894726146277</v>
      </c>
      <c r="R491" s="67">
        <v>-18.89984259390916</v>
      </c>
      <c r="S491" s="67">
        <v>252.59410835302941</v>
      </c>
      <c r="T491" s="102">
        <v>1</v>
      </c>
      <c r="U491" s="102">
        <v>1</v>
      </c>
      <c r="V491" s="71">
        <v>0</v>
      </c>
      <c r="W491" s="71">
        <v>0</v>
      </c>
      <c r="X491" s="71">
        <v>1</v>
      </c>
      <c r="Y491" s="71">
        <v>0</v>
      </c>
      <c r="Z491" s="71">
        <v>0</v>
      </c>
      <c r="AA491" s="71">
        <v>0</v>
      </c>
      <c r="AB491" s="71">
        <v>0</v>
      </c>
      <c r="AC491" s="71">
        <v>0</v>
      </c>
      <c r="AD491" s="72">
        <v>0</v>
      </c>
      <c r="AE491" s="71">
        <v>1</v>
      </c>
      <c r="AF491" s="71">
        <v>0</v>
      </c>
      <c r="AG491" s="73">
        <v>0</v>
      </c>
      <c r="AH491" s="103">
        <v>0</v>
      </c>
      <c r="AI491" s="74">
        <v>1038192</v>
      </c>
      <c r="AJ491" s="75" t="s">
        <v>654</v>
      </c>
      <c r="AK491" s="76" t="s">
        <v>655</v>
      </c>
      <c r="AL491" s="77" t="s">
        <v>1453</v>
      </c>
      <c r="AM491" s="74">
        <v>0</v>
      </c>
      <c r="AN491" s="74">
        <v>0</v>
      </c>
      <c r="AO491" s="74">
        <v>0</v>
      </c>
      <c r="AP491" s="74">
        <v>0</v>
      </c>
      <c r="AQ491" s="74">
        <v>0</v>
      </c>
      <c r="AR491" s="77" t="s">
        <v>1130</v>
      </c>
      <c r="AS491" s="78" t="s">
        <v>1454</v>
      </c>
      <c r="AT491" s="32" t="str">
        <f>IF(OR(J491="",T491="",U491="",V491="",X491="",Y491="",Z491="",AA491="",AB491="",AC491=""),"",IF(AND(L491&lt;&gt;"",U491+V491&lt;T491),"RETOUR",IF(AND(L491&lt;&gt;"",[1]Date_clés_Liens!F491&gt;[1]Date_clés_Liens!G491),"RETOUR",IF(AND(L491&lt;&gt;"",[1]Date_clés_Liens!G491=0),"RETOUR",IF(AND(L491&lt;&gt;"",[1]Date_clés_Liens!H491&lt;&gt;"OUI"),"RETOUR",IF(AND(K491&lt;&gt;"",L491&lt;&gt;"",O491&gt;0,P491&gt;0,U491+V491&gt;=T491,[1]Date_clés_Liens!F491=[1]Date_clés_Liens!G491,[1]Date_clés_Liens!G491&gt;0,[1]Date_clés_Liens!H491="OUI"),"ODF","NON ODF"))))))</f>
        <v>NON ODF</v>
      </c>
      <c r="AU491" s="32" t="str">
        <f>IF(AND(DATEDIF(L491,M491,"M")&gt;6,AT491="ODF"),"DOUTEUSE",IF(OR(P491="",P491=0,O491="",O491=0),"",IF(OR(O491&gt;300,P491&gt;1000,T491&gt;10,U491+V491&gt;10,P491/[1]Date_clés_Liens!G491&gt;25),"DOUTEUSE","OK")))</f>
        <v>OK</v>
      </c>
      <c r="AV491" s="27"/>
      <c r="AW491" s="79"/>
    </row>
    <row r="492" spans="1:49" s="34" customFormat="1" x14ac:dyDescent="0.25">
      <c r="A492" s="13"/>
      <c r="B492" s="60" t="s">
        <v>648</v>
      </c>
      <c r="C492" s="87" t="s">
        <v>649</v>
      </c>
      <c r="D492" s="87" t="s">
        <v>683</v>
      </c>
      <c r="E492" s="87" t="s">
        <v>684</v>
      </c>
      <c r="F492" s="87" t="s">
        <v>1455</v>
      </c>
      <c r="G492" s="100" t="s">
        <v>1456</v>
      </c>
      <c r="H492" s="101">
        <v>10</v>
      </c>
      <c r="I492" s="87" t="s">
        <v>55</v>
      </c>
      <c r="J492" s="63">
        <v>42517</v>
      </c>
      <c r="K492" s="63">
        <v>42536</v>
      </c>
      <c r="L492" s="64">
        <v>42536</v>
      </c>
      <c r="M492" s="63">
        <v>42536</v>
      </c>
      <c r="N492" s="65">
        <v>42536</v>
      </c>
      <c r="O492" s="101">
        <v>10</v>
      </c>
      <c r="P492" s="101">
        <v>70</v>
      </c>
      <c r="Q492" s="67">
        <v>48.453733437184191</v>
      </c>
      <c r="R492" s="67">
        <v>-17.813666168038189</v>
      </c>
      <c r="S492" s="67">
        <v>279.54962435586941</v>
      </c>
      <c r="T492" s="102">
        <v>0</v>
      </c>
      <c r="U492" s="102">
        <v>0</v>
      </c>
      <c r="V492" s="71">
        <v>0</v>
      </c>
      <c r="W492" s="71">
        <v>0</v>
      </c>
      <c r="X492" s="71">
        <v>0</v>
      </c>
      <c r="Y492" s="71">
        <v>3</v>
      </c>
      <c r="Z492" s="71">
        <v>2</v>
      </c>
      <c r="AA492" s="71">
        <v>0</v>
      </c>
      <c r="AB492" s="71">
        <v>0</v>
      </c>
      <c r="AC492" s="71">
        <v>0</v>
      </c>
      <c r="AD492" s="72">
        <v>5</v>
      </c>
      <c r="AE492" s="71">
        <v>2</v>
      </c>
      <c r="AF492" s="71">
        <v>25</v>
      </c>
      <c r="AG492" s="73">
        <v>25</v>
      </c>
      <c r="AH492" s="103">
        <v>6</v>
      </c>
      <c r="AI492" s="74">
        <v>1038192</v>
      </c>
      <c r="AJ492" s="75" t="s">
        <v>654</v>
      </c>
      <c r="AK492" s="76" t="s">
        <v>655</v>
      </c>
      <c r="AL492" s="77" t="s">
        <v>1457</v>
      </c>
      <c r="AM492" s="74">
        <v>0</v>
      </c>
      <c r="AN492" s="74">
        <v>0</v>
      </c>
      <c r="AO492" s="74">
        <v>0</v>
      </c>
      <c r="AP492" s="74">
        <v>0</v>
      </c>
      <c r="AQ492" s="74">
        <v>0</v>
      </c>
      <c r="AR492" s="77" t="s">
        <v>860</v>
      </c>
      <c r="AS492" s="78" t="s">
        <v>1391</v>
      </c>
      <c r="AT492" s="32" t="str">
        <f>IF(OR(J492="",T492="",U492="",V492="",X492="",Y492="",Z492="",AA492="",AB492="",AC492=""),"",IF(AND(L492&lt;&gt;"",U492+V492&lt;T492),"RETOUR",IF(AND(L492&lt;&gt;"",[1]Date_clés_Liens!F492&gt;[1]Date_clés_Liens!G492),"RETOUR",IF(AND(L492&lt;&gt;"",[1]Date_clés_Liens!G492=0),"RETOUR",IF(AND(L492&lt;&gt;"",[1]Date_clés_Liens!H492&lt;&gt;"OUI"),"RETOUR",IF(AND(K492&lt;&gt;"",L492&lt;&gt;"",O492&gt;0,P492&gt;0,U492+V492&gt;=T492,[1]Date_clés_Liens!F492=[1]Date_clés_Liens!G492,[1]Date_clés_Liens!G492&gt;0,[1]Date_clés_Liens!H492="OUI"),"ODF","NON ODF"))))))</f>
        <v>ODF</v>
      </c>
      <c r="AU492" s="32" t="str">
        <f>IF(AND(DATEDIF(L492,M492,"M")&gt;6,AT492="ODF"),"DOUTEUSE",IF(OR(P492="",P492=0,O492="",O492=0),"",IF(OR(O492&gt;300,P492&gt;1000,T492&gt;10,U492+V492&gt;10,P492/[1]Date_clés_Liens!G492&gt;25),"DOUTEUSE","OK")))</f>
        <v>OK</v>
      </c>
      <c r="AV492" s="27" t="s">
        <v>676</v>
      </c>
      <c r="AW492" s="79"/>
    </row>
    <row r="493" spans="1:49" s="34" customFormat="1" x14ac:dyDescent="0.25">
      <c r="A493" s="13"/>
      <c r="B493" s="60" t="s">
        <v>648</v>
      </c>
      <c r="C493" s="87" t="s">
        <v>649</v>
      </c>
      <c r="D493" s="87" t="s">
        <v>683</v>
      </c>
      <c r="E493" s="87" t="s">
        <v>684</v>
      </c>
      <c r="F493" s="87" t="s">
        <v>1455</v>
      </c>
      <c r="G493" s="100" t="s">
        <v>1458</v>
      </c>
      <c r="H493" s="101">
        <v>5</v>
      </c>
      <c r="I493" s="87" t="s">
        <v>55</v>
      </c>
      <c r="J493" s="63">
        <v>42517</v>
      </c>
      <c r="K493" s="63">
        <v>42536</v>
      </c>
      <c r="L493" s="64">
        <v>42536</v>
      </c>
      <c r="M493" s="63">
        <v>42536</v>
      </c>
      <c r="N493" s="65">
        <v>42536</v>
      </c>
      <c r="O493" s="101">
        <v>10</v>
      </c>
      <c r="P493" s="101">
        <v>50</v>
      </c>
      <c r="Q493" s="67">
        <v>48.44951473430455</v>
      </c>
      <c r="R493" s="67">
        <v>-17.812005744975849</v>
      </c>
      <c r="S493" s="67"/>
      <c r="T493" s="102">
        <v>0</v>
      </c>
      <c r="U493" s="102">
        <v>0</v>
      </c>
      <c r="V493" s="71">
        <v>0</v>
      </c>
      <c r="W493" s="71">
        <v>0</v>
      </c>
      <c r="X493" s="71">
        <v>0</v>
      </c>
      <c r="Y493" s="71">
        <v>4</v>
      </c>
      <c r="Z493" s="71">
        <v>0</v>
      </c>
      <c r="AA493" s="71">
        <v>0</v>
      </c>
      <c r="AB493" s="71">
        <v>0</v>
      </c>
      <c r="AC493" s="71">
        <v>1</v>
      </c>
      <c r="AD493" s="72">
        <v>5</v>
      </c>
      <c r="AE493" s="71">
        <v>2</v>
      </c>
      <c r="AF493" s="71">
        <v>5</v>
      </c>
      <c r="AG493" s="73">
        <v>5</v>
      </c>
      <c r="AH493" s="103">
        <v>7</v>
      </c>
      <c r="AI493" s="74">
        <v>1038192</v>
      </c>
      <c r="AJ493" s="75" t="s">
        <v>654</v>
      </c>
      <c r="AK493" s="76" t="s">
        <v>655</v>
      </c>
      <c r="AL493" s="77" t="s">
        <v>1457</v>
      </c>
      <c r="AM493" s="74">
        <v>0</v>
      </c>
      <c r="AN493" s="74">
        <v>0</v>
      </c>
      <c r="AO493" s="74">
        <v>0</v>
      </c>
      <c r="AP493" s="74">
        <v>0</v>
      </c>
      <c r="AQ493" s="74">
        <v>0</v>
      </c>
      <c r="AR493" s="77" t="s">
        <v>860</v>
      </c>
      <c r="AS493" s="78" t="s">
        <v>1394</v>
      </c>
      <c r="AT493" s="32" t="str">
        <f>IF(OR(J493="",T493="",U493="",V493="",X493="",Y493="",Z493="",AA493="",AB493="",AC493=""),"",IF(AND(L493&lt;&gt;"",U493+V493&lt;T493),"RETOUR",IF(AND(L493&lt;&gt;"",[1]Date_clés_Liens!F493&gt;[1]Date_clés_Liens!G493),"RETOUR",IF(AND(L493&lt;&gt;"",[1]Date_clés_Liens!G493=0),"RETOUR",IF(AND(L493&lt;&gt;"",[1]Date_clés_Liens!H493&lt;&gt;"OUI"),"RETOUR",IF(AND(K493&lt;&gt;"",L493&lt;&gt;"",O493&gt;0,P493&gt;0,U493+V493&gt;=T493,[1]Date_clés_Liens!F493=[1]Date_clés_Liens!G493,[1]Date_clés_Liens!G493&gt;0,[1]Date_clés_Liens!H493="OUI"),"ODF","NON ODF"))))))</f>
        <v>ODF</v>
      </c>
      <c r="AU493" s="32" t="str">
        <f>IF(AND(DATEDIF(L493,M493,"M")&gt;6,AT493="ODF"),"DOUTEUSE",IF(OR(P493="",P493=0,O493="",O493=0),"",IF(OR(O493&gt;300,P493&gt;1000,T493&gt;10,U493+V493&gt;10,P493/[1]Date_clés_Liens!G493&gt;25),"DOUTEUSE","OK")))</f>
        <v>OK</v>
      </c>
      <c r="AV493" s="27" t="s">
        <v>676</v>
      </c>
      <c r="AW493" s="79"/>
    </row>
    <row r="494" spans="1:49" s="34" customFormat="1" x14ac:dyDescent="0.25">
      <c r="A494" s="13"/>
      <c r="B494" s="60" t="s">
        <v>648</v>
      </c>
      <c r="C494" s="87" t="s">
        <v>649</v>
      </c>
      <c r="D494" s="87" t="s">
        <v>683</v>
      </c>
      <c r="E494" s="87" t="s">
        <v>684</v>
      </c>
      <c r="F494" s="87" t="s">
        <v>1459</v>
      </c>
      <c r="G494" s="100" t="s">
        <v>1460</v>
      </c>
      <c r="H494" s="101">
        <v>10</v>
      </c>
      <c r="I494" s="87" t="s">
        <v>55</v>
      </c>
      <c r="J494" s="63">
        <v>42529</v>
      </c>
      <c r="K494" s="63">
        <v>42536</v>
      </c>
      <c r="L494" s="64">
        <v>42536</v>
      </c>
      <c r="M494" s="63">
        <v>42536</v>
      </c>
      <c r="N494" s="65">
        <v>42536</v>
      </c>
      <c r="O494" s="101">
        <v>30</v>
      </c>
      <c r="P494" s="101">
        <v>180</v>
      </c>
      <c r="Q494" s="67">
        <v>48.469045104829263</v>
      </c>
      <c r="R494" s="67">
        <v>-17.80835339565574</v>
      </c>
      <c r="S494" s="67"/>
      <c r="T494" s="102">
        <v>0</v>
      </c>
      <c r="U494" s="102">
        <v>0</v>
      </c>
      <c r="V494" s="71">
        <v>0</v>
      </c>
      <c r="W494" s="71">
        <v>0</v>
      </c>
      <c r="X494" s="71">
        <v>0</v>
      </c>
      <c r="Y494" s="71">
        <v>7</v>
      </c>
      <c r="Z494" s="71">
        <v>3</v>
      </c>
      <c r="AA494" s="71">
        <v>0</v>
      </c>
      <c r="AB494" s="71">
        <v>0</v>
      </c>
      <c r="AC494" s="71">
        <v>0</v>
      </c>
      <c r="AD494" s="72">
        <v>10</v>
      </c>
      <c r="AE494" s="71">
        <v>2</v>
      </c>
      <c r="AF494" s="71">
        <v>10</v>
      </c>
      <c r="AG494" s="73">
        <v>10</v>
      </c>
      <c r="AH494" s="103">
        <v>9</v>
      </c>
      <c r="AI494" s="74">
        <v>1038192</v>
      </c>
      <c r="AJ494" s="75" t="s">
        <v>654</v>
      </c>
      <c r="AK494" s="76" t="s">
        <v>655</v>
      </c>
      <c r="AL494" s="77" t="s">
        <v>1461</v>
      </c>
      <c r="AM494" s="74">
        <v>0</v>
      </c>
      <c r="AN494" s="74">
        <v>0</v>
      </c>
      <c r="AO494" s="74">
        <v>0</v>
      </c>
      <c r="AP494" s="74">
        <v>0</v>
      </c>
      <c r="AQ494" s="74">
        <v>0</v>
      </c>
      <c r="AR494" s="77" t="s">
        <v>860</v>
      </c>
      <c r="AS494" s="78" t="s">
        <v>1462</v>
      </c>
      <c r="AT494" s="32" t="str">
        <f>IF(OR(J494="",T494="",U494="",V494="",X494="",Y494="",Z494="",AA494="",AB494="",AC494=""),"",IF(AND(L494&lt;&gt;"",U494+V494&lt;T494),"RETOUR",IF(AND(L494&lt;&gt;"",[1]Date_clés_Liens!F494&gt;[1]Date_clés_Liens!G494),"RETOUR",IF(AND(L494&lt;&gt;"",[1]Date_clés_Liens!G494=0),"RETOUR",IF(AND(L494&lt;&gt;"",[1]Date_clés_Liens!H494&lt;&gt;"OUI"),"RETOUR",IF(AND(K494&lt;&gt;"",L494&lt;&gt;"",O494&gt;0,P494&gt;0,U494+V494&gt;=T494,[1]Date_clés_Liens!F494=[1]Date_clés_Liens!G494,[1]Date_clés_Liens!G494&gt;0,[1]Date_clés_Liens!H494="OUI"),"ODF","NON ODF"))))))</f>
        <v>ODF</v>
      </c>
      <c r="AU494" s="32" t="str">
        <f>IF(AND(DATEDIF(L494,M494,"M")&gt;6,AT494="ODF"),"DOUTEUSE",IF(OR(P494="",P494=0,O494="",O494=0),"",IF(OR(O494&gt;300,P494&gt;1000,T494&gt;10,U494+V494&gt;10,P494/[1]Date_clés_Liens!G494&gt;25),"DOUTEUSE","OK")))</f>
        <v>DOUTEUSE</v>
      </c>
      <c r="AV494" s="27" t="s">
        <v>676</v>
      </c>
      <c r="AW494" s="79"/>
    </row>
    <row r="495" spans="1:49" s="34" customFormat="1" x14ac:dyDescent="0.25">
      <c r="A495" s="13"/>
      <c r="B495" s="60" t="s">
        <v>648</v>
      </c>
      <c r="C495" s="87" t="s">
        <v>649</v>
      </c>
      <c r="D495" s="87" t="s">
        <v>683</v>
      </c>
      <c r="E495" s="87" t="s">
        <v>684</v>
      </c>
      <c r="F495" s="87" t="s">
        <v>1459</v>
      </c>
      <c r="G495" s="100" t="s">
        <v>1463</v>
      </c>
      <c r="H495" s="101">
        <v>12</v>
      </c>
      <c r="I495" s="87" t="s">
        <v>55</v>
      </c>
      <c r="J495" s="63">
        <v>42529</v>
      </c>
      <c r="K495" s="63"/>
      <c r="L495" s="64"/>
      <c r="M495" s="63">
        <v>42559</v>
      </c>
      <c r="N495" s="65">
        <v>42552</v>
      </c>
      <c r="O495" s="101">
        <v>18</v>
      </c>
      <c r="P495" s="101">
        <v>130</v>
      </c>
      <c r="Q495" s="67">
        <v>48.470269488818737</v>
      </c>
      <c r="R495" s="67">
        <v>-17.803521093624461</v>
      </c>
      <c r="S495" s="67"/>
      <c r="T495" s="102">
        <v>1</v>
      </c>
      <c r="U495" s="102">
        <v>0</v>
      </c>
      <c r="V495" s="71">
        <v>0</v>
      </c>
      <c r="W495" s="71">
        <v>0</v>
      </c>
      <c r="X495" s="71">
        <v>2</v>
      </c>
      <c r="Y495" s="71">
        <v>0</v>
      </c>
      <c r="Z495" s="71">
        <v>1</v>
      </c>
      <c r="AA495" s="71">
        <v>0</v>
      </c>
      <c r="AB495" s="71">
        <v>0</v>
      </c>
      <c r="AC495" s="71">
        <v>0</v>
      </c>
      <c r="AD495" s="72">
        <v>1</v>
      </c>
      <c r="AE495" s="71">
        <v>2</v>
      </c>
      <c r="AF495" s="71">
        <v>31</v>
      </c>
      <c r="AG495" s="73">
        <v>31</v>
      </c>
      <c r="AH495" s="103">
        <v>4</v>
      </c>
      <c r="AI495" s="74">
        <v>1038192</v>
      </c>
      <c r="AJ495" s="75" t="s">
        <v>654</v>
      </c>
      <c r="AK495" s="76" t="s">
        <v>655</v>
      </c>
      <c r="AL495" s="77" t="s">
        <v>1464</v>
      </c>
      <c r="AM495" s="74">
        <v>0</v>
      </c>
      <c r="AN495" s="74">
        <v>0</v>
      </c>
      <c r="AO495" s="74">
        <v>0</v>
      </c>
      <c r="AP495" s="74">
        <v>0</v>
      </c>
      <c r="AQ495" s="74">
        <v>0</v>
      </c>
      <c r="AR495" s="77" t="s">
        <v>860</v>
      </c>
      <c r="AS495" s="78" t="s">
        <v>1465</v>
      </c>
      <c r="AT495" s="32" t="str">
        <f>IF(OR(J495="",T495="",U495="",V495="",X495="",Y495="",Z495="",AA495="",AB495="",AC495=""),"",IF(AND(L495&lt;&gt;"",U495+V495&lt;T495),"RETOUR",IF(AND(L495&lt;&gt;"",[1]Date_clés_Liens!F495&gt;[1]Date_clés_Liens!G495),"RETOUR",IF(AND(L495&lt;&gt;"",[1]Date_clés_Liens!G495=0),"RETOUR",IF(AND(L495&lt;&gt;"",[1]Date_clés_Liens!H495&lt;&gt;"OUI"),"RETOUR",IF(AND(K495&lt;&gt;"",L495&lt;&gt;"",O495&gt;0,P495&gt;0,U495+V495&gt;=T495,[1]Date_clés_Liens!F495=[1]Date_clés_Liens!G495,[1]Date_clés_Liens!G495&gt;0,[1]Date_clés_Liens!H495="OUI"),"ODF","NON ODF"))))))</f>
        <v>NON ODF</v>
      </c>
      <c r="AU495" s="32" t="str">
        <f>IF(AND(DATEDIF(L495,M495,"M")&gt;6,AT495="ODF"),"DOUTEUSE",IF(OR(P495="",P495=0,O495="",O495=0),"",IF(OR(O495&gt;300,P495&gt;1000,T495&gt;10,U495+V495&gt;10,P495/[1]Date_clés_Liens!G495&gt;25),"DOUTEUSE","OK")))</f>
        <v>DOUTEUSE</v>
      </c>
      <c r="AV495" s="27"/>
      <c r="AW495" s="79"/>
    </row>
    <row r="496" spans="1:49" s="34" customFormat="1" x14ac:dyDescent="0.25">
      <c r="A496" s="13"/>
      <c r="B496" s="60" t="s">
        <v>648</v>
      </c>
      <c r="C496" s="87" t="s">
        <v>649</v>
      </c>
      <c r="D496" s="87" t="s">
        <v>683</v>
      </c>
      <c r="E496" s="87" t="s">
        <v>684</v>
      </c>
      <c r="F496" s="87" t="s">
        <v>1466</v>
      </c>
      <c r="G496" s="100" t="s">
        <v>1467</v>
      </c>
      <c r="H496" s="101">
        <v>0</v>
      </c>
      <c r="I496" s="87" t="s">
        <v>55</v>
      </c>
      <c r="J496" s="63">
        <v>42528</v>
      </c>
      <c r="K496" s="63">
        <v>42566</v>
      </c>
      <c r="L496" s="64">
        <v>42566</v>
      </c>
      <c r="M496" s="63">
        <v>42566</v>
      </c>
      <c r="N496" s="65">
        <v>42552</v>
      </c>
      <c r="O496" s="101">
        <v>6</v>
      </c>
      <c r="P496" s="101">
        <v>29</v>
      </c>
      <c r="Q496" s="67">
        <v>48.467472194321353</v>
      </c>
      <c r="R496" s="67">
        <v>-17.8097743527026</v>
      </c>
      <c r="S496" s="67"/>
      <c r="T496" s="102">
        <v>1</v>
      </c>
      <c r="U496" s="102">
        <v>1</v>
      </c>
      <c r="V496" s="71">
        <v>0</v>
      </c>
      <c r="W496" s="71">
        <v>0</v>
      </c>
      <c r="X496" s="71">
        <v>0</v>
      </c>
      <c r="Y496" s="71">
        <v>2</v>
      </c>
      <c r="Z496" s="71">
        <v>0</v>
      </c>
      <c r="AA496" s="71">
        <v>0</v>
      </c>
      <c r="AB496" s="71">
        <v>0</v>
      </c>
      <c r="AC496" s="71">
        <v>0</v>
      </c>
      <c r="AD496" s="72">
        <v>29</v>
      </c>
      <c r="AE496" s="71">
        <v>2</v>
      </c>
      <c r="AF496" s="71">
        <v>10</v>
      </c>
      <c r="AG496" s="73">
        <v>10</v>
      </c>
      <c r="AH496" s="103">
        <v>0</v>
      </c>
      <c r="AI496" s="74">
        <v>1038192</v>
      </c>
      <c r="AJ496" s="75" t="s">
        <v>654</v>
      </c>
      <c r="AK496" s="76" t="s">
        <v>655</v>
      </c>
      <c r="AL496" s="77" t="s">
        <v>1468</v>
      </c>
      <c r="AM496" s="74">
        <v>0</v>
      </c>
      <c r="AN496" s="74">
        <v>0</v>
      </c>
      <c r="AO496" s="74">
        <v>0</v>
      </c>
      <c r="AP496" s="74">
        <v>0</v>
      </c>
      <c r="AQ496" s="74">
        <v>0</v>
      </c>
      <c r="AR496" s="77" t="s">
        <v>860</v>
      </c>
      <c r="AS496" s="78" t="s">
        <v>1469</v>
      </c>
      <c r="AT496" s="32" t="str">
        <f>IF(OR(J496="",T496="",U496="",V496="",X496="",Y496="",Z496="",AA496="",AB496="",AC496=""),"",IF(AND(L496&lt;&gt;"",U496+V496&lt;T496),"RETOUR",IF(AND(L496&lt;&gt;"",[1]Date_clés_Liens!F496&gt;[1]Date_clés_Liens!G496),"RETOUR",IF(AND(L496&lt;&gt;"",[1]Date_clés_Liens!G496=0),"RETOUR",IF(AND(L496&lt;&gt;"",[1]Date_clés_Liens!H496&lt;&gt;"OUI"),"RETOUR",IF(AND(K496&lt;&gt;"",L496&lt;&gt;"",O496&gt;0,P496&gt;0,U496+V496&gt;=T496,[1]Date_clés_Liens!F496=[1]Date_clés_Liens!G496,[1]Date_clés_Liens!G496&gt;0,[1]Date_clés_Liens!H496="OUI"),"ODF","NON ODF"))))))</f>
        <v>ODF</v>
      </c>
      <c r="AU496" s="32" t="str">
        <f>IF(AND(DATEDIF(L496,M496,"M")&gt;6,AT496="ODF"),"DOUTEUSE",IF(OR(P496="",P496=0,O496="",O496=0),"",IF(OR(O496&gt;300,P496&gt;1000,T496&gt;10,U496+V496&gt;10,P496/[1]Date_clés_Liens!G496&gt;25),"DOUTEUSE","OK")))</f>
        <v>OK</v>
      </c>
      <c r="AV496" s="27" t="s">
        <v>777</v>
      </c>
      <c r="AW496" s="79"/>
    </row>
    <row r="497" spans="1:49" s="34" customFormat="1" x14ac:dyDescent="0.25">
      <c r="A497" s="13"/>
      <c r="B497" s="60" t="s">
        <v>648</v>
      </c>
      <c r="C497" s="87" t="s">
        <v>649</v>
      </c>
      <c r="D497" s="87" t="s">
        <v>683</v>
      </c>
      <c r="E497" s="87" t="s">
        <v>684</v>
      </c>
      <c r="F497" s="87" t="s">
        <v>1466</v>
      </c>
      <c r="G497" s="100" t="s">
        <v>1470</v>
      </c>
      <c r="H497" s="101">
        <v>0</v>
      </c>
      <c r="I497" s="87" t="s">
        <v>55</v>
      </c>
      <c r="J497" s="63">
        <v>42528</v>
      </c>
      <c r="K497" s="63"/>
      <c r="L497" s="64"/>
      <c r="M497" s="63">
        <v>42566</v>
      </c>
      <c r="N497" s="65">
        <v>42552</v>
      </c>
      <c r="O497" s="101">
        <v>8</v>
      </c>
      <c r="P497" s="101">
        <v>40</v>
      </c>
      <c r="Q497" s="67">
        <v>48.467472194321353</v>
      </c>
      <c r="R497" s="67">
        <v>-17.8097743527026</v>
      </c>
      <c r="S497" s="67"/>
      <c r="T497" s="102">
        <v>1</v>
      </c>
      <c r="U497" s="102">
        <v>0</v>
      </c>
      <c r="V497" s="71">
        <v>0</v>
      </c>
      <c r="W497" s="71">
        <v>0</v>
      </c>
      <c r="X497" s="71">
        <v>2</v>
      </c>
      <c r="Y497" s="71">
        <v>0</v>
      </c>
      <c r="Z497" s="71">
        <v>0</v>
      </c>
      <c r="AA497" s="71">
        <v>0</v>
      </c>
      <c r="AB497" s="71">
        <v>0</v>
      </c>
      <c r="AC497" s="71">
        <v>1</v>
      </c>
      <c r="AD497" s="72">
        <v>1</v>
      </c>
      <c r="AE497" s="71">
        <v>2</v>
      </c>
      <c r="AF497" s="71">
        <v>28</v>
      </c>
      <c r="AG497" s="73">
        <v>28</v>
      </c>
      <c r="AH497" s="103">
        <v>1</v>
      </c>
      <c r="AI497" s="74">
        <v>1038192</v>
      </c>
      <c r="AJ497" s="75" t="s">
        <v>654</v>
      </c>
      <c r="AK497" s="76" t="s">
        <v>655</v>
      </c>
      <c r="AL497" s="77" t="s">
        <v>1471</v>
      </c>
      <c r="AM497" s="74">
        <v>0</v>
      </c>
      <c r="AN497" s="74">
        <v>0</v>
      </c>
      <c r="AO497" s="74">
        <v>0</v>
      </c>
      <c r="AP497" s="74">
        <v>0</v>
      </c>
      <c r="AQ497" s="74">
        <v>0</v>
      </c>
      <c r="AR497" s="77" t="s">
        <v>860</v>
      </c>
      <c r="AS497" s="78" t="s">
        <v>1472</v>
      </c>
      <c r="AT497" s="32" t="str">
        <f>IF(OR(J497="",T497="",U497="",V497="",X497="",Y497="",Z497="",AA497="",AB497="",AC497=""),"",IF(AND(L497&lt;&gt;"",U497+V497&lt;T497),"RETOUR",IF(AND(L497&lt;&gt;"",[1]Date_clés_Liens!F497&gt;[1]Date_clés_Liens!G497),"RETOUR",IF(AND(L497&lt;&gt;"",[1]Date_clés_Liens!G497=0),"RETOUR",IF(AND(L497&lt;&gt;"",[1]Date_clés_Liens!H497&lt;&gt;"OUI"),"RETOUR",IF(AND(K497&lt;&gt;"",L497&lt;&gt;"",O497&gt;0,P497&gt;0,U497+V497&gt;=T497,[1]Date_clés_Liens!F497=[1]Date_clés_Liens!G497,[1]Date_clés_Liens!G497&gt;0,[1]Date_clés_Liens!H497="OUI"),"ODF","NON ODF"))))))</f>
        <v>NON ODF</v>
      </c>
      <c r="AU497" s="32" t="str">
        <f>IF(AND(DATEDIF(L497,M497,"M")&gt;6,AT497="ODF"),"DOUTEUSE",IF(OR(P497="",P497=0,O497="",O497=0),"",IF(OR(O497&gt;300,P497&gt;1000,T497&gt;10,U497+V497&gt;10,P497/[1]Date_clés_Liens!G497&gt;25),"DOUTEUSE","OK")))</f>
        <v>OK</v>
      </c>
      <c r="AV497" s="27"/>
      <c r="AW497" s="79"/>
    </row>
    <row r="498" spans="1:49" s="34" customFormat="1" x14ac:dyDescent="0.25">
      <c r="A498" s="13"/>
      <c r="B498" s="60" t="s">
        <v>648</v>
      </c>
      <c r="C498" s="87" t="s">
        <v>649</v>
      </c>
      <c r="D498" s="87" t="s">
        <v>683</v>
      </c>
      <c r="E498" s="87" t="s">
        <v>713</v>
      </c>
      <c r="F498" s="87" t="s">
        <v>713</v>
      </c>
      <c r="G498" s="100" t="s">
        <v>1473</v>
      </c>
      <c r="H498" s="101">
        <v>10</v>
      </c>
      <c r="I498" s="87" t="s">
        <v>55</v>
      </c>
      <c r="J498" s="63">
        <v>42535</v>
      </c>
      <c r="K498" s="63"/>
      <c r="L498" s="64"/>
      <c r="M498" s="63">
        <v>42535</v>
      </c>
      <c r="N498" s="65">
        <v>42535</v>
      </c>
      <c r="O498" s="101">
        <v>31</v>
      </c>
      <c r="P498" s="101">
        <v>50</v>
      </c>
      <c r="Q498" s="67">
        <v>48.515960185512512</v>
      </c>
      <c r="R498" s="67">
        <v>-17.612722801458691</v>
      </c>
      <c r="S498" s="67"/>
      <c r="T498" s="102">
        <v>1</v>
      </c>
      <c r="U498" s="102">
        <v>0</v>
      </c>
      <c r="V498" s="71">
        <v>0</v>
      </c>
      <c r="W498" s="71">
        <v>0</v>
      </c>
      <c r="X498" s="71">
        <v>8</v>
      </c>
      <c r="Y498" s="71">
        <v>2</v>
      </c>
      <c r="Z498" s="71">
        <v>0</v>
      </c>
      <c r="AA498" s="71">
        <v>0</v>
      </c>
      <c r="AB498" s="71">
        <v>0</v>
      </c>
      <c r="AC498" s="71">
        <v>0</v>
      </c>
      <c r="AD498" s="72">
        <v>0</v>
      </c>
      <c r="AE498" s="71">
        <v>2</v>
      </c>
      <c r="AF498" s="71">
        <v>0</v>
      </c>
      <c r="AG498" s="73">
        <v>0</v>
      </c>
      <c r="AH498" s="103">
        <v>0</v>
      </c>
      <c r="AI498" s="74">
        <v>1038192</v>
      </c>
      <c r="AJ498" s="75" t="s">
        <v>654</v>
      </c>
      <c r="AK498" s="76" t="s">
        <v>655</v>
      </c>
      <c r="AL498" s="77" t="s">
        <v>1474</v>
      </c>
      <c r="AM498" s="74">
        <v>0</v>
      </c>
      <c r="AN498" s="74">
        <v>0</v>
      </c>
      <c r="AO498" s="74">
        <v>0</v>
      </c>
      <c r="AP498" s="74">
        <v>0</v>
      </c>
      <c r="AQ498" s="74">
        <v>0</v>
      </c>
      <c r="AR498" s="77" t="s">
        <v>860</v>
      </c>
      <c r="AS498" s="78" t="s">
        <v>1475</v>
      </c>
      <c r="AT498" s="32" t="str">
        <f>IF(OR(J498="",T498="",U498="",V498="",X498="",Y498="",Z498="",AA498="",AB498="",AC498=""),"",IF(AND(L498&lt;&gt;"",U498+V498&lt;T498),"RETOUR",IF(AND(L498&lt;&gt;"",[1]Date_clés_Liens!F498&gt;[1]Date_clés_Liens!G498),"RETOUR",IF(AND(L498&lt;&gt;"",[1]Date_clés_Liens!G498=0),"RETOUR",IF(AND(L498&lt;&gt;"",[1]Date_clés_Liens!H498&lt;&gt;"OUI"),"RETOUR",IF(AND(K498&lt;&gt;"",L498&lt;&gt;"",O498&gt;0,P498&gt;0,U498+V498&gt;=T498,[1]Date_clés_Liens!F498=[1]Date_clés_Liens!G498,[1]Date_clés_Liens!G498&gt;0,[1]Date_clés_Liens!H498="OUI"),"ODF","NON ODF"))))))</f>
        <v>NON ODF</v>
      </c>
      <c r="AU498" s="32" t="str">
        <f>IF(AND(DATEDIF(L498,M498,"M")&gt;6,AT498="ODF"),"DOUTEUSE",IF(OR(P498="",P498=0,O498="",O498=0),"",IF(OR(O498&gt;300,P498&gt;1000,T498&gt;10,U498+V498&gt;10,P498/[1]Date_clés_Liens!G498&gt;25),"DOUTEUSE","OK")))</f>
        <v>OK</v>
      </c>
      <c r="AV498" s="27"/>
      <c r="AW498" s="79"/>
    </row>
    <row r="499" spans="1:49" s="34" customFormat="1" x14ac:dyDescent="0.25">
      <c r="A499" s="13"/>
      <c r="B499" s="60" t="s">
        <v>648</v>
      </c>
      <c r="C499" s="87" t="s">
        <v>649</v>
      </c>
      <c r="D499" s="87" t="s">
        <v>683</v>
      </c>
      <c r="E499" s="87" t="s">
        <v>713</v>
      </c>
      <c r="F499" s="87" t="s">
        <v>713</v>
      </c>
      <c r="G499" s="100" t="s">
        <v>1476</v>
      </c>
      <c r="H499" s="101">
        <v>10</v>
      </c>
      <c r="I499" s="87" t="s">
        <v>55</v>
      </c>
      <c r="J499" s="63">
        <v>42535</v>
      </c>
      <c r="K499" s="63"/>
      <c r="L499" s="64"/>
      <c r="M499" s="63">
        <v>42535</v>
      </c>
      <c r="N499" s="65">
        <v>42535</v>
      </c>
      <c r="O499" s="101">
        <v>22</v>
      </c>
      <c r="P499" s="101">
        <v>78</v>
      </c>
      <c r="Q499" s="67">
        <v>48.514142888507337</v>
      </c>
      <c r="R499" s="67">
        <v>-17.62214968332346</v>
      </c>
      <c r="S499" s="67"/>
      <c r="T499" s="102">
        <v>0</v>
      </c>
      <c r="U499" s="102">
        <v>0</v>
      </c>
      <c r="V499" s="71">
        <v>0</v>
      </c>
      <c r="W499" s="71">
        <v>0</v>
      </c>
      <c r="X499" s="71">
        <v>8</v>
      </c>
      <c r="Y499" s="71">
        <v>2</v>
      </c>
      <c r="Z499" s="71">
        <v>0</v>
      </c>
      <c r="AA499" s="71">
        <v>0</v>
      </c>
      <c r="AB499" s="71">
        <v>0</v>
      </c>
      <c r="AC499" s="71">
        <v>0</v>
      </c>
      <c r="AD499" s="72">
        <v>0</v>
      </c>
      <c r="AE499" s="71">
        <v>1</v>
      </c>
      <c r="AF499" s="71">
        <v>0</v>
      </c>
      <c r="AG499" s="73">
        <v>0</v>
      </c>
      <c r="AH499" s="103">
        <v>0</v>
      </c>
      <c r="AI499" s="74">
        <v>1038192</v>
      </c>
      <c r="AJ499" s="75" t="s">
        <v>654</v>
      </c>
      <c r="AK499" s="76" t="s">
        <v>655</v>
      </c>
      <c r="AL499" s="77" t="s">
        <v>1477</v>
      </c>
      <c r="AM499" s="74">
        <v>0</v>
      </c>
      <c r="AN499" s="74">
        <v>0</v>
      </c>
      <c r="AO499" s="74">
        <v>0</v>
      </c>
      <c r="AP499" s="74">
        <v>0</v>
      </c>
      <c r="AQ499" s="74">
        <v>0</v>
      </c>
      <c r="AR499" s="77" t="s">
        <v>860</v>
      </c>
      <c r="AS499" s="78" t="s">
        <v>1478</v>
      </c>
      <c r="AT499" s="32" t="str">
        <f>IF(OR(J499="",T499="",U499="",V499="",X499="",Y499="",Z499="",AA499="",AB499="",AC499=""),"",IF(AND(L499&lt;&gt;"",U499+V499&lt;T499),"RETOUR",IF(AND(L499&lt;&gt;"",[1]Date_clés_Liens!F499&gt;[1]Date_clés_Liens!G499),"RETOUR",IF(AND(L499&lt;&gt;"",[1]Date_clés_Liens!G499=0),"RETOUR",IF(AND(L499&lt;&gt;"",[1]Date_clés_Liens!H499&lt;&gt;"OUI"),"RETOUR",IF(AND(K499&lt;&gt;"",L499&lt;&gt;"",O499&gt;0,P499&gt;0,U499+V499&gt;=T499,[1]Date_clés_Liens!F499=[1]Date_clés_Liens!G499,[1]Date_clés_Liens!G499&gt;0,[1]Date_clés_Liens!H499="OUI"),"ODF","NON ODF"))))))</f>
        <v>NON ODF</v>
      </c>
      <c r="AU499" s="32" t="str">
        <f>IF(AND(DATEDIF(L499,M499,"M")&gt;6,AT499="ODF"),"DOUTEUSE",IF(OR(P499="",P499=0,O499="",O499=0),"",IF(OR(O499&gt;300,P499&gt;1000,T499&gt;10,U499+V499&gt;10,P499/[1]Date_clés_Liens!G499&gt;25),"DOUTEUSE","OK")))</f>
        <v>DOUTEUSE</v>
      </c>
      <c r="AV499" s="27"/>
      <c r="AW499" s="79"/>
    </row>
    <row r="500" spans="1:49" s="34" customFormat="1" x14ac:dyDescent="0.25">
      <c r="A500" s="13"/>
      <c r="B500" s="60" t="s">
        <v>648</v>
      </c>
      <c r="C500" s="87" t="s">
        <v>649</v>
      </c>
      <c r="D500" s="87" t="s">
        <v>683</v>
      </c>
      <c r="E500" s="87" t="s">
        <v>740</v>
      </c>
      <c r="F500" s="87" t="s">
        <v>1047</v>
      </c>
      <c r="G500" s="100" t="s">
        <v>1479</v>
      </c>
      <c r="H500" s="101">
        <v>4</v>
      </c>
      <c r="I500" s="87" t="s">
        <v>55</v>
      </c>
      <c r="J500" s="63">
        <v>42542</v>
      </c>
      <c r="K500" s="63">
        <v>42543</v>
      </c>
      <c r="L500" s="64">
        <v>42543</v>
      </c>
      <c r="M500" s="63">
        <v>42543</v>
      </c>
      <c r="N500" s="65">
        <v>42543</v>
      </c>
      <c r="O500" s="101">
        <v>4</v>
      </c>
      <c r="P500" s="101">
        <v>18</v>
      </c>
      <c r="Q500" s="67">
        <v>48.589309421321381</v>
      </c>
      <c r="R500" s="67">
        <v>-17.59031861016112</v>
      </c>
      <c r="S500" s="67"/>
      <c r="T500" s="102">
        <v>0</v>
      </c>
      <c r="U500" s="102">
        <v>0</v>
      </c>
      <c r="V500" s="71">
        <v>0</v>
      </c>
      <c r="W500" s="71">
        <v>0</v>
      </c>
      <c r="X500" s="71">
        <v>0</v>
      </c>
      <c r="Y500" s="71">
        <v>0</v>
      </c>
      <c r="Z500" s="71">
        <v>4</v>
      </c>
      <c r="AA500" s="71">
        <v>0</v>
      </c>
      <c r="AB500" s="71">
        <v>0</v>
      </c>
      <c r="AC500" s="71">
        <v>0</v>
      </c>
      <c r="AD500" s="72">
        <v>4</v>
      </c>
      <c r="AE500" s="71">
        <v>1</v>
      </c>
      <c r="AF500" s="71">
        <v>6</v>
      </c>
      <c r="AG500" s="73">
        <v>6</v>
      </c>
      <c r="AH500" s="103">
        <v>3</v>
      </c>
      <c r="AI500" s="74">
        <v>1038192</v>
      </c>
      <c r="AJ500" s="75" t="s">
        <v>654</v>
      </c>
      <c r="AK500" s="76" t="s">
        <v>655</v>
      </c>
      <c r="AL500" s="77" t="s">
        <v>1480</v>
      </c>
      <c r="AM500" s="74">
        <v>0</v>
      </c>
      <c r="AN500" s="74">
        <v>0</v>
      </c>
      <c r="AO500" s="74">
        <v>0</v>
      </c>
      <c r="AP500" s="74">
        <v>0</v>
      </c>
      <c r="AQ500" s="74">
        <v>0</v>
      </c>
      <c r="AR500" s="77" t="s">
        <v>860</v>
      </c>
      <c r="AS500" s="78" t="s">
        <v>1481</v>
      </c>
      <c r="AT500" s="32" t="str">
        <f>IF(OR(J500="",T500="",U500="",V500="",X500="",Y500="",Z500="",AA500="",AB500="",AC500=""),"",IF(AND(L500&lt;&gt;"",U500+V500&lt;T500),"RETOUR",IF(AND(L500&lt;&gt;"",[1]Date_clés_Liens!F500&gt;[1]Date_clés_Liens!G500),"RETOUR",IF(AND(L500&lt;&gt;"",[1]Date_clés_Liens!G500=0),"RETOUR",IF(AND(L500&lt;&gt;"",[1]Date_clés_Liens!H500&lt;&gt;"OUI"),"RETOUR",IF(AND(K500&lt;&gt;"",L500&lt;&gt;"",O500&gt;0,P500&gt;0,U500+V500&gt;=T500,[1]Date_clés_Liens!F500=[1]Date_clés_Liens!G500,[1]Date_clés_Liens!G500&gt;0,[1]Date_clés_Liens!H500="OUI"),"ODF","NON ODF"))))))</f>
        <v>ODF</v>
      </c>
      <c r="AU500" s="32" t="str">
        <f>IF(AND(DATEDIF(L500,M500,"M")&gt;6,AT500="ODF"),"DOUTEUSE",IF(OR(P500="",P500=0,O500="",O500=0),"",IF(OR(O500&gt;300,P500&gt;1000,T500&gt;10,U500+V500&gt;10,P500/[1]Date_clés_Liens!G500&gt;25),"DOUTEUSE","OK")))</f>
        <v>OK</v>
      </c>
      <c r="AV500" s="27" t="s">
        <v>676</v>
      </c>
      <c r="AW500" s="79"/>
    </row>
    <row r="501" spans="1:49" s="34" customFormat="1" x14ac:dyDescent="0.25">
      <c r="A501" s="13"/>
      <c r="B501" s="60" t="s">
        <v>648</v>
      </c>
      <c r="C501" s="87" t="s">
        <v>649</v>
      </c>
      <c r="D501" s="87" t="s">
        <v>683</v>
      </c>
      <c r="E501" s="87" t="s">
        <v>740</v>
      </c>
      <c r="F501" s="87" t="s">
        <v>1047</v>
      </c>
      <c r="G501" s="100" t="s">
        <v>1482</v>
      </c>
      <c r="H501" s="101">
        <v>1</v>
      </c>
      <c r="I501" s="87" t="s">
        <v>55</v>
      </c>
      <c r="J501" s="63">
        <v>42537</v>
      </c>
      <c r="K501" s="63">
        <v>42542</v>
      </c>
      <c r="L501" s="64">
        <v>42542</v>
      </c>
      <c r="M501" s="63">
        <v>42542</v>
      </c>
      <c r="N501" s="65">
        <v>42542</v>
      </c>
      <c r="O501" s="101">
        <v>1</v>
      </c>
      <c r="P501" s="101">
        <v>5</v>
      </c>
      <c r="Q501" s="67">
        <v>48.60507307125846</v>
      </c>
      <c r="R501" s="67">
        <v>-17.609152776341769</v>
      </c>
      <c r="S501" s="67"/>
      <c r="T501" s="102">
        <v>0</v>
      </c>
      <c r="U501" s="102">
        <v>0</v>
      </c>
      <c r="V501" s="71">
        <v>0</v>
      </c>
      <c r="W501" s="71">
        <v>0</v>
      </c>
      <c r="X501" s="71">
        <v>0</v>
      </c>
      <c r="Y501" s="71">
        <v>0</v>
      </c>
      <c r="Z501" s="71">
        <v>1</v>
      </c>
      <c r="AA501" s="71">
        <v>0</v>
      </c>
      <c r="AB501" s="71">
        <v>0</v>
      </c>
      <c r="AC501" s="71">
        <v>0</v>
      </c>
      <c r="AD501" s="72">
        <v>1</v>
      </c>
      <c r="AE501" s="71">
        <v>1</v>
      </c>
      <c r="AF501" s="71">
        <v>2</v>
      </c>
      <c r="AG501" s="73">
        <v>2</v>
      </c>
      <c r="AH501" s="103">
        <v>1</v>
      </c>
      <c r="AI501" s="74">
        <v>1038192</v>
      </c>
      <c r="AJ501" s="75" t="s">
        <v>654</v>
      </c>
      <c r="AK501" s="76" t="s">
        <v>655</v>
      </c>
      <c r="AL501" s="77" t="s">
        <v>1483</v>
      </c>
      <c r="AM501" s="74">
        <v>0</v>
      </c>
      <c r="AN501" s="74">
        <v>0</v>
      </c>
      <c r="AO501" s="74">
        <v>0</v>
      </c>
      <c r="AP501" s="74">
        <v>0</v>
      </c>
      <c r="AQ501" s="74">
        <v>0</v>
      </c>
      <c r="AR501" s="77" t="s">
        <v>860</v>
      </c>
      <c r="AS501" s="78" t="s">
        <v>1484</v>
      </c>
      <c r="AT501" s="32" t="str">
        <f>IF(OR(J501="",T501="",U501="",V501="",X501="",Y501="",Z501="",AA501="",AB501="",AC501=""),"",IF(AND(L501&lt;&gt;"",U501+V501&lt;T501),"RETOUR",IF(AND(L501&lt;&gt;"",[1]Date_clés_Liens!F501&gt;[1]Date_clés_Liens!G501),"RETOUR",IF(AND(L501&lt;&gt;"",[1]Date_clés_Liens!G501=0),"RETOUR",IF(AND(L501&lt;&gt;"",[1]Date_clés_Liens!H501&lt;&gt;"OUI"),"RETOUR",IF(AND(K501&lt;&gt;"",L501&lt;&gt;"",O501&gt;0,P501&gt;0,U501+V501&gt;=T501,[1]Date_clés_Liens!F501=[1]Date_clés_Liens!G501,[1]Date_clés_Liens!G501&gt;0,[1]Date_clés_Liens!H501="OUI"),"ODF","NON ODF"))))))</f>
        <v>ODF</v>
      </c>
      <c r="AU501" s="32" t="str">
        <f>IF(AND(DATEDIF(L501,M501,"M")&gt;6,AT501="ODF"),"DOUTEUSE",IF(OR(P501="",P501=0,O501="",O501=0),"",IF(OR(O501&gt;300,P501&gt;1000,T501&gt;10,U501+V501&gt;10,P501/[1]Date_clés_Liens!G501&gt;25),"DOUTEUSE","OK")))</f>
        <v>OK</v>
      </c>
      <c r="AV501" s="27" t="s">
        <v>676</v>
      </c>
      <c r="AW501" s="79"/>
    </row>
    <row r="502" spans="1:49" s="34" customFormat="1" x14ac:dyDescent="0.25">
      <c r="A502" s="13"/>
      <c r="B502" s="60" t="s">
        <v>648</v>
      </c>
      <c r="C502" s="87" t="s">
        <v>649</v>
      </c>
      <c r="D502" s="87" t="s">
        <v>683</v>
      </c>
      <c r="E502" s="87" t="s">
        <v>740</v>
      </c>
      <c r="F502" s="87" t="s">
        <v>857</v>
      </c>
      <c r="G502" s="100" t="s">
        <v>1485</v>
      </c>
      <c r="H502" s="101">
        <v>1</v>
      </c>
      <c r="I502" s="87" t="s">
        <v>55</v>
      </c>
      <c r="J502" s="63">
        <v>42541</v>
      </c>
      <c r="K502" s="63">
        <v>42541</v>
      </c>
      <c r="L502" s="64">
        <v>42541</v>
      </c>
      <c r="M502" s="63">
        <v>42541</v>
      </c>
      <c r="N502" s="65">
        <v>42541</v>
      </c>
      <c r="O502" s="101">
        <v>4</v>
      </c>
      <c r="P502" s="101">
        <v>15</v>
      </c>
      <c r="Q502" s="67">
        <v>48.565181262759261</v>
      </c>
      <c r="R502" s="67">
        <v>-17.565839260266198</v>
      </c>
      <c r="S502" s="67"/>
      <c r="T502" s="102">
        <v>0</v>
      </c>
      <c r="U502" s="102">
        <v>0</v>
      </c>
      <c r="V502" s="71">
        <v>0</v>
      </c>
      <c r="W502" s="71">
        <v>0</v>
      </c>
      <c r="X502" s="71">
        <v>0</v>
      </c>
      <c r="Y502" s="71">
        <v>1</v>
      </c>
      <c r="Z502" s="71">
        <v>0</v>
      </c>
      <c r="AA502" s="71">
        <v>0</v>
      </c>
      <c r="AB502" s="71">
        <v>0</v>
      </c>
      <c r="AC502" s="71">
        <v>0</v>
      </c>
      <c r="AD502" s="72">
        <v>1</v>
      </c>
      <c r="AE502" s="71">
        <v>1</v>
      </c>
      <c r="AF502" s="71">
        <v>6</v>
      </c>
      <c r="AG502" s="73">
        <v>6</v>
      </c>
      <c r="AH502" s="103">
        <v>2</v>
      </c>
      <c r="AI502" s="74">
        <v>1038192</v>
      </c>
      <c r="AJ502" s="75" t="s">
        <v>654</v>
      </c>
      <c r="AK502" s="76" t="s">
        <v>655</v>
      </c>
      <c r="AL502" s="77" t="s">
        <v>1486</v>
      </c>
      <c r="AM502" s="74">
        <v>0</v>
      </c>
      <c r="AN502" s="74">
        <v>0</v>
      </c>
      <c r="AO502" s="74">
        <v>0</v>
      </c>
      <c r="AP502" s="74">
        <v>0</v>
      </c>
      <c r="AQ502" s="74">
        <v>0</v>
      </c>
      <c r="AR502" s="77" t="s">
        <v>860</v>
      </c>
      <c r="AS502" s="78" t="s">
        <v>1487</v>
      </c>
      <c r="AT502" s="32" t="str">
        <f>IF(OR(J502="",T502="",U502="",V502="",X502="",Y502="",Z502="",AA502="",AB502="",AC502=""),"",IF(AND(L502&lt;&gt;"",U502+V502&lt;T502),"RETOUR",IF(AND(L502&lt;&gt;"",[1]Date_clés_Liens!F502&gt;[1]Date_clés_Liens!G502),"RETOUR",IF(AND(L502&lt;&gt;"",[1]Date_clés_Liens!G502=0),"RETOUR",IF(AND(L502&lt;&gt;"",[1]Date_clés_Liens!H502&lt;&gt;"OUI"),"RETOUR",IF(AND(K502&lt;&gt;"",L502&lt;&gt;"",O502&gt;0,P502&gt;0,U502+V502&gt;=T502,[1]Date_clés_Liens!F502=[1]Date_clés_Liens!G502,[1]Date_clés_Liens!G502&gt;0,[1]Date_clés_Liens!H502="OUI"),"ODF","NON ODF"))))))</f>
        <v>ODF</v>
      </c>
      <c r="AU502" s="32" t="str">
        <f>IF(AND(DATEDIF(L502,M502,"M")&gt;6,AT502="ODF"),"DOUTEUSE",IF(OR(P502="",P502=0,O502="",O502=0),"",IF(OR(O502&gt;300,P502&gt;1000,T502&gt;10,U502+V502&gt;10,P502/[1]Date_clés_Liens!G502&gt;25),"DOUTEUSE","OK")))</f>
        <v>OK</v>
      </c>
      <c r="AV502" s="27" t="s">
        <v>676</v>
      </c>
      <c r="AW502" s="79"/>
    </row>
    <row r="503" spans="1:49" s="34" customFormat="1" x14ac:dyDescent="0.25">
      <c r="A503" s="13"/>
      <c r="B503" s="60" t="s">
        <v>648</v>
      </c>
      <c r="C503" s="87" t="s">
        <v>649</v>
      </c>
      <c r="D503" s="87" t="s">
        <v>683</v>
      </c>
      <c r="E503" s="87" t="s">
        <v>740</v>
      </c>
      <c r="F503" s="87" t="s">
        <v>857</v>
      </c>
      <c r="G503" s="100" t="s">
        <v>1488</v>
      </c>
      <c r="H503" s="101">
        <v>3</v>
      </c>
      <c r="I503" s="87" t="s">
        <v>55</v>
      </c>
      <c r="J503" s="63">
        <v>42541</v>
      </c>
      <c r="K503" s="63">
        <v>42572</v>
      </c>
      <c r="L503" s="64">
        <v>42572</v>
      </c>
      <c r="M503" s="63">
        <v>42572</v>
      </c>
      <c r="N503" s="65">
        <v>42552</v>
      </c>
      <c r="O503" s="101">
        <v>11</v>
      </c>
      <c r="P503" s="101">
        <v>55</v>
      </c>
      <c r="Q503" s="67">
        <v>48.563940659116717</v>
      </c>
      <c r="R503" s="67">
        <v>-17.56781002463125</v>
      </c>
      <c r="S503" s="67"/>
      <c r="T503" s="102">
        <v>0</v>
      </c>
      <c r="U503" s="102">
        <v>0</v>
      </c>
      <c r="V503" s="71">
        <v>0</v>
      </c>
      <c r="W503" s="71">
        <v>0</v>
      </c>
      <c r="X503" s="71">
        <v>0</v>
      </c>
      <c r="Y503" s="71">
        <v>2</v>
      </c>
      <c r="Z503" s="71">
        <v>3</v>
      </c>
      <c r="AA503" s="71">
        <v>0</v>
      </c>
      <c r="AB503" s="71">
        <v>0</v>
      </c>
      <c r="AC503" s="71">
        <v>0</v>
      </c>
      <c r="AD503" s="72">
        <v>11</v>
      </c>
      <c r="AE503" s="71">
        <v>2</v>
      </c>
      <c r="AF503" s="71">
        <v>32</v>
      </c>
      <c r="AG503" s="73">
        <v>32</v>
      </c>
      <c r="AH503" s="103">
        <v>15</v>
      </c>
      <c r="AI503" s="74">
        <v>1038192</v>
      </c>
      <c r="AJ503" s="75" t="s">
        <v>654</v>
      </c>
      <c r="AK503" s="76" t="s">
        <v>655</v>
      </c>
      <c r="AL503" s="77" t="s">
        <v>1489</v>
      </c>
      <c r="AM503" s="74">
        <v>0</v>
      </c>
      <c r="AN503" s="74">
        <v>0</v>
      </c>
      <c r="AO503" s="74">
        <v>0</v>
      </c>
      <c r="AP503" s="74">
        <v>0</v>
      </c>
      <c r="AQ503" s="74">
        <v>0</v>
      </c>
      <c r="AR503" s="77" t="s">
        <v>860</v>
      </c>
      <c r="AS503" s="78" t="s">
        <v>1490</v>
      </c>
      <c r="AT503" s="32" t="str">
        <f>IF(OR(J503="",T503="",U503="",V503="",X503="",Y503="",Z503="",AA503="",AB503="",AC503=""),"",IF(AND(L503&lt;&gt;"",U503+V503&lt;T503),"RETOUR",IF(AND(L503&lt;&gt;"",[1]Date_clés_Liens!F503&gt;[1]Date_clés_Liens!G503),"RETOUR",IF(AND(L503&lt;&gt;"",[1]Date_clés_Liens!G503=0),"RETOUR",IF(AND(L503&lt;&gt;"",[1]Date_clés_Liens!H503&lt;&gt;"OUI"),"RETOUR",IF(AND(K503&lt;&gt;"",L503&lt;&gt;"",O503&gt;0,P503&gt;0,U503+V503&gt;=T503,[1]Date_clés_Liens!F503=[1]Date_clés_Liens!G503,[1]Date_clés_Liens!G503&gt;0,[1]Date_clés_Liens!H503="OUI"),"ODF","NON ODF"))))))</f>
        <v>ODF</v>
      </c>
      <c r="AU503" s="32" t="str">
        <f>IF(AND(DATEDIF(L503,M503,"M")&gt;6,AT503="ODF"),"DOUTEUSE",IF(OR(P503="",P503=0,O503="",O503=0),"",IF(OR(O503&gt;300,P503&gt;1000,T503&gt;10,U503+V503&gt;10,P503/[1]Date_clés_Liens!G503&gt;25),"DOUTEUSE","OK")))</f>
        <v>OK</v>
      </c>
      <c r="AV503" s="27" t="s">
        <v>676</v>
      </c>
      <c r="AW503" s="79"/>
    </row>
    <row r="504" spans="1:49" s="34" customFormat="1" x14ac:dyDescent="0.25">
      <c r="A504" s="13"/>
      <c r="B504" s="60" t="s">
        <v>648</v>
      </c>
      <c r="C504" s="87" t="s">
        <v>649</v>
      </c>
      <c r="D504" s="87" t="s">
        <v>683</v>
      </c>
      <c r="E504" s="87" t="s">
        <v>740</v>
      </c>
      <c r="F504" s="87" t="s">
        <v>857</v>
      </c>
      <c r="G504" s="100" t="s">
        <v>1491</v>
      </c>
      <c r="H504" s="101">
        <v>0</v>
      </c>
      <c r="I504" s="87" t="s">
        <v>55</v>
      </c>
      <c r="J504" s="63">
        <v>42541</v>
      </c>
      <c r="K504" s="63">
        <v>42572</v>
      </c>
      <c r="L504" s="64">
        <v>42572</v>
      </c>
      <c r="M504" s="63">
        <v>42572</v>
      </c>
      <c r="N504" s="65">
        <v>42552</v>
      </c>
      <c r="O504" s="101">
        <v>8</v>
      </c>
      <c r="P504" s="101">
        <v>38</v>
      </c>
      <c r="Q504" s="67">
        <v>48.564278750276088</v>
      </c>
      <c r="R504" s="67">
        <v>-17.569281495311479</v>
      </c>
      <c r="S504" s="67">
        <v>595.67848987995455</v>
      </c>
      <c r="T504" s="102">
        <v>1</v>
      </c>
      <c r="U504" s="102">
        <v>1</v>
      </c>
      <c r="V504" s="71">
        <v>0</v>
      </c>
      <c r="W504" s="71">
        <v>0</v>
      </c>
      <c r="X504" s="71">
        <v>0</v>
      </c>
      <c r="Y504" s="71">
        <v>1</v>
      </c>
      <c r="Z504" s="71">
        <v>0</v>
      </c>
      <c r="AA504" s="71">
        <v>0</v>
      </c>
      <c r="AB504" s="71">
        <v>0</v>
      </c>
      <c r="AC504" s="71">
        <v>0</v>
      </c>
      <c r="AD504" s="72">
        <v>8</v>
      </c>
      <c r="AE504" s="71">
        <v>2</v>
      </c>
      <c r="AF504" s="71">
        <v>14</v>
      </c>
      <c r="AG504" s="73">
        <v>14</v>
      </c>
      <c r="AH504" s="103">
        <v>7</v>
      </c>
      <c r="AI504" s="74">
        <v>1038192</v>
      </c>
      <c r="AJ504" s="75" t="s">
        <v>654</v>
      </c>
      <c r="AK504" s="76" t="s">
        <v>655</v>
      </c>
      <c r="AL504" s="77" t="s">
        <v>1492</v>
      </c>
      <c r="AM504" s="74">
        <v>0</v>
      </c>
      <c r="AN504" s="74">
        <v>0</v>
      </c>
      <c r="AO504" s="74">
        <v>0</v>
      </c>
      <c r="AP504" s="74">
        <v>0</v>
      </c>
      <c r="AQ504" s="74">
        <v>0</v>
      </c>
      <c r="AR504" s="77" t="s">
        <v>860</v>
      </c>
      <c r="AS504" s="78" t="s">
        <v>1493</v>
      </c>
      <c r="AT504" s="32" t="str">
        <f>IF(OR(J504="",T504="",U504="",V504="",X504="",Y504="",Z504="",AA504="",AB504="",AC504=""),"",IF(AND(L504&lt;&gt;"",U504+V504&lt;T504),"RETOUR",IF(AND(L504&lt;&gt;"",[1]Date_clés_Liens!F504&gt;[1]Date_clés_Liens!G504),"RETOUR",IF(AND(L504&lt;&gt;"",[1]Date_clés_Liens!G504=0),"RETOUR",IF(AND(L504&lt;&gt;"",[1]Date_clés_Liens!H504&lt;&gt;"OUI"),"RETOUR",IF(AND(K504&lt;&gt;"",L504&lt;&gt;"",O504&gt;0,P504&gt;0,U504+V504&gt;=T504,[1]Date_clés_Liens!F504=[1]Date_clés_Liens!G504,[1]Date_clés_Liens!G504&gt;0,[1]Date_clés_Liens!H504="OUI"),"ODF","NON ODF"))))))</f>
        <v>ODF</v>
      </c>
      <c r="AU504" s="32" t="str">
        <f>IF(AND(DATEDIF(L504,M504,"M")&gt;6,AT504="ODF"),"DOUTEUSE",IF(OR(P504="",P504=0,O504="",O504=0),"",IF(OR(O504&gt;300,P504&gt;1000,T504&gt;10,U504+V504&gt;10,P504/[1]Date_clés_Liens!G504&gt;25),"DOUTEUSE","OK")))</f>
        <v>OK</v>
      </c>
      <c r="AV504" s="27" t="s">
        <v>676</v>
      </c>
      <c r="AW504" s="79"/>
    </row>
    <row r="505" spans="1:49" s="34" customFormat="1" x14ac:dyDescent="0.25">
      <c r="A505" s="13"/>
      <c r="B505" s="60" t="s">
        <v>648</v>
      </c>
      <c r="C505" s="87" t="s">
        <v>649</v>
      </c>
      <c r="D505" s="87" t="s">
        <v>683</v>
      </c>
      <c r="E505" s="87" t="s">
        <v>740</v>
      </c>
      <c r="F505" s="87" t="s">
        <v>857</v>
      </c>
      <c r="G505" s="100" t="s">
        <v>1494</v>
      </c>
      <c r="H505" s="101">
        <v>4</v>
      </c>
      <c r="I505" s="87" t="s">
        <v>55</v>
      </c>
      <c r="J505" s="63">
        <v>42541</v>
      </c>
      <c r="K505" s="63"/>
      <c r="L505" s="64"/>
      <c r="M505" s="63">
        <v>42572</v>
      </c>
      <c r="N505" s="65">
        <v>42552</v>
      </c>
      <c r="O505" s="101">
        <v>42</v>
      </c>
      <c r="P505" s="101">
        <v>163</v>
      </c>
      <c r="Q505" s="67">
        <v>48.564278750276088</v>
      </c>
      <c r="R505" s="67">
        <v>-17.569281495311479</v>
      </c>
      <c r="S505" s="67">
        <v>595.67848987995455</v>
      </c>
      <c r="T505" s="102">
        <v>1</v>
      </c>
      <c r="U505" s="102">
        <v>0</v>
      </c>
      <c r="V505" s="71">
        <v>0</v>
      </c>
      <c r="W505" s="71">
        <v>0</v>
      </c>
      <c r="X505" s="71">
        <v>3</v>
      </c>
      <c r="Y505" s="71">
        <v>6</v>
      </c>
      <c r="Z505" s="71">
        <v>2</v>
      </c>
      <c r="AA505" s="71">
        <v>0</v>
      </c>
      <c r="AB505" s="71">
        <v>0</v>
      </c>
      <c r="AC505" s="71">
        <v>0</v>
      </c>
      <c r="AD505" s="72">
        <v>0</v>
      </c>
      <c r="AE505" s="71">
        <v>1</v>
      </c>
      <c r="AF505" s="71">
        <v>35</v>
      </c>
      <c r="AG505" s="73">
        <v>35</v>
      </c>
      <c r="AH505" s="103">
        <v>22</v>
      </c>
      <c r="AI505" s="74">
        <v>1038192</v>
      </c>
      <c r="AJ505" s="75" t="s">
        <v>654</v>
      </c>
      <c r="AK505" s="76" t="s">
        <v>655</v>
      </c>
      <c r="AL505" s="77" t="s">
        <v>1495</v>
      </c>
      <c r="AM505" s="74">
        <v>0</v>
      </c>
      <c r="AN505" s="74">
        <v>0</v>
      </c>
      <c r="AO505" s="74">
        <v>0</v>
      </c>
      <c r="AP505" s="74">
        <v>0</v>
      </c>
      <c r="AQ505" s="74">
        <v>0</v>
      </c>
      <c r="AR505" s="77" t="s">
        <v>860</v>
      </c>
      <c r="AS505" s="78" t="s">
        <v>1496</v>
      </c>
      <c r="AT505" s="32" t="str">
        <f>IF(OR(J505="",T505="",U505="",V505="",X505="",Y505="",Z505="",AA505="",AB505="",AC505=""),"",IF(AND(L505&lt;&gt;"",U505+V505&lt;T505),"RETOUR",IF(AND(L505&lt;&gt;"",[1]Date_clés_Liens!F505&gt;[1]Date_clés_Liens!G505),"RETOUR",IF(AND(L505&lt;&gt;"",[1]Date_clés_Liens!G505=0),"RETOUR",IF(AND(L505&lt;&gt;"",[1]Date_clés_Liens!H505&lt;&gt;"OUI"),"RETOUR",IF(AND(K505&lt;&gt;"",L505&lt;&gt;"",O505&gt;0,P505&gt;0,U505+V505&gt;=T505,[1]Date_clés_Liens!F505=[1]Date_clés_Liens!G505,[1]Date_clés_Liens!G505&gt;0,[1]Date_clés_Liens!H505="OUI"),"ODF","NON ODF"))))))</f>
        <v>NON ODF</v>
      </c>
      <c r="AU505" s="32" t="str">
        <f>IF(AND(DATEDIF(L505,M505,"M")&gt;6,AT505="ODF"),"DOUTEUSE",IF(OR(P505="",P505=0,O505="",O505=0),"",IF(OR(O505&gt;300,P505&gt;1000,T505&gt;10,U505+V505&gt;10,P505/[1]Date_clés_Liens!G505&gt;25),"DOUTEUSE","OK")))</f>
        <v>DOUTEUSE</v>
      </c>
      <c r="AV505" s="27"/>
      <c r="AW505" s="79"/>
    </row>
    <row r="506" spans="1:49" s="34" customFormat="1" x14ac:dyDescent="0.25">
      <c r="A506" s="13"/>
      <c r="B506" s="60" t="s">
        <v>648</v>
      </c>
      <c r="C506" s="87" t="s">
        <v>649</v>
      </c>
      <c r="D506" s="87" t="s">
        <v>743</v>
      </c>
      <c r="E506" s="87" t="s">
        <v>744</v>
      </c>
      <c r="F506" s="87" t="s">
        <v>744</v>
      </c>
      <c r="G506" s="87" t="s">
        <v>1497</v>
      </c>
      <c r="H506" s="101">
        <v>1</v>
      </c>
      <c r="I506" s="87" t="s">
        <v>55</v>
      </c>
      <c r="J506" s="63">
        <v>42556</v>
      </c>
      <c r="K506" s="63">
        <v>42557</v>
      </c>
      <c r="L506" s="64">
        <v>42557</v>
      </c>
      <c r="M506" s="63">
        <v>42557</v>
      </c>
      <c r="N506" s="65">
        <v>42552</v>
      </c>
      <c r="O506" s="101">
        <v>1</v>
      </c>
      <c r="P506" s="101">
        <v>5</v>
      </c>
      <c r="Q506" s="67">
        <v>48.03874381868777</v>
      </c>
      <c r="R506" s="67">
        <v>-18.923518458595758</v>
      </c>
      <c r="S506" s="67">
        <v>464.12800375558629</v>
      </c>
      <c r="T506" s="102">
        <v>0</v>
      </c>
      <c r="U506" s="102">
        <v>0</v>
      </c>
      <c r="V506" s="71">
        <v>0</v>
      </c>
      <c r="W506" s="71">
        <v>0</v>
      </c>
      <c r="X506" s="71">
        <v>0</v>
      </c>
      <c r="Y506" s="71">
        <v>0</v>
      </c>
      <c r="Z506" s="71">
        <v>1</v>
      </c>
      <c r="AA506" s="71">
        <v>0</v>
      </c>
      <c r="AB506" s="71">
        <v>0</v>
      </c>
      <c r="AC506" s="71">
        <v>0</v>
      </c>
      <c r="AD506" s="72">
        <v>1</v>
      </c>
      <c r="AE506" s="71">
        <v>1</v>
      </c>
      <c r="AF506" s="71">
        <v>4</v>
      </c>
      <c r="AG506" s="73">
        <v>4</v>
      </c>
      <c r="AH506" s="103">
        <v>1</v>
      </c>
      <c r="AI506" s="74">
        <v>1038192</v>
      </c>
      <c r="AJ506" s="75" t="s">
        <v>654</v>
      </c>
      <c r="AK506" s="76" t="s">
        <v>655</v>
      </c>
      <c r="AL506" s="77" t="s">
        <v>1498</v>
      </c>
      <c r="AM506" s="74">
        <v>0</v>
      </c>
      <c r="AN506" s="74">
        <v>0</v>
      </c>
      <c r="AO506" s="74">
        <v>0</v>
      </c>
      <c r="AP506" s="74">
        <v>0</v>
      </c>
      <c r="AQ506" s="74">
        <v>0</v>
      </c>
      <c r="AR506" s="77" t="s">
        <v>886</v>
      </c>
      <c r="AS506" s="78" t="s">
        <v>1451</v>
      </c>
      <c r="AT506" s="32" t="str">
        <f>IF(OR(J506="",T506="",U506="",V506="",X506="",Y506="",Z506="",AA506="",AB506="",AC506=""),"",IF(AND(L506&lt;&gt;"",U506+V506&lt;T506),"RETOUR",IF(AND(L506&lt;&gt;"",[1]Date_clés_Liens!F506&gt;[1]Date_clés_Liens!G506),"RETOUR",IF(AND(L506&lt;&gt;"",[1]Date_clés_Liens!G506=0),"RETOUR",IF(AND(L506&lt;&gt;"",[1]Date_clés_Liens!H506&lt;&gt;"OUI"),"RETOUR",IF(AND(K506&lt;&gt;"",L506&lt;&gt;"",O506&gt;0,P506&gt;0,U506+V506&gt;=T506,[1]Date_clés_Liens!F506=[1]Date_clés_Liens!G506,[1]Date_clés_Liens!G506&gt;0,[1]Date_clés_Liens!H506="OUI"),"ODF","NON ODF"))))))</f>
        <v>ODF</v>
      </c>
      <c r="AU506" s="32" t="str">
        <f>IF(AND(DATEDIF(L506,M506,"M")&gt;6,AT506="ODF"),"DOUTEUSE",IF(OR(P506="",P506=0,O506="",O506=0),"",IF(OR(O506&gt;300,P506&gt;1000,T506&gt;10,U506+V506&gt;10,P506/[1]Date_clés_Liens!G506&gt;25),"DOUTEUSE","OK")))</f>
        <v>OK</v>
      </c>
      <c r="AV506" s="27" t="s">
        <v>666</v>
      </c>
      <c r="AW506" s="79"/>
    </row>
    <row r="507" spans="1:49" s="34" customFormat="1" x14ac:dyDescent="0.25">
      <c r="A507" s="13"/>
      <c r="B507" s="60" t="s">
        <v>648</v>
      </c>
      <c r="C507" s="87" t="s">
        <v>649</v>
      </c>
      <c r="D507" s="87" t="s">
        <v>683</v>
      </c>
      <c r="E507" s="87" t="s">
        <v>684</v>
      </c>
      <c r="F507" s="87" t="s">
        <v>1459</v>
      </c>
      <c r="G507" s="87" t="s">
        <v>1499</v>
      </c>
      <c r="H507" s="101">
        <v>0</v>
      </c>
      <c r="I507" s="87" t="s">
        <v>55</v>
      </c>
      <c r="J507" s="63">
        <v>42569</v>
      </c>
      <c r="K507" s="63">
        <v>42569</v>
      </c>
      <c r="L507" s="64">
        <v>42569</v>
      </c>
      <c r="M507" s="63">
        <v>42569</v>
      </c>
      <c r="N507" s="65">
        <v>42552</v>
      </c>
      <c r="O507" s="101">
        <v>3</v>
      </c>
      <c r="P507" s="101">
        <v>17</v>
      </c>
      <c r="Q507" s="67"/>
      <c r="R507" s="67"/>
      <c r="S507" s="67"/>
      <c r="T507" s="102">
        <v>0</v>
      </c>
      <c r="U507" s="102">
        <v>0</v>
      </c>
      <c r="V507" s="71">
        <v>0</v>
      </c>
      <c r="W507" s="71">
        <v>0</v>
      </c>
      <c r="X507" s="71">
        <v>0</v>
      </c>
      <c r="Y507" s="71">
        <v>1</v>
      </c>
      <c r="Z507" s="71">
        <v>0</v>
      </c>
      <c r="AA507" s="71">
        <v>0</v>
      </c>
      <c r="AB507" s="71">
        <v>0</v>
      </c>
      <c r="AC507" s="71">
        <v>0</v>
      </c>
      <c r="AD507" s="72">
        <v>3</v>
      </c>
      <c r="AE507" s="71">
        <v>1</v>
      </c>
      <c r="AF507" s="71">
        <v>9</v>
      </c>
      <c r="AG507" s="73">
        <v>9</v>
      </c>
      <c r="AH507" s="103">
        <v>3</v>
      </c>
      <c r="AI507" s="74">
        <v>1038192</v>
      </c>
      <c r="AJ507" s="75" t="s">
        <v>654</v>
      </c>
      <c r="AK507" s="76" t="s">
        <v>655</v>
      </c>
      <c r="AL507" s="77" t="s">
        <v>1500</v>
      </c>
      <c r="AM507" s="74">
        <v>0</v>
      </c>
      <c r="AN507" s="74">
        <v>0</v>
      </c>
      <c r="AO507" s="74">
        <v>0</v>
      </c>
      <c r="AP507" s="74">
        <v>0</v>
      </c>
      <c r="AQ507" s="74">
        <v>0</v>
      </c>
      <c r="AR507" s="77" t="s">
        <v>1314</v>
      </c>
      <c r="AS507" s="78" t="s">
        <v>1496</v>
      </c>
      <c r="AT507" s="32" t="str">
        <f>IF(OR(J507="",T507="",U507="",V507="",X507="",Y507="",Z507="",AA507="",AB507="",AC507=""),"",IF(AND(L507&lt;&gt;"",U507+V507&lt;T507),"RETOUR",IF(AND(L507&lt;&gt;"",[1]Date_clés_Liens!F507&gt;[1]Date_clés_Liens!G507),"RETOUR",IF(AND(L507&lt;&gt;"",[1]Date_clés_Liens!G507=0),"RETOUR",IF(AND(L507&lt;&gt;"",[1]Date_clés_Liens!H507&lt;&gt;"OUI"),"RETOUR",IF(AND(K507&lt;&gt;"",L507&lt;&gt;"",O507&gt;0,P507&gt;0,U507+V507&gt;=T507,[1]Date_clés_Liens!F507=[1]Date_clés_Liens!G507,[1]Date_clés_Liens!G507&gt;0,[1]Date_clés_Liens!H507="OUI"),"ODF","NON ODF"))))))</f>
        <v>ODF</v>
      </c>
      <c r="AU507" s="32" t="str">
        <f>IF(AND(DATEDIF(L507,M507,"M")&gt;6,AT507="ODF"),"DOUTEUSE",IF(OR(P507="",P507=0,O507="",O507=0),"",IF(OR(O507&gt;300,P507&gt;1000,T507&gt;10,U507+V507&gt;10,P507/[1]Date_clés_Liens!G507&gt;25),"DOUTEUSE","OK")))</f>
        <v>OK</v>
      </c>
      <c r="AV507" s="27" t="s">
        <v>666</v>
      </c>
      <c r="AW507" s="79"/>
    </row>
    <row r="508" spans="1:49" s="34" customFormat="1" x14ac:dyDescent="0.25">
      <c r="A508" s="13"/>
      <c r="B508" s="60" t="s">
        <v>648</v>
      </c>
      <c r="C508" s="87" t="s">
        <v>649</v>
      </c>
      <c r="D508" s="87" t="s">
        <v>683</v>
      </c>
      <c r="E508" s="87" t="s">
        <v>684</v>
      </c>
      <c r="F508" s="87" t="s">
        <v>1459</v>
      </c>
      <c r="G508" s="87" t="s">
        <v>1501</v>
      </c>
      <c r="H508" s="101">
        <v>0</v>
      </c>
      <c r="I508" s="87" t="s">
        <v>55</v>
      </c>
      <c r="J508" s="63">
        <v>42569</v>
      </c>
      <c r="K508" s="63">
        <v>42569</v>
      </c>
      <c r="L508" s="64">
        <v>42569</v>
      </c>
      <c r="M508" s="63">
        <v>42569</v>
      </c>
      <c r="N508" s="65">
        <v>42552</v>
      </c>
      <c r="O508" s="101">
        <v>4</v>
      </c>
      <c r="P508" s="101">
        <v>24</v>
      </c>
      <c r="Q508" s="67"/>
      <c r="R508" s="67"/>
      <c r="S508" s="67"/>
      <c r="T508" s="102">
        <v>0</v>
      </c>
      <c r="U508" s="102">
        <v>0</v>
      </c>
      <c r="V508" s="71">
        <v>0</v>
      </c>
      <c r="W508" s="71">
        <v>0</v>
      </c>
      <c r="X508" s="71">
        <v>0</v>
      </c>
      <c r="Y508" s="71">
        <v>1</v>
      </c>
      <c r="Z508" s="71">
        <v>1</v>
      </c>
      <c r="AA508" s="71">
        <v>0</v>
      </c>
      <c r="AB508" s="71">
        <v>0</v>
      </c>
      <c r="AC508" s="71">
        <v>0</v>
      </c>
      <c r="AD508" s="72">
        <v>0</v>
      </c>
      <c r="AE508" s="71">
        <v>1</v>
      </c>
      <c r="AF508" s="71">
        <v>9</v>
      </c>
      <c r="AG508" s="73">
        <v>9</v>
      </c>
      <c r="AH508" s="103">
        <v>5</v>
      </c>
      <c r="AI508" s="74">
        <v>1038192</v>
      </c>
      <c r="AJ508" s="75" t="s">
        <v>654</v>
      </c>
      <c r="AK508" s="76" t="s">
        <v>655</v>
      </c>
      <c r="AL508" s="77" t="s">
        <v>945</v>
      </c>
      <c r="AM508" s="74">
        <v>0</v>
      </c>
      <c r="AN508" s="74">
        <v>0</v>
      </c>
      <c r="AO508" s="74">
        <v>0</v>
      </c>
      <c r="AP508" s="74">
        <v>0</v>
      </c>
      <c r="AQ508" s="74">
        <v>0</v>
      </c>
      <c r="AR508" s="77" t="s">
        <v>1314</v>
      </c>
      <c r="AS508" s="78" t="s">
        <v>1496</v>
      </c>
      <c r="AT508" s="32" t="str">
        <f>IF(OR(J508="",T508="",U508="",V508="",X508="",Y508="",Z508="",AA508="",AB508="",AC508=""),"",IF(AND(L508&lt;&gt;"",U508+V508&lt;T508),"RETOUR",IF(AND(L508&lt;&gt;"",[1]Date_clés_Liens!F508&gt;[1]Date_clés_Liens!G508),"RETOUR",IF(AND(L508&lt;&gt;"",[1]Date_clés_Liens!G508=0),"RETOUR",IF(AND(L508&lt;&gt;"",[1]Date_clés_Liens!H508&lt;&gt;"OUI"),"RETOUR",IF(AND(K508&lt;&gt;"",L508&lt;&gt;"",O508&gt;0,P508&gt;0,U508+V508&gt;=T508,[1]Date_clés_Liens!F508=[1]Date_clés_Liens!G508,[1]Date_clés_Liens!G508&gt;0,[1]Date_clés_Liens!H508="OUI"),"ODF","NON ODF"))))))</f>
        <v>ODF</v>
      </c>
      <c r="AU508" s="32" t="str">
        <f>IF(AND(DATEDIF(L508,M508,"M")&gt;6,AT508="ODF"),"DOUTEUSE",IF(OR(P508="",P508=0,O508="",O508=0),"",IF(OR(O508&gt;300,P508&gt;1000,T508&gt;10,U508+V508&gt;10,P508/[1]Date_clés_Liens!G508&gt;25),"DOUTEUSE","OK")))</f>
        <v>OK</v>
      </c>
      <c r="AV508" s="27" t="s">
        <v>666</v>
      </c>
      <c r="AW508" s="79"/>
    </row>
    <row r="509" spans="1:49" s="34" customFormat="1" x14ac:dyDescent="0.25">
      <c r="A509" s="13"/>
      <c r="B509" s="60" t="s">
        <v>648</v>
      </c>
      <c r="C509" s="87" t="s">
        <v>649</v>
      </c>
      <c r="D509" s="87" t="s">
        <v>683</v>
      </c>
      <c r="E509" s="87" t="s">
        <v>684</v>
      </c>
      <c r="F509" s="87" t="s">
        <v>1459</v>
      </c>
      <c r="G509" s="87" t="s">
        <v>1502</v>
      </c>
      <c r="H509" s="101">
        <v>4</v>
      </c>
      <c r="I509" s="87" t="s">
        <v>55</v>
      </c>
      <c r="J509" s="63">
        <v>42569</v>
      </c>
      <c r="K509" s="63">
        <v>42569</v>
      </c>
      <c r="L509" s="64">
        <v>42569</v>
      </c>
      <c r="M509" s="63">
        <v>42569</v>
      </c>
      <c r="N509" s="65">
        <v>42552</v>
      </c>
      <c r="O509" s="101">
        <v>9</v>
      </c>
      <c r="P509" s="101">
        <v>48</v>
      </c>
      <c r="Q509" s="67"/>
      <c r="R509" s="67"/>
      <c r="S509" s="67"/>
      <c r="T509" s="102">
        <v>0</v>
      </c>
      <c r="U509" s="102">
        <v>0</v>
      </c>
      <c r="V509" s="71">
        <v>0</v>
      </c>
      <c r="W509" s="71">
        <v>0</v>
      </c>
      <c r="X509" s="71">
        <v>0</v>
      </c>
      <c r="Y509" s="71">
        <v>2</v>
      </c>
      <c r="Z509" s="71">
        <v>2</v>
      </c>
      <c r="AA509" s="71">
        <v>0</v>
      </c>
      <c r="AB509" s="71">
        <v>0</v>
      </c>
      <c r="AC509" s="71">
        <v>0</v>
      </c>
      <c r="AD509" s="72">
        <v>9</v>
      </c>
      <c r="AE509" s="71">
        <v>1</v>
      </c>
      <c r="AF509" s="71">
        <v>15</v>
      </c>
      <c r="AG509" s="73">
        <v>15</v>
      </c>
      <c r="AH509" s="103">
        <v>1</v>
      </c>
      <c r="AI509" s="74">
        <v>1038192</v>
      </c>
      <c r="AJ509" s="75" t="s">
        <v>654</v>
      </c>
      <c r="AK509" s="76" t="s">
        <v>655</v>
      </c>
      <c r="AL509" s="77" t="s">
        <v>1503</v>
      </c>
      <c r="AM509" s="74">
        <v>0</v>
      </c>
      <c r="AN509" s="74">
        <v>0</v>
      </c>
      <c r="AO509" s="74">
        <v>0</v>
      </c>
      <c r="AP509" s="74">
        <v>0</v>
      </c>
      <c r="AQ509" s="74">
        <v>0</v>
      </c>
      <c r="AR509" s="77" t="s">
        <v>1314</v>
      </c>
      <c r="AS509" s="78" t="s">
        <v>1496</v>
      </c>
      <c r="AT509" s="32" t="str">
        <f>IF(OR(J509="",T509="",U509="",V509="",X509="",Y509="",Z509="",AA509="",AB509="",AC509=""),"",IF(AND(L509&lt;&gt;"",U509+V509&lt;T509),"RETOUR",IF(AND(L509&lt;&gt;"",[1]Date_clés_Liens!F509&gt;[1]Date_clés_Liens!G509),"RETOUR",IF(AND(L509&lt;&gt;"",[1]Date_clés_Liens!G509=0),"RETOUR",IF(AND(L509&lt;&gt;"",[1]Date_clés_Liens!H509&lt;&gt;"OUI"),"RETOUR",IF(AND(K509&lt;&gt;"",L509&lt;&gt;"",O509&gt;0,P509&gt;0,U509+V509&gt;=T509,[1]Date_clés_Liens!F509=[1]Date_clés_Liens!G509,[1]Date_clés_Liens!G509&gt;0,[1]Date_clés_Liens!H509="OUI"),"ODF","NON ODF"))))))</f>
        <v>RETOUR</v>
      </c>
      <c r="AU509" s="32" t="e">
        <f>IF(AND(DATEDIF(L509,M509,"M")&gt;6,AT509="ODF"),"DOUTEUSE",IF(OR(P509="",P509=0,O509="",O509=0),"",IF(OR(O509&gt;300,P509&gt;1000,T509&gt;10,U509+V509&gt;10,P509/[1]Date_clés_Liens!G509&gt;25),"DOUTEUSE","OK")))</f>
        <v>#DIV/0!</v>
      </c>
      <c r="AV509" s="27" t="s">
        <v>666</v>
      </c>
      <c r="AW509" s="79"/>
    </row>
    <row r="510" spans="1:49" s="34" customFormat="1" x14ac:dyDescent="0.25">
      <c r="A510" s="13"/>
      <c r="B510" s="60" t="s">
        <v>648</v>
      </c>
      <c r="C510" s="87" t="s">
        <v>649</v>
      </c>
      <c r="D510" s="87" t="s">
        <v>683</v>
      </c>
      <c r="E510" s="87" t="s">
        <v>684</v>
      </c>
      <c r="F510" s="87" t="s">
        <v>1466</v>
      </c>
      <c r="G510" s="87" t="s">
        <v>1504</v>
      </c>
      <c r="H510" s="101">
        <v>5</v>
      </c>
      <c r="I510" s="87" t="s">
        <v>55</v>
      </c>
      <c r="J510" s="63">
        <v>42570</v>
      </c>
      <c r="K510" s="63">
        <v>42572</v>
      </c>
      <c r="L510" s="64">
        <v>42572</v>
      </c>
      <c r="M510" s="63">
        <v>42572</v>
      </c>
      <c r="N510" s="65">
        <v>42552</v>
      </c>
      <c r="O510" s="101">
        <v>12</v>
      </c>
      <c r="P510" s="101">
        <v>48</v>
      </c>
      <c r="Q510" s="67"/>
      <c r="R510" s="67"/>
      <c r="S510" s="67"/>
      <c r="T510" s="102">
        <v>0</v>
      </c>
      <c r="U510" s="102">
        <v>0</v>
      </c>
      <c r="V510" s="71">
        <v>0</v>
      </c>
      <c r="W510" s="71">
        <v>0</v>
      </c>
      <c r="X510" s="71">
        <v>0</v>
      </c>
      <c r="Y510" s="71">
        <v>3</v>
      </c>
      <c r="Z510" s="71">
        <v>2</v>
      </c>
      <c r="AA510" s="71">
        <v>0</v>
      </c>
      <c r="AB510" s="71">
        <v>0</v>
      </c>
      <c r="AC510" s="71">
        <v>0</v>
      </c>
      <c r="AD510" s="72">
        <v>48</v>
      </c>
      <c r="AE510" s="71">
        <v>2</v>
      </c>
      <c r="AF510" s="71">
        <v>20</v>
      </c>
      <c r="AG510" s="73">
        <v>20</v>
      </c>
      <c r="AH510" s="103">
        <v>2</v>
      </c>
      <c r="AI510" s="74">
        <v>1038192</v>
      </c>
      <c r="AJ510" s="75" t="s">
        <v>654</v>
      </c>
      <c r="AK510" s="76" t="s">
        <v>655</v>
      </c>
      <c r="AL510" s="77" t="s">
        <v>1505</v>
      </c>
      <c r="AM510" s="74">
        <v>0</v>
      </c>
      <c r="AN510" s="74">
        <v>0</v>
      </c>
      <c r="AO510" s="74">
        <v>0</v>
      </c>
      <c r="AP510" s="74">
        <v>0</v>
      </c>
      <c r="AQ510" s="74">
        <v>0</v>
      </c>
      <c r="AR510" s="77" t="s">
        <v>1314</v>
      </c>
      <c r="AS510" s="78" t="s">
        <v>1496</v>
      </c>
      <c r="AT510" s="32" t="str">
        <f>IF(OR(J510="",T510="",U510="",V510="",X510="",Y510="",Z510="",AA510="",AB510="",AC510=""),"",IF(AND(L510&lt;&gt;"",U510+V510&lt;T510),"RETOUR",IF(AND(L510&lt;&gt;"",[1]Date_clés_Liens!F510&gt;[1]Date_clés_Liens!G510),"RETOUR",IF(AND(L510&lt;&gt;"",[1]Date_clés_Liens!G510=0),"RETOUR",IF(AND(L510&lt;&gt;"",[1]Date_clés_Liens!H510&lt;&gt;"OUI"),"RETOUR",IF(AND(K510&lt;&gt;"",L510&lt;&gt;"",O510&gt;0,P510&gt;0,U510+V510&gt;=T510,[1]Date_clés_Liens!F510=[1]Date_clés_Liens!G510,[1]Date_clés_Liens!G510&gt;0,[1]Date_clés_Liens!H510="OUI"),"ODF","NON ODF"))))))</f>
        <v>RETOUR</v>
      </c>
      <c r="AU510" s="32" t="e">
        <f>IF(AND(DATEDIF(L510,M510,"M")&gt;6,AT510="ODF"),"DOUTEUSE",IF(OR(P510="",P510=0,O510="",O510=0),"",IF(OR(O510&gt;300,P510&gt;1000,T510&gt;10,U510+V510&gt;10,P510/[1]Date_clés_Liens!G510&gt;25),"DOUTEUSE","OK")))</f>
        <v>#DIV/0!</v>
      </c>
      <c r="AV510" s="27" t="s">
        <v>666</v>
      </c>
      <c r="AW510" s="79"/>
    </row>
    <row r="511" spans="1:49" s="34" customFormat="1" x14ac:dyDescent="0.25">
      <c r="A511" s="13"/>
      <c r="B511" s="60" t="s">
        <v>648</v>
      </c>
      <c r="C511" s="87" t="s">
        <v>649</v>
      </c>
      <c r="D511" s="87" t="s">
        <v>683</v>
      </c>
      <c r="E511" s="87" t="s">
        <v>684</v>
      </c>
      <c r="F511" s="87" t="s">
        <v>1506</v>
      </c>
      <c r="G511" s="87" t="s">
        <v>1507</v>
      </c>
      <c r="H511" s="101">
        <v>9</v>
      </c>
      <c r="I511" s="87" t="s">
        <v>55</v>
      </c>
      <c r="J511" s="63">
        <v>42550</v>
      </c>
      <c r="K511" s="110"/>
      <c r="L511" s="111"/>
      <c r="M511" s="63">
        <v>42550</v>
      </c>
      <c r="N511" s="65">
        <v>42552</v>
      </c>
      <c r="O511" s="101">
        <v>18</v>
      </c>
      <c r="P511" s="101">
        <v>93</v>
      </c>
      <c r="Q511" s="67"/>
      <c r="R511" s="67"/>
      <c r="S511" s="67"/>
      <c r="T511" s="102">
        <v>0</v>
      </c>
      <c r="U511" s="102"/>
      <c r="V511" s="71"/>
      <c r="W511" s="71"/>
      <c r="X511" s="71">
        <v>7</v>
      </c>
      <c r="Y511" s="71">
        <v>2</v>
      </c>
      <c r="Z511" s="71"/>
      <c r="AA511" s="71"/>
      <c r="AB511" s="71"/>
      <c r="AC511" s="71"/>
      <c r="AD511" s="72"/>
      <c r="AE511" s="71">
        <v>2</v>
      </c>
      <c r="AF511" s="71"/>
      <c r="AG511" s="73"/>
      <c r="AH511" s="103"/>
      <c r="AI511" s="74">
        <v>1038192</v>
      </c>
      <c r="AJ511" s="75" t="s">
        <v>654</v>
      </c>
      <c r="AK511" s="76" t="s">
        <v>655</v>
      </c>
      <c r="AL511" s="77" t="s">
        <v>1508</v>
      </c>
      <c r="AM511" s="74">
        <v>0</v>
      </c>
      <c r="AN511" s="74">
        <v>0</v>
      </c>
      <c r="AO511" s="74">
        <v>0</v>
      </c>
      <c r="AP511" s="74">
        <v>0</v>
      </c>
      <c r="AQ511" s="74">
        <v>0</v>
      </c>
      <c r="AR511" s="77" t="s">
        <v>1314</v>
      </c>
      <c r="AS511" s="78" t="s">
        <v>1496</v>
      </c>
      <c r="AT511" s="32" t="str">
        <f>IF(OR(J511="",T511="",U511="",V511="",X511="",Y511="",Z511="",AA511="",AB511="",AC511=""),"",IF(AND(L511&lt;&gt;"",U511+V511&lt;T511),"RETOUR",IF(AND(L511&lt;&gt;"",[1]Date_clés_Liens!F511&gt;[1]Date_clés_Liens!G511),"RETOUR",IF(AND(L511&lt;&gt;"",[1]Date_clés_Liens!G511=0),"RETOUR",IF(AND(L511&lt;&gt;"",[1]Date_clés_Liens!H511&lt;&gt;"OUI"),"RETOUR",IF(AND(K511&lt;&gt;"",L511&lt;&gt;"",O511&gt;0,P511&gt;0,U511+V511&gt;=T511,[1]Date_clés_Liens!F511=[1]Date_clés_Liens!G511,[1]Date_clés_Liens!G511&gt;0,[1]Date_clés_Liens!H511="OUI"),"ODF","NON ODF"))))))</f>
        <v/>
      </c>
      <c r="AU511" s="32" t="e">
        <f>IF(AND(DATEDIF(L511,M511,"M")&gt;6,AT511="ODF"),"DOUTEUSE",IF(OR(P511="",P511=0,O511="",O511=0),"",IF(OR(O511&gt;300,P511&gt;1000,T511&gt;10,U511+V511&gt;10,P511/[1]Date_clés_Liens!G511&gt;25),"DOUTEUSE","OK")))</f>
        <v>#DIV/0!</v>
      </c>
      <c r="AV511" s="27"/>
      <c r="AW511" s="79"/>
    </row>
    <row r="512" spans="1:49" s="34" customFormat="1" x14ac:dyDescent="0.25">
      <c r="A512" s="13"/>
      <c r="B512" s="60" t="s">
        <v>648</v>
      </c>
      <c r="C512" s="87" t="s">
        <v>649</v>
      </c>
      <c r="D512" s="87" t="s">
        <v>683</v>
      </c>
      <c r="E512" s="87" t="s">
        <v>684</v>
      </c>
      <c r="F512" s="87" t="s">
        <v>1509</v>
      </c>
      <c r="G512" s="87" t="s">
        <v>1510</v>
      </c>
      <c r="H512" s="101">
        <v>11</v>
      </c>
      <c r="I512" s="87" t="s">
        <v>55</v>
      </c>
      <c r="J512" s="63">
        <v>42572</v>
      </c>
      <c r="K512" s="110"/>
      <c r="L512" s="111"/>
      <c r="M512" s="63">
        <v>42572</v>
      </c>
      <c r="N512" s="65">
        <v>42552</v>
      </c>
      <c r="O512" s="101">
        <v>12</v>
      </c>
      <c r="P512" s="101">
        <v>59</v>
      </c>
      <c r="Q512" s="67"/>
      <c r="R512" s="67"/>
      <c r="S512" s="67"/>
      <c r="T512" s="102">
        <v>1</v>
      </c>
      <c r="U512" s="102"/>
      <c r="V512" s="71"/>
      <c r="W512" s="71"/>
      <c r="X512" s="71">
        <v>11</v>
      </c>
      <c r="Y512" s="71"/>
      <c r="Z512" s="71"/>
      <c r="AA512" s="71"/>
      <c r="AB512" s="71"/>
      <c r="AC512" s="71"/>
      <c r="AD512" s="72"/>
      <c r="AE512" s="71">
        <v>1</v>
      </c>
      <c r="AF512" s="71"/>
      <c r="AG512" s="73"/>
      <c r="AH512" s="103"/>
      <c r="AI512" s="74">
        <v>1038192</v>
      </c>
      <c r="AJ512" s="75" t="s">
        <v>654</v>
      </c>
      <c r="AK512" s="76" t="s">
        <v>655</v>
      </c>
      <c r="AL512" s="77" t="s">
        <v>1511</v>
      </c>
      <c r="AM512" s="74">
        <v>0</v>
      </c>
      <c r="AN512" s="74">
        <v>0</v>
      </c>
      <c r="AO512" s="74">
        <v>0</v>
      </c>
      <c r="AP512" s="74">
        <v>0</v>
      </c>
      <c r="AQ512" s="74">
        <v>0</v>
      </c>
      <c r="AR512" s="77" t="s">
        <v>1314</v>
      </c>
      <c r="AS512" s="78" t="s">
        <v>1496</v>
      </c>
      <c r="AT512" s="32" t="str">
        <f>IF(OR(J512="",T512="",U512="",V512="",X512="",Y512="",Z512="",AA512="",AB512="",AC512=""),"",IF(AND(L512&lt;&gt;"",U512+V512&lt;T512),"RETOUR",IF(AND(L512&lt;&gt;"",[1]Date_clés_Liens!F512&gt;[1]Date_clés_Liens!G512),"RETOUR",IF(AND(L512&lt;&gt;"",[1]Date_clés_Liens!G512=0),"RETOUR",IF(AND(L512&lt;&gt;"",[1]Date_clés_Liens!H512&lt;&gt;"OUI"),"RETOUR",IF(AND(K512&lt;&gt;"",L512&lt;&gt;"",O512&gt;0,P512&gt;0,U512+V512&gt;=T512,[1]Date_clés_Liens!F512=[1]Date_clés_Liens!G512,[1]Date_clés_Liens!G512&gt;0,[1]Date_clés_Liens!H512="OUI"),"ODF","NON ODF"))))))</f>
        <v/>
      </c>
      <c r="AU512" s="32" t="e">
        <f>IF(AND(DATEDIF(L512,M512,"M")&gt;6,AT512="ODF"),"DOUTEUSE",IF(OR(P512="",P512=0,O512="",O512=0),"",IF(OR(O512&gt;300,P512&gt;1000,T512&gt;10,U512+V512&gt;10,P512/[1]Date_clés_Liens!G512&gt;25),"DOUTEUSE","OK")))</f>
        <v>#DIV/0!</v>
      </c>
      <c r="AV512" s="27"/>
      <c r="AW512" s="79"/>
    </row>
    <row r="513" spans="1:49" s="34" customFormat="1" x14ac:dyDescent="0.25">
      <c r="A513" s="13"/>
      <c r="B513" s="60" t="s">
        <v>648</v>
      </c>
      <c r="C513" s="87" t="s">
        <v>649</v>
      </c>
      <c r="D513" s="87" t="s">
        <v>683</v>
      </c>
      <c r="E513" s="87" t="s">
        <v>684</v>
      </c>
      <c r="F513" s="87" t="s">
        <v>1509</v>
      </c>
      <c r="G513" s="87" t="s">
        <v>1512</v>
      </c>
      <c r="H513" s="101">
        <v>12</v>
      </c>
      <c r="I513" s="87" t="s">
        <v>55</v>
      </c>
      <c r="J513" s="63">
        <v>42572</v>
      </c>
      <c r="K513" s="110"/>
      <c r="L513" s="111"/>
      <c r="M513" s="63">
        <v>42572</v>
      </c>
      <c r="N513" s="65">
        <v>42552</v>
      </c>
      <c r="O513" s="101">
        <v>10</v>
      </c>
      <c r="P513" s="101">
        <v>41</v>
      </c>
      <c r="Q513" s="67"/>
      <c r="R513" s="67"/>
      <c r="S513" s="67"/>
      <c r="T513" s="102">
        <v>1</v>
      </c>
      <c r="U513" s="102"/>
      <c r="V513" s="71"/>
      <c r="W513" s="71"/>
      <c r="X513" s="71">
        <v>12</v>
      </c>
      <c r="Y513" s="71"/>
      <c r="Z513" s="71"/>
      <c r="AA513" s="71"/>
      <c r="AB513" s="71"/>
      <c r="AC513" s="71"/>
      <c r="AD513" s="72"/>
      <c r="AE513" s="71">
        <v>1</v>
      </c>
      <c r="AF513" s="71"/>
      <c r="AG513" s="73"/>
      <c r="AH513" s="103"/>
      <c r="AI513" s="74">
        <v>1038192</v>
      </c>
      <c r="AJ513" s="75" t="s">
        <v>654</v>
      </c>
      <c r="AK513" s="76" t="s">
        <v>655</v>
      </c>
      <c r="AL513" s="77" t="s">
        <v>1513</v>
      </c>
      <c r="AM513" s="74">
        <v>0</v>
      </c>
      <c r="AN513" s="74">
        <v>0</v>
      </c>
      <c r="AO513" s="74">
        <v>0</v>
      </c>
      <c r="AP513" s="74">
        <v>0</v>
      </c>
      <c r="AQ513" s="74">
        <v>0</v>
      </c>
      <c r="AR513" s="77" t="s">
        <v>1314</v>
      </c>
      <c r="AS513" s="78" t="s">
        <v>1496</v>
      </c>
      <c r="AT513" s="32" t="str">
        <f>IF(OR(J513="",T513="",U513="",V513="",X513="",Y513="",Z513="",AA513="",AB513="",AC513=""),"",IF(AND(L513&lt;&gt;"",U513+V513&lt;T513),"RETOUR",IF(AND(L513&lt;&gt;"",[1]Date_clés_Liens!F513&gt;[1]Date_clés_Liens!G513),"RETOUR",IF(AND(L513&lt;&gt;"",[1]Date_clés_Liens!G513=0),"RETOUR",IF(AND(L513&lt;&gt;"",[1]Date_clés_Liens!H513&lt;&gt;"OUI"),"RETOUR",IF(AND(K513&lt;&gt;"",L513&lt;&gt;"",O513&gt;0,P513&gt;0,U513+V513&gt;=T513,[1]Date_clés_Liens!F513=[1]Date_clés_Liens!G513,[1]Date_clés_Liens!G513&gt;0,[1]Date_clés_Liens!H513="OUI"),"ODF","NON ODF"))))))</f>
        <v/>
      </c>
      <c r="AU513" s="32" t="e">
        <f>IF(AND(DATEDIF(L513,M513,"M")&gt;6,AT513="ODF"),"DOUTEUSE",IF(OR(P513="",P513=0,O513="",O513=0),"",IF(OR(O513&gt;300,P513&gt;1000,T513&gt;10,U513+V513&gt;10,P513/[1]Date_clés_Liens!G513&gt;25),"DOUTEUSE","OK")))</f>
        <v>#DIV/0!</v>
      </c>
      <c r="AV513" s="27"/>
      <c r="AW513" s="79"/>
    </row>
    <row r="514" spans="1:49" s="34" customFormat="1" x14ac:dyDescent="0.25">
      <c r="A514" s="13"/>
      <c r="B514" s="60" t="s">
        <v>648</v>
      </c>
      <c r="C514" s="87" t="s">
        <v>649</v>
      </c>
      <c r="D514" s="87" t="s">
        <v>683</v>
      </c>
      <c r="E514" s="87" t="s">
        <v>713</v>
      </c>
      <c r="F514" s="87" t="s">
        <v>713</v>
      </c>
      <c r="G514" s="87" t="s">
        <v>1514</v>
      </c>
      <c r="H514" s="101">
        <v>7</v>
      </c>
      <c r="I514" s="87" t="s">
        <v>55</v>
      </c>
      <c r="J514" s="63">
        <v>42557</v>
      </c>
      <c r="K514" s="110"/>
      <c r="L514" s="111"/>
      <c r="M514" s="63">
        <v>42557</v>
      </c>
      <c r="N514" s="65">
        <v>42552</v>
      </c>
      <c r="O514" s="101">
        <v>46</v>
      </c>
      <c r="P514" s="101">
        <v>189</v>
      </c>
      <c r="Q514" s="67"/>
      <c r="R514" s="67"/>
      <c r="S514" s="67"/>
      <c r="T514" s="102">
        <v>1</v>
      </c>
      <c r="U514" s="102"/>
      <c r="V514" s="71"/>
      <c r="W514" s="71"/>
      <c r="X514" s="71">
        <v>7</v>
      </c>
      <c r="Y514" s="71"/>
      <c r="Z514" s="71"/>
      <c r="AA514" s="71"/>
      <c r="AB514" s="71"/>
      <c r="AC514" s="71"/>
      <c r="AD514" s="72"/>
      <c r="AE514" s="71">
        <v>2</v>
      </c>
      <c r="AF514" s="71"/>
      <c r="AG514" s="73"/>
      <c r="AH514" s="103"/>
      <c r="AI514" s="74">
        <v>1038192</v>
      </c>
      <c r="AJ514" s="75" t="s">
        <v>654</v>
      </c>
      <c r="AK514" s="76" t="s">
        <v>655</v>
      </c>
      <c r="AL514" s="77" t="s">
        <v>1515</v>
      </c>
      <c r="AM514" s="74">
        <v>0</v>
      </c>
      <c r="AN514" s="74">
        <v>0</v>
      </c>
      <c r="AO514" s="74">
        <v>0</v>
      </c>
      <c r="AP514" s="74">
        <v>0</v>
      </c>
      <c r="AQ514" s="74">
        <v>0</v>
      </c>
      <c r="AR514" s="77" t="s">
        <v>1314</v>
      </c>
      <c r="AS514" s="78" t="s">
        <v>1496</v>
      </c>
      <c r="AT514" s="32" t="str">
        <f>IF(OR(J514="",T514="",U514="",V514="",X514="",Y514="",Z514="",AA514="",AB514="",AC514=""),"",IF(AND(L514&lt;&gt;"",U514+V514&lt;T514),"RETOUR",IF(AND(L514&lt;&gt;"",[1]Date_clés_Liens!F514&gt;[1]Date_clés_Liens!G514),"RETOUR",IF(AND(L514&lt;&gt;"",[1]Date_clés_Liens!G514=0),"RETOUR",IF(AND(L514&lt;&gt;"",[1]Date_clés_Liens!H514&lt;&gt;"OUI"),"RETOUR",IF(AND(K514&lt;&gt;"",L514&lt;&gt;"",O514&gt;0,P514&gt;0,U514+V514&gt;=T514,[1]Date_clés_Liens!F514=[1]Date_clés_Liens!G514,[1]Date_clés_Liens!G514&gt;0,[1]Date_clés_Liens!H514="OUI"),"ODF","NON ODF"))))))</f>
        <v/>
      </c>
      <c r="AU514" s="32" t="e">
        <f>IF(AND(DATEDIF(L514,M514,"M")&gt;6,AT514="ODF"),"DOUTEUSE",IF(OR(P514="",P514=0,O514="",O514=0),"",IF(OR(O514&gt;300,P514&gt;1000,T514&gt;10,U514+V514&gt;10,P514/[1]Date_clés_Liens!G514&gt;25),"DOUTEUSE","OK")))</f>
        <v>#DIV/0!</v>
      </c>
      <c r="AV514" s="27"/>
      <c r="AW514" s="79"/>
    </row>
    <row r="515" spans="1:49" s="34" customFormat="1" x14ac:dyDescent="0.25">
      <c r="A515" s="13"/>
      <c r="B515" s="60" t="s">
        <v>648</v>
      </c>
      <c r="C515" s="87" t="s">
        <v>649</v>
      </c>
      <c r="D515" s="87" t="s">
        <v>683</v>
      </c>
      <c r="E515" s="87" t="s">
        <v>713</v>
      </c>
      <c r="F515" s="87" t="s">
        <v>713</v>
      </c>
      <c r="G515" s="87" t="s">
        <v>1516</v>
      </c>
      <c r="H515" s="101">
        <v>2</v>
      </c>
      <c r="I515" s="87" t="s">
        <v>55</v>
      </c>
      <c r="J515" s="63">
        <v>42558</v>
      </c>
      <c r="K515" s="110"/>
      <c r="L515" s="111"/>
      <c r="M515" s="63">
        <v>42558</v>
      </c>
      <c r="N515" s="65">
        <v>42552</v>
      </c>
      <c r="O515" s="101">
        <v>43</v>
      </c>
      <c r="P515" s="101">
        <v>212</v>
      </c>
      <c r="Q515" s="67"/>
      <c r="R515" s="67"/>
      <c r="S515" s="67"/>
      <c r="T515" s="102">
        <v>2</v>
      </c>
      <c r="U515" s="102"/>
      <c r="V515" s="71"/>
      <c r="W515" s="71"/>
      <c r="X515" s="71">
        <v>2</v>
      </c>
      <c r="Y515" s="71"/>
      <c r="Z515" s="71"/>
      <c r="AA515" s="71"/>
      <c r="AB515" s="71"/>
      <c r="AC515" s="71"/>
      <c r="AD515" s="72"/>
      <c r="AE515" s="71">
        <v>2</v>
      </c>
      <c r="AF515" s="71"/>
      <c r="AG515" s="73"/>
      <c r="AH515" s="103"/>
      <c r="AI515" s="74">
        <v>1038192</v>
      </c>
      <c r="AJ515" s="75" t="s">
        <v>654</v>
      </c>
      <c r="AK515" s="76" t="s">
        <v>655</v>
      </c>
      <c r="AL515" s="77" t="s">
        <v>1517</v>
      </c>
      <c r="AM515" s="74">
        <v>0</v>
      </c>
      <c r="AN515" s="74">
        <v>0</v>
      </c>
      <c r="AO515" s="74">
        <v>0</v>
      </c>
      <c r="AP515" s="74">
        <v>0</v>
      </c>
      <c r="AQ515" s="74">
        <v>0</v>
      </c>
      <c r="AR515" s="77" t="s">
        <v>833</v>
      </c>
      <c r="AS515" s="78" t="s">
        <v>1496</v>
      </c>
      <c r="AT515" s="32" t="str">
        <f>IF(OR(J515="",T515="",U515="",V515="",X515="",Y515="",Z515="",AA515="",AB515="",AC515=""),"",IF(AND(L515&lt;&gt;"",U515+V515&lt;T515),"RETOUR",IF(AND(L515&lt;&gt;"",[1]Date_clés_Liens!F515&gt;[1]Date_clés_Liens!G515),"RETOUR",IF(AND(L515&lt;&gt;"",[1]Date_clés_Liens!G515=0),"RETOUR",IF(AND(L515&lt;&gt;"",[1]Date_clés_Liens!H515&lt;&gt;"OUI"),"RETOUR",IF(AND(K515&lt;&gt;"",L515&lt;&gt;"",O515&gt;0,P515&gt;0,U515+V515&gt;=T515,[1]Date_clés_Liens!F515=[1]Date_clés_Liens!G515,[1]Date_clés_Liens!G515&gt;0,[1]Date_clés_Liens!H515="OUI"),"ODF","NON ODF"))))))</f>
        <v/>
      </c>
      <c r="AU515" s="32" t="e">
        <f>IF(AND(DATEDIF(L515,M515,"M")&gt;6,AT515="ODF"),"DOUTEUSE",IF(OR(P515="",P515=0,O515="",O515=0),"",IF(OR(O515&gt;300,P515&gt;1000,T515&gt;10,U515+V515&gt;10,P515/[1]Date_clés_Liens!G515&gt;25),"DOUTEUSE","OK")))</f>
        <v>#DIV/0!</v>
      </c>
      <c r="AV515" s="27"/>
      <c r="AW515" s="79"/>
    </row>
    <row r="516" spans="1:49" s="34" customFormat="1" x14ac:dyDescent="0.25">
      <c r="A516" s="13"/>
      <c r="B516" s="60" t="s">
        <v>648</v>
      </c>
      <c r="C516" s="87" t="s">
        <v>649</v>
      </c>
      <c r="D516" s="87" t="s">
        <v>683</v>
      </c>
      <c r="E516" s="87" t="s">
        <v>713</v>
      </c>
      <c r="F516" s="87" t="s">
        <v>986</v>
      </c>
      <c r="G516" s="87" t="s">
        <v>1518</v>
      </c>
      <c r="H516" s="101">
        <v>3</v>
      </c>
      <c r="I516" s="87" t="s">
        <v>55</v>
      </c>
      <c r="J516" s="63">
        <v>42561</v>
      </c>
      <c r="K516" s="110">
        <v>42639</v>
      </c>
      <c r="L516" s="111">
        <v>42639</v>
      </c>
      <c r="M516" s="63">
        <v>42639</v>
      </c>
      <c r="N516" s="65">
        <v>42639</v>
      </c>
      <c r="O516" s="101">
        <v>7</v>
      </c>
      <c r="P516" s="101">
        <v>32</v>
      </c>
      <c r="Q516" s="67"/>
      <c r="R516" s="67"/>
      <c r="S516" s="67"/>
      <c r="T516" s="102">
        <v>0</v>
      </c>
      <c r="U516" s="102">
        <v>0</v>
      </c>
      <c r="V516" s="71">
        <v>0</v>
      </c>
      <c r="W516" s="71">
        <v>0</v>
      </c>
      <c r="X516" s="71">
        <v>0</v>
      </c>
      <c r="Y516" s="71">
        <v>3</v>
      </c>
      <c r="Z516" s="71">
        <v>0</v>
      </c>
      <c r="AA516" s="71">
        <v>0</v>
      </c>
      <c r="AB516" s="71">
        <v>0</v>
      </c>
      <c r="AC516" s="71">
        <v>0</v>
      </c>
      <c r="AD516" s="72">
        <v>7</v>
      </c>
      <c r="AE516" s="71">
        <v>2</v>
      </c>
      <c r="AF516" s="71">
        <v>18</v>
      </c>
      <c r="AG516" s="73">
        <v>18</v>
      </c>
      <c r="AH516" s="103">
        <v>0</v>
      </c>
      <c r="AI516" s="74">
        <v>1038192</v>
      </c>
      <c r="AJ516" s="75" t="s">
        <v>654</v>
      </c>
      <c r="AK516" s="76" t="s">
        <v>655</v>
      </c>
      <c r="AL516" s="77" t="s">
        <v>1519</v>
      </c>
      <c r="AM516" s="74">
        <v>0</v>
      </c>
      <c r="AN516" s="74">
        <v>0</v>
      </c>
      <c r="AO516" s="74">
        <v>0</v>
      </c>
      <c r="AP516" s="74">
        <v>0</v>
      </c>
      <c r="AQ516" s="74">
        <v>0</v>
      </c>
      <c r="AR516" s="77" t="s">
        <v>717</v>
      </c>
      <c r="AS516" s="78" t="s">
        <v>1520</v>
      </c>
      <c r="AT516" s="32" t="str">
        <f>IF(OR(J516="",T516="",U516="",V516="",X516="",Y516="",Z516="",AA516="",AB516="",AC516=""),"",IF(AND(L516&lt;&gt;"",U516+V516&lt;T516),"RETOUR",IF(AND(L516&lt;&gt;"",[1]Date_clés_Liens!F516&gt;[1]Date_clés_Liens!G516),"RETOUR",IF(AND(L516&lt;&gt;"",[1]Date_clés_Liens!G516=0),"RETOUR",IF(AND(L516&lt;&gt;"",[1]Date_clés_Liens!H516&lt;&gt;"OUI"),"RETOUR",IF(AND(K516&lt;&gt;"",L516&lt;&gt;"",O516&gt;0,P516&gt;0,U516+V516&gt;=T516,[1]Date_clés_Liens!F516=[1]Date_clés_Liens!G516,[1]Date_clés_Liens!G516&gt;0,[1]Date_clés_Liens!H516="OUI"),"ODF","NON ODF"))))))</f>
        <v>RETOUR</v>
      </c>
      <c r="AU516" s="32" t="e">
        <f>IF(AND(DATEDIF(L516,M516,"M")&gt;6,AT516="ODF"),"DOUTEUSE",IF(OR(P516="",P516=0,O516="",O516=0),"",IF(OR(O516&gt;300,P516&gt;1000,T516&gt;10,U516+V516&gt;10,P516/[1]Date_clés_Liens!G516&gt;25),"DOUTEUSE","OK")))</f>
        <v>#DIV/0!</v>
      </c>
      <c r="AV516" s="27" t="s">
        <v>666</v>
      </c>
      <c r="AW516" s="79"/>
    </row>
    <row r="517" spans="1:49" s="34" customFormat="1" x14ac:dyDescent="0.25">
      <c r="A517" s="13"/>
      <c r="B517" s="60" t="s">
        <v>648</v>
      </c>
      <c r="C517" s="87" t="s">
        <v>649</v>
      </c>
      <c r="D517" s="87" t="s">
        <v>683</v>
      </c>
      <c r="E517" s="87" t="s">
        <v>713</v>
      </c>
      <c r="F517" s="87" t="s">
        <v>986</v>
      </c>
      <c r="G517" s="87" t="s">
        <v>1521</v>
      </c>
      <c r="H517" s="101">
        <v>3</v>
      </c>
      <c r="I517" s="87" t="s">
        <v>55</v>
      </c>
      <c r="J517" s="63">
        <v>42563</v>
      </c>
      <c r="K517" s="110"/>
      <c r="L517" s="111"/>
      <c r="M517" s="63">
        <v>42563</v>
      </c>
      <c r="N517" s="65">
        <v>42552</v>
      </c>
      <c r="O517" s="101">
        <v>18</v>
      </c>
      <c r="P517" s="101">
        <v>74</v>
      </c>
      <c r="Q517" s="67"/>
      <c r="R517" s="67"/>
      <c r="S517" s="67"/>
      <c r="T517" s="102">
        <v>1</v>
      </c>
      <c r="U517" s="102"/>
      <c r="V517" s="71"/>
      <c r="W517" s="71"/>
      <c r="X517" s="71">
        <v>3</v>
      </c>
      <c r="Y517" s="71"/>
      <c r="Z517" s="71"/>
      <c r="AA517" s="71"/>
      <c r="AB517" s="71"/>
      <c r="AC517" s="71"/>
      <c r="AD517" s="72"/>
      <c r="AE517" s="71"/>
      <c r="AF517" s="71"/>
      <c r="AG517" s="73"/>
      <c r="AH517" s="103"/>
      <c r="AI517" s="74">
        <v>1038192</v>
      </c>
      <c r="AJ517" s="75" t="s">
        <v>654</v>
      </c>
      <c r="AK517" s="76" t="s">
        <v>655</v>
      </c>
      <c r="AL517" s="77" t="s">
        <v>1522</v>
      </c>
      <c r="AM517" s="74">
        <v>0</v>
      </c>
      <c r="AN517" s="74">
        <v>0</v>
      </c>
      <c r="AO517" s="74">
        <v>0</v>
      </c>
      <c r="AP517" s="74">
        <v>0</v>
      </c>
      <c r="AQ517" s="74">
        <v>0</v>
      </c>
      <c r="AR517" s="77" t="s">
        <v>833</v>
      </c>
      <c r="AS517" s="78" t="s">
        <v>1496</v>
      </c>
      <c r="AT517" s="32" t="str">
        <f>IF(OR(J517="",T517="",U517="",V517="",X517="",Y517="",Z517="",AA517="",AB517="",AC517=""),"",IF(AND(L517&lt;&gt;"",U517+V517&lt;T517),"RETOUR",IF(AND(L517&lt;&gt;"",[1]Date_clés_Liens!F517&gt;[1]Date_clés_Liens!G517),"RETOUR",IF(AND(L517&lt;&gt;"",[1]Date_clés_Liens!G517=0),"RETOUR",IF(AND(L517&lt;&gt;"",[1]Date_clés_Liens!H517&lt;&gt;"OUI"),"RETOUR",IF(AND(K517&lt;&gt;"",L517&lt;&gt;"",O517&gt;0,P517&gt;0,U517+V517&gt;=T517,[1]Date_clés_Liens!F517=[1]Date_clés_Liens!G517,[1]Date_clés_Liens!G517&gt;0,[1]Date_clés_Liens!H517="OUI"),"ODF","NON ODF"))))))</f>
        <v/>
      </c>
      <c r="AU517" s="32" t="str">
        <f>IF(AND(DATEDIF(L517,M517,"M")&gt;6,AT517="ODF"),"DOUTEUSE",IF(OR(P517="",P517=0,O517="",O517=0),"",IF(OR(O517&gt;300,P517&gt;1000,T517&gt;10,U517+V517&gt;10,P517/[1]Date_clés_Liens!G517&gt;25),"DOUTEUSE","OK")))</f>
        <v>OK</v>
      </c>
      <c r="AV517" s="27"/>
      <c r="AW517" s="79"/>
    </row>
    <row r="518" spans="1:49" s="34" customFormat="1" x14ac:dyDescent="0.25">
      <c r="A518" s="13"/>
      <c r="B518" s="60" t="s">
        <v>648</v>
      </c>
      <c r="C518" s="87" t="s">
        <v>649</v>
      </c>
      <c r="D518" s="87" t="s">
        <v>743</v>
      </c>
      <c r="E518" s="87" t="s">
        <v>744</v>
      </c>
      <c r="F518" s="87" t="s">
        <v>1523</v>
      </c>
      <c r="G518" s="87" t="s">
        <v>1524</v>
      </c>
      <c r="H518" s="101">
        <v>1</v>
      </c>
      <c r="I518" s="87" t="s">
        <v>55</v>
      </c>
      <c r="J518" s="63">
        <v>42565</v>
      </c>
      <c r="K518" s="63">
        <v>42571</v>
      </c>
      <c r="L518" s="64">
        <v>42602</v>
      </c>
      <c r="M518" s="63">
        <v>42602</v>
      </c>
      <c r="N518" s="65">
        <v>42583</v>
      </c>
      <c r="O518" s="101">
        <v>2</v>
      </c>
      <c r="P518" s="101">
        <v>7</v>
      </c>
      <c r="Q518" s="67"/>
      <c r="R518" s="67"/>
      <c r="S518" s="67"/>
      <c r="T518" s="102">
        <v>0</v>
      </c>
      <c r="U518" s="102">
        <v>0</v>
      </c>
      <c r="V518" s="71">
        <v>0</v>
      </c>
      <c r="W518" s="71">
        <v>0</v>
      </c>
      <c r="X518" s="71">
        <v>0</v>
      </c>
      <c r="Y518" s="71">
        <v>1</v>
      </c>
      <c r="Z518" s="71">
        <v>0</v>
      </c>
      <c r="AA518" s="71">
        <v>0</v>
      </c>
      <c r="AB518" s="71">
        <v>0</v>
      </c>
      <c r="AC518" s="71">
        <v>0</v>
      </c>
      <c r="AD518" s="112">
        <v>2</v>
      </c>
      <c r="AE518" s="71">
        <v>1</v>
      </c>
      <c r="AF518" s="71">
        <v>4</v>
      </c>
      <c r="AG518" s="73">
        <v>4</v>
      </c>
      <c r="AH518" s="103">
        <v>1</v>
      </c>
      <c r="AI518" s="74">
        <v>1038192</v>
      </c>
      <c r="AJ518" s="75" t="s">
        <v>654</v>
      </c>
      <c r="AK518" s="76" t="s">
        <v>655</v>
      </c>
      <c r="AL518" s="77" t="s">
        <v>1525</v>
      </c>
      <c r="AM518" s="74">
        <v>0</v>
      </c>
      <c r="AN518" s="74">
        <v>0</v>
      </c>
      <c r="AO518" s="74">
        <v>0</v>
      </c>
      <c r="AP518" s="74">
        <v>0</v>
      </c>
      <c r="AQ518" s="74">
        <v>0</v>
      </c>
      <c r="AR518" s="77" t="s">
        <v>1526</v>
      </c>
      <c r="AS518" s="78" t="s">
        <v>1451</v>
      </c>
      <c r="AT518" s="32" t="str">
        <f>IF(OR(J518="",T518="",U518="",V518="",X518="",Y518="",Z518="",AA518="",AB518="",AC518=""),"",IF(AND(L518&lt;&gt;"",U518+V518&lt;T518),"RETOUR",IF(AND(L518&lt;&gt;"",[1]Date_clés_Liens!F518&gt;[1]Date_clés_Liens!G518),"RETOUR",IF(AND(L518&lt;&gt;"",[1]Date_clés_Liens!G518=0),"RETOUR",IF(AND(L518&lt;&gt;"",[1]Date_clés_Liens!H518&lt;&gt;"OUI"),"RETOUR",IF(AND(K518&lt;&gt;"",L518&lt;&gt;"",O518&gt;0,P518&gt;0,U518+V518&gt;=T518,[1]Date_clés_Liens!F518=[1]Date_clés_Liens!G518,[1]Date_clés_Liens!G518&gt;0,[1]Date_clés_Liens!H518="OUI"),"ODF","NON ODF"))))))</f>
        <v>ODF</v>
      </c>
      <c r="AU518" s="32" t="str">
        <f>IF(AND(DATEDIF(L518,M518,"M")&gt;6,AT518="ODF"),"DOUTEUSE",IF(OR(P518="",P518=0,O518="",O518=0),"",IF(OR(O518&gt;300,P518&gt;1000,T518&gt;10,U518+V518&gt;10,P518/[1]Date_clés_Liens!G518&gt;25),"DOUTEUSE","OK")))</f>
        <v>OK</v>
      </c>
      <c r="AV518" s="27" t="s">
        <v>666</v>
      </c>
      <c r="AW518" s="79"/>
    </row>
    <row r="519" spans="1:49" s="34" customFormat="1" x14ac:dyDescent="0.25">
      <c r="A519" s="13"/>
      <c r="B519" s="60" t="s">
        <v>648</v>
      </c>
      <c r="C519" s="87" t="s">
        <v>649</v>
      </c>
      <c r="D519" s="87" t="s">
        <v>743</v>
      </c>
      <c r="E519" s="87" t="s">
        <v>744</v>
      </c>
      <c r="F519" s="87" t="s">
        <v>1523</v>
      </c>
      <c r="G519" s="87" t="s">
        <v>1527</v>
      </c>
      <c r="H519" s="101">
        <v>2</v>
      </c>
      <c r="I519" s="87" t="s">
        <v>55</v>
      </c>
      <c r="J519" s="63">
        <v>42565</v>
      </c>
      <c r="K519" s="63">
        <v>42571</v>
      </c>
      <c r="L519" s="64">
        <v>42602</v>
      </c>
      <c r="M519" s="63">
        <v>42602</v>
      </c>
      <c r="N519" s="65">
        <v>42583</v>
      </c>
      <c r="O519" s="101">
        <v>4</v>
      </c>
      <c r="P519" s="101">
        <v>11</v>
      </c>
      <c r="Q519" s="67"/>
      <c r="R519" s="67"/>
      <c r="S519" s="67"/>
      <c r="T519" s="102">
        <v>1</v>
      </c>
      <c r="U519" s="102">
        <v>1</v>
      </c>
      <c r="V519" s="71">
        <v>0</v>
      </c>
      <c r="W519" s="71">
        <v>0</v>
      </c>
      <c r="X519" s="71">
        <v>0</v>
      </c>
      <c r="Y519" s="71">
        <v>1</v>
      </c>
      <c r="Z519" s="71">
        <v>1</v>
      </c>
      <c r="AA519" s="71">
        <v>0</v>
      </c>
      <c r="AB519" s="71">
        <v>0</v>
      </c>
      <c r="AC519" s="71">
        <v>0</v>
      </c>
      <c r="AD519" s="72">
        <v>4</v>
      </c>
      <c r="AE519" s="71">
        <v>2</v>
      </c>
      <c r="AF519" s="71">
        <v>5</v>
      </c>
      <c r="AG519" s="73">
        <v>5</v>
      </c>
      <c r="AH519" s="103">
        <v>2</v>
      </c>
      <c r="AI519" s="74">
        <v>1038192</v>
      </c>
      <c r="AJ519" s="75" t="s">
        <v>654</v>
      </c>
      <c r="AK519" s="76" t="s">
        <v>655</v>
      </c>
      <c r="AL519" s="77" t="s">
        <v>1528</v>
      </c>
      <c r="AM519" s="74">
        <v>0</v>
      </c>
      <c r="AN519" s="74">
        <v>0</v>
      </c>
      <c r="AO519" s="74">
        <v>0</v>
      </c>
      <c r="AP519" s="74">
        <v>0</v>
      </c>
      <c r="AQ519" s="74">
        <v>0</v>
      </c>
      <c r="AR519" s="77" t="s">
        <v>1526</v>
      </c>
      <c r="AS519" s="78" t="s">
        <v>1451</v>
      </c>
      <c r="AT519" s="32" t="str">
        <f>IF(OR(J519="",T519="",U519="",V519="",X519="",Y519="",Z519="",AA519="",AB519="",AC519=""),"",IF(AND(L519&lt;&gt;"",U519+V519&lt;T519),"RETOUR",IF(AND(L519&lt;&gt;"",[1]Date_clés_Liens!F519&gt;[1]Date_clés_Liens!G519),"RETOUR",IF(AND(L519&lt;&gt;"",[1]Date_clés_Liens!G519=0),"RETOUR",IF(AND(L519&lt;&gt;"",[1]Date_clés_Liens!H519&lt;&gt;"OUI"),"RETOUR",IF(AND(K519&lt;&gt;"",L519&lt;&gt;"",O519&gt;0,P519&gt;0,U519+V519&gt;=T519,[1]Date_clés_Liens!F519=[1]Date_clés_Liens!G519,[1]Date_clés_Liens!G519&gt;0,[1]Date_clés_Liens!H519="OUI"),"ODF","NON ODF"))))))</f>
        <v>RETOUR</v>
      </c>
      <c r="AU519" s="32" t="str">
        <f>IF(AND(DATEDIF(L519,M519,"M")&gt;6,AT519="ODF"),"DOUTEUSE",IF(OR(P519="",P519=0,O519="",O519=0),"",IF(OR(O519&gt;300,P519&gt;1000,T519&gt;10,U519+V519&gt;10,P519/[1]Date_clés_Liens!G519&gt;25),"DOUTEUSE","OK")))</f>
        <v>OK</v>
      </c>
      <c r="AV519" s="27" t="s">
        <v>666</v>
      </c>
      <c r="AW519" s="79"/>
    </row>
    <row r="520" spans="1:49" s="34" customFormat="1" x14ac:dyDescent="0.25">
      <c r="A520" s="13"/>
      <c r="B520" s="60" t="s">
        <v>648</v>
      </c>
      <c r="C520" s="87" t="s">
        <v>649</v>
      </c>
      <c r="D520" s="87" t="s">
        <v>743</v>
      </c>
      <c r="E520" s="87" t="s">
        <v>744</v>
      </c>
      <c r="F520" s="87" t="s">
        <v>1523</v>
      </c>
      <c r="G520" s="87" t="s">
        <v>1529</v>
      </c>
      <c r="H520" s="101">
        <v>6</v>
      </c>
      <c r="I520" s="87" t="s">
        <v>55</v>
      </c>
      <c r="J520" s="63">
        <v>42565</v>
      </c>
      <c r="K520" s="63">
        <v>42576</v>
      </c>
      <c r="L520" s="64">
        <v>42602</v>
      </c>
      <c r="M520" s="63">
        <v>42602</v>
      </c>
      <c r="N520" s="65">
        <v>42583</v>
      </c>
      <c r="O520" s="101">
        <v>10</v>
      </c>
      <c r="P520" s="101">
        <v>44</v>
      </c>
      <c r="Q520" s="67"/>
      <c r="R520" s="67"/>
      <c r="S520" s="67"/>
      <c r="T520" s="102">
        <v>0</v>
      </c>
      <c r="U520" s="102">
        <v>0</v>
      </c>
      <c r="V520" s="71">
        <v>0</v>
      </c>
      <c r="W520" s="71">
        <v>0</v>
      </c>
      <c r="X520" s="71">
        <v>0</v>
      </c>
      <c r="Y520" s="71">
        <v>2</v>
      </c>
      <c r="Z520" s="71">
        <v>4</v>
      </c>
      <c r="AA520" s="71">
        <v>0</v>
      </c>
      <c r="AB520" s="71">
        <v>0</v>
      </c>
      <c r="AC520" s="71">
        <v>0</v>
      </c>
      <c r="AD520" s="72">
        <v>10</v>
      </c>
      <c r="AE520" s="71">
        <v>1</v>
      </c>
      <c r="AF520" s="71">
        <v>21</v>
      </c>
      <c r="AG520" s="73">
        <v>21</v>
      </c>
      <c r="AH520" s="103">
        <v>11</v>
      </c>
      <c r="AI520" s="74">
        <v>1038192</v>
      </c>
      <c r="AJ520" s="75" t="s">
        <v>654</v>
      </c>
      <c r="AK520" s="76" t="s">
        <v>655</v>
      </c>
      <c r="AL520" s="77" t="s">
        <v>1530</v>
      </c>
      <c r="AM520" s="74">
        <v>0</v>
      </c>
      <c r="AN520" s="74">
        <v>0</v>
      </c>
      <c r="AO520" s="74">
        <v>0</v>
      </c>
      <c r="AP520" s="74">
        <v>0</v>
      </c>
      <c r="AQ520" s="74">
        <v>0</v>
      </c>
      <c r="AR520" s="77" t="s">
        <v>1526</v>
      </c>
      <c r="AS520" s="78" t="s">
        <v>1451</v>
      </c>
      <c r="AT520" s="32" t="str">
        <f>IF(OR(J520="",T520="",U520="",V520="",X520="",Y520="",Z520="",AA520="",AB520="",AC520=""),"",IF(AND(L520&lt;&gt;"",U520+V520&lt;T520),"RETOUR",IF(AND(L520&lt;&gt;"",[1]Date_clés_Liens!F520&gt;[1]Date_clés_Liens!G520),"RETOUR",IF(AND(L520&lt;&gt;"",[1]Date_clés_Liens!G520=0),"RETOUR",IF(AND(L520&lt;&gt;"",[1]Date_clés_Liens!H520&lt;&gt;"OUI"),"RETOUR",IF(AND(K520&lt;&gt;"",L520&lt;&gt;"",O520&gt;0,P520&gt;0,U520+V520&gt;=T520,[1]Date_clés_Liens!F520=[1]Date_clés_Liens!G520,[1]Date_clés_Liens!G520&gt;0,[1]Date_clés_Liens!H520="OUI"),"ODF","NON ODF"))))))</f>
        <v>ODF</v>
      </c>
      <c r="AU520" s="32" t="str">
        <f>IF(AND(DATEDIF(L520,M520,"M")&gt;6,AT520="ODF"),"DOUTEUSE",IF(OR(P520="",P520=0,O520="",O520=0),"",IF(OR(O520&gt;300,P520&gt;1000,T520&gt;10,U520+V520&gt;10,P520/[1]Date_clés_Liens!G520&gt;25),"DOUTEUSE","OK")))</f>
        <v>OK</v>
      </c>
      <c r="AV520" s="27" t="s">
        <v>666</v>
      </c>
      <c r="AW520" s="79"/>
    </row>
    <row r="521" spans="1:49" s="34" customFormat="1" x14ac:dyDescent="0.25">
      <c r="A521" s="13"/>
      <c r="B521" s="60" t="s">
        <v>648</v>
      </c>
      <c r="C521" s="87" t="s">
        <v>649</v>
      </c>
      <c r="D521" s="87" t="s">
        <v>743</v>
      </c>
      <c r="E521" s="87" t="s">
        <v>744</v>
      </c>
      <c r="F521" s="87" t="s">
        <v>1523</v>
      </c>
      <c r="G521" s="87" t="s">
        <v>1531</v>
      </c>
      <c r="H521" s="101">
        <v>7</v>
      </c>
      <c r="I521" s="87" t="s">
        <v>55</v>
      </c>
      <c r="J521" s="63">
        <v>42566</v>
      </c>
      <c r="K521" s="63">
        <v>42589</v>
      </c>
      <c r="L521" s="64">
        <v>42604</v>
      </c>
      <c r="M521" s="63">
        <v>42604</v>
      </c>
      <c r="N521" s="65">
        <v>42583</v>
      </c>
      <c r="O521" s="101">
        <v>11</v>
      </c>
      <c r="P521" s="101">
        <v>73</v>
      </c>
      <c r="Q521" s="67"/>
      <c r="R521" s="67"/>
      <c r="S521" s="67"/>
      <c r="T521" s="102">
        <v>1</v>
      </c>
      <c r="U521" s="102">
        <v>1</v>
      </c>
      <c r="V521" s="71">
        <v>0</v>
      </c>
      <c r="W521" s="71">
        <v>0</v>
      </c>
      <c r="X521" s="71">
        <v>0</v>
      </c>
      <c r="Y521" s="71">
        <v>2</v>
      </c>
      <c r="Z521" s="71">
        <v>5</v>
      </c>
      <c r="AA521" s="71">
        <v>0</v>
      </c>
      <c r="AB521" s="71">
        <v>0</v>
      </c>
      <c r="AC521" s="71">
        <v>0</v>
      </c>
      <c r="AD521" s="72">
        <v>11</v>
      </c>
      <c r="AE521" s="71">
        <v>1</v>
      </c>
      <c r="AF521" s="71">
        <v>37</v>
      </c>
      <c r="AG521" s="73">
        <v>37</v>
      </c>
      <c r="AH521" s="103">
        <v>13</v>
      </c>
      <c r="AI521" s="74">
        <v>1038192</v>
      </c>
      <c r="AJ521" s="75" t="s">
        <v>654</v>
      </c>
      <c r="AK521" s="76" t="s">
        <v>655</v>
      </c>
      <c r="AL521" s="77" t="s">
        <v>1532</v>
      </c>
      <c r="AM521" s="74">
        <v>0</v>
      </c>
      <c r="AN521" s="74">
        <v>0</v>
      </c>
      <c r="AO521" s="74">
        <v>0</v>
      </c>
      <c r="AP521" s="74">
        <v>0</v>
      </c>
      <c r="AQ521" s="74">
        <v>0</v>
      </c>
      <c r="AR521" s="77" t="s">
        <v>1526</v>
      </c>
      <c r="AS521" s="78" t="s">
        <v>1451</v>
      </c>
      <c r="AT521" s="32" t="str">
        <f>IF(OR(J521="",T521="",U521="",V521="",X521="",Y521="",Z521="",AA521="",AB521="",AC521=""),"",IF(AND(L521&lt;&gt;"",U521+V521&lt;T521),"RETOUR",IF(AND(L521&lt;&gt;"",[1]Date_clés_Liens!F521&gt;[1]Date_clés_Liens!G521),"RETOUR",IF(AND(L521&lt;&gt;"",[1]Date_clés_Liens!G521=0),"RETOUR",IF(AND(L521&lt;&gt;"",[1]Date_clés_Liens!H521&lt;&gt;"OUI"),"RETOUR",IF(AND(K521&lt;&gt;"",L521&lt;&gt;"",O521&gt;0,P521&gt;0,U521+V521&gt;=T521,[1]Date_clés_Liens!F521=[1]Date_clés_Liens!G521,[1]Date_clés_Liens!G521&gt;0,[1]Date_clés_Liens!H521="OUI"),"ODF","NON ODF"))))))</f>
        <v>RETOUR</v>
      </c>
      <c r="AU521" s="32" t="str">
        <f>IF(AND(DATEDIF(L521,M521,"M")&gt;6,AT521="ODF"),"DOUTEUSE",IF(OR(P521="",P521=0,O521="",O521=0),"",IF(OR(O521&gt;300,P521&gt;1000,T521&gt;10,U521+V521&gt;10,P521/[1]Date_clés_Liens!G521&gt;25),"DOUTEUSE","OK")))</f>
        <v>OK</v>
      </c>
      <c r="AV521" s="27" t="s">
        <v>666</v>
      </c>
      <c r="AW521" s="79"/>
    </row>
    <row r="522" spans="1:49" s="34" customFormat="1" x14ac:dyDescent="0.25">
      <c r="A522" s="13"/>
      <c r="B522" s="60" t="s">
        <v>648</v>
      </c>
      <c r="C522" s="87" t="s">
        <v>649</v>
      </c>
      <c r="D522" s="87" t="s">
        <v>743</v>
      </c>
      <c r="E522" s="87" t="s">
        <v>744</v>
      </c>
      <c r="F522" s="87" t="s">
        <v>1523</v>
      </c>
      <c r="G522" s="87" t="s">
        <v>1533</v>
      </c>
      <c r="H522" s="101">
        <v>7</v>
      </c>
      <c r="I522" s="87" t="s">
        <v>55</v>
      </c>
      <c r="J522" s="63">
        <v>42566</v>
      </c>
      <c r="K522" s="63">
        <v>42592</v>
      </c>
      <c r="L522" s="64">
        <v>42604</v>
      </c>
      <c r="M522" s="63">
        <v>42604</v>
      </c>
      <c r="N522" s="65">
        <v>42583</v>
      </c>
      <c r="O522" s="101">
        <v>11</v>
      </c>
      <c r="P522" s="101">
        <v>42</v>
      </c>
      <c r="Q522" s="67"/>
      <c r="R522" s="67"/>
      <c r="S522" s="67"/>
      <c r="T522" s="102">
        <v>1</v>
      </c>
      <c r="U522" s="102">
        <v>1</v>
      </c>
      <c r="V522" s="71">
        <v>0</v>
      </c>
      <c r="W522" s="71">
        <v>0</v>
      </c>
      <c r="X522" s="71">
        <v>0</v>
      </c>
      <c r="Y522" s="71">
        <v>4</v>
      </c>
      <c r="Z522" s="71">
        <v>3</v>
      </c>
      <c r="AA522" s="71">
        <v>0</v>
      </c>
      <c r="AB522" s="71">
        <v>0</v>
      </c>
      <c r="AC522" s="71">
        <v>0</v>
      </c>
      <c r="AD522" s="72">
        <v>11</v>
      </c>
      <c r="AE522" s="71">
        <v>1</v>
      </c>
      <c r="AF522" s="71">
        <v>34</v>
      </c>
      <c r="AG522" s="73">
        <v>34</v>
      </c>
      <c r="AH522" s="103">
        <v>5</v>
      </c>
      <c r="AI522" s="74">
        <v>1038192</v>
      </c>
      <c r="AJ522" s="75" t="s">
        <v>654</v>
      </c>
      <c r="AK522" s="76" t="s">
        <v>655</v>
      </c>
      <c r="AL522" s="77" t="s">
        <v>1534</v>
      </c>
      <c r="AM522" s="74">
        <v>0</v>
      </c>
      <c r="AN522" s="74">
        <v>0</v>
      </c>
      <c r="AO522" s="74">
        <v>0</v>
      </c>
      <c r="AP522" s="74">
        <v>0</v>
      </c>
      <c r="AQ522" s="74">
        <v>0</v>
      </c>
      <c r="AR522" s="77" t="s">
        <v>1526</v>
      </c>
      <c r="AS522" s="78" t="s">
        <v>1451</v>
      </c>
      <c r="AT522" s="32" t="str">
        <f>IF(OR(J522="",T522="",U522="",V522="",X522="",Y522="",Z522="",AA522="",AB522="",AC522=""),"",IF(AND(L522&lt;&gt;"",U522+V522&lt;T522),"RETOUR",IF(AND(L522&lt;&gt;"",[1]Date_clés_Liens!F522&gt;[1]Date_clés_Liens!G522),"RETOUR",IF(AND(L522&lt;&gt;"",[1]Date_clés_Liens!G522=0),"RETOUR",IF(AND(L522&lt;&gt;"",[1]Date_clés_Liens!H522&lt;&gt;"OUI"),"RETOUR",IF(AND(K522&lt;&gt;"",L522&lt;&gt;"",O522&gt;0,P522&gt;0,U522+V522&gt;=T522,[1]Date_clés_Liens!F522=[1]Date_clés_Liens!G522,[1]Date_clés_Liens!G522&gt;0,[1]Date_clés_Liens!H522="OUI"),"ODF","NON ODF"))))))</f>
        <v>RETOUR</v>
      </c>
      <c r="AU522" s="32" t="e">
        <f>IF(AND(DATEDIF(L522,M522,"M")&gt;6,AT522="ODF"),"DOUTEUSE",IF(OR(P522="",P522=0,O522="",O522=0),"",IF(OR(O522&gt;300,P522&gt;1000,T522&gt;10,U522+V522&gt;10,P522/[1]Date_clés_Liens!G522&gt;25),"DOUTEUSE","OK")))</f>
        <v>#DIV/0!</v>
      </c>
      <c r="AV522" s="27" t="s">
        <v>666</v>
      </c>
      <c r="AW522" s="79"/>
    </row>
    <row r="523" spans="1:49" s="34" customFormat="1" x14ac:dyDescent="0.25">
      <c r="A523" s="13"/>
      <c r="B523" s="60" t="s">
        <v>648</v>
      </c>
      <c r="C523" s="87" t="s">
        <v>649</v>
      </c>
      <c r="D523" s="87" t="s">
        <v>743</v>
      </c>
      <c r="E523" s="87" t="s">
        <v>744</v>
      </c>
      <c r="F523" s="87" t="s">
        <v>1523</v>
      </c>
      <c r="G523" s="87" t="s">
        <v>1535</v>
      </c>
      <c r="H523" s="101">
        <v>12</v>
      </c>
      <c r="I523" s="87" t="s">
        <v>55</v>
      </c>
      <c r="J523" s="63">
        <v>42566</v>
      </c>
      <c r="K523" s="63">
        <v>42597</v>
      </c>
      <c r="L523" s="64">
        <v>42604</v>
      </c>
      <c r="M523" s="63">
        <v>42604</v>
      </c>
      <c r="N523" s="65">
        <v>42583</v>
      </c>
      <c r="O523" s="101">
        <v>13</v>
      </c>
      <c r="P523" s="101">
        <v>62</v>
      </c>
      <c r="Q523" s="67"/>
      <c r="R523" s="67"/>
      <c r="S523" s="67"/>
      <c r="T523" s="102">
        <v>1</v>
      </c>
      <c r="U523" s="102">
        <v>1</v>
      </c>
      <c r="V523" s="71">
        <v>0</v>
      </c>
      <c r="W523" s="71">
        <v>0</v>
      </c>
      <c r="X523" s="71">
        <v>0</v>
      </c>
      <c r="Y523" s="71">
        <v>1</v>
      </c>
      <c r="Z523" s="71">
        <v>11</v>
      </c>
      <c r="AA523" s="71">
        <v>0</v>
      </c>
      <c r="AB523" s="71">
        <v>0</v>
      </c>
      <c r="AC523" s="71">
        <v>0</v>
      </c>
      <c r="AD523" s="72">
        <v>13</v>
      </c>
      <c r="AE523" s="71">
        <v>2</v>
      </c>
      <c r="AF523" s="71">
        <v>30</v>
      </c>
      <c r="AG523" s="73">
        <v>30</v>
      </c>
      <c r="AH523" s="103">
        <v>7</v>
      </c>
      <c r="AI523" s="74">
        <v>1038192</v>
      </c>
      <c r="AJ523" s="75" t="s">
        <v>654</v>
      </c>
      <c r="AK523" s="76" t="s">
        <v>655</v>
      </c>
      <c r="AL523" s="77" t="s">
        <v>1536</v>
      </c>
      <c r="AM523" s="74">
        <v>0</v>
      </c>
      <c r="AN523" s="74">
        <v>0</v>
      </c>
      <c r="AO523" s="74">
        <v>0</v>
      </c>
      <c r="AP523" s="74">
        <v>0</v>
      </c>
      <c r="AQ523" s="74">
        <v>0</v>
      </c>
      <c r="AR523" s="77" t="s">
        <v>1526</v>
      </c>
      <c r="AS523" s="78" t="s">
        <v>1451</v>
      </c>
      <c r="AT523" s="32" t="str">
        <f>IF(OR(J523="",T523="",U523="",V523="",X523="",Y523="",Z523="",AA523="",AB523="",AC523=""),"",IF(AND(L523&lt;&gt;"",U523+V523&lt;T523),"RETOUR",IF(AND(L523&lt;&gt;"",[1]Date_clés_Liens!F523&gt;[1]Date_clés_Liens!G523),"RETOUR",IF(AND(L523&lt;&gt;"",[1]Date_clés_Liens!G523=0),"RETOUR",IF(AND(L523&lt;&gt;"",[1]Date_clés_Liens!H523&lt;&gt;"OUI"),"RETOUR",IF(AND(K523&lt;&gt;"",L523&lt;&gt;"",O523&gt;0,P523&gt;0,U523+V523&gt;=T523,[1]Date_clés_Liens!F523=[1]Date_clés_Liens!G523,[1]Date_clés_Liens!G523&gt;0,[1]Date_clés_Liens!H523="OUI"),"ODF","NON ODF"))))))</f>
        <v>RETOUR</v>
      </c>
      <c r="AU523" s="32" t="e">
        <f>IF(AND(DATEDIF(L523,M523,"M")&gt;6,AT523="ODF"),"DOUTEUSE",IF(OR(P523="",P523=0,O523="",O523=0),"",IF(OR(O523&gt;300,P523&gt;1000,T523&gt;10,U523+V523&gt;10,P523/[1]Date_clés_Liens!G523&gt;25),"DOUTEUSE","OK")))</f>
        <v>#DIV/0!</v>
      </c>
      <c r="AV523" s="27" t="s">
        <v>666</v>
      </c>
      <c r="AW523" s="79"/>
    </row>
    <row r="524" spans="1:49" s="34" customFormat="1" x14ac:dyDescent="0.25">
      <c r="A524" s="13"/>
      <c r="B524" s="60" t="s">
        <v>648</v>
      </c>
      <c r="C524" s="87" t="s">
        <v>649</v>
      </c>
      <c r="D524" s="87" t="s">
        <v>743</v>
      </c>
      <c r="E524" s="87" t="s">
        <v>744</v>
      </c>
      <c r="F524" s="87" t="s">
        <v>1523</v>
      </c>
      <c r="G524" s="87" t="s">
        <v>1537</v>
      </c>
      <c r="H524" s="101">
        <v>6</v>
      </c>
      <c r="I524" s="87" t="s">
        <v>55</v>
      </c>
      <c r="J524" s="63">
        <v>42569</v>
      </c>
      <c r="K524" s="63">
        <v>42590</v>
      </c>
      <c r="L524" s="64">
        <v>42603</v>
      </c>
      <c r="M524" s="63">
        <v>42603</v>
      </c>
      <c r="N524" s="65">
        <v>42583</v>
      </c>
      <c r="O524" s="101">
        <v>10</v>
      </c>
      <c r="P524" s="101">
        <v>44</v>
      </c>
      <c r="Q524" s="67"/>
      <c r="R524" s="67"/>
      <c r="S524" s="67"/>
      <c r="T524" s="102">
        <v>1</v>
      </c>
      <c r="U524" s="102">
        <v>1</v>
      </c>
      <c r="V524" s="71">
        <v>0</v>
      </c>
      <c r="W524" s="71">
        <v>0</v>
      </c>
      <c r="X524" s="71">
        <v>0</v>
      </c>
      <c r="Y524" s="71">
        <v>4</v>
      </c>
      <c r="Z524" s="71">
        <v>2</v>
      </c>
      <c r="AA524" s="71">
        <v>0</v>
      </c>
      <c r="AB524" s="71">
        <v>0</v>
      </c>
      <c r="AC524" s="71">
        <v>0</v>
      </c>
      <c r="AD524" s="72">
        <v>10</v>
      </c>
      <c r="AE524" s="71">
        <v>1</v>
      </c>
      <c r="AF524" s="71">
        <v>20</v>
      </c>
      <c r="AG524" s="73">
        <v>20</v>
      </c>
      <c r="AH524" s="103">
        <v>8</v>
      </c>
      <c r="AI524" s="74">
        <v>1038192</v>
      </c>
      <c r="AJ524" s="75" t="s">
        <v>654</v>
      </c>
      <c r="AK524" s="76" t="s">
        <v>655</v>
      </c>
      <c r="AL524" s="77" t="s">
        <v>1538</v>
      </c>
      <c r="AM524" s="74">
        <v>0</v>
      </c>
      <c r="AN524" s="74">
        <v>0</v>
      </c>
      <c r="AO524" s="74">
        <v>0</v>
      </c>
      <c r="AP524" s="74">
        <v>0</v>
      </c>
      <c r="AQ524" s="74">
        <v>0</v>
      </c>
      <c r="AR524" s="77" t="s">
        <v>1526</v>
      </c>
      <c r="AS524" s="78" t="s">
        <v>1451</v>
      </c>
      <c r="AT524" s="32" t="str">
        <f>IF(OR(J524="",T524="",U524="",V524="",X524="",Y524="",Z524="",AA524="",AB524="",AC524=""),"",IF(AND(L524&lt;&gt;"",U524+V524&lt;T524),"RETOUR",IF(AND(L524&lt;&gt;"",[1]Date_clés_Liens!F524&gt;[1]Date_clés_Liens!G524),"RETOUR",IF(AND(L524&lt;&gt;"",[1]Date_clés_Liens!G524=0),"RETOUR",IF(AND(L524&lt;&gt;"",[1]Date_clés_Liens!H524&lt;&gt;"OUI"),"RETOUR",IF(AND(K524&lt;&gt;"",L524&lt;&gt;"",O524&gt;0,P524&gt;0,U524+V524&gt;=T524,[1]Date_clés_Liens!F524=[1]Date_clés_Liens!G524,[1]Date_clés_Liens!G524&gt;0,[1]Date_clés_Liens!H524="OUI"),"ODF","NON ODF"))))))</f>
        <v>RETOUR</v>
      </c>
      <c r="AU524" s="32" t="e">
        <f>IF(AND(DATEDIF(L524,M524,"M")&gt;6,AT524="ODF"),"DOUTEUSE",IF(OR(P524="",P524=0,O524="",O524=0),"",IF(OR(O524&gt;300,P524&gt;1000,T524&gt;10,U524+V524&gt;10,P524/[1]Date_clés_Liens!G524&gt;25),"DOUTEUSE","OK")))</f>
        <v>#DIV/0!</v>
      </c>
      <c r="AV524" s="27" t="s">
        <v>666</v>
      </c>
      <c r="AW524" s="79"/>
    </row>
    <row r="525" spans="1:49" s="34" customFormat="1" x14ac:dyDescent="0.25">
      <c r="A525" s="13"/>
      <c r="B525" s="60" t="s">
        <v>648</v>
      </c>
      <c r="C525" s="87" t="s">
        <v>649</v>
      </c>
      <c r="D525" s="87" t="s">
        <v>743</v>
      </c>
      <c r="E525" s="87" t="s">
        <v>744</v>
      </c>
      <c r="F525" s="87" t="s">
        <v>1523</v>
      </c>
      <c r="G525" s="87" t="s">
        <v>1539</v>
      </c>
      <c r="H525" s="101">
        <v>6</v>
      </c>
      <c r="I525" s="87" t="s">
        <v>55</v>
      </c>
      <c r="J525" s="63">
        <v>42569</v>
      </c>
      <c r="K525" s="63">
        <v>42593</v>
      </c>
      <c r="L525" s="64">
        <v>42603</v>
      </c>
      <c r="M525" s="63">
        <v>42603</v>
      </c>
      <c r="N525" s="65">
        <v>42583</v>
      </c>
      <c r="O525" s="101">
        <v>8</v>
      </c>
      <c r="P525" s="101">
        <v>38</v>
      </c>
      <c r="Q525" s="67"/>
      <c r="R525" s="67"/>
      <c r="S525" s="67"/>
      <c r="T525" s="102">
        <v>1</v>
      </c>
      <c r="U525" s="102">
        <v>1</v>
      </c>
      <c r="V525" s="71">
        <v>0</v>
      </c>
      <c r="W525" s="71">
        <v>0</v>
      </c>
      <c r="X525" s="71">
        <v>0</v>
      </c>
      <c r="Y525" s="71">
        <v>2</v>
      </c>
      <c r="Z525" s="71">
        <v>4</v>
      </c>
      <c r="AA525" s="71">
        <v>0</v>
      </c>
      <c r="AB525" s="71">
        <v>0</v>
      </c>
      <c r="AC525" s="71">
        <v>0</v>
      </c>
      <c r="AD525" s="72">
        <v>8</v>
      </c>
      <c r="AE525" s="71">
        <v>2</v>
      </c>
      <c r="AF525" s="71">
        <v>22</v>
      </c>
      <c r="AG525" s="73">
        <v>22</v>
      </c>
      <c r="AH525" s="103">
        <v>2</v>
      </c>
      <c r="AI525" s="74">
        <v>1038192</v>
      </c>
      <c r="AJ525" s="75" t="s">
        <v>654</v>
      </c>
      <c r="AK525" s="76" t="s">
        <v>655</v>
      </c>
      <c r="AL525" s="77" t="s">
        <v>1540</v>
      </c>
      <c r="AM525" s="74">
        <v>0</v>
      </c>
      <c r="AN525" s="74">
        <v>0</v>
      </c>
      <c r="AO525" s="74">
        <v>0</v>
      </c>
      <c r="AP525" s="74">
        <v>0</v>
      </c>
      <c r="AQ525" s="74">
        <v>0</v>
      </c>
      <c r="AR525" s="77" t="s">
        <v>1526</v>
      </c>
      <c r="AS525" s="78" t="s">
        <v>1451</v>
      </c>
      <c r="AT525" s="32" t="str">
        <f>IF(OR(J525="",T525="",U525="",V525="",X525="",Y525="",Z525="",AA525="",AB525="",AC525=""),"",IF(AND(L525&lt;&gt;"",U525+V525&lt;T525),"RETOUR",IF(AND(L525&lt;&gt;"",[1]Date_clés_Liens!F525&gt;[1]Date_clés_Liens!G525),"RETOUR",IF(AND(L525&lt;&gt;"",[1]Date_clés_Liens!G525=0),"RETOUR",IF(AND(L525&lt;&gt;"",[1]Date_clés_Liens!H525&lt;&gt;"OUI"),"RETOUR",IF(AND(K525&lt;&gt;"",L525&lt;&gt;"",O525&gt;0,P525&gt;0,U525+V525&gt;=T525,[1]Date_clés_Liens!F525=[1]Date_clés_Liens!G525,[1]Date_clés_Liens!G525&gt;0,[1]Date_clés_Liens!H525="OUI"),"ODF","NON ODF"))))))</f>
        <v>ODF</v>
      </c>
      <c r="AU525" s="32" t="str">
        <f>IF(AND(DATEDIF(L525,M525,"M")&gt;6,AT525="ODF"),"DOUTEUSE",IF(OR(P525="",P525=0,O525="",O525=0),"",IF(OR(O525&gt;300,P525&gt;1000,T525&gt;10,U525+V525&gt;10,P525/[1]Date_clés_Liens!G525&gt;25),"DOUTEUSE","OK")))</f>
        <v>OK</v>
      </c>
      <c r="AV525" s="27" t="s">
        <v>666</v>
      </c>
      <c r="AW525" s="79"/>
    </row>
    <row r="526" spans="1:49" s="34" customFormat="1" x14ac:dyDescent="0.25">
      <c r="A526" s="13"/>
      <c r="B526" s="60" t="s">
        <v>648</v>
      </c>
      <c r="C526" s="87" t="s">
        <v>649</v>
      </c>
      <c r="D526" s="87" t="s">
        <v>743</v>
      </c>
      <c r="E526" s="87" t="s">
        <v>744</v>
      </c>
      <c r="F526" s="87" t="s">
        <v>1523</v>
      </c>
      <c r="G526" s="87" t="s">
        <v>1541</v>
      </c>
      <c r="H526" s="101">
        <v>0</v>
      </c>
      <c r="I526" s="87" t="s">
        <v>55</v>
      </c>
      <c r="J526" s="63">
        <v>42569</v>
      </c>
      <c r="K526" s="63">
        <v>42598</v>
      </c>
      <c r="L526" s="64">
        <v>42603</v>
      </c>
      <c r="M526" s="63">
        <v>42603</v>
      </c>
      <c r="N526" s="65">
        <v>42583</v>
      </c>
      <c r="O526" s="101">
        <v>1</v>
      </c>
      <c r="P526" s="101">
        <v>9</v>
      </c>
      <c r="Q526" s="67"/>
      <c r="R526" s="67"/>
      <c r="S526" s="67"/>
      <c r="T526" s="102">
        <v>2</v>
      </c>
      <c r="U526" s="102">
        <v>2</v>
      </c>
      <c r="V526" s="71">
        <v>0</v>
      </c>
      <c r="W526" s="71">
        <v>0</v>
      </c>
      <c r="X526" s="71">
        <v>0</v>
      </c>
      <c r="Y526" s="71">
        <v>0</v>
      </c>
      <c r="Z526" s="71">
        <v>1</v>
      </c>
      <c r="AA526" s="71">
        <v>0</v>
      </c>
      <c r="AB526" s="71">
        <v>0</v>
      </c>
      <c r="AC526" s="71">
        <v>0</v>
      </c>
      <c r="AD526" s="72">
        <v>1</v>
      </c>
      <c r="AE526" s="71">
        <v>1</v>
      </c>
      <c r="AF526" s="71">
        <v>6</v>
      </c>
      <c r="AG526" s="73">
        <v>6</v>
      </c>
      <c r="AH526" s="103">
        <v>1</v>
      </c>
      <c r="AI526" s="74">
        <v>1038192</v>
      </c>
      <c r="AJ526" s="75" t="s">
        <v>654</v>
      </c>
      <c r="AK526" s="76" t="s">
        <v>655</v>
      </c>
      <c r="AL526" s="77" t="s">
        <v>1542</v>
      </c>
      <c r="AM526" s="74">
        <v>0</v>
      </c>
      <c r="AN526" s="74">
        <v>0</v>
      </c>
      <c r="AO526" s="74">
        <v>0</v>
      </c>
      <c r="AP526" s="74">
        <v>0</v>
      </c>
      <c r="AQ526" s="74">
        <v>0</v>
      </c>
      <c r="AR526" s="77" t="s">
        <v>1526</v>
      </c>
      <c r="AS526" s="78" t="s">
        <v>1451</v>
      </c>
      <c r="AT526" s="32" t="str">
        <f>IF(OR(J526="",T526="",U526="",V526="",X526="",Y526="",Z526="",AA526="",AB526="",AC526=""),"",IF(AND(L526&lt;&gt;"",U526+V526&lt;T526),"RETOUR",IF(AND(L526&lt;&gt;"",[1]Date_clés_Liens!F526&gt;[1]Date_clés_Liens!G526),"RETOUR",IF(AND(L526&lt;&gt;"",[1]Date_clés_Liens!G526=0),"RETOUR",IF(AND(L526&lt;&gt;"",[1]Date_clés_Liens!H526&lt;&gt;"OUI"),"RETOUR",IF(AND(K526&lt;&gt;"",L526&lt;&gt;"",O526&gt;0,P526&gt;0,U526+V526&gt;=T526,[1]Date_clés_Liens!F526=[1]Date_clés_Liens!G526,[1]Date_clés_Liens!G526&gt;0,[1]Date_clés_Liens!H526="OUI"),"ODF","NON ODF"))))))</f>
        <v>ODF</v>
      </c>
      <c r="AU526" s="32" t="str">
        <f>IF(AND(DATEDIF(L526,M526,"M")&gt;6,AT526="ODF"),"DOUTEUSE",IF(OR(P526="",P526=0,O526="",O526=0),"",IF(OR(O526&gt;300,P526&gt;1000,T526&gt;10,U526+V526&gt;10,P526/[1]Date_clés_Liens!G526&gt;25),"DOUTEUSE","OK")))</f>
        <v>OK</v>
      </c>
      <c r="AV526" s="27" t="s">
        <v>666</v>
      </c>
      <c r="AW526" s="79"/>
    </row>
    <row r="527" spans="1:49" s="34" customFormat="1" x14ac:dyDescent="0.25">
      <c r="A527" s="13"/>
      <c r="B527" s="60" t="s">
        <v>648</v>
      </c>
      <c r="C527" s="87" t="s">
        <v>649</v>
      </c>
      <c r="D527" s="87" t="s">
        <v>743</v>
      </c>
      <c r="E527" s="87" t="s">
        <v>744</v>
      </c>
      <c r="F527" s="87" t="s">
        <v>1523</v>
      </c>
      <c r="G527" s="87" t="s">
        <v>1543</v>
      </c>
      <c r="H527" s="101">
        <v>0</v>
      </c>
      <c r="I527" s="87" t="s">
        <v>55</v>
      </c>
      <c r="J527" s="63">
        <v>42569</v>
      </c>
      <c r="K527" s="63">
        <v>42597</v>
      </c>
      <c r="L527" s="64">
        <v>42603</v>
      </c>
      <c r="M527" s="63">
        <v>42603</v>
      </c>
      <c r="N527" s="65">
        <v>42583</v>
      </c>
      <c r="O527" s="101">
        <v>3</v>
      </c>
      <c r="P527" s="101">
        <v>13</v>
      </c>
      <c r="Q527" s="67"/>
      <c r="R527" s="67"/>
      <c r="S527" s="67"/>
      <c r="T527" s="102">
        <v>2</v>
      </c>
      <c r="U527" s="102">
        <v>2</v>
      </c>
      <c r="V527" s="71">
        <v>0</v>
      </c>
      <c r="W527" s="71">
        <v>0</v>
      </c>
      <c r="X527" s="71">
        <v>0</v>
      </c>
      <c r="Y527" s="71">
        <v>1</v>
      </c>
      <c r="Z527" s="71">
        <v>1</v>
      </c>
      <c r="AA527" s="71">
        <v>0</v>
      </c>
      <c r="AB527" s="71">
        <v>0</v>
      </c>
      <c r="AC527" s="71">
        <v>0</v>
      </c>
      <c r="AD527" s="72">
        <v>3</v>
      </c>
      <c r="AE527" s="71">
        <v>2</v>
      </c>
      <c r="AF527" s="71">
        <v>10</v>
      </c>
      <c r="AG527" s="73">
        <v>10</v>
      </c>
      <c r="AH527" s="103">
        <v>3</v>
      </c>
      <c r="AI527" s="74">
        <v>1038192</v>
      </c>
      <c r="AJ527" s="75" t="s">
        <v>654</v>
      </c>
      <c r="AK527" s="76" t="s">
        <v>655</v>
      </c>
      <c r="AL527" s="77" t="s">
        <v>1544</v>
      </c>
      <c r="AM527" s="74">
        <v>0</v>
      </c>
      <c r="AN527" s="74">
        <v>0</v>
      </c>
      <c r="AO527" s="74">
        <v>0</v>
      </c>
      <c r="AP527" s="74">
        <v>0</v>
      </c>
      <c r="AQ527" s="74">
        <v>0</v>
      </c>
      <c r="AR527" s="77" t="s">
        <v>1526</v>
      </c>
      <c r="AS527" s="78" t="s">
        <v>1451</v>
      </c>
      <c r="AT527" s="32" t="str">
        <f>IF(OR(J527="",T527="",U527="",V527="",X527="",Y527="",Z527="",AA527="",AB527="",AC527=""),"",IF(AND(L527&lt;&gt;"",U527+V527&lt;T527),"RETOUR",IF(AND(L527&lt;&gt;"",[1]Date_clés_Liens!F527&gt;[1]Date_clés_Liens!G527),"RETOUR",IF(AND(L527&lt;&gt;"",[1]Date_clés_Liens!G527=0),"RETOUR",IF(AND(L527&lt;&gt;"",[1]Date_clés_Liens!H527&lt;&gt;"OUI"),"RETOUR",IF(AND(K527&lt;&gt;"",L527&lt;&gt;"",O527&gt;0,P527&gt;0,U527+V527&gt;=T527,[1]Date_clés_Liens!F527=[1]Date_clés_Liens!G527,[1]Date_clés_Liens!G527&gt;0,[1]Date_clés_Liens!H527="OUI"),"ODF","NON ODF"))))))</f>
        <v>ODF</v>
      </c>
      <c r="AU527" s="32" t="str">
        <f>IF(AND(DATEDIF(L527,M527,"M")&gt;6,AT527="ODF"),"DOUTEUSE",IF(OR(P527="",P527=0,O527="",O527=0),"",IF(OR(O527&gt;300,P527&gt;1000,T527&gt;10,U527+V527&gt;10,P527/[1]Date_clés_Liens!G527&gt;25),"DOUTEUSE","OK")))</f>
        <v>OK</v>
      </c>
      <c r="AV527" s="27" t="s">
        <v>666</v>
      </c>
      <c r="AW527" s="79"/>
    </row>
    <row r="528" spans="1:49" s="34" customFormat="1" x14ac:dyDescent="0.25">
      <c r="A528" s="13"/>
      <c r="B528" s="60" t="s">
        <v>648</v>
      </c>
      <c r="C528" s="87" t="s">
        <v>649</v>
      </c>
      <c r="D528" s="87" t="s">
        <v>743</v>
      </c>
      <c r="E528" s="87" t="s">
        <v>744</v>
      </c>
      <c r="F528" s="87" t="s">
        <v>772</v>
      </c>
      <c r="G528" s="87" t="s">
        <v>1545</v>
      </c>
      <c r="H528" s="101">
        <v>11</v>
      </c>
      <c r="I528" s="87" t="s">
        <v>55</v>
      </c>
      <c r="J528" s="63">
        <v>42579</v>
      </c>
      <c r="K528" s="63"/>
      <c r="L528" s="64"/>
      <c r="M528" s="63">
        <v>42579</v>
      </c>
      <c r="N528" s="65">
        <v>42583</v>
      </c>
      <c r="O528" s="101">
        <v>22</v>
      </c>
      <c r="P528" s="101">
        <v>92</v>
      </c>
      <c r="Q528" s="67"/>
      <c r="R528" s="67"/>
      <c r="S528" s="67"/>
      <c r="T528" s="102"/>
      <c r="U528" s="102"/>
      <c r="V528" s="71"/>
      <c r="W528" s="71"/>
      <c r="X528" s="71">
        <v>11</v>
      </c>
      <c r="Y528" s="71"/>
      <c r="Z528" s="71"/>
      <c r="AA528" s="71"/>
      <c r="AB528" s="71"/>
      <c r="AC528" s="71"/>
      <c r="AD528" s="72"/>
      <c r="AE528" s="71">
        <v>1</v>
      </c>
      <c r="AF528" s="71"/>
      <c r="AG528" s="73"/>
      <c r="AH528" s="103"/>
      <c r="AI528" s="74">
        <v>1038192</v>
      </c>
      <c r="AJ528" s="75" t="s">
        <v>654</v>
      </c>
      <c r="AK528" s="76" t="s">
        <v>655</v>
      </c>
      <c r="AL528" s="77" t="s">
        <v>1546</v>
      </c>
      <c r="AM528" s="74">
        <v>0</v>
      </c>
      <c r="AN528" s="74">
        <v>0</v>
      </c>
      <c r="AO528" s="74">
        <v>0</v>
      </c>
      <c r="AP528" s="74">
        <v>0</v>
      </c>
      <c r="AQ528" s="74">
        <v>0</v>
      </c>
      <c r="AR528" s="77" t="s">
        <v>712</v>
      </c>
      <c r="AS528" s="78" t="s">
        <v>1451</v>
      </c>
      <c r="AT528" s="32" t="str">
        <f>IF(OR(J528="",T528="",U528="",V528="",X528="",Y528="",Z528="",AA528="",AB528="",AC528=""),"",IF(AND(L528&lt;&gt;"",U528+V528&lt;T528),"RETOUR",IF(AND(L528&lt;&gt;"",[1]Date_clés_Liens!F528&gt;[1]Date_clés_Liens!G528),"RETOUR",IF(AND(L528&lt;&gt;"",[1]Date_clés_Liens!G528=0),"RETOUR",IF(AND(L528&lt;&gt;"",[1]Date_clés_Liens!H528&lt;&gt;"OUI"),"RETOUR",IF(AND(K528&lt;&gt;"",L528&lt;&gt;"",O528&gt;0,P528&gt;0,U528+V528&gt;=T528,[1]Date_clés_Liens!F528=[1]Date_clés_Liens!G528,[1]Date_clés_Liens!G528&gt;0,[1]Date_clés_Liens!H528="OUI"),"ODF","NON ODF"))))))</f>
        <v/>
      </c>
      <c r="AU528" s="32" t="str">
        <f>IF(AND(DATEDIF(L528,M528,"M")&gt;6,AT528="ODF"),"DOUTEUSE",IF(OR(P528="",P528=0,O528="",O528=0),"",IF(OR(O528&gt;300,P528&gt;1000,T528&gt;10,U528+V528&gt;10,P528/[1]Date_clés_Liens!G528&gt;25),"DOUTEUSE","OK")))</f>
        <v>OK</v>
      </c>
      <c r="AV528" s="27"/>
      <c r="AW528" s="79"/>
    </row>
    <row r="529" spans="1:49" s="34" customFormat="1" x14ac:dyDescent="0.25">
      <c r="A529" s="13"/>
      <c r="B529" s="60" t="s">
        <v>648</v>
      </c>
      <c r="C529" s="87" t="s">
        <v>649</v>
      </c>
      <c r="D529" s="87" t="s">
        <v>743</v>
      </c>
      <c r="E529" s="87" t="s">
        <v>744</v>
      </c>
      <c r="F529" s="87" t="s">
        <v>772</v>
      </c>
      <c r="G529" s="87" t="s">
        <v>1547</v>
      </c>
      <c r="H529" s="101">
        <v>18</v>
      </c>
      <c r="I529" s="87" t="s">
        <v>55</v>
      </c>
      <c r="J529" s="63">
        <v>42579</v>
      </c>
      <c r="K529" s="63"/>
      <c r="L529" s="64"/>
      <c r="M529" s="63">
        <v>42579</v>
      </c>
      <c r="N529" s="65">
        <v>42583</v>
      </c>
      <c r="O529" s="101">
        <v>33</v>
      </c>
      <c r="P529" s="101">
        <v>135</v>
      </c>
      <c r="Q529" s="67"/>
      <c r="R529" s="67"/>
      <c r="S529" s="67"/>
      <c r="T529" s="102">
        <v>1</v>
      </c>
      <c r="U529" s="102"/>
      <c r="V529" s="71"/>
      <c r="W529" s="71"/>
      <c r="X529" s="71">
        <v>33</v>
      </c>
      <c r="Y529" s="71"/>
      <c r="Z529" s="71"/>
      <c r="AA529" s="71"/>
      <c r="AB529" s="71"/>
      <c r="AC529" s="71"/>
      <c r="AD529" s="72"/>
      <c r="AE529" s="71">
        <v>2</v>
      </c>
      <c r="AF529" s="71"/>
      <c r="AG529" s="73"/>
      <c r="AH529" s="103"/>
      <c r="AI529" s="74">
        <v>1038192</v>
      </c>
      <c r="AJ529" s="75" t="s">
        <v>654</v>
      </c>
      <c r="AK529" s="76" t="s">
        <v>655</v>
      </c>
      <c r="AL529" s="77" t="s">
        <v>1548</v>
      </c>
      <c r="AM529" s="74">
        <v>0</v>
      </c>
      <c r="AN529" s="74">
        <v>0</v>
      </c>
      <c r="AO529" s="74">
        <v>0</v>
      </c>
      <c r="AP529" s="74">
        <v>0</v>
      </c>
      <c r="AQ529" s="74">
        <v>0</v>
      </c>
      <c r="AR529" s="77" t="s">
        <v>712</v>
      </c>
      <c r="AS529" s="78" t="s">
        <v>1451</v>
      </c>
      <c r="AT529" s="32" t="str">
        <f>IF(OR(J529="",T529="",U529="",V529="",X529="",Y529="",Z529="",AA529="",AB529="",AC529=""),"",IF(AND(L529&lt;&gt;"",U529+V529&lt;T529),"RETOUR",IF(AND(L529&lt;&gt;"",[1]Date_clés_Liens!F529&gt;[1]Date_clés_Liens!G529),"RETOUR",IF(AND(L529&lt;&gt;"",[1]Date_clés_Liens!G529=0),"RETOUR",IF(AND(L529&lt;&gt;"",[1]Date_clés_Liens!H529&lt;&gt;"OUI"),"RETOUR",IF(AND(K529&lt;&gt;"",L529&lt;&gt;"",O529&gt;0,P529&gt;0,U529+V529&gt;=T529,[1]Date_clés_Liens!F529=[1]Date_clés_Liens!G529,[1]Date_clés_Liens!G529&gt;0,[1]Date_clés_Liens!H529="OUI"),"ODF","NON ODF"))))))</f>
        <v/>
      </c>
      <c r="AU529" s="32" t="str">
        <f>IF(AND(DATEDIF(L529,M529,"M")&gt;6,AT529="ODF"),"DOUTEUSE",IF(OR(P529="",P529=0,O529="",O529=0),"",IF(OR(O529&gt;300,P529&gt;1000,T529&gt;10,U529+V529&gt;10,P529/[1]Date_clés_Liens!G529&gt;25),"DOUTEUSE","OK")))</f>
        <v>DOUTEUSE</v>
      </c>
      <c r="AV529" s="27"/>
      <c r="AW529" s="79"/>
    </row>
    <row r="530" spans="1:49" s="34" customFormat="1" x14ac:dyDescent="0.25">
      <c r="A530" s="13"/>
      <c r="B530" s="60" t="s">
        <v>648</v>
      </c>
      <c r="C530" s="87" t="s">
        <v>649</v>
      </c>
      <c r="D530" s="87" t="s">
        <v>743</v>
      </c>
      <c r="E530" s="87" t="s">
        <v>744</v>
      </c>
      <c r="F530" s="87" t="s">
        <v>772</v>
      </c>
      <c r="G530" s="87" t="s">
        <v>1549</v>
      </c>
      <c r="H530" s="101">
        <v>16</v>
      </c>
      <c r="I530" s="87" t="s">
        <v>55</v>
      </c>
      <c r="J530" s="63">
        <v>42579</v>
      </c>
      <c r="K530" s="63"/>
      <c r="L530" s="64"/>
      <c r="M530" s="63">
        <v>42579</v>
      </c>
      <c r="N530" s="65">
        <v>42583</v>
      </c>
      <c r="O530" s="101">
        <v>26</v>
      </c>
      <c r="P530" s="101">
        <v>83</v>
      </c>
      <c r="Q530" s="67"/>
      <c r="R530" s="67"/>
      <c r="S530" s="67"/>
      <c r="T530" s="102">
        <v>1</v>
      </c>
      <c r="U530" s="102"/>
      <c r="V530" s="71"/>
      <c r="W530" s="71"/>
      <c r="X530" s="71">
        <v>16</v>
      </c>
      <c r="Y530" s="71"/>
      <c r="Z530" s="71"/>
      <c r="AA530" s="71"/>
      <c r="AB530" s="71"/>
      <c r="AC530" s="71"/>
      <c r="AD530" s="72"/>
      <c r="AE530" s="71">
        <v>1</v>
      </c>
      <c r="AF530" s="71"/>
      <c r="AG530" s="73"/>
      <c r="AH530" s="103"/>
      <c r="AI530" s="74">
        <v>1038192</v>
      </c>
      <c r="AJ530" s="75" t="s">
        <v>654</v>
      </c>
      <c r="AK530" s="76" t="s">
        <v>655</v>
      </c>
      <c r="AL530" s="77" t="s">
        <v>1550</v>
      </c>
      <c r="AM530" s="74">
        <v>0</v>
      </c>
      <c r="AN530" s="74">
        <v>0</v>
      </c>
      <c r="AO530" s="74">
        <v>0</v>
      </c>
      <c r="AP530" s="74">
        <v>0</v>
      </c>
      <c r="AQ530" s="74">
        <v>0</v>
      </c>
      <c r="AR530" s="77" t="s">
        <v>712</v>
      </c>
      <c r="AS530" s="78" t="s">
        <v>1451</v>
      </c>
      <c r="AT530" s="32" t="str">
        <f>IF(OR(J530="",T530="",U530="",V530="",X530="",Y530="",Z530="",AA530="",AB530="",AC530=""),"",IF(AND(L530&lt;&gt;"",U530+V530&lt;T530),"RETOUR",IF(AND(L530&lt;&gt;"",[1]Date_clés_Liens!F530&gt;[1]Date_clés_Liens!G530),"RETOUR",IF(AND(L530&lt;&gt;"",[1]Date_clés_Liens!G530=0),"RETOUR",IF(AND(L530&lt;&gt;"",[1]Date_clés_Liens!H530&lt;&gt;"OUI"),"RETOUR",IF(AND(K530&lt;&gt;"",L530&lt;&gt;"",O530&gt;0,P530&gt;0,U530+V530&gt;=T530,[1]Date_clés_Liens!F530=[1]Date_clés_Liens!G530,[1]Date_clés_Liens!G530&gt;0,[1]Date_clés_Liens!H530="OUI"),"ODF","NON ODF"))))))</f>
        <v/>
      </c>
      <c r="AU530" s="32" t="str">
        <f>IF(AND(DATEDIF(L530,M530,"M")&gt;6,AT530="ODF"),"DOUTEUSE",IF(OR(P530="",P530=0,O530="",O530=0),"",IF(OR(O530&gt;300,P530&gt;1000,T530&gt;10,U530+V530&gt;10,P530/[1]Date_clés_Liens!G530&gt;25),"DOUTEUSE","OK")))</f>
        <v>DOUTEUSE</v>
      </c>
      <c r="AV530" s="27"/>
      <c r="AW530" s="79"/>
    </row>
    <row r="531" spans="1:49" s="34" customFormat="1" x14ac:dyDescent="0.25">
      <c r="A531" s="13"/>
      <c r="B531" s="60" t="s">
        <v>648</v>
      </c>
      <c r="C531" s="87" t="s">
        <v>649</v>
      </c>
      <c r="D531" s="87" t="s">
        <v>743</v>
      </c>
      <c r="E531" s="87" t="s">
        <v>744</v>
      </c>
      <c r="F531" s="87" t="s">
        <v>772</v>
      </c>
      <c r="G531" s="87" t="s">
        <v>1551</v>
      </c>
      <c r="H531" s="101">
        <v>12</v>
      </c>
      <c r="I531" s="87" t="s">
        <v>55</v>
      </c>
      <c r="J531" s="63">
        <v>42580</v>
      </c>
      <c r="K531" s="63"/>
      <c r="L531" s="64"/>
      <c r="M531" s="63">
        <v>42580</v>
      </c>
      <c r="N531" s="65">
        <v>42583</v>
      </c>
      <c r="O531" s="101">
        <v>22</v>
      </c>
      <c r="P531" s="101">
        <v>71</v>
      </c>
      <c r="Q531" s="67"/>
      <c r="R531" s="67"/>
      <c r="S531" s="67"/>
      <c r="T531" s="102">
        <v>1</v>
      </c>
      <c r="U531" s="102"/>
      <c r="V531" s="71"/>
      <c r="W531" s="71"/>
      <c r="X531" s="71">
        <v>12</v>
      </c>
      <c r="Y531" s="71"/>
      <c r="Z531" s="71"/>
      <c r="AA531" s="71"/>
      <c r="AB531" s="71"/>
      <c r="AC531" s="71"/>
      <c r="AD531" s="72"/>
      <c r="AE531" s="71">
        <v>1</v>
      </c>
      <c r="AF531" s="71"/>
      <c r="AG531" s="73"/>
      <c r="AH531" s="103"/>
      <c r="AI531" s="74">
        <v>1038192</v>
      </c>
      <c r="AJ531" s="75" t="s">
        <v>654</v>
      </c>
      <c r="AK531" s="76" t="s">
        <v>655</v>
      </c>
      <c r="AL531" s="77" t="s">
        <v>1552</v>
      </c>
      <c r="AM531" s="74">
        <v>0</v>
      </c>
      <c r="AN531" s="74">
        <v>0</v>
      </c>
      <c r="AO531" s="74">
        <v>0</v>
      </c>
      <c r="AP531" s="74">
        <v>0</v>
      </c>
      <c r="AQ531" s="74">
        <v>0</v>
      </c>
      <c r="AR531" s="77" t="s">
        <v>712</v>
      </c>
      <c r="AS531" s="78" t="s">
        <v>1451</v>
      </c>
      <c r="AT531" s="32" t="str">
        <f>IF(OR(J531="",T531="",U531="",V531="",X531="",Y531="",Z531="",AA531="",AB531="",AC531=""),"",IF(AND(L531&lt;&gt;"",U531+V531&lt;T531),"RETOUR",IF(AND(L531&lt;&gt;"",[1]Date_clés_Liens!F531&gt;[1]Date_clés_Liens!G531),"RETOUR",IF(AND(L531&lt;&gt;"",[1]Date_clés_Liens!G531=0),"RETOUR",IF(AND(L531&lt;&gt;"",[1]Date_clés_Liens!H531&lt;&gt;"OUI"),"RETOUR",IF(AND(K531&lt;&gt;"",L531&lt;&gt;"",O531&gt;0,P531&gt;0,U531+V531&gt;=T531,[1]Date_clés_Liens!F531=[1]Date_clés_Liens!G531,[1]Date_clés_Liens!G531&gt;0,[1]Date_clés_Liens!H531="OUI"),"ODF","NON ODF"))))))</f>
        <v/>
      </c>
      <c r="AU531" s="32" t="str">
        <f>IF(AND(DATEDIF(L531,M531,"M")&gt;6,AT531="ODF"),"DOUTEUSE",IF(OR(P531="",P531=0,O531="",O531=0),"",IF(OR(O531&gt;300,P531&gt;1000,T531&gt;10,U531+V531&gt;10,P531/[1]Date_clés_Liens!G531&gt;25),"DOUTEUSE","OK")))</f>
        <v>OK</v>
      </c>
      <c r="AV531" s="27"/>
      <c r="AW531" s="79"/>
    </row>
    <row r="532" spans="1:49" s="34" customFormat="1" x14ac:dyDescent="0.25">
      <c r="A532" s="13"/>
      <c r="B532" s="60" t="s">
        <v>648</v>
      </c>
      <c r="C532" s="87" t="s">
        <v>649</v>
      </c>
      <c r="D532" s="87" t="s">
        <v>743</v>
      </c>
      <c r="E532" s="87" t="s">
        <v>744</v>
      </c>
      <c r="F532" s="87" t="s">
        <v>772</v>
      </c>
      <c r="G532" s="87" t="s">
        <v>1553</v>
      </c>
      <c r="H532" s="101">
        <v>20</v>
      </c>
      <c r="I532" s="87" t="s">
        <v>55</v>
      </c>
      <c r="J532" s="63">
        <v>42580</v>
      </c>
      <c r="K532" s="63"/>
      <c r="L532" s="64"/>
      <c r="M532" s="63">
        <v>42580</v>
      </c>
      <c r="N532" s="65">
        <v>42583</v>
      </c>
      <c r="O532" s="101">
        <v>23</v>
      </c>
      <c r="P532" s="101">
        <v>78</v>
      </c>
      <c r="Q532" s="67"/>
      <c r="R532" s="67"/>
      <c r="S532" s="67"/>
      <c r="T532" s="102">
        <v>1</v>
      </c>
      <c r="U532" s="102"/>
      <c r="V532" s="71"/>
      <c r="W532" s="71"/>
      <c r="X532" s="71">
        <v>20</v>
      </c>
      <c r="Y532" s="71"/>
      <c r="Z532" s="71"/>
      <c r="AA532" s="71"/>
      <c r="AB532" s="71"/>
      <c r="AC532" s="71"/>
      <c r="AD532" s="72"/>
      <c r="AE532" s="71">
        <v>1</v>
      </c>
      <c r="AF532" s="71"/>
      <c r="AG532" s="73"/>
      <c r="AH532" s="103"/>
      <c r="AI532" s="74">
        <v>1038192</v>
      </c>
      <c r="AJ532" s="75" t="s">
        <v>654</v>
      </c>
      <c r="AK532" s="76" t="s">
        <v>655</v>
      </c>
      <c r="AL532" s="77" t="s">
        <v>1554</v>
      </c>
      <c r="AM532" s="74">
        <v>0</v>
      </c>
      <c r="AN532" s="74">
        <v>0</v>
      </c>
      <c r="AO532" s="74">
        <v>0</v>
      </c>
      <c r="AP532" s="74">
        <v>0</v>
      </c>
      <c r="AQ532" s="74">
        <v>0</v>
      </c>
      <c r="AR532" s="77" t="s">
        <v>712</v>
      </c>
      <c r="AS532" s="78" t="s">
        <v>1451</v>
      </c>
      <c r="AT532" s="32" t="str">
        <f>IF(OR(J532="",T532="",U532="",V532="",X532="",Y532="",Z532="",AA532="",AB532="",AC532=""),"",IF(AND(L532&lt;&gt;"",U532+V532&lt;T532),"RETOUR",IF(AND(L532&lt;&gt;"",[1]Date_clés_Liens!F532&gt;[1]Date_clés_Liens!G532),"RETOUR",IF(AND(L532&lt;&gt;"",[1]Date_clés_Liens!G532=0),"RETOUR",IF(AND(L532&lt;&gt;"",[1]Date_clés_Liens!H532&lt;&gt;"OUI"),"RETOUR",IF(AND(K532&lt;&gt;"",L532&lt;&gt;"",O532&gt;0,P532&gt;0,U532+V532&gt;=T532,[1]Date_clés_Liens!F532=[1]Date_clés_Liens!G532,[1]Date_clés_Liens!G532&gt;0,[1]Date_clés_Liens!H532="OUI"),"ODF","NON ODF"))))))</f>
        <v/>
      </c>
      <c r="AU532" s="32" t="str">
        <f>IF(AND(DATEDIF(L532,M532,"M")&gt;6,AT532="ODF"),"DOUTEUSE",IF(OR(P532="",P532=0,O532="",O532=0),"",IF(OR(O532&gt;300,P532&gt;1000,T532&gt;10,U532+V532&gt;10,P532/[1]Date_clés_Liens!G532&gt;25),"DOUTEUSE","OK")))</f>
        <v>OK</v>
      </c>
      <c r="AV532" s="27"/>
      <c r="AW532" s="79"/>
    </row>
    <row r="533" spans="1:49" s="34" customFormat="1" x14ac:dyDescent="0.25">
      <c r="A533" s="13"/>
      <c r="B533" s="60" t="s">
        <v>648</v>
      </c>
      <c r="C533" s="87" t="s">
        <v>649</v>
      </c>
      <c r="D533" s="87" t="s">
        <v>743</v>
      </c>
      <c r="E533" s="87" t="s">
        <v>744</v>
      </c>
      <c r="F533" s="87" t="s">
        <v>772</v>
      </c>
      <c r="G533" s="87" t="s">
        <v>1555</v>
      </c>
      <c r="H533" s="101">
        <v>4</v>
      </c>
      <c r="I533" s="87" t="s">
        <v>55</v>
      </c>
      <c r="J533" s="63">
        <v>42580</v>
      </c>
      <c r="K533" s="63"/>
      <c r="L533" s="64"/>
      <c r="M533" s="63">
        <v>42580</v>
      </c>
      <c r="N533" s="65">
        <v>42583</v>
      </c>
      <c r="O533" s="101">
        <v>6</v>
      </c>
      <c r="P533" s="101">
        <v>26</v>
      </c>
      <c r="Q533" s="67"/>
      <c r="R533" s="67"/>
      <c r="S533" s="67"/>
      <c r="T533" s="102">
        <v>1</v>
      </c>
      <c r="U533" s="102"/>
      <c r="V533" s="71"/>
      <c r="W533" s="71"/>
      <c r="X533" s="71">
        <v>4</v>
      </c>
      <c r="Y533" s="71"/>
      <c r="Z533" s="71"/>
      <c r="AA533" s="71"/>
      <c r="AB533" s="71"/>
      <c r="AC533" s="71"/>
      <c r="AD533" s="72"/>
      <c r="AE533" s="71">
        <v>1</v>
      </c>
      <c r="AF533" s="71"/>
      <c r="AG533" s="73"/>
      <c r="AH533" s="103"/>
      <c r="AI533" s="74">
        <v>1038192</v>
      </c>
      <c r="AJ533" s="75" t="s">
        <v>654</v>
      </c>
      <c r="AK533" s="76" t="s">
        <v>655</v>
      </c>
      <c r="AL533" s="77" t="s">
        <v>1556</v>
      </c>
      <c r="AM533" s="74">
        <v>0</v>
      </c>
      <c r="AN533" s="74">
        <v>0</v>
      </c>
      <c r="AO533" s="74">
        <v>0</v>
      </c>
      <c r="AP533" s="74">
        <v>0</v>
      </c>
      <c r="AQ533" s="74">
        <v>0</v>
      </c>
      <c r="AR533" s="77" t="s">
        <v>712</v>
      </c>
      <c r="AS533" s="78" t="s">
        <v>1451</v>
      </c>
      <c r="AT533" s="32" t="str">
        <f>IF(OR(J533="",T533="",U533="",V533="",X533="",Y533="",Z533="",AA533="",AB533="",AC533=""),"",IF(AND(L533&lt;&gt;"",U533+V533&lt;T533),"RETOUR",IF(AND(L533&lt;&gt;"",[1]Date_clés_Liens!F533&gt;[1]Date_clés_Liens!G533),"RETOUR",IF(AND(L533&lt;&gt;"",[1]Date_clés_Liens!G533=0),"RETOUR",IF(AND(L533&lt;&gt;"",[1]Date_clés_Liens!H533&lt;&gt;"OUI"),"RETOUR",IF(AND(K533&lt;&gt;"",L533&lt;&gt;"",O533&gt;0,P533&gt;0,U533+V533&gt;=T533,[1]Date_clés_Liens!F533=[1]Date_clés_Liens!G533,[1]Date_clés_Liens!G533&gt;0,[1]Date_clés_Liens!H533="OUI"),"ODF","NON ODF"))))))</f>
        <v/>
      </c>
      <c r="AU533" s="32" t="str">
        <f>IF(AND(DATEDIF(L533,M533,"M")&gt;6,AT533="ODF"),"DOUTEUSE",IF(OR(P533="",P533=0,O533="",O533=0),"",IF(OR(O533&gt;300,P533&gt;1000,T533&gt;10,U533+V533&gt;10,P533/[1]Date_clés_Liens!G533&gt;25),"DOUTEUSE","OK")))</f>
        <v>OK</v>
      </c>
      <c r="AV533" s="27"/>
      <c r="AW533" s="79"/>
    </row>
    <row r="534" spans="1:49" s="34" customFormat="1" x14ac:dyDescent="0.25">
      <c r="A534" s="13"/>
      <c r="B534" s="60" t="s">
        <v>648</v>
      </c>
      <c r="C534" s="87" t="s">
        <v>649</v>
      </c>
      <c r="D534" s="87" t="s">
        <v>743</v>
      </c>
      <c r="E534" s="87" t="s">
        <v>744</v>
      </c>
      <c r="F534" s="87" t="s">
        <v>772</v>
      </c>
      <c r="G534" s="87" t="s">
        <v>1557</v>
      </c>
      <c r="H534" s="101">
        <v>6</v>
      </c>
      <c r="I534" s="87" t="s">
        <v>55</v>
      </c>
      <c r="J534" s="63">
        <v>42593</v>
      </c>
      <c r="K534" s="63"/>
      <c r="L534" s="64"/>
      <c r="M534" s="63">
        <v>42593</v>
      </c>
      <c r="N534" s="65">
        <v>42583</v>
      </c>
      <c r="O534" s="101">
        <v>7</v>
      </c>
      <c r="P534" s="101">
        <v>26</v>
      </c>
      <c r="Q534" s="67"/>
      <c r="R534" s="67"/>
      <c r="S534" s="67"/>
      <c r="T534" s="102">
        <v>0</v>
      </c>
      <c r="U534" s="102"/>
      <c r="V534" s="71"/>
      <c r="W534" s="71"/>
      <c r="X534" s="71">
        <v>6</v>
      </c>
      <c r="Y534" s="71"/>
      <c r="Z534" s="71"/>
      <c r="AA534" s="71"/>
      <c r="AB534" s="71"/>
      <c r="AC534" s="71"/>
      <c r="AD534" s="72"/>
      <c r="AE534" s="71">
        <v>1</v>
      </c>
      <c r="AF534" s="71"/>
      <c r="AG534" s="73"/>
      <c r="AH534" s="103"/>
      <c r="AI534" s="74">
        <v>1038192</v>
      </c>
      <c r="AJ534" s="75" t="s">
        <v>654</v>
      </c>
      <c r="AK534" s="76" t="s">
        <v>655</v>
      </c>
      <c r="AL534" s="77" t="s">
        <v>1558</v>
      </c>
      <c r="AM534" s="74">
        <v>0</v>
      </c>
      <c r="AN534" s="74">
        <v>0</v>
      </c>
      <c r="AO534" s="74">
        <v>0</v>
      </c>
      <c r="AP534" s="74">
        <v>0</v>
      </c>
      <c r="AQ534" s="74">
        <v>0</v>
      </c>
      <c r="AR534" s="77" t="s">
        <v>886</v>
      </c>
      <c r="AS534" s="78" t="s">
        <v>1451</v>
      </c>
      <c r="AT534" s="32" t="str">
        <f>IF(OR(J534="",T534="",U534="",V534="",X534="",Y534="",Z534="",AA534="",AB534="",AC534=""),"",IF(AND(L534&lt;&gt;"",U534+V534&lt;T534),"RETOUR",IF(AND(L534&lt;&gt;"",[1]Date_clés_Liens!F534&gt;[1]Date_clés_Liens!G534),"RETOUR",IF(AND(L534&lt;&gt;"",[1]Date_clés_Liens!G534=0),"RETOUR",IF(AND(L534&lt;&gt;"",[1]Date_clés_Liens!H534&lt;&gt;"OUI"),"RETOUR",IF(AND(K534&lt;&gt;"",L534&lt;&gt;"",O534&gt;0,P534&gt;0,U534+V534&gt;=T534,[1]Date_clés_Liens!F534=[1]Date_clés_Liens!G534,[1]Date_clés_Liens!G534&gt;0,[1]Date_clés_Liens!H534="OUI"),"ODF","NON ODF"))))))</f>
        <v/>
      </c>
      <c r="AU534" s="32" t="str">
        <f>IF(AND(DATEDIF(L534,M534,"M")&gt;6,AT534="ODF"),"DOUTEUSE",IF(OR(P534="",P534=0,O534="",O534=0),"",IF(OR(O534&gt;300,P534&gt;1000,T534&gt;10,U534+V534&gt;10,P534/[1]Date_clés_Liens!G534&gt;25),"DOUTEUSE","OK")))</f>
        <v>OK</v>
      </c>
      <c r="AV534" s="27"/>
      <c r="AW534" s="79"/>
    </row>
    <row r="535" spans="1:49" s="34" customFormat="1" x14ac:dyDescent="0.25">
      <c r="A535" s="13"/>
      <c r="B535" s="107" t="s">
        <v>648</v>
      </c>
      <c r="C535" s="100" t="s">
        <v>649</v>
      </c>
      <c r="D535" s="100" t="s">
        <v>743</v>
      </c>
      <c r="E535" s="100" t="s">
        <v>744</v>
      </c>
      <c r="F535" s="100" t="s">
        <v>1523</v>
      </c>
      <c r="G535" s="100" t="s">
        <v>1559</v>
      </c>
      <c r="H535" s="105">
        <v>1</v>
      </c>
      <c r="I535" s="87" t="s">
        <v>55</v>
      </c>
      <c r="J535" s="63">
        <v>42559</v>
      </c>
      <c r="K535" s="63">
        <v>42578</v>
      </c>
      <c r="L535" s="64">
        <v>42598</v>
      </c>
      <c r="M535" s="63">
        <v>42598</v>
      </c>
      <c r="N535" s="65">
        <v>42583</v>
      </c>
      <c r="O535" s="105">
        <v>6</v>
      </c>
      <c r="P535" s="105">
        <v>24</v>
      </c>
      <c r="Q535" s="90"/>
      <c r="R535" s="90"/>
      <c r="S535" s="90"/>
      <c r="T535" s="106">
        <v>3</v>
      </c>
      <c r="U535" s="106">
        <v>2</v>
      </c>
      <c r="V535" s="92">
        <v>1</v>
      </c>
      <c r="W535" s="92">
        <v>0</v>
      </c>
      <c r="X535" s="92">
        <v>0</v>
      </c>
      <c r="Y535" s="92">
        <v>2</v>
      </c>
      <c r="Z535" s="92">
        <v>1</v>
      </c>
      <c r="AA535" s="92">
        <v>0</v>
      </c>
      <c r="AB535" s="92">
        <v>0</v>
      </c>
      <c r="AC535" s="92">
        <v>0</v>
      </c>
      <c r="AD535" s="93">
        <v>6</v>
      </c>
      <c r="AE535" s="92">
        <v>1</v>
      </c>
      <c r="AF535" s="92">
        <v>13</v>
      </c>
      <c r="AG535" s="73">
        <v>13</v>
      </c>
      <c r="AH535" s="105">
        <v>8</v>
      </c>
      <c r="AI535" s="74">
        <v>1038192</v>
      </c>
      <c r="AJ535" s="75" t="s">
        <v>654</v>
      </c>
      <c r="AK535" s="76" t="s">
        <v>655</v>
      </c>
      <c r="AL535" s="94" t="s">
        <v>1560</v>
      </c>
      <c r="AM535" s="74">
        <v>0</v>
      </c>
      <c r="AN535" s="74">
        <v>0</v>
      </c>
      <c r="AO535" s="74">
        <v>0</v>
      </c>
      <c r="AP535" s="74">
        <v>0</v>
      </c>
      <c r="AQ535" s="74">
        <v>0</v>
      </c>
      <c r="AR535" s="94" t="s">
        <v>1561</v>
      </c>
      <c r="AS535" s="78" t="s">
        <v>1451</v>
      </c>
      <c r="AT535" s="32" t="str">
        <f>IF(OR(J535="",T535="",U535="",V535="",X535="",Y535="",Z535="",AA535="",AB535="",AC535=""),"",IF(AND(L535&lt;&gt;"",U535+V535&lt;T535),"RETOUR",IF(AND(L535&lt;&gt;"",[1]Date_clés_Liens!F535&gt;[1]Date_clés_Liens!G535),"RETOUR",IF(AND(L535&lt;&gt;"",[1]Date_clés_Liens!G535=0),"RETOUR",IF(AND(L535&lt;&gt;"",[1]Date_clés_Liens!H535&lt;&gt;"OUI"),"RETOUR",IF(AND(K535&lt;&gt;"",L535&lt;&gt;"",O535&gt;0,P535&gt;0,U535+V535&gt;=T535,[1]Date_clés_Liens!F535=[1]Date_clés_Liens!G535,[1]Date_clés_Liens!G535&gt;0,[1]Date_clés_Liens!H535="OUI"),"ODF","NON ODF"))))))</f>
        <v>ODF</v>
      </c>
      <c r="AU535" s="32" t="str">
        <f>IF(AND(DATEDIF(L535,M535,"M")&gt;6,AT535="ODF"),"DOUTEUSE",IF(OR(P535="",P535=0,O535="",O535=0),"",IF(OR(O535&gt;300,P535&gt;1000,T535&gt;10,U535+V535&gt;10,P535/[1]Date_clés_Liens!G535&gt;25),"DOUTEUSE","OK")))</f>
        <v>OK</v>
      </c>
      <c r="AV535" s="96" t="s">
        <v>666</v>
      </c>
      <c r="AW535" s="97"/>
    </row>
    <row r="536" spans="1:49" s="34" customFormat="1" x14ac:dyDescent="0.25">
      <c r="A536" s="13"/>
      <c r="B536" s="60" t="s">
        <v>648</v>
      </c>
      <c r="C536" s="87" t="s">
        <v>649</v>
      </c>
      <c r="D536" s="87" t="s">
        <v>743</v>
      </c>
      <c r="E536" s="87" t="s">
        <v>744</v>
      </c>
      <c r="F536" s="87" t="s">
        <v>1523</v>
      </c>
      <c r="G536" s="87" t="s">
        <v>1562</v>
      </c>
      <c r="H536" s="101">
        <v>1</v>
      </c>
      <c r="I536" s="87" t="s">
        <v>55</v>
      </c>
      <c r="J536" s="63">
        <v>42559</v>
      </c>
      <c r="K536" s="63">
        <v>42578</v>
      </c>
      <c r="L536" s="64">
        <v>42598</v>
      </c>
      <c r="M536" s="63">
        <v>42598</v>
      </c>
      <c r="N536" s="65">
        <v>42583</v>
      </c>
      <c r="O536" s="101">
        <v>8</v>
      </c>
      <c r="P536" s="101">
        <v>39</v>
      </c>
      <c r="Q536" s="67"/>
      <c r="R536" s="67"/>
      <c r="S536" s="67"/>
      <c r="T536" s="102">
        <v>2</v>
      </c>
      <c r="U536" s="102">
        <v>2</v>
      </c>
      <c r="V536" s="71">
        <v>0</v>
      </c>
      <c r="W536" s="71">
        <v>0</v>
      </c>
      <c r="X536" s="71">
        <v>0</v>
      </c>
      <c r="Y536" s="71">
        <v>2</v>
      </c>
      <c r="Z536" s="71">
        <v>2</v>
      </c>
      <c r="AA536" s="71">
        <v>0</v>
      </c>
      <c r="AB536" s="71">
        <v>0</v>
      </c>
      <c r="AC536" s="71">
        <v>0</v>
      </c>
      <c r="AD536" s="72">
        <v>8</v>
      </c>
      <c r="AE536" s="71">
        <v>1</v>
      </c>
      <c r="AF536" s="71">
        <v>24</v>
      </c>
      <c r="AG536" s="73">
        <v>24</v>
      </c>
      <c r="AH536" s="103">
        <v>5</v>
      </c>
      <c r="AI536" s="74">
        <v>1038192</v>
      </c>
      <c r="AJ536" s="75" t="s">
        <v>654</v>
      </c>
      <c r="AK536" s="76" t="s">
        <v>655</v>
      </c>
      <c r="AL536" s="77" t="s">
        <v>1563</v>
      </c>
      <c r="AM536" s="74">
        <v>0</v>
      </c>
      <c r="AN536" s="74">
        <v>0</v>
      </c>
      <c r="AO536" s="74">
        <v>0</v>
      </c>
      <c r="AP536" s="74">
        <v>0</v>
      </c>
      <c r="AQ536" s="74">
        <v>0</v>
      </c>
      <c r="AR536" s="77" t="s">
        <v>1561</v>
      </c>
      <c r="AS536" s="78" t="s">
        <v>1451</v>
      </c>
      <c r="AT536" s="32" t="str">
        <f>IF(OR(J536="",T536="",U536="",V536="",X536="",Y536="",Z536="",AA536="",AB536="",AC536=""),"",IF(AND(L536&lt;&gt;"",U536+V536&lt;T536),"RETOUR",IF(AND(L536&lt;&gt;"",[1]Date_clés_Liens!F536&gt;[1]Date_clés_Liens!G536),"RETOUR",IF(AND(L536&lt;&gt;"",[1]Date_clés_Liens!G536=0),"RETOUR",IF(AND(L536&lt;&gt;"",[1]Date_clés_Liens!H536&lt;&gt;"OUI"),"RETOUR",IF(AND(K536&lt;&gt;"",L536&lt;&gt;"",O536&gt;0,P536&gt;0,U536+V536&gt;=T536,[1]Date_clés_Liens!F536=[1]Date_clés_Liens!G536,[1]Date_clés_Liens!G536&gt;0,[1]Date_clés_Liens!H536="OUI"),"ODF","NON ODF"))))))</f>
        <v>ODF</v>
      </c>
      <c r="AU536" s="32" t="str">
        <f>IF(AND(DATEDIF(L536,M536,"M")&gt;6,AT536="ODF"),"DOUTEUSE",IF(OR(P536="",P536=0,O536="",O536=0),"",IF(OR(O536&gt;300,P536&gt;1000,T536&gt;10,U536+V536&gt;10,P536/[1]Date_clés_Liens!G536&gt;25),"DOUTEUSE","OK")))</f>
        <v>OK</v>
      </c>
      <c r="AV536" s="96" t="s">
        <v>666</v>
      </c>
      <c r="AW536" s="79"/>
    </row>
    <row r="537" spans="1:49" s="34" customFormat="1" x14ac:dyDescent="0.25">
      <c r="A537" s="13"/>
      <c r="B537" s="60" t="s">
        <v>648</v>
      </c>
      <c r="C537" s="87" t="s">
        <v>649</v>
      </c>
      <c r="D537" s="87" t="s">
        <v>743</v>
      </c>
      <c r="E537" s="87" t="s">
        <v>744</v>
      </c>
      <c r="F537" s="87" t="s">
        <v>1523</v>
      </c>
      <c r="G537" s="87" t="s">
        <v>1068</v>
      </c>
      <c r="H537" s="101">
        <v>4</v>
      </c>
      <c r="I537" s="87" t="s">
        <v>55</v>
      </c>
      <c r="J537" s="63">
        <v>42559</v>
      </c>
      <c r="K537" s="63">
        <v>42578</v>
      </c>
      <c r="L537" s="64">
        <v>42598</v>
      </c>
      <c r="M537" s="63">
        <v>42598</v>
      </c>
      <c r="N537" s="65">
        <v>42583</v>
      </c>
      <c r="O537" s="101">
        <v>4</v>
      </c>
      <c r="P537" s="101">
        <v>26</v>
      </c>
      <c r="Q537" s="67"/>
      <c r="R537" s="67"/>
      <c r="S537" s="67"/>
      <c r="T537" s="102">
        <v>1</v>
      </c>
      <c r="U537" s="102">
        <v>1</v>
      </c>
      <c r="V537" s="71">
        <v>0</v>
      </c>
      <c r="W537" s="71">
        <v>0</v>
      </c>
      <c r="X537" s="71">
        <v>0</v>
      </c>
      <c r="Y537" s="71">
        <v>0</v>
      </c>
      <c r="Z537" s="71">
        <v>4</v>
      </c>
      <c r="AA537" s="71">
        <v>0</v>
      </c>
      <c r="AB537" s="71">
        <v>0</v>
      </c>
      <c r="AC537" s="71">
        <v>0</v>
      </c>
      <c r="AD537" s="72">
        <v>4</v>
      </c>
      <c r="AE537" s="71">
        <v>1</v>
      </c>
      <c r="AF537" s="71">
        <v>17</v>
      </c>
      <c r="AG537" s="73">
        <v>17</v>
      </c>
      <c r="AH537" s="103">
        <v>0</v>
      </c>
      <c r="AI537" s="74">
        <v>1038192</v>
      </c>
      <c r="AJ537" s="75" t="s">
        <v>654</v>
      </c>
      <c r="AK537" s="76" t="s">
        <v>655</v>
      </c>
      <c r="AL537" s="77" t="s">
        <v>1564</v>
      </c>
      <c r="AM537" s="74">
        <v>0</v>
      </c>
      <c r="AN537" s="74">
        <v>0</v>
      </c>
      <c r="AO537" s="74">
        <v>0</v>
      </c>
      <c r="AP537" s="74">
        <v>0</v>
      </c>
      <c r="AQ537" s="74">
        <v>0</v>
      </c>
      <c r="AR537" s="77" t="s">
        <v>1561</v>
      </c>
      <c r="AS537" s="78" t="s">
        <v>1451</v>
      </c>
      <c r="AT537" s="32" t="str">
        <f>IF(OR(J537="",T537="",U537="",V537="",X537="",Y537="",Z537="",AA537="",AB537="",AC537=""),"",IF(AND(L537&lt;&gt;"",U537+V537&lt;T537),"RETOUR",IF(AND(L537&lt;&gt;"",[1]Date_clés_Liens!F537&gt;[1]Date_clés_Liens!G537),"RETOUR",IF(AND(L537&lt;&gt;"",[1]Date_clés_Liens!G537=0),"RETOUR",IF(AND(L537&lt;&gt;"",[1]Date_clés_Liens!H537&lt;&gt;"OUI"),"RETOUR",IF(AND(K537&lt;&gt;"",L537&lt;&gt;"",O537&gt;0,P537&gt;0,U537+V537&gt;=T537,[1]Date_clés_Liens!F537=[1]Date_clés_Liens!G537,[1]Date_clés_Liens!G537&gt;0,[1]Date_clés_Liens!H537="OUI"),"ODF","NON ODF"))))))</f>
        <v>ODF</v>
      </c>
      <c r="AU537" s="32" t="str">
        <f>IF(AND(DATEDIF(L537,M537,"M")&gt;6,AT537="ODF"),"DOUTEUSE",IF(OR(P537="",P537=0,O537="",O537=0),"",IF(OR(O537&gt;300,P537&gt;1000,T537&gt;10,U537+V537&gt;10,P537/[1]Date_clés_Liens!G537&gt;25),"DOUTEUSE","OK")))</f>
        <v>OK</v>
      </c>
      <c r="AV537" s="96" t="s">
        <v>666</v>
      </c>
      <c r="AW537" s="79"/>
    </row>
    <row r="538" spans="1:49" s="34" customFormat="1" x14ac:dyDescent="0.25">
      <c r="A538" s="13"/>
      <c r="B538" s="60" t="s">
        <v>648</v>
      </c>
      <c r="C538" s="87" t="s">
        <v>649</v>
      </c>
      <c r="D538" s="87" t="s">
        <v>743</v>
      </c>
      <c r="E538" s="87" t="s">
        <v>744</v>
      </c>
      <c r="F538" s="87" t="s">
        <v>1523</v>
      </c>
      <c r="G538" s="87" t="s">
        <v>1565</v>
      </c>
      <c r="H538" s="101">
        <v>1</v>
      </c>
      <c r="I538" s="87" t="s">
        <v>55</v>
      </c>
      <c r="J538" s="63">
        <v>42559</v>
      </c>
      <c r="K538" s="63">
        <v>42591</v>
      </c>
      <c r="L538" s="64">
        <v>42598</v>
      </c>
      <c r="M538" s="63">
        <v>42598</v>
      </c>
      <c r="N538" s="65">
        <v>42583</v>
      </c>
      <c r="O538" s="101">
        <v>2</v>
      </c>
      <c r="P538" s="101">
        <v>9</v>
      </c>
      <c r="Q538" s="67"/>
      <c r="R538" s="67"/>
      <c r="S538" s="67"/>
      <c r="T538" s="102">
        <v>1</v>
      </c>
      <c r="U538" s="102">
        <v>1</v>
      </c>
      <c r="V538" s="71">
        <v>0</v>
      </c>
      <c r="W538" s="71">
        <v>0</v>
      </c>
      <c r="X538" s="71">
        <v>0</v>
      </c>
      <c r="Y538" s="71">
        <v>1</v>
      </c>
      <c r="Z538" s="71">
        <v>0</v>
      </c>
      <c r="AA538" s="71">
        <v>0</v>
      </c>
      <c r="AB538" s="71">
        <v>0</v>
      </c>
      <c r="AC538" s="71">
        <v>0</v>
      </c>
      <c r="AD538" s="72">
        <v>2</v>
      </c>
      <c r="AE538" s="71">
        <v>1</v>
      </c>
      <c r="AF538" s="71">
        <v>7</v>
      </c>
      <c r="AG538" s="73">
        <v>7</v>
      </c>
      <c r="AH538" s="103">
        <v>0</v>
      </c>
      <c r="AI538" s="74">
        <v>1038192</v>
      </c>
      <c r="AJ538" s="75" t="s">
        <v>654</v>
      </c>
      <c r="AK538" s="76" t="s">
        <v>655</v>
      </c>
      <c r="AL538" s="77" t="s">
        <v>1566</v>
      </c>
      <c r="AM538" s="74">
        <v>0</v>
      </c>
      <c r="AN538" s="74">
        <v>0</v>
      </c>
      <c r="AO538" s="74">
        <v>0</v>
      </c>
      <c r="AP538" s="74">
        <v>0</v>
      </c>
      <c r="AQ538" s="74">
        <v>0</v>
      </c>
      <c r="AR538" s="77" t="s">
        <v>1561</v>
      </c>
      <c r="AS538" s="78" t="s">
        <v>1451</v>
      </c>
      <c r="AT538" s="32" t="str">
        <f>IF(OR(J538="",T538="",U538="",V538="",X538="",Y538="",Z538="",AA538="",AB538="",AC538=""),"",IF(AND(L538&lt;&gt;"",U538+V538&lt;T538),"RETOUR",IF(AND(L538&lt;&gt;"",[1]Date_clés_Liens!F538&gt;[1]Date_clés_Liens!G538),"RETOUR",IF(AND(L538&lt;&gt;"",[1]Date_clés_Liens!G538=0),"RETOUR",IF(AND(L538&lt;&gt;"",[1]Date_clés_Liens!H538&lt;&gt;"OUI"),"RETOUR",IF(AND(K538&lt;&gt;"",L538&lt;&gt;"",O538&gt;0,P538&gt;0,U538+V538&gt;=T538,[1]Date_clés_Liens!F538=[1]Date_clés_Liens!G538,[1]Date_clés_Liens!G538&gt;0,[1]Date_clés_Liens!H538="OUI"),"ODF","NON ODF"))))))</f>
        <v>ODF</v>
      </c>
      <c r="AU538" s="32" t="str">
        <f>IF(AND(DATEDIF(L538,M538,"M")&gt;6,AT538="ODF"),"DOUTEUSE",IF(OR(P538="",P538=0,O538="",O538=0),"",IF(OR(O538&gt;300,P538&gt;1000,T538&gt;10,U538+V538&gt;10,P538/[1]Date_clés_Liens!G538&gt;25),"DOUTEUSE","OK")))</f>
        <v>OK</v>
      </c>
      <c r="AV538" s="96" t="s">
        <v>666</v>
      </c>
      <c r="AW538" s="79"/>
    </row>
    <row r="539" spans="1:49" s="34" customFormat="1" x14ac:dyDescent="0.25">
      <c r="A539" s="13"/>
      <c r="B539" s="60" t="s">
        <v>648</v>
      </c>
      <c r="C539" s="87" t="s">
        <v>649</v>
      </c>
      <c r="D539" s="87" t="s">
        <v>743</v>
      </c>
      <c r="E539" s="87" t="s">
        <v>744</v>
      </c>
      <c r="F539" s="87" t="s">
        <v>1567</v>
      </c>
      <c r="G539" s="87" t="s">
        <v>1568</v>
      </c>
      <c r="H539" s="101">
        <v>1</v>
      </c>
      <c r="I539" s="87" t="s">
        <v>55</v>
      </c>
      <c r="J539" s="63">
        <v>42559</v>
      </c>
      <c r="K539" s="63">
        <v>42585</v>
      </c>
      <c r="L539" s="64">
        <v>42598</v>
      </c>
      <c r="M539" s="63">
        <v>42598</v>
      </c>
      <c r="N539" s="65">
        <v>42583</v>
      </c>
      <c r="O539" s="101">
        <v>1</v>
      </c>
      <c r="P539" s="101">
        <v>7</v>
      </c>
      <c r="Q539" s="67"/>
      <c r="R539" s="67"/>
      <c r="S539" s="67"/>
      <c r="T539" s="102">
        <v>1</v>
      </c>
      <c r="U539" s="102">
        <v>0</v>
      </c>
      <c r="V539" s="71">
        <v>1</v>
      </c>
      <c r="W539" s="71">
        <v>0</v>
      </c>
      <c r="X539" s="71">
        <v>0</v>
      </c>
      <c r="Y539" s="71">
        <v>0</v>
      </c>
      <c r="Z539" s="71">
        <v>1</v>
      </c>
      <c r="AA539" s="71">
        <v>0</v>
      </c>
      <c r="AB539" s="71">
        <v>0</v>
      </c>
      <c r="AC539" s="71">
        <v>0</v>
      </c>
      <c r="AD539" s="72">
        <v>1</v>
      </c>
      <c r="AE539" s="71">
        <v>1</v>
      </c>
      <c r="AF539" s="71">
        <v>5</v>
      </c>
      <c r="AG539" s="73">
        <v>5</v>
      </c>
      <c r="AH539" s="103">
        <v>0</v>
      </c>
      <c r="AI539" s="74">
        <v>1038192</v>
      </c>
      <c r="AJ539" s="75" t="s">
        <v>654</v>
      </c>
      <c r="AK539" s="76" t="s">
        <v>655</v>
      </c>
      <c r="AL539" s="77" t="s">
        <v>1569</v>
      </c>
      <c r="AM539" s="74">
        <v>0</v>
      </c>
      <c r="AN539" s="74">
        <v>0</v>
      </c>
      <c r="AO539" s="74">
        <v>0</v>
      </c>
      <c r="AP539" s="74">
        <v>0</v>
      </c>
      <c r="AQ539" s="74">
        <v>0</v>
      </c>
      <c r="AR539" s="77" t="s">
        <v>1561</v>
      </c>
      <c r="AS539" s="78" t="s">
        <v>1451</v>
      </c>
      <c r="AT539" s="32" t="str">
        <f>IF(OR(J539="",T539="",U539="",V539="",X539="",Y539="",Z539="",AA539="",AB539="",AC539=""),"",IF(AND(L539&lt;&gt;"",U539+V539&lt;T539),"RETOUR",IF(AND(L539&lt;&gt;"",[1]Date_clés_Liens!F539&gt;[1]Date_clés_Liens!G539),"RETOUR",IF(AND(L539&lt;&gt;"",[1]Date_clés_Liens!G539=0),"RETOUR",IF(AND(L539&lt;&gt;"",[1]Date_clés_Liens!H539&lt;&gt;"OUI"),"RETOUR",IF(AND(K539&lt;&gt;"",L539&lt;&gt;"",O539&gt;0,P539&gt;0,U539+V539&gt;=T539,[1]Date_clés_Liens!F539=[1]Date_clés_Liens!G539,[1]Date_clés_Liens!G539&gt;0,[1]Date_clés_Liens!H539="OUI"),"ODF","NON ODF"))))))</f>
        <v>ODF</v>
      </c>
      <c r="AU539" s="32" t="str">
        <f>IF(AND(DATEDIF(L539,M539,"M")&gt;6,AT539="ODF"),"DOUTEUSE",IF(OR(P539="",P539=0,O539="",O539=0),"",IF(OR(O539&gt;300,P539&gt;1000,T539&gt;10,U539+V539&gt;10,P539/[1]Date_clés_Liens!G539&gt;25),"DOUTEUSE","OK")))</f>
        <v>OK</v>
      </c>
      <c r="AV539" s="96" t="s">
        <v>666</v>
      </c>
      <c r="AW539" s="79"/>
    </row>
    <row r="540" spans="1:49" s="34" customFormat="1" x14ac:dyDescent="0.25">
      <c r="A540" s="13"/>
      <c r="B540" s="60" t="s">
        <v>648</v>
      </c>
      <c r="C540" s="87" t="s">
        <v>649</v>
      </c>
      <c r="D540" s="87" t="s">
        <v>743</v>
      </c>
      <c r="E540" s="87" t="s">
        <v>744</v>
      </c>
      <c r="F540" s="87" t="s">
        <v>1567</v>
      </c>
      <c r="G540" s="87" t="s">
        <v>1570</v>
      </c>
      <c r="H540" s="101">
        <v>1</v>
      </c>
      <c r="I540" s="87" t="s">
        <v>55</v>
      </c>
      <c r="J540" s="63">
        <v>42559</v>
      </c>
      <c r="K540" s="63">
        <v>42592</v>
      </c>
      <c r="L540" s="64">
        <v>42598</v>
      </c>
      <c r="M540" s="63">
        <v>42598</v>
      </c>
      <c r="N540" s="65">
        <v>42583</v>
      </c>
      <c r="O540" s="101">
        <v>2</v>
      </c>
      <c r="P540" s="101">
        <v>14</v>
      </c>
      <c r="Q540" s="67"/>
      <c r="R540" s="67"/>
      <c r="S540" s="67"/>
      <c r="T540" s="102">
        <v>0</v>
      </c>
      <c r="U540" s="102">
        <v>0</v>
      </c>
      <c r="V540" s="71">
        <v>0</v>
      </c>
      <c r="W540" s="71">
        <v>0</v>
      </c>
      <c r="X540" s="71">
        <v>0</v>
      </c>
      <c r="Y540" s="71">
        <v>1</v>
      </c>
      <c r="Z540" s="71">
        <v>0</v>
      </c>
      <c r="AA540" s="71">
        <v>0</v>
      </c>
      <c r="AB540" s="71">
        <v>0</v>
      </c>
      <c r="AC540" s="71">
        <v>0</v>
      </c>
      <c r="AD540" s="72">
        <v>2</v>
      </c>
      <c r="AE540" s="71">
        <v>1</v>
      </c>
      <c r="AF540" s="71">
        <v>7</v>
      </c>
      <c r="AG540" s="73">
        <v>7</v>
      </c>
      <c r="AH540" s="103">
        <v>2</v>
      </c>
      <c r="AI540" s="74">
        <v>1038192</v>
      </c>
      <c r="AJ540" s="75" t="s">
        <v>654</v>
      </c>
      <c r="AK540" s="76" t="s">
        <v>655</v>
      </c>
      <c r="AL540" s="77" t="s">
        <v>1571</v>
      </c>
      <c r="AM540" s="74">
        <v>0</v>
      </c>
      <c r="AN540" s="74">
        <v>0</v>
      </c>
      <c r="AO540" s="74">
        <v>0</v>
      </c>
      <c r="AP540" s="74">
        <v>0</v>
      </c>
      <c r="AQ540" s="74">
        <v>0</v>
      </c>
      <c r="AR540" s="77" t="s">
        <v>1561</v>
      </c>
      <c r="AS540" s="78" t="s">
        <v>1451</v>
      </c>
      <c r="AT540" s="32" t="str">
        <f>IF(OR(J540="",T540="",U540="",V540="",X540="",Y540="",Z540="",AA540="",AB540="",AC540=""),"",IF(AND(L540&lt;&gt;"",U540+V540&lt;T540),"RETOUR",IF(AND(L540&lt;&gt;"",[1]Date_clés_Liens!F540&gt;[1]Date_clés_Liens!G540),"RETOUR",IF(AND(L540&lt;&gt;"",[1]Date_clés_Liens!G540=0),"RETOUR",IF(AND(L540&lt;&gt;"",[1]Date_clés_Liens!H540&lt;&gt;"OUI"),"RETOUR",IF(AND(K540&lt;&gt;"",L540&lt;&gt;"",O540&gt;0,P540&gt;0,U540+V540&gt;=T540,[1]Date_clés_Liens!F540=[1]Date_clés_Liens!G540,[1]Date_clés_Liens!G540&gt;0,[1]Date_clés_Liens!H540="OUI"),"ODF","NON ODF"))))))</f>
        <v>ODF</v>
      </c>
      <c r="AU540" s="32" t="str">
        <f>IF(AND(DATEDIF(L540,M540,"M")&gt;6,AT540="ODF"),"DOUTEUSE",IF(OR(P540="",P540=0,O540="",O540=0),"",IF(OR(O540&gt;300,P540&gt;1000,T540&gt;10,U540+V540&gt;10,P540/[1]Date_clés_Liens!G540&gt;25),"DOUTEUSE","OK")))</f>
        <v>OK</v>
      </c>
      <c r="AV540" s="96" t="s">
        <v>666</v>
      </c>
      <c r="AW540" s="79"/>
    </row>
    <row r="541" spans="1:49" s="34" customFormat="1" x14ac:dyDescent="0.25">
      <c r="A541" s="13"/>
      <c r="B541" s="60" t="s">
        <v>648</v>
      </c>
      <c r="C541" s="87" t="s">
        <v>649</v>
      </c>
      <c r="D541" s="87" t="s">
        <v>743</v>
      </c>
      <c r="E541" s="87" t="s">
        <v>744</v>
      </c>
      <c r="F541" s="87" t="s">
        <v>1567</v>
      </c>
      <c r="G541" s="87" t="s">
        <v>1572</v>
      </c>
      <c r="H541" s="101">
        <v>1</v>
      </c>
      <c r="I541" s="87" t="s">
        <v>55</v>
      </c>
      <c r="J541" s="63">
        <v>42559</v>
      </c>
      <c r="K541" s="63">
        <v>42586</v>
      </c>
      <c r="L541" s="64">
        <v>42599</v>
      </c>
      <c r="M541" s="63">
        <v>42599</v>
      </c>
      <c r="N541" s="65">
        <v>42583</v>
      </c>
      <c r="O541" s="101">
        <v>1</v>
      </c>
      <c r="P541" s="101">
        <v>7</v>
      </c>
      <c r="Q541" s="67"/>
      <c r="R541" s="67"/>
      <c r="S541" s="67"/>
      <c r="T541" s="102">
        <v>1</v>
      </c>
      <c r="U541" s="102">
        <v>1</v>
      </c>
      <c r="V541" s="71">
        <v>0</v>
      </c>
      <c r="W541" s="71">
        <v>0</v>
      </c>
      <c r="X541" s="71">
        <v>0</v>
      </c>
      <c r="Y541" s="71">
        <v>0</v>
      </c>
      <c r="Z541" s="71">
        <v>1</v>
      </c>
      <c r="AA541" s="71">
        <v>0</v>
      </c>
      <c r="AB541" s="71">
        <v>0</v>
      </c>
      <c r="AC541" s="71">
        <v>0</v>
      </c>
      <c r="AD541" s="72">
        <v>1</v>
      </c>
      <c r="AE541" s="71">
        <v>1</v>
      </c>
      <c r="AF541" s="71">
        <v>5</v>
      </c>
      <c r="AG541" s="73">
        <v>5</v>
      </c>
      <c r="AH541" s="103">
        <v>1</v>
      </c>
      <c r="AI541" s="74">
        <v>1038192</v>
      </c>
      <c r="AJ541" s="75" t="s">
        <v>654</v>
      </c>
      <c r="AK541" s="76" t="s">
        <v>655</v>
      </c>
      <c r="AL541" s="77" t="s">
        <v>1573</v>
      </c>
      <c r="AM541" s="74">
        <v>0</v>
      </c>
      <c r="AN541" s="74">
        <v>0</v>
      </c>
      <c r="AO541" s="74">
        <v>0</v>
      </c>
      <c r="AP541" s="74">
        <v>0</v>
      </c>
      <c r="AQ541" s="74">
        <v>0</v>
      </c>
      <c r="AR541" s="77" t="s">
        <v>1561</v>
      </c>
      <c r="AS541" s="78" t="s">
        <v>1451</v>
      </c>
      <c r="AT541" s="32" t="str">
        <f>IF(OR(J541="",T541="",U541="",V541="",X541="",Y541="",Z541="",AA541="",AB541="",AC541=""),"",IF(AND(L541&lt;&gt;"",U541+V541&lt;T541),"RETOUR",IF(AND(L541&lt;&gt;"",[1]Date_clés_Liens!F541&gt;[1]Date_clés_Liens!G541),"RETOUR",IF(AND(L541&lt;&gt;"",[1]Date_clés_Liens!G541=0),"RETOUR",IF(AND(L541&lt;&gt;"",[1]Date_clés_Liens!H541&lt;&gt;"OUI"),"RETOUR",IF(AND(K541&lt;&gt;"",L541&lt;&gt;"",O541&gt;0,P541&gt;0,U541+V541&gt;=T541,[1]Date_clés_Liens!F541=[1]Date_clés_Liens!G541,[1]Date_clés_Liens!G541&gt;0,[1]Date_clés_Liens!H541="OUI"),"ODF","NON ODF"))))))</f>
        <v>ODF</v>
      </c>
      <c r="AU541" s="32" t="str">
        <f>IF(AND(DATEDIF(L541,M541,"M")&gt;6,AT541="ODF"),"DOUTEUSE",IF(OR(P541="",P541=0,O541="",O541=0),"",IF(OR(O541&gt;300,P541&gt;1000,T541&gt;10,U541+V541&gt;10,P541/[1]Date_clés_Liens!G541&gt;25),"DOUTEUSE","OK")))</f>
        <v>OK</v>
      </c>
      <c r="AV541" s="96" t="s">
        <v>666</v>
      </c>
      <c r="AW541" s="79"/>
    </row>
    <row r="542" spans="1:49" s="34" customFormat="1" x14ac:dyDescent="0.25">
      <c r="A542" s="13"/>
      <c r="B542" s="60" t="s">
        <v>648</v>
      </c>
      <c r="C542" s="87" t="s">
        <v>649</v>
      </c>
      <c r="D542" s="87" t="s">
        <v>743</v>
      </c>
      <c r="E542" s="87" t="s">
        <v>744</v>
      </c>
      <c r="F542" s="87" t="s">
        <v>1567</v>
      </c>
      <c r="G542" s="87" t="s">
        <v>1574</v>
      </c>
      <c r="H542" s="101">
        <v>3</v>
      </c>
      <c r="I542" s="87" t="s">
        <v>55</v>
      </c>
      <c r="J542" s="63">
        <v>42572</v>
      </c>
      <c r="K542" s="63">
        <v>42589</v>
      </c>
      <c r="L542" s="64">
        <v>42599</v>
      </c>
      <c r="M542" s="63">
        <v>42599</v>
      </c>
      <c r="N542" s="65">
        <v>42583</v>
      </c>
      <c r="O542" s="101">
        <v>4</v>
      </c>
      <c r="P542" s="101">
        <v>23</v>
      </c>
      <c r="Q542" s="67"/>
      <c r="R542" s="67"/>
      <c r="S542" s="67"/>
      <c r="T542" s="102">
        <v>1</v>
      </c>
      <c r="U542" s="102">
        <v>1</v>
      </c>
      <c r="V542" s="71">
        <v>0</v>
      </c>
      <c r="W542" s="71">
        <v>0</v>
      </c>
      <c r="X542" s="71">
        <v>0</v>
      </c>
      <c r="Y542" s="71">
        <v>1</v>
      </c>
      <c r="Z542" s="71">
        <v>4</v>
      </c>
      <c r="AA542" s="71">
        <v>0</v>
      </c>
      <c r="AB542" s="71">
        <v>0</v>
      </c>
      <c r="AC542" s="71">
        <v>0</v>
      </c>
      <c r="AD542" s="72">
        <v>4</v>
      </c>
      <c r="AE542" s="71">
        <v>1</v>
      </c>
      <c r="AF542" s="71">
        <v>11</v>
      </c>
      <c r="AG542" s="73">
        <v>11</v>
      </c>
      <c r="AH542" s="103">
        <v>5</v>
      </c>
      <c r="AI542" s="74">
        <v>1038192</v>
      </c>
      <c r="AJ542" s="75" t="s">
        <v>654</v>
      </c>
      <c r="AK542" s="76" t="s">
        <v>655</v>
      </c>
      <c r="AL542" s="77" t="s">
        <v>1575</v>
      </c>
      <c r="AM542" s="74">
        <v>0</v>
      </c>
      <c r="AN542" s="74">
        <v>0</v>
      </c>
      <c r="AO542" s="74">
        <v>0</v>
      </c>
      <c r="AP542" s="74">
        <v>0</v>
      </c>
      <c r="AQ542" s="74">
        <v>0</v>
      </c>
      <c r="AR542" s="77" t="s">
        <v>1561</v>
      </c>
      <c r="AS542" s="78" t="s">
        <v>1451</v>
      </c>
      <c r="AT542" s="32" t="str">
        <f>IF(OR(J542="",T542="",U542="",V542="",X542="",Y542="",Z542="",AA542="",AB542="",AC542=""),"",IF(AND(L542&lt;&gt;"",U542+V542&lt;T542),"RETOUR",IF(AND(L542&lt;&gt;"",[1]Date_clés_Liens!F542&gt;[1]Date_clés_Liens!G542),"RETOUR",IF(AND(L542&lt;&gt;"",[1]Date_clés_Liens!G542=0),"RETOUR",IF(AND(L542&lt;&gt;"",[1]Date_clés_Liens!H542&lt;&gt;"OUI"),"RETOUR",IF(AND(K542&lt;&gt;"",L542&lt;&gt;"",O542&gt;0,P542&gt;0,U542+V542&gt;=T542,[1]Date_clés_Liens!F542=[1]Date_clés_Liens!G542,[1]Date_clés_Liens!G542&gt;0,[1]Date_clés_Liens!H542="OUI"),"ODF","NON ODF"))))))</f>
        <v>ODF</v>
      </c>
      <c r="AU542" s="32" t="str">
        <f>IF(AND(DATEDIF(L542,M542,"M")&gt;6,AT542="ODF"),"DOUTEUSE",IF(OR(P542="",P542=0,O542="",O542=0),"",IF(OR(O542&gt;300,P542&gt;1000,T542&gt;10,U542+V542&gt;10,P542/[1]Date_clés_Liens!G542&gt;25),"DOUTEUSE","OK")))</f>
        <v>OK</v>
      </c>
      <c r="AV542" s="96" t="s">
        <v>666</v>
      </c>
      <c r="AW542" s="79"/>
    </row>
    <row r="543" spans="1:49" s="34" customFormat="1" x14ac:dyDescent="0.25">
      <c r="A543" s="13"/>
      <c r="B543" s="60" t="s">
        <v>648</v>
      </c>
      <c r="C543" s="87" t="s">
        <v>649</v>
      </c>
      <c r="D543" s="87" t="s">
        <v>743</v>
      </c>
      <c r="E543" s="87" t="s">
        <v>744</v>
      </c>
      <c r="F543" s="87" t="s">
        <v>1567</v>
      </c>
      <c r="G543" s="87" t="s">
        <v>1576</v>
      </c>
      <c r="H543" s="101">
        <v>1</v>
      </c>
      <c r="I543" s="87" t="s">
        <v>55</v>
      </c>
      <c r="J543" s="63">
        <v>42572</v>
      </c>
      <c r="K543" s="63">
        <v>42573</v>
      </c>
      <c r="L543" s="64">
        <v>42599</v>
      </c>
      <c r="M543" s="63">
        <v>42599</v>
      </c>
      <c r="N543" s="65">
        <v>42583</v>
      </c>
      <c r="O543" s="101">
        <v>1</v>
      </c>
      <c r="P543" s="101">
        <v>7</v>
      </c>
      <c r="Q543" s="67"/>
      <c r="R543" s="67"/>
      <c r="S543" s="67"/>
      <c r="T543" s="102">
        <v>0</v>
      </c>
      <c r="U543" s="102">
        <v>0</v>
      </c>
      <c r="V543" s="71">
        <v>0</v>
      </c>
      <c r="W543" s="71">
        <v>0</v>
      </c>
      <c r="X543" s="71">
        <v>0</v>
      </c>
      <c r="Y543" s="71">
        <v>0</v>
      </c>
      <c r="Z543" s="71">
        <v>1</v>
      </c>
      <c r="AA543" s="71">
        <v>0</v>
      </c>
      <c r="AB543" s="71">
        <v>0</v>
      </c>
      <c r="AC543" s="71">
        <v>0</v>
      </c>
      <c r="AD543" s="72">
        <v>1</v>
      </c>
      <c r="AE543" s="71">
        <v>1</v>
      </c>
      <c r="AF543" s="71">
        <v>4</v>
      </c>
      <c r="AG543" s="73">
        <v>4</v>
      </c>
      <c r="AH543" s="103">
        <v>1</v>
      </c>
      <c r="AI543" s="74">
        <v>1038192</v>
      </c>
      <c r="AJ543" s="75" t="s">
        <v>654</v>
      </c>
      <c r="AK543" s="76" t="s">
        <v>655</v>
      </c>
      <c r="AL543" s="77" t="s">
        <v>1577</v>
      </c>
      <c r="AM543" s="74">
        <v>0</v>
      </c>
      <c r="AN543" s="74">
        <v>0</v>
      </c>
      <c r="AO543" s="74">
        <v>0</v>
      </c>
      <c r="AP543" s="74">
        <v>0</v>
      </c>
      <c r="AQ543" s="74">
        <v>0</v>
      </c>
      <c r="AR543" s="77" t="s">
        <v>1561</v>
      </c>
      <c r="AS543" s="78" t="s">
        <v>1451</v>
      </c>
      <c r="AT543" s="32" t="str">
        <f>IF(OR(J543="",T543="",U543="",V543="",X543="",Y543="",Z543="",AA543="",AB543="",AC543=""),"",IF(AND(L543&lt;&gt;"",U543+V543&lt;T543),"RETOUR",IF(AND(L543&lt;&gt;"",[1]Date_clés_Liens!F543&gt;[1]Date_clés_Liens!G543),"RETOUR",IF(AND(L543&lt;&gt;"",[1]Date_clés_Liens!G543=0),"RETOUR",IF(AND(L543&lt;&gt;"",[1]Date_clés_Liens!H543&lt;&gt;"OUI"),"RETOUR",IF(AND(K543&lt;&gt;"",L543&lt;&gt;"",O543&gt;0,P543&gt;0,U543+V543&gt;=T543,[1]Date_clés_Liens!F543=[1]Date_clés_Liens!G543,[1]Date_clés_Liens!G543&gt;0,[1]Date_clés_Liens!H543="OUI"),"ODF","NON ODF"))))))</f>
        <v>ODF</v>
      </c>
      <c r="AU543" s="32" t="str">
        <f>IF(AND(DATEDIF(L543,M543,"M")&gt;6,AT543="ODF"),"DOUTEUSE",IF(OR(P543="",P543=0,O543="",O543=0),"",IF(OR(O543&gt;300,P543&gt;1000,T543&gt;10,U543+V543&gt;10,P543/[1]Date_clés_Liens!G543&gt;25),"DOUTEUSE","OK")))</f>
        <v>OK</v>
      </c>
      <c r="AV543" s="96" t="s">
        <v>666</v>
      </c>
      <c r="AW543" s="79"/>
    </row>
    <row r="544" spans="1:49" s="34" customFormat="1" x14ac:dyDescent="0.25">
      <c r="A544" s="13"/>
      <c r="B544" s="60" t="s">
        <v>648</v>
      </c>
      <c r="C544" s="87" t="s">
        <v>649</v>
      </c>
      <c r="D544" s="87" t="s">
        <v>743</v>
      </c>
      <c r="E544" s="87" t="s">
        <v>744</v>
      </c>
      <c r="F544" s="87" t="s">
        <v>1567</v>
      </c>
      <c r="G544" s="87" t="s">
        <v>1578</v>
      </c>
      <c r="H544" s="101">
        <v>1</v>
      </c>
      <c r="I544" s="87" t="s">
        <v>55</v>
      </c>
      <c r="J544" s="63">
        <v>42572</v>
      </c>
      <c r="K544" s="63">
        <v>42588</v>
      </c>
      <c r="L544" s="64">
        <v>42600</v>
      </c>
      <c r="M544" s="63">
        <v>42600</v>
      </c>
      <c r="N544" s="65">
        <v>42583</v>
      </c>
      <c r="O544" s="101">
        <v>2</v>
      </c>
      <c r="P544" s="101">
        <v>10</v>
      </c>
      <c r="Q544" s="67"/>
      <c r="R544" s="67"/>
      <c r="S544" s="67"/>
      <c r="T544" s="102">
        <v>1</v>
      </c>
      <c r="U544" s="102">
        <v>1</v>
      </c>
      <c r="V544" s="71">
        <v>0</v>
      </c>
      <c r="W544" s="71">
        <v>0</v>
      </c>
      <c r="X544" s="71">
        <v>0</v>
      </c>
      <c r="Y544" s="71">
        <v>0</v>
      </c>
      <c r="Z544" s="71">
        <v>1</v>
      </c>
      <c r="AA544" s="71">
        <v>0</v>
      </c>
      <c r="AB544" s="71">
        <v>0</v>
      </c>
      <c r="AC544" s="71">
        <v>0</v>
      </c>
      <c r="AD544" s="72">
        <v>1</v>
      </c>
      <c r="AE544" s="71">
        <v>1</v>
      </c>
      <c r="AF544" s="71">
        <v>6</v>
      </c>
      <c r="AG544" s="73">
        <v>6</v>
      </c>
      <c r="AH544" s="103">
        <v>1</v>
      </c>
      <c r="AI544" s="74">
        <v>1038192</v>
      </c>
      <c r="AJ544" s="75" t="s">
        <v>654</v>
      </c>
      <c r="AK544" s="76" t="s">
        <v>655</v>
      </c>
      <c r="AL544" s="77" t="s">
        <v>1579</v>
      </c>
      <c r="AM544" s="74">
        <v>0</v>
      </c>
      <c r="AN544" s="74">
        <v>0</v>
      </c>
      <c r="AO544" s="74">
        <v>0</v>
      </c>
      <c r="AP544" s="74">
        <v>0</v>
      </c>
      <c r="AQ544" s="74">
        <v>0</v>
      </c>
      <c r="AR544" s="77" t="s">
        <v>1561</v>
      </c>
      <c r="AS544" s="78" t="s">
        <v>1451</v>
      </c>
      <c r="AT544" s="32" t="str">
        <f>IF(OR(J544="",T544="",U544="",V544="",X544="",Y544="",Z544="",AA544="",AB544="",AC544=""),"",IF(AND(L544&lt;&gt;"",U544+V544&lt;T544),"RETOUR",IF(AND(L544&lt;&gt;"",[1]Date_clés_Liens!F544&gt;[1]Date_clés_Liens!G544),"RETOUR",IF(AND(L544&lt;&gt;"",[1]Date_clés_Liens!G544=0),"RETOUR",IF(AND(L544&lt;&gt;"",[1]Date_clés_Liens!H544&lt;&gt;"OUI"),"RETOUR",IF(AND(K544&lt;&gt;"",L544&lt;&gt;"",O544&gt;0,P544&gt;0,U544+V544&gt;=T544,[1]Date_clés_Liens!F544=[1]Date_clés_Liens!G544,[1]Date_clés_Liens!G544&gt;0,[1]Date_clés_Liens!H544="OUI"),"ODF","NON ODF"))))))</f>
        <v>RETOUR</v>
      </c>
      <c r="AU544" s="32" t="e">
        <f>IF(AND(DATEDIF(L544,M544,"M")&gt;6,AT544="ODF"),"DOUTEUSE",IF(OR(P544="",P544=0,O544="",O544=0),"",IF(OR(O544&gt;300,P544&gt;1000,T544&gt;10,U544+V544&gt;10,P544/[1]Date_clés_Liens!G544&gt;25),"DOUTEUSE","OK")))</f>
        <v>#DIV/0!</v>
      </c>
      <c r="AV544" s="96" t="s">
        <v>666</v>
      </c>
      <c r="AW544" s="79"/>
    </row>
    <row r="545" spans="1:49" s="34" customFormat="1" x14ac:dyDescent="0.25">
      <c r="A545" s="13"/>
      <c r="B545" s="60" t="s">
        <v>648</v>
      </c>
      <c r="C545" s="87" t="s">
        <v>649</v>
      </c>
      <c r="D545" s="87" t="s">
        <v>743</v>
      </c>
      <c r="E545" s="87" t="s">
        <v>744</v>
      </c>
      <c r="F545" s="87" t="s">
        <v>1567</v>
      </c>
      <c r="G545" s="87" t="s">
        <v>1580</v>
      </c>
      <c r="H545" s="101">
        <v>1</v>
      </c>
      <c r="I545" s="87" t="s">
        <v>55</v>
      </c>
      <c r="J545" s="63">
        <v>42572</v>
      </c>
      <c r="K545" s="63">
        <v>42590</v>
      </c>
      <c r="L545" s="64">
        <v>42600</v>
      </c>
      <c r="M545" s="63">
        <v>42600</v>
      </c>
      <c r="N545" s="65">
        <v>42583</v>
      </c>
      <c r="O545" s="101">
        <v>1</v>
      </c>
      <c r="P545" s="101">
        <v>2</v>
      </c>
      <c r="Q545" s="67"/>
      <c r="R545" s="67"/>
      <c r="S545" s="67"/>
      <c r="T545" s="102">
        <v>0</v>
      </c>
      <c r="U545" s="102">
        <v>0</v>
      </c>
      <c r="V545" s="71">
        <v>0</v>
      </c>
      <c r="W545" s="71">
        <v>0</v>
      </c>
      <c r="X545" s="71">
        <v>0</v>
      </c>
      <c r="Y545" s="71">
        <v>0</v>
      </c>
      <c r="Z545" s="71">
        <v>1</v>
      </c>
      <c r="AA545" s="71">
        <v>0</v>
      </c>
      <c r="AB545" s="71">
        <v>0</v>
      </c>
      <c r="AC545" s="71">
        <v>0</v>
      </c>
      <c r="AD545" s="72">
        <v>1</v>
      </c>
      <c r="AE545" s="71">
        <v>2</v>
      </c>
      <c r="AF545" s="71">
        <v>2</v>
      </c>
      <c r="AG545" s="73">
        <v>2</v>
      </c>
      <c r="AH545" s="103">
        <v>1</v>
      </c>
      <c r="AI545" s="74">
        <v>1038192</v>
      </c>
      <c r="AJ545" s="75" t="s">
        <v>654</v>
      </c>
      <c r="AK545" s="76" t="s">
        <v>655</v>
      </c>
      <c r="AL545" s="77" t="s">
        <v>1581</v>
      </c>
      <c r="AM545" s="74">
        <v>0</v>
      </c>
      <c r="AN545" s="74">
        <v>0</v>
      </c>
      <c r="AO545" s="74">
        <v>0</v>
      </c>
      <c r="AP545" s="74">
        <v>0</v>
      </c>
      <c r="AQ545" s="74">
        <v>0</v>
      </c>
      <c r="AR545" s="77" t="s">
        <v>1561</v>
      </c>
      <c r="AS545" s="78" t="s">
        <v>1451</v>
      </c>
      <c r="AT545" s="32" t="str">
        <f>IF(OR(J545="",T545="",U545="",V545="",X545="",Y545="",Z545="",AA545="",AB545="",AC545=""),"",IF(AND(L545&lt;&gt;"",U545+V545&lt;T545),"RETOUR",IF(AND(L545&lt;&gt;"",[1]Date_clés_Liens!F545&gt;[1]Date_clés_Liens!G545),"RETOUR",IF(AND(L545&lt;&gt;"",[1]Date_clés_Liens!G545=0),"RETOUR",IF(AND(L545&lt;&gt;"",[1]Date_clés_Liens!H545&lt;&gt;"OUI"),"RETOUR",IF(AND(K545&lt;&gt;"",L545&lt;&gt;"",O545&gt;0,P545&gt;0,U545+V545&gt;=T545,[1]Date_clés_Liens!F545=[1]Date_clés_Liens!G545,[1]Date_clés_Liens!G545&gt;0,[1]Date_clés_Liens!H545="OUI"),"ODF","NON ODF"))))))</f>
        <v>RETOUR</v>
      </c>
      <c r="AU545" s="32" t="e">
        <f>IF(AND(DATEDIF(L545,M545,"M")&gt;6,AT545="ODF"),"DOUTEUSE",IF(OR(P545="",P545=0,O545="",O545=0),"",IF(OR(O545&gt;300,P545&gt;1000,T545&gt;10,U545+V545&gt;10,P545/[1]Date_clés_Liens!G545&gt;25),"DOUTEUSE","OK")))</f>
        <v>#DIV/0!</v>
      </c>
      <c r="AV545" s="96" t="s">
        <v>666</v>
      </c>
      <c r="AW545" s="79"/>
    </row>
    <row r="546" spans="1:49" s="34" customFormat="1" x14ac:dyDescent="0.25">
      <c r="A546" s="13"/>
      <c r="B546" s="60" t="s">
        <v>648</v>
      </c>
      <c r="C546" s="87" t="s">
        <v>649</v>
      </c>
      <c r="D546" s="87" t="s">
        <v>743</v>
      </c>
      <c r="E546" s="87" t="s">
        <v>744</v>
      </c>
      <c r="F546" s="87" t="s">
        <v>1567</v>
      </c>
      <c r="G546" s="87" t="s">
        <v>1582</v>
      </c>
      <c r="H546" s="101">
        <v>4</v>
      </c>
      <c r="I546" s="87" t="s">
        <v>55</v>
      </c>
      <c r="J546" s="63">
        <v>42572</v>
      </c>
      <c r="K546" s="63">
        <v>42589</v>
      </c>
      <c r="L546" s="64">
        <v>42599</v>
      </c>
      <c r="M546" s="63">
        <v>42599</v>
      </c>
      <c r="N546" s="65">
        <v>42583</v>
      </c>
      <c r="O546" s="101">
        <v>10</v>
      </c>
      <c r="P546" s="101">
        <v>30</v>
      </c>
      <c r="Q546" s="67"/>
      <c r="R546" s="67"/>
      <c r="S546" s="67"/>
      <c r="T546" s="102">
        <v>0</v>
      </c>
      <c r="U546" s="102">
        <v>0</v>
      </c>
      <c r="V546" s="71">
        <v>0</v>
      </c>
      <c r="W546" s="71">
        <v>0</v>
      </c>
      <c r="X546" s="71">
        <v>0</v>
      </c>
      <c r="Y546" s="71">
        <v>2</v>
      </c>
      <c r="Z546" s="71">
        <v>1</v>
      </c>
      <c r="AA546" s="71">
        <v>0</v>
      </c>
      <c r="AB546" s="71">
        <v>0</v>
      </c>
      <c r="AC546" s="71">
        <v>1</v>
      </c>
      <c r="AD546" s="72">
        <v>10</v>
      </c>
      <c r="AE546" s="71">
        <v>1</v>
      </c>
      <c r="AF546" s="71">
        <v>17</v>
      </c>
      <c r="AG546" s="73">
        <v>17</v>
      </c>
      <c r="AH546" s="103">
        <v>4</v>
      </c>
      <c r="AI546" s="74">
        <v>1038192</v>
      </c>
      <c r="AJ546" s="75" t="s">
        <v>654</v>
      </c>
      <c r="AK546" s="76" t="s">
        <v>655</v>
      </c>
      <c r="AL546" s="77" t="s">
        <v>1583</v>
      </c>
      <c r="AM546" s="74">
        <v>0</v>
      </c>
      <c r="AN546" s="74">
        <v>0</v>
      </c>
      <c r="AO546" s="74">
        <v>0</v>
      </c>
      <c r="AP546" s="74">
        <v>0</v>
      </c>
      <c r="AQ546" s="74">
        <v>0</v>
      </c>
      <c r="AR546" s="77" t="s">
        <v>1561</v>
      </c>
      <c r="AS546" s="78" t="s">
        <v>1451</v>
      </c>
      <c r="AT546" s="32" t="str">
        <f>IF(OR(J546="",T546="",U546="",V546="",X546="",Y546="",Z546="",AA546="",AB546="",AC546=""),"",IF(AND(L546&lt;&gt;"",U546+V546&lt;T546),"RETOUR",IF(AND(L546&lt;&gt;"",[1]Date_clés_Liens!F546&gt;[1]Date_clés_Liens!G546),"RETOUR",IF(AND(L546&lt;&gt;"",[1]Date_clés_Liens!G546=0),"RETOUR",IF(AND(L546&lt;&gt;"",[1]Date_clés_Liens!H546&lt;&gt;"OUI"),"RETOUR",IF(AND(K546&lt;&gt;"",L546&lt;&gt;"",O546&gt;0,P546&gt;0,U546+V546&gt;=T546,[1]Date_clés_Liens!F546=[1]Date_clés_Liens!G546,[1]Date_clés_Liens!G546&gt;0,[1]Date_clés_Liens!H546="OUI"),"ODF","NON ODF"))))))</f>
        <v>ODF</v>
      </c>
      <c r="AU546" s="32" t="str">
        <f>IF(AND(DATEDIF(L546,M546,"M")&gt;6,AT546="ODF"),"DOUTEUSE",IF(OR(P546="",P546=0,O546="",O546=0),"",IF(OR(O546&gt;300,P546&gt;1000,T546&gt;10,U546+V546&gt;10,P546/[1]Date_clés_Liens!G546&gt;25),"DOUTEUSE","OK")))</f>
        <v>OK</v>
      </c>
      <c r="AV546" s="96" t="s">
        <v>666</v>
      </c>
      <c r="AW546" s="79"/>
    </row>
    <row r="547" spans="1:49" s="34" customFormat="1" x14ac:dyDescent="0.25">
      <c r="A547" s="13"/>
      <c r="B547" s="60" t="s">
        <v>648</v>
      </c>
      <c r="C547" s="87" t="s">
        <v>649</v>
      </c>
      <c r="D547" s="87" t="s">
        <v>743</v>
      </c>
      <c r="E547" s="87" t="s">
        <v>744</v>
      </c>
      <c r="F547" s="87" t="s">
        <v>1567</v>
      </c>
      <c r="G547" s="87" t="s">
        <v>1584</v>
      </c>
      <c r="H547" s="101">
        <v>1</v>
      </c>
      <c r="I547" s="87" t="s">
        <v>55</v>
      </c>
      <c r="J547" s="63">
        <v>42573</v>
      </c>
      <c r="K547" s="63">
        <v>42590</v>
      </c>
      <c r="L547" s="64">
        <v>42600</v>
      </c>
      <c r="M547" s="63">
        <v>42600</v>
      </c>
      <c r="N547" s="65">
        <v>42583</v>
      </c>
      <c r="O547" s="101">
        <v>1</v>
      </c>
      <c r="P547" s="101">
        <v>4</v>
      </c>
      <c r="Q547" s="67"/>
      <c r="R547" s="67"/>
      <c r="S547" s="67"/>
      <c r="T547" s="102">
        <v>0</v>
      </c>
      <c r="U547" s="102">
        <v>0</v>
      </c>
      <c r="V547" s="71">
        <v>0</v>
      </c>
      <c r="W547" s="71">
        <v>0</v>
      </c>
      <c r="X547" s="71">
        <v>0</v>
      </c>
      <c r="Y547" s="71">
        <v>0</v>
      </c>
      <c r="Z547" s="71">
        <v>1</v>
      </c>
      <c r="AA547" s="71">
        <v>0</v>
      </c>
      <c r="AB547" s="71">
        <v>0</v>
      </c>
      <c r="AC547" s="71">
        <v>0</v>
      </c>
      <c r="AD547" s="72">
        <v>1</v>
      </c>
      <c r="AE547" s="71">
        <v>1</v>
      </c>
      <c r="AF547" s="71">
        <v>2</v>
      </c>
      <c r="AG547" s="73">
        <v>2</v>
      </c>
      <c r="AH547" s="103">
        <v>0</v>
      </c>
      <c r="AI547" s="74">
        <v>1038192</v>
      </c>
      <c r="AJ547" s="75" t="s">
        <v>654</v>
      </c>
      <c r="AK547" s="76" t="s">
        <v>655</v>
      </c>
      <c r="AL547" s="77" t="s">
        <v>1585</v>
      </c>
      <c r="AM547" s="74">
        <v>0</v>
      </c>
      <c r="AN547" s="74">
        <v>0</v>
      </c>
      <c r="AO547" s="74">
        <v>0</v>
      </c>
      <c r="AP547" s="74">
        <v>0</v>
      </c>
      <c r="AQ547" s="74">
        <v>0</v>
      </c>
      <c r="AR547" s="77" t="s">
        <v>1561</v>
      </c>
      <c r="AS547" s="78" t="s">
        <v>1451</v>
      </c>
      <c r="AT547" s="32" t="str">
        <f>IF(OR(J547="",T547="",U547="",V547="",X547="",Y547="",Z547="",AA547="",AB547="",AC547=""),"",IF(AND(L547&lt;&gt;"",U547+V547&lt;T547),"RETOUR",IF(AND(L547&lt;&gt;"",[1]Date_clés_Liens!F547&gt;[1]Date_clés_Liens!G547),"RETOUR",IF(AND(L547&lt;&gt;"",[1]Date_clés_Liens!G547=0),"RETOUR",IF(AND(L547&lt;&gt;"",[1]Date_clés_Liens!H547&lt;&gt;"OUI"),"RETOUR",IF(AND(K547&lt;&gt;"",L547&lt;&gt;"",O547&gt;0,P547&gt;0,U547+V547&gt;=T547,[1]Date_clés_Liens!F547=[1]Date_clés_Liens!G547,[1]Date_clés_Liens!G547&gt;0,[1]Date_clés_Liens!H547="OUI"),"ODF","NON ODF"))))))</f>
        <v>ODF</v>
      </c>
      <c r="AU547" s="32" t="str">
        <f>IF(AND(DATEDIF(L547,M547,"M")&gt;6,AT547="ODF"),"DOUTEUSE",IF(OR(P547="",P547=0,O547="",O547=0),"",IF(OR(O547&gt;300,P547&gt;1000,T547&gt;10,U547+V547&gt;10,P547/[1]Date_clés_Liens!G547&gt;25),"DOUTEUSE","OK")))</f>
        <v>OK</v>
      </c>
      <c r="AV547" s="96" t="s">
        <v>666</v>
      </c>
      <c r="AW547" s="79"/>
    </row>
    <row r="548" spans="1:49" s="34" customFormat="1" x14ac:dyDescent="0.25">
      <c r="A548" s="13"/>
      <c r="B548" s="60" t="s">
        <v>648</v>
      </c>
      <c r="C548" s="87" t="s">
        <v>649</v>
      </c>
      <c r="D548" s="87" t="s">
        <v>743</v>
      </c>
      <c r="E548" s="87" t="s">
        <v>744</v>
      </c>
      <c r="F548" s="87" t="s">
        <v>1567</v>
      </c>
      <c r="G548" s="87" t="s">
        <v>1586</v>
      </c>
      <c r="H548" s="101">
        <v>1</v>
      </c>
      <c r="I548" s="87" t="s">
        <v>55</v>
      </c>
      <c r="J548" s="63">
        <v>42573</v>
      </c>
      <c r="K548" s="63">
        <v>42590</v>
      </c>
      <c r="L548" s="64">
        <v>42600</v>
      </c>
      <c r="M548" s="63">
        <v>42600</v>
      </c>
      <c r="N548" s="65">
        <v>42583</v>
      </c>
      <c r="O548" s="101">
        <v>1</v>
      </c>
      <c r="P548" s="101">
        <v>8</v>
      </c>
      <c r="Q548" s="67"/>
      <c r="R548" s="67"/>
      <c r="S548" s="67"/>
      <c r="T548" s="102">
        <v>1</v>
      </c>
      <c r="U548" s="102">
        <v>1</v>
      </c>
      <c r="V548" s="71">
        <v>0</v>
      </c>
      <c r="W548" s="71">
        <v>0</v>
      </c>
      <c r="X548" s="71">
        <v>0</v>
      </c>
      <c r="Y548" s="71">
        <v>0</v>
      </c>
      <c r="Z548" s="71">
        <v>1</v>
      </c>
      <c r="AA548" s="71">
        <v>0</v>
      </c>
      <c r="AB548" s="71">
        <v>0</v>
      </c>
      <c r="AC548" s="71">
        <v>0</v>
      </c>
      <c r="AD548" s="72">
        <v>1</v>
      </c>
      <c r="AE548" s="71">
        <v>1</v>
      </c>
      <c r="AF548" s="71">
        <v>5</v>
      </c>
      <c r="AG548" s="73">
        <v>5</v>
      </c>
      <c r="AH548" s="103">
        <v>3</v>
      </c>
      <c r="AI548" s="74">
        <v>1038192</v>
      </c>
      <c r="AJ548" s="75" t="s">
        <v>654</v>
      </c>
      <c r="AK548" s="76" t="s">
        <v>655</v>
      </c>
      <c r="AL548" s="77" t="s">
        <v>1587</v>
      </c>
      <c r="AM548" s="74">
        <v>0</v>
      </c>
      <c r="AN548" s="74">
        <v>0</v>
      </c>
      <c r="AO548" s="74">
        <v>0</v>
      </c>
      <c r="AP548" s="74">
        <v>0</v>
      </c>
      <c r="AQ548" s="74">
        <v>0</v>
      </c>
      <c r="AR548" s="77" t="s">
        <v>1561</v>
      </c>
      <c r="AS548" s="78" t="s">
        <v>1451</v>
      </c>
      <c r="AT548" s="32" t="str">
        <f>IF(OR(J548="",T548="",U548="",V548="",X548="",Y548="",Z548="",AA548="",AB548="",AC548=""),"",IF(AND(L548&lt;&gt;"",U548+V548&lt;T548),"RETOUR",IF(AND(L548&lt;&gt;"",[1]Date_clés_Liens!F548&gt;[1]Date_clés_Liens!G548),"RETOUR",IF(AND(L548&lt;&gt;"",[1]Date_clés_Liens!G548=0),"RETOUR",IF(AND(L548&lt;&gt;"",[1]Date_clés_Liens!H548&lt;&gt;"OUI"),"RETOUR",IF(AND(K548&lt;&gt;"",L548&lt;&gt;"",O548&gt;0,P548&gt;0,U548+V548&gt;=T548,[1]Date_clés_Liens!F548=[1]Date_clés_Liens!G548,[1]Date_clés_Liens!G548&gt;0,[1]Date_clés_Liens!H548="OUI"),"ODF","NON ODF"))))))</f>
        <v>ODF</v>
      </c>
      <c r="AU548" s="32" t="str">
        <f>IF(AND(DATEDIF(L548,M548,"M")&gt;6,AT548="ODF"),"DOUTEUSE",IF(OR(P548="",P548=0,O548="",O548=0),"",IF(OR(O548&gt;300,P548&gt;1000,T548&gt;10,U548+V548&gt;10,P548/[1]Date_clés_Liens!G548&gt;25),"DOUTEUSE","OK")))</f>
        <v>OK</v>
      </c>
      <c r="AV548" s="96" t="s">
        <v>666</v>
      </c>
      <c r="AW548" s="79"/>
    </row>
    <row r="549" spans="1:49" s="34" customFormat="1" x14ac:dyDescent="0.25">
      <c r="A549" s="13"/>
      <c r="B549" s="60" t="s">
        <v>648</v>
      </c>
      <c r="C549" s="87" t="s">
        <v>649</v>
      </c>
      <c r="D549" s="87" t="s">
        <v>743</v>
      </c>
      <c r="E549" s="87" t="s">
        <v>744</v>
      </c>
      <c r="F549" s="87" t="s">
        <v>1567</v>
      </c>
      <c r="G549" s="87" t="s">
        <v>1588</v>
      </c>
      <c r="H549" s="101">
        <v>1</v>
      </c>
      <c r="I549" s="87" t="s">
        <v>55</v>
      </c>
      <c r="J549" s="63">
        <v>42573</v>
      </c>
      <c r="K549" s="63">
        <v>42587</v>
      </c>
      <c r="L549" s="64">
        <v>42600</v>
      </c>
      <c r="M549" s="63">
        <v>42600</v>
      </c>
      <c r="N549" s="65">
        <v>42583</v>
      </c>
      <c r="O549" s="101">
        <v>2</v>
      </c>
      <c r="P549" s="101">
        <v>9</v>
      </c>
      <c r="Q549" s="67"/>
      <c r="R549" s="67"/>
      <c r="S549" s="67"/>
      <c r="T549" s="102">
        <v>0</v>
      </c>
      <c r="U549" s="102">
        <v>0</v>
      </c>
      <c r="V549" s="71">
        <v>0</v>
      </c>
      <c r="W549" s="71">
        <v>0</v>
      </c>
      <c r="X549" s="71">
        <v>0</v>
      </c>
      <c r="Y549" s="71">
        <v>1</v>
      </c>
      <c r="Z549" s="71">
        <v>0</v>
      </c>
      <c r="AA549" s="71">
        <v>0</v>
      </c>
      <c r="AB549" s="71">
        <v>0</v>
      </c>
      <c r="AC549" s="71">
        <v>0</v>
      </c>
      <c r="AD549" s="72">
        <v>2</v>
      </c>
      <c r="AE549" s="71">
        <v>1</v>
      </c>
      <c r="AF549" s="71">
        <v>5</v>
      </c>
      <c r="AG549" s="73">
        <v>5</v>
      </c>
      <c r="AH549" s="103">
        <v>2</v>
      </c>
      <c r="AI549" s="74">
        <v>1038192</v>
      </c>
      <c r="AJ549" s="75" t="s">
        <v>654</v>
      </c>
      <c r="AK549" s="76" t="s">
        <v>655</v>
      </c>
      <c r="AL549" s="77" t="s">
        <v>1589</v>
      </c>
      <c r="AM549" s="74">
        <v>0</v>
      </c>
      <c r="AN549" s="74">
        <v>0</v>
      </c>
      <c r="AO549" s="74">
        <v>0</v>
      </c>
      <c r="AP549" s="74">
        <v>0</v>
      </c>
      <c r="AQ549" s="74">
        <v>0</v>
      </c>
      <c r="AR549" s="77" t="s">
        <v>1561</v>
      </c>
      <c r="AS549" s="78" t="s">
        <v>1451</v>
      </c>
      <c r="AT549" s="32" t="str">
        <f>IF(OR(J549="",T549="",U549="",V549="",X549="",Y549="",Z549="",AA549="",AB549="",AC549=""),"",IF(AND(L549&lt;&gt;"",U549+V549&lt;T549),"RETOUR",IF(AND(L549&lt;&gt;"",[1]Date_clés_Liens!F549&gt;[1]Date_clés_Liens!G549),"RETOUR",IF(AND(L549&lt;&gt;"",[1]Date_clés_Liens!G549=0),"RETOUR",IF(AND(L549&lt;&gt;"",[1]Date_clés_Liens!H549&lt;&gt;"OUI"),"RETOUR",IF(AND(K549&lt;&gt;"",L549&lt;&gt;"",O549&gt;0,P549&gt;0,U549+V549&gt;=T549,[1]Date_clés_Liens!F549=[1]Date_clés_Liens!G549,[1]Date_clés_Liens!G549&gt;0,[1]Date_clés_Liens!H549="OUI"),"ODF","NON ODF"))))))</f>
        <v>ODF</v>
      </c>
      <c r="AU549" s="32" t="str">
        <f>IF(AND(DATEDIF(L549,M549,"M")&gt;6,AT549="ODF"),"DOUTEUSE",IF(OR(P549="",P549=0,O549="",O549=0),"",IF(OR(O549&gt;300,P549&gt;1000,T549&gt;10,U549+V549&gt;10,P549/[1]Date_clés_Liens!G549&gt;25),"DOUTEUSE","OK")))</f>
        <v>OK</v>
      </c>
      <c r="AV549" s="96" t="s">
        <v>666</v>
      </c>
      <c r="AW549" s="79"/>
    </row>
    <row r="550" spans="1:49" s="34" customFormat="1" x14ac:dyDescent="0.25">
      <c r="A550" s="13"/>
      <c r="B550" s="60" t="s">
        <v>648</v>
      </c>
      <c r="C550" s="87" t="s">
        <v>649</v>
      </c>
      <c r="D550" s="87" t="s">
        <v>743</v>
      </c>
      <c r="E550" s="87" t="s">
        <v>744</v>
      </c>
      <c r="F550" s="87" t="s">
        <v>1567</v>
      </c>
      <c r="G550" s="87" t="s">
        <v>1590</v>
      </c>
      <c r="H550" s="101">
        <v>1</v>
      </c>
      <c r="I550" s="87" t="s">
        <v>55</v>
      </c>
      <c r="J550" s="63">
        <v>42573</v>
      </c>
      <c r="K550" s="63">
        <v>42589</v>
      </c>
      <c r="L550" s="64">
        <v>42600</v>
      </c>
      <c r="M550" s="63">
        <v>42600</v>
      </c>
      <c r="N550" s="65">
        <v>42583</v>
      </c>
      <c r="O550" s="101">
        <v>1</v>
      </c>
      <c r="P550" s="101">
        <v>3</v>
      </c>
      <c r="Q550" s="67"/>
      <c r="R550" s="67"/>
      <c r="S550" s="67"/>
      <c r="T550" s="102">
        <v>0</v>
      </c>
      <c r="U550" s="102">
        <v>0</v>
      </c>
      <c r="V550" s="71">
        <v>0</v>
      </c>
      <c r="W550" s="71">
        <v>0</v>
      </c>
      <c r="X550" s="71">
        <v>0</v>
      </c>
      <c r="Y550" s="71">
        <v>0</v>
      </c>
      <c r="Z550" s="71">
        <v>1</v>
      </c>
      <c r="AA550" s="71">
        <v>0</v>
      </c>
      <c r="AB550" s="71">
        <v>0</v>
      </c>
      <c r="AC550" s="71">
        <v>0</v>
      </c>
      <c r="AD550" s="72">
        <v>1</v>
      </c>
      <c r="AE550" s="71">
        <v>1</v>
      </c>
      <c r="AF550" s="71">
        <v>2</v>
      </c>
      <c r="AG550" s="73">
        <v>2</v>
      </c>
      <c r="AH550" s="103">
        <v>0</v>
      </c>
      <c r="AI550" s="74">
        <v>1038192</v>
      </c>
      <c r="AJ550" s="75" t="s">
        <v>654</v>
      </c>
      <c r="AK550" s="76" t="s">
        <v>655</v>
      </c>
      <c r="AL550" s="77" t="s">
        <v>1591</v>
      </c>
      <c r="AM550" s="74">
        <v>0</v>
      </c>
      <c r="AN550" s="74">
        <v>0</v>
      </c>
      <c r="AO550" s="74">
        <v>0</v>
      </c>
      <c r="AP550" s="74">
        <v>0</v>
      </c>
      <c r="AQ550" s="74">
        <v>0</v>
      </c>
      <c r="AR550" s="77" t="s">
        <v>1561</v>
      </c>
      <c r="AS550" s="78" t="s">
        <v>1451</v>
      </c>
      <c r="AT550" s="32" t="str">
        <f>IF(OR(J550="",T550="",U550="",V550="",X550="",Y550="",Z550="",AA550="",AB550="",AC550=""),"",IF(AND(L550&lt;&gt;"",U550+V550&lt;T550),"RETOUR",IF(AND(L550&lt;&gt;"",[1]Date_clés_Liens!F550&gt;[1]Date_clés_Liens!G550),"RETOUR",IF(AND(L550&lt;&gt;"",[1]Date_clés_Liens!G550=0),"RETOUR",IF(AND(L550&lt;&gt;"",[1]Date_clés_Liens!H550&lt;&gt;"OUI"),"RETOUR",IF(AND(K550&lt;&gt;"",L550&lt;&gt;"",O550&gt;0,P550&gt;0,U550+V550&gt;=T550,[1]Date_clés_Liens!F550=[1]Date_clés_Liens!G550,[1]Date_clés_Liens!G550&gt;0,[1]Date_clés_Liens!H550="OUI"),"ODF","NON ODF"))))))</f>
        <v>ODF</v>
      </c>
      <c r="AU550" s="32" t="str">
        <f>IF(AND(DATEDIF(L550,M550,"M")&gt;6,AT550="ODF"),"DOUTEUSE",IF(OR(P550="",P550=0,O550="",O550=0),"",IF(OR(O550&gt;300,P550&gt;1000,T550&gt;10,U550+V550&gt;10,P550/[1]Date_clés_Liens!G550&gt;25),"DOUTEUSE","OK")))</f>
        <v>OK</v>
      </c>
      <c r="AV550" s="96" t="s">
        <v>666</v>
      </c>
      <c r="AW550" s="79"/>
    </row>
    <row r="551" spans="1:49" s="34" customFormat="1" x14ac:dyDescent="0.25">
      <c r="A551" s="13"/>
      <c r="B551" s="60" t="s">
        <v>648</v>
      </c>
      <c r="C551" s="87" t="s">
        <v>649</v>
      </c>
      <c r="D551" s="87" t="s">
        <v>650</v>
      </c>
      <c r="E551" s="87" t="s">
        <v>703</v>
      </c>
      <c r="F551" s="87" t="s">
        <v>662</v>
      </c>
      <c r="G551" s="87" t="s">
        <v>1592</v>
      </c>
      <c r="H551" s="101">
        <v>0</v>
      </c>
      <c r="I551" s="87" t="s">
        <v>55</v>
      </c>
      <c r="J551" s="63">
        <v>42565</v>
      </c>
      <c r="K551" s="63"/>
      <c r="L551" s="64"/>
      <c r="M551" s="63">
        <v>42604</v>
      </c>
      <c r="N551" s="65">
        <v>42583</v>
      </c>
      <c r="O551" s="101">
        <v>10</v>
      </c>
      <c r="P551" s="101">
        <v>43</v>
      </c>
      <c r="Q551" s="67"/>
      <c r="R551" s="67"/>
      <c r="S551" s="67"/>
      <c r="T551" s="102">
        <v>2</v>
      </c>
      <c r="U551" s="102">
        <v>0</v>
      </c>
      <c r="V551" s="71">
        <v>0</v>
      </c>
      <c r="W551" s="71">
        <v>0</v>
      </c>
      <c r="X551" s="71">
        <v>0</v>
      </c>
      <c r="Y551" s="71">
        <v>0</v>
      </c>
      <c r="Z551" s="71">
        <v>1</v>
      </c>
      <c r="AA551" s="71">
        <v>0</v>
      </c>
      <c r="AB551" s="71">
        <v>0</v>
      </c>
      <c r="AC551" s="71">
        <v>0</v>
      </c>
      <c r="AD551" s="72">
        <v>1</v>
      </c>
      <c r="AE551" s="71">
        <v>1</v>
      </c>
      <c r="AF551" s="71">
        <v>18</v>
      </c>
      <c r="AG551" s="73">
        <v>18</v>
      </c>
      <c r="AH551" s="103">
        <v>1</v>
      </c>
      <c r="AI551" s="74">
        <v>1038192</v>
      </c>
      <c r="AJ551" s="75" t="s">
        <v>654</v>
      </c>
      <c r="AK551" s="76" t="s">
        <v>655</v>
      </c>
      <c r="AL551" s="77" t="s">
        <v>1593</v>
      </c>
      <c r="AM551" s="74">
        <v>0</v>
      </c>
      <c r="AN551" s="74">
        <v>0</v>
      </c>
      <c r="AO551" s="74">
        <v>0</v>
      </c>
      <c r="AP551" s="74">
        <v>0</v>
      </c>
      <c r="AQ551" s="74">
        <v>0</v>
      </c>
      <c r="AR551" s="77" t="s">
        <v>910</v>
      </c>
      <c r="AS551" s="78" t="s">
        <v>1296</v>
      </c>
      <c r="AT551" s="32" t="str">
        <f>IF(OR(J551="",T551="",U551="",V551="",X551="",Y551="",Z551="",AA551="",AB551="",AC551=""),"",IF(AND(L551&lt;&gt;"",U551+V551&lt;T551),"RETOUR",IF(AND(L551&lt;&gt;"",[1]Date_clés_Liens!F551&gt;[1]Date_clés_Liens!G551),"RETOUR",IF(AND(L551&lt;&gt;"",[1]Date_clés_Liens!G551=0),"RETOUR",IF(AND(L551&lt;&gt;"",[1]Date_clés_Liens!H551&lt;&gt;"OUI"),"RETOUR",IF(AND(K551&lt;&gt;"",L551&lt;&gt;"",O551&gt;0,P551&gt;0,U551+V551&gt;=T551,[1]Date_clés_Liens!F551=[1]Date_clés_Liens!G551,[1]Date_clés_Liens!G551&gt;0,[1]Date_clés_Liens!H551="OUI"),"ODF","NON ODF"))))))</f>
        <v>NON ODF</v>
      </c>
      <c r="AU551" s="32" t="str">
        <f>IF(AND(DATEDIF(L551,M551,"M")&gt;6,AT551="ODF"),"DOUTEUSE",IF(OR(P551="",P551=0,O551="",O551=0),"",IF(OR(O551&gt;300,P551&gt;1000,T551&gt;10,U551+V551&gt;10,P551/[1]Date_clés_Liens!G551&gt;25),"DOUTEUSE","OK")))</f>
        <v>OK</v>
      </c>
      <c r="AV551" s="27"/>
      <c r="AW551" s="79"/>
    </row>
    <row r="552" spans="1:49" s="34" customFormat="1" x14ac:dyDescent="0.25">
      <c r="A552" s="13"/>
      <c r="B552" s="60" t="s">
        <v>648</v>
      </c>
      <c r="C552" s="87" t="s">
        <v>649</v>
      </c>
      <c r="D552" s="87" t="s">
        <v>650</v>
      </c>
      <c r="E552" s="87" t="s">
        <v>703</v>
      </c>
      <c r="F552" s="87" t="s">
        <v>662</v>
      </c>
      <c r="G552" s="87" t="s">
        <v>1594</v>
      </c>
      <c r="H552" s="101">
        <v>5</v>
      </c>
      <c r="I552" s="87" t="s">
        <v>55</v>
      </c>
      <c r="J552" s="63">
        <v>42572</v>
      </c>
      <c r="K552" s="63"/>
      <c r="L552" s="64"/>
      <c r="M552" s="63">
        <v>42593</v>
      </c>
      <c r="N552" s="65">
        <v>42583</v>
      </c>
      <c r="O552" s="101">
        <v>24</v>
      </c>
      <c r="P552" s="101">
        <v>95</v>
      </c>
      <c r="Q552" s="67"/>
      <c r="R552" s="67"/>
      <c r="S552" s="67"/>
      <c r="T552" s="102">
        <v>1</v>
      </c>
      <c r="U552" s="102">
        <v>1</v>
      </c>
      <c r="V552" s="71">
        <v>0</v>
      </c>
      <c r="W552" s="71">
        <v>0</v>
      </c>
      <c r="X552" s="71">
        <v>5</v>
      </c>
      <c r="Y552" s="71">
        <v>3</v>
      </c>
      <c r="Z552" s="71">
        <v>0</v>
      </c>
      <c r="AA552" s="71">
        <v>0</v>
      </c>
      <c r="AB552" s="71">
        <v>0</v>
      </c>
      <c r="AC552" s="71">
        <v>0</v>
      </c>
      <c r="AD552" s="72">
        <v>3</v>
      </c>
      <c r="AE552" s="71">
        <v>2</v>
      </c>
      <c r="AF552" s="71">
        <v>41</v>
      </c>
      <c r="AG552" s="73">
        <v>41</v>
      </c>
      <c r="AH552" s="103">
        <v>9</v>
      </c>
      <c r="AI552" s="74">
        <v>1038192</v>
      </c>
      <c r="AJ552" s="75" t="s">
        <v>654</v>
      </c>
      <c r="AK552" s="76" t="s">
        <v>655</v>
      </c>
      <c r="AL552" s="77" t="s">
        <v>1595</v>
      </c>
      <c r="AM552" s="74">
        <v>0</v>
      </c>
      <c r="AN552" s="74">
        <v>0</v>
      </c>
      <c r="AO552" s="74">
        <v>0</v>
      </c>
      <c r="AP552" s="74">
        <v>0</v>
      </c>
      <c r="AQ552" s="74">
        <v>0</v>
      </c>
      <c r="AR552" s="77" t="s">
        <v>910</v>
      </c>
      <c r="AS552" s="78" t="s">
        <v>1296</v>
      </c>
      <c r="AT552" s="32" t="str">
        <f>IF(OR(J552="",T552="",U552="",V552="",X552="",Y552="",Z552="",AA552="",AB552="",AC552=""),"",IF(AND(L552&lt;&gt;"",U552+V552&lt;T552),"RETOUR",IF(AND(L552&lt;&gt;"",[1]Date_clés_Liens!F552&gt;[1]Date_clés_Liens!G552),"RETOUR",IF(AND(L552&lt;&gt;"",[1]Date_clés_Liens!G552=0),"RETOUR",IF(AND(L552&lt;&gt;"",[1]Date_clés_Liens!H552&lt;&gt;"OUI"),"RETOUR",IF(AND(K552&lt;&gt;"",L552&lt;&gt;"",O552&gt;0,P552&gt;0,U552+V552&gt;=T552,[1]Date_clés_Liens!F552=[1]Date_clés_Liens!G552,[1]Date_clés_Liens!G552&gt;0,[1]Date_clés_Liens!H552="OUI"),"ODF","NON ODF"))))))</f>
        <v>NON ODF</v>
      </c>
      <c r="AU552" s="32" t="str">
        <f>IF(AND(DATEDIF(L552,M552,"M")&gt;6,AT552="ODF"),"DOUTEUSE",IF(OR(P552="",P552=0,O552="",O552=0),"",IF(OR(O552&gt;300,P552&gt;1000,T552&gt;10,U552+V552&gt;10,P552/[1]Date_clés_Liens!G552&gt;25),"DOUTEUSE","OK")))</f>
        <v>OK</v>
      </c>
      <c r="AV552" s="27"/>
      <c r="AW552" s="79"/>
    </row>
    <row r="553" spans="1:49" s="34" customFormat="1" x14ac:dyDescent="0.25">
      <c r="A553" s="13"/>
      <c r="B553" s="60" t="s">
        <v>648</v>
      </c>
      <c r="C553" s="87" t="s">
        <v>649</v>
      </c>
      <c r="D553" s="87" t="s">
        <v>650</v>
      </c>
      <c r="E553" s="87" t="s">
        <v>703</v>
      </c>
      <c r="F553" s="87" t="s">
        <v>915</v>
      </c>
      <c r="G553" s="87" t="s">
        <v>1083</v>
      </c>
      <c r="H553" s="101">
        <v>11</v>
      </c>
      <c r="I553" s="87" t="s">
        <v>55</v>
      </c>
      <c r="J553" s="63">
        <v>42551</v>
      </c>
      <c r="K553" s="63"/>
      <c r="L553" s="64"/>
      <c r="M553" s="63">
        <v>42551</v>
      </c>
      <c r="N553" s="65">
        <v>42583</v>
      </c>
      <c r="O553" s="101">
        <v>30</v>
      </c>
      <c r="P553" s="101">
        <v>124</v>
      </c>
      <c r="Q553" s="67"/>
      <c r="R553" s="67"/>
      <c r="S553" s="67"/>
      <c r="T553" s="102">
        <v>1</v>
      </c>
      <c r="U553" s="102"/>
      <c r="V553" s="71"/>
      <c r="W553" s="71"/>
      <c r="X553" s="71">
        <v>11</v>
      </c>
      <c r="Y553" s="71"/>
      <c r="Z553" s="71"/>
      <c r="AA553" s="71"/>
      <c r="AB553" s="71"/>
      <c r="AC553" s="71"/>
      <c r="AD553" s="72"/>
      <c r="AE553" s="71">
        <v>1</v>
      </c>
      <c r="AF553" s="71"/>
      <c r="AG553" s="73"/>
      <c r="AH553" s="103"/>
      <c r="AI553" s="74">
        <v>1038192</v>
      </c>
      <c r="AJ553" s="75" t="s">
        <v>654</v>
      </c>
      <c r="AK553" s="76" t="s">
        <v>655</v>
      </c>
      <c r="AL553" s="77" t="s">
        <v>1596</v>
      </c>
      <c r="AM553" s="74">
        <v>0</v>
      </c>
      <c r="AN553" s="74">
        <v>0</v>
      </c>
      <c r="AO553" s="74">
        <v>0</v>
      </c>
      <c r="AP553" s="74">
        <v>0</v>
      </c>
      <c r="AQ553" s="74">
        <v>0</v>
      </c>
      <c r="AR553" s="77" t="s">
        <v>910</v>
      </c>
      <c r="AS553" s="78" t="s">
        <v>1296</v>
      </c>
      <c r="AT553" s="32" t="str">
        <f>IF(OR(J553="",T553="",U553="",V553="",X553="",Y553="",Z553="",AA553="",AB553="",AC553=""),"",IF(AND(L553&lt;&gt;"",U553+V553&lt;T553),"RETOUR",IF(AND(L553&lt;&gt;"",[1]Date_clés_Liens!F553&gt;[1]Date_clés_Liens!G553),"RETOUR",IF(AND(L553&lt;&gt;"",[1]Date_clés_Liens!G553=0),"RETOUR",IF(AND(L553&lt;&gt;"",[1]Date_clés_Liens!H553&lt;&gt;"OUI"),"RETOUR",IF(AND(K553&lt;&gt;"",L553&lt;&gt;"",O553&gt;0,P553&gt;0,U553+V553&gt;=T553,[1]Date_clés_Liens!F553=[1]Date_clés_Liens!G553,[1]Date_clés_Liens!G553&gt;0,[1]Date_clés_Liens!H553="OUI"),"ODF","NON ODF"))))))</f>
        <v/>
      </c>
      <c r="AU553" s="32" t="str">
        <f>IF(AND(DATEDIF(L553,M553,"M")&gt;6,AT553="ODF"),"DOUTEUSE",IF(OR(P553="",P553=0,O553="",O553=0),"",IF(OR(O553&gt;300,P553&gt;1000,T553&gt;10,U553+V553&gt;10,P553/[1]Date_clés_Liens!G553&gt;25),"DOUTEUSE","OK")))</f>
        <v>OK</v>
      </c>
      <c r="AV553" s="27"/>
      <c r="AW553" s="79"/>
    </row>
    <row r="554" spans="1:49" s="34" customFormat="1" x14ac:dyDescent="0.25">
      <c r="A554" s="13"/>
      <c r="B554" s="60" t="s">
        <v>648</v>
      </c>
      <c r="C554" s="87" t="s">
        <v>649</v>
      </c>
      <c r="D554" s="87" t="s">
        <v>683</v>
      </c>
      <c r="E554" s="87" t="s">
        <v>713</v>
      </c>
      <c r="F554" s="87" t="s">
        <v>824</v>
      </c>
      <c r="G554" s="87" t="s">
        <v>1597</v>
      </c>
      <c r="H554" s="101">
        <v>3</v>
      </c>
      <c r="I554" s="87" t="s">
        <v>55</v>
      </c>
      <c r="J554" s="63">
        <v>42579</v>
      </c>
      <c r="K554" s="63"/>
      <c r="L554" s="64"/>
      <c r="M554" s="63">
        <v>42579</v>
      </c>
      <c r="N554" s="65">
        <v>42583</v>
      </c>
      <c r="O554" s="101">
        <v>5</v>
      </c>
      <c r="P554" s="101">
        <v>25</v>
      </c>
      <c r="Q554" s="67"/>
      <c r="R554" s="67"/>
      <c r="S554" s="67"/>
      <c r="T554" s="102">
        <v>0</v>
      </c>
      <c r="U554" s="102"/>
      <c r="V554" s="71"/>
      <c r="W554" s="71"/>
      <c r="X554" s="71">
        <v>2</v>
      </c>
      <c r="Y554" s="71">
        <v>1</v>
      </c>
      <c r="Z554" s="71"/>
      <c r="AA554" s="71"/>
      <c r="AB554" s="71"/>
      <c r="AC554" s="71"/>
      <c r="AD554" s="72"/>
      <c r="AE554" s="71">
        <v>1</v>
      </c>
      <c r="AF554" s="71"/>
      <c r="AG554" s="73"/>
      <c r="AH554" s="103"/>
      <c r="AI554" s="74">
        <v>1038192</v>
      </c>
      <c r="AJ554" s="75" t="s">
        <v>654</v>
      </c>
      <c r="AK554" s="76" t="s">
        <v>655</v>
      </c>
      <c r="AL554" s="77" t="s">
        <v>1598</v>
      </c>
      <c r="AM554" s="74">
        <v>0</v>
      </c>
      <c r="AN554" s="74">
        <v>0</v>
      </c>
      <c r="AO554" s="74">
        <v>0</v>
      </c>
      <c r="AP554" s="74">
        <v>0</v>
      </c>
      <c r="AQ554" s="74">
        <v>0</v>
      </c>
      <c r="AR554" s="77" t="s">
        <v>833</v>
      </c>
      <c r="AS554" s="78" t="s">
        <v>1496</v>
      </c>
      <c r="AT554" s="32" t="str">
        <f>IF(OR(J554="",T554="",U554="",V554="",X554="",Y554="",Z554="",AA554="",AB554="",AC554=""),"",IF(AND(L554&lt;&gt;"",U554+V554&lt;T554),"RETOUR",IF(AND(L554&lt;&gt;"",[1]Date_clés_Liens!F554&gt;[1]Date_clés_Liens!G554),"RETOUR",IF(AND(L554&lt;&gt;"",[1]Date_clés_Liens!G554=0),"RETOUR",IF(AND(L554&lt;&gt;"",[1]Date_clés_Liens!H554&lt;&gt;"OUI"),"RETOUR",IF(AND(K554&lt;&gt;"",L554&lt;&gt;"",O554&gt;0,P554&gt;0,U554+V554&gt;=T554,[1]Date_clés_Liens!F554=[1]Date_clés_Liens!G554,[1]Date_clés_Liens!G554&gt;0,[1]Date_clés_Liens!H554="OUI"),"ODF","NON ODF"))))))</f>
        <v/>
      </c>
      <c r="AU554" s="32" t="str">
        <f>IF(AND(DATEDIF(L554,M554,"M")&gt;6,AT554="ODF"),"DOUTEUSE",IF(OR(P554="",P554=0,O554="",O554=0),"",IF(OR(O554&gt;300,P554&gt;1000,T554&gt;10,U554+V554&gt;10,P554/[1]Date_clés_Liens!G554&gt;25),"DOUTEUSE","OK")))</f>
        <v>OK</v>
      </c>
      <c r="AV554" s="27"/>
      <c r="AW554" s="79"/>
    </row>
    <row r="555" spans="1:49" s="34" customFormat="1" x14ac:dyDescent="0.25">
      <c r="A555" s="13"/>
      <c r="B555" s="60" t="s">
        <v>648</v>
      </c>
      <c r="C555" s="87" t="s">
        <v>649</v>
      </c>
      <c r="D555" s="87" t="s">
        <v>683</v>
      </c>
      <c r="E555" s="87" t="s">
        <v>684</v>
      </c>
      <c r="F555" s="87" t="s">
        <v>1506</v>
      </c>
      <c r="G555" s="87" t="s">
        <v>1599</v>
      </c>
      <c r="H555" s="101">
        <v>1</v>
      </c>
      <c r="I555" s="87" t="s">
        <v>55</v>
      </c>
      <c r="J555" s="63">
        <v>42597</v>
      </c>
      <c r="K555" s="63"/>
      <c r="L555" s="64"/>
      <c r="M555" s="63">
        <v>42597</v>
      </c>
      <c r="N555" s="65">
        <v>42583</v>
      </c>
      <c r="O555" s="101">
        <v>4</v>
      </c>
      <c r="P555" s="101">
        <v>16</v>
      </c>
      <c r="Q555" s="67"/>
      <c r="R555" s="67"/>
      <c r="S555" s="67"/>
      <c r="T555" s="102">
        <v>0</v>
      </c>
      <c r="U555" s="102"/>
      <c r="V555" s="71"/>
      <c r="W555" s="71"/>
      <c r="X555" s="71">
        <v>0</v>
      </c>
      <c r="Y555" s="71">
        <v>1</v>
      </c>
      <c r="Z555" s="71"/>
      <c r="AA555" s="71"/>
      <c r="AB555" s="71"/>
      <c r="AC555" s="71"/>
      <c r="AD555" s="72"/>
      <c r="AE555" s="71">
        <v>1</v>
      </c>
      <c r="AF555" s="71"/>
      <c r="AG555" s="73"/>
      <c r="AH555" s="103"/>
      <c r="AI555" s="74">
        <v>1038192</v>
      </c>
      <c r="AJ555" s="75" t="s">
        <v>654</v>
      </c>
      <c r="AK555" s="76" t="s">
        <v>655</v>
      </c>
      <c r="AL555" s="77" t="s">
        <v>1600</v>
      </c>
      <c r="AM555" s="74">
        <v>0</v>
      </c>
      <c r="AN555" s="74">
        <v>0</v>
      </c>
      <c r="AO555" s="74">
        <v>0</v>
      </c>
      <c r="AP555" s="74">
        <v>0</v>
      </c>
      <c r="AQ555" s="74">
        <v>0</v>
      </c>
      <c r="AR555" s="77" t="s">
        <v>688</v>
      </c>
      <c r="AS555" s="78" t="s">
        <v>1496</v>
      </c>
      <c r="AT555" s="32" t="str">
        <f>IF(OR(J555="",T555="",U555="",V555="",X555="",Y555="",Z555="",AA555="",AB555="",AC555=""),"",IF(AND(L555&lt;&gt;"",U555+V555&lt;T555),"RETOUR",IF(AND(L555&lt;&gt;"",[1]Date_clés_Liens!F555&gt;[1]Date_clés_Liens!G555),"RETOUR",IF(AND(L555&lt;&gt;"",[1]Date_clés_Liens!G555=0),"RETOUR",IF(AND(L555&lt;&gt;"",[1]Date_clés_Liens!H555&lt;&gt;"OUI"),"RETOUR",IF(AND(K555&lt;&gt;"",L555&lt;&gt;"",O555&gt;0,P555&gt;0,U555+V555&gt;=T555,[1]Date_clés_Liens!F555=[1]Date_clés_Liens!G555,[1]Date_clés_Liens!G555&gt;0,[1]Date_clés_Liens!H555="OUI"),"ODF","NON ODF"))))))</f>
        <v/>
      </c>
      <c r="AU555" s="32" t="str">
        <f>IF(AND(DATEDIF(L555,M555,"M")&gt;6,AT555="ODF"),"DOUTEUSE",IF(OR(P555="",P555=0,O555="",O555=0),"",IF(OR(O555&gt;300,P555&gt;1000,T555&gt;10,U555+V555&gt;10,P555/[1]Date_clés_Liens!G555&gt;25),"DOUTEUSE","OK")))</f>
        <v>OK</v>
      </c>
      <c r="AV555" s="27"/>
      <c r="AW555" s="79"/>
    </row>
    <row r="556" spans="1:49" s="34" customFormat="1" x14ac:dyDescent="0.25">
      <c r="A556" s="13"/>
      <c r="B556" s="60" t="s">
        <v>648</v>
      </c>
      <c r="C556" s="87" t="s">
        <v>649</v>
      </c>
      <c r="D556" s="87" t="s">
        <v>683</v>
      </c>
      <c r="E556" s="87" t="s">
        <v>684</v>
      </c>
      <c r="F556" s="87" t="s">
        <v>1601</v>
      </c>
      <c r="G556" s="87" t="s">
        <v>1601</v>
      </c>
      <c r="H556" s="101">
        <v>10</v>
      </c>
      <c r="I556" s="87" t="s">
        <v>55</v>
      </c>
      <c r="J556" s="63">
        <v>42598</v>
      </c>
      <c r="K556" s="63"/>
      <c r="L556" s="64"/>
      <c r="M556" s="63">
        <v>42598</v>
      </c>
      <c r="N556" s="65">
        <v>42583</v>
      </c>
      <c r="O556" s="101">
        <v>15</v>
      </c>
      <c r="P556" s="101">
        <v>81</v>
      </c>
      <c r="Q556" s="67"/>
      <c r="R556" s="67"/>
      <c r="S556" s="67"/>
      <c r="T556" s="102">
        <v>0</v>
      </c>
      <c r="U556" s="102"/>
      <c r="V556" s="71"/>
      <c r="W556" s="71"/>
      <c r="X556" s="71">
        <v>4</v>
      </c>
      <c r="Y556" s="71">
        <v>6</v>
      </c>
      <c r="Z556" s="71"/>
      <c r="AA556" s="71"/>
      <c r="AB556" s="71"/>
      <c r="AC556" s="71"/>
      <c r="AD556" s="72"/>
      <c r="AE556" s="71">
        <v>2</v>
      </c>
      <c r="AF556" s="71"/>
      <c r="AG556" s="73"/>
      <c r="AH556" s="103"/>
      <c r="AI556" s="74">
        <v>1038192</v>
      </c>
      <c r="AJ556" s="75" t="s">
        <v>654</v>
      </c>
      <c r="AK556" s="76" t="s">
        <v>655</v>
      </c>
      <c r="AL556" s="77" t="s">
        <v>1602</v>
      </c>
      <c r="AM556" s="74">
        <v>0</v>
      </c>
      <c r="AN556" s="74">
        <v>0</v>
      </c>
      <c r="AO556" s="74">
        <v>0</v>
      </c>
      <c r="AP556" s="74">
        <v>0</v>
      </c>
      <c r="AQ556" s="74">
        <v>0</v>
      </c>
      <c r="AR556" s="77" t="s">
        <v>688</v>
      </c>
      <c r="AS556" s="78" t="s">
        <v>1496</v>
      </c>
      <c r="AT556" s="32" t="str">
        <f>IF(OR(J556="",T556="",U556="",V556="",X556="",Y556="",Z556="",AA556="",AB556="",AC556=""),"",IF(AND(L556&lt;&gt;"",U556+V556&lt;T556),"RETOUR",IF(AND(L556&lt;&gt;"",[1]Date_clés_Liens!F556&gt;[1]Date_clés_Liens!G556),"RETOUR",IF(AND(L556&lt;&gt;"",[1]Date_clés_Liens!G556=0),"RETOUR",IF(AND(L556&lt;&gt;"",[1]Date_clés_Liens!H556&lt;&gt;"OUI"),"RETOUR",IF(AND(K556&lt;&gt;"",L556&lt;&gt;"",O556&gt;0,P556&gt;0,U556+V556&gt;=T556,[1]Date_clés_Liens!F556=[1]Date_clés_Liens!G556,[1]Date_clés_Liens!G556&gt;0,[1]Date_clés_Liens!H556="OUI"),"ODF","NON ODF"))))))</f>
        <v/>
      </c>
      <c r="AU556" s="32" t="str">
        <f>IF(AND(DATEDIF(L556,M556,"M")&gt;6,AT556="ODF"),"DOUTEUSE",IF(OR(P556="",P556=0,O556="",O556=0),"",IF(OR(O556&gt;300,P556&gt;1000,T556&gt;10,U556+V556&gt;10,P556/[1]Date_clés_Liens!G556&gt;25),"DOUTEUSE","OK")))</f>
        <v>OK</v>
      </c>
      <c r="AV556" s="27"/>
      <c r="AW556" s="79"/>
    </row>
    <row r="557" spans="1:49" s="34" customFormat="1" x14ac:dyDescent="0.25">
      <c r="A557" s="13"/>
      <c r="B557" s="60" t="s">
        <v>648</v>
      </c>
      <c r="C557" s="87" t="s">
        <v>649</v>
      </c>
      <c r="D557" s="87" t="s">
        <v>683</v>
      </c>
      <c r="E557" s="87" t="s">
        <v>684</v>
      </c>
      <c r="F557" s="87" t="s">
        <v>1601</v>
      </c>
      <c r="G557" s="87" t="s">
        <v>1603</v>
      </c>
      <c r="H557" s="101">
        <v>5</v>
      </c>
      <c r="I557" s="87" t="s">
        <v>55</v>
      </c>
      <c r="J557" s="63">
        <v>42598</v>
      </c>
      <c r="K557" s="63">
        <v>42599</v>
      </c>
      <c r="L557" s="64">
        <v>42599</v>
      </c>
      <c r="M557" s="63">
        <v>42599</v>
      </c>
      <c r="N557" s="65">
        <v>42583</v>
      </c>
      <c r="O557" s="101">
        <v>8</v>
      </c>
      <c r="P557" s="101">
        <v>45</v>
      </c>
      <c r="Q557" s="67"/>
      <c r="R557" s="67"/>
      <c r="S557" s="67"/>
      <c r="T557" s="102">
        <v>0</v>
      </c>
      <c r="U557" s="102">
        <v>0</v>
      </c>
      <c r="V557" s="71">
        <v>0</v>
      </c>
      <c r="W557" s="71">
        <v>0</v>
      </c>
      <c r="X557" s="71">
        <v>0</v>
      </c>
      <c r="Y557" s="71">
        <v>1</v>
      </c>
      <c r="Z557" s="71">
        <v>4</v>
      </c>
      <c r="AA557" s="71">
        <v>0</v>
      </c>
      <c r="AB557" s="71">
        <v>0</v>
      </c>
      <c r="AC557" s="71">
        <v>0</v>
      </c>
      <c r="AD557" s="72">
        <v>8</v>
      </c>
      <c r="AE557" s="71">
        <v>2</v>
      </c>
      <c r="AF557" s="71">
        <v>28</v>
      </c>
      <c r="AG557" s="73">
        <v>28</v>
      </c>
      <c r="AH557" s="103">
        <v>8</v>
      </c>
      <c r="AI557" s="74">
        <v>1038192</v>
      </c>
      <c r="AJ557" s="75" t="s">
        <v>654</v>
      </c>
      <c r="AK557" s="76" t="s">
        <v>655</v>
      </c>
      <c r="AL557" s="77" t="s">
        <v>1604</v>
      </c>
      <c r="AM557" s="74">
        <v>0</v>
      </c>
      <c r="AN557" s="74">
        <v>0</v>
      </c>
      <c r="AO557" s="74">
        <v>0</v>
      </c>
      <c r="AP557" s="74">
        <v>0</v>
      </c>
      <c r="AQ557" s="74">
        <v>0</v>
      </c>
      <c r="AR557" s="77" t="s">
        <v>688</v>
      </c>
      <c r="AS557" s="78" t="s">
        <v>1496</v>
      </c>
      <c r="AT557" s="32" t="str">
        <f>IF(OR(J557="",T557="",U557="",V557="",X557="",Y557="",Z557="",AA557="",AB557="",AC557=""),"",IF(AND(L557&lt;&gt;"",U557+V557&lt;T557),"RETOUR",IF(AND(L557&lt;&gt;"",[1]Date_clés_Liens!F557&gt;[1]Date_clés_Liens!G557),"RETOUR",IF(AND(L557&lt;&gt;"",[1]Date_clés_Liens!G557=0),"RETOUR",IF(AND(L557&lt;&gt;"",[1]Date_clés_Liens!H557&lt;&gt;"OUI"),"RETOUR",IF(AND(K557&lt;&gt;"",L557&lt;&gt;"",O557&gt;0,P557&gt;0,U557+V557&gt;=T557,[1]Date_clés_Liens!F557=[1]Date_clés_Liens!G557,[1]Date_clés_Liens!G557&gt;0,[1]Date_clés_Liens!H557="OUI"),"ODF","NON ODF"))))))</f>
        <v>ODF</v>
      </c>
      <c r="AU557" s="32" t="str">
        <f>IF(AND(DATEDIF(L557,M557,"M")&gt;6,AT557="ODF"),"DOUTEUSE",IF(OR(P557="",P557=0,O557="",O557=0),"",IF(OR(O557&gt;300,P557&gt;1000,T557&gt;10,U557+V557&gt;10,P557/[1]Date_clés_Liens!G557&gt;25),"DOUTEUSE","OK")))</f>
        <v>OK</v>
      </c>
      <c r="AV557" s="27" t="s">
        <v>676</v>
      </c>
      <c r="AW557" s="79"/>
    </row>
    <row r="558" spans="1:49" s="34" customFormat="1" x14ac:dyDescent="0.25">
      <c r="A558" s="13"/>
      <c r="B558" s="60" t="s">
        <v>648</v>
      </c>
      <c r="C558" s="87" t="s">
        <v>649</v>
      </c>
      <c r="D558" s="87" t="s">
        <v>683</v>
      </c>
      <c r="E558" s="87" t="s">
        <v>684</v>
      </c>
      <c r="F558" s="87" t="s">
        <v>1601</v>
      </c>
      <c r="G558" s="87" t="s">
        <v>1605</v>
      </c>
      <c r="H558" s="101">
        <v>13</v>
      </c>
      <c r="I558" s="87" t="s">
        <v>55</v>
      </c>
      <c r="J558" s="63">
        <v>42598</v>
      </c>
      <c r="K558" s="63">
        <v>42598</v>
      </c>
      <c r="L558" s="64">
        <v>42598</v>
      </c>
      <c r="M558" s="63">
        <v>42598</v>
      </c>
      <c r="N558" s="65">
        <v>42583</v>
      </c>
      <c r="O558" s="101">
        <v>22</v>
      </c>
      <c r="P558" s="101">
        <v>100</v>
      </c>
      <c r="Q558" s="67"/>
      <c r="R558" s="67"/>
      <c r="S558" s="67"/>
      <c r="T558" s="102">
        <v>0</v>
      </c>
      <c r="U558" s="102">
        <v>0</v>
      </c>
      <c r="V558" s="71">
        <v>0</v>
      </c>
      <c r="W558" s="71">
        <v>0</v>
      </c>
      <c r="X558" s="71">
        <v>0</v>
      </c>
      <c r="Y558" s="71">
        <v>6</v>
      </c>
      <c r="Z558" s="71">
        <v>7</v>
      </c>
      <c r="AA558" s="71">
        <v>0</v>
      </c>
      <c r="AB558" s="71">
        <v>0</v>
      </c>
      <c r="AC558" s="71">
        <v>0</v>
      </c>
      <c r="AD558" s="72">
        <v>22</v>
      </c>
      <c r="AE558" s="71">
        <v>2</v>
      </c>
      <c r="AF558" s="71">
        <v>50</v>
      </c>
      <c r="AG558" s="73">
        <v>50</v>
      </c>
      <c r="AH558" s="103">
        <v>11</v>
      </c>
      <c r="AI558" s="74">
        <v>1038192</v>
      </c>
      <c r="AJ558" s="75" t="s">
        <v>654</v>
      </c>
      <c r="AK558" s="76" t="s">
        <v>655</v>
      </c>
      <c r="AL558" s="77" t="s">
        <v>1606</v>
      </c>
      <c r="AM558" s="74">
        <v>0</v>
      </c>
      <c r="AN558" s="74">
        <v>0</v>
      </c>
      <c r="AO558" s="74">
        <v>0</v>
      </c>
      <c r="AP558" s="74">
        <v>0</v>
      </c>
      <c r="AQ558" s="74">
        <v>0</v>
      </c>
      <c r="AR558" s="77" t="s">
        <v>688</v>
      </c>
      <c r="AS558" s="78" t="s">
        <v>1496</v>
      </c>
      <c r="AT558" s="32" t="str">
        <f>IF(OR(J558="",T558="",U558="",V558="",X558="",Y558="",Z558="",AA558="",AB558="",AC558=""),"",IF(AND(L558&lt;&gt;"",U558+V558&lt;T558),"RETOUR",IF(AND(L558&lt;&gt;"",[1]Date_clés_Liens!F558&gt;[1]Date_clés_Liens!G558),"RETOUR",IF(AND(L558&lt;&gt;"",[1]Date_clés_Liens!G558=0),"RETOUR",IF(AND(L558&lt;&gt;"",[1]Date_clés_Liens!H558&lt;&gt;"OUI"),"RETOUR",IF(AND(K558&lt;&gt;"",L558&lt;&gt;"",O558&gt;0,P558&gt;0,U558+V558&gt;=T558,[1]Date_clés_Liens!F558=[1]Date_clés_Liens!G558,[1]Date_clés_Liens!G558&gt;0,[1]Date_clés_Liens!H558="OUI"),"ODF","NON ODF"))))))</f>
        <v>ODF</v>
      </c>
      <c r="AU558" s="32" t="str">
        <f>IF(AND(DATEDIF(L558,M558,"M")&gt;6,AT558="ODF"),"DOUTEUSE",IF(OR(P558="",P558=0,O558="",O558=0),"",IF(OR(O558&gt;300,P558&gt;1000,T558&gt;10,U558+V558&gt;10,P558/[1]Date_clés_Liens!G558&gt;25),"DOUTEUSE","OK")))</f>
        <v>OK</v>
      </c>
      <c r="AV558" s="27" t="s">
        <v>676</v>
      </c>
      <c r="AW558" s="79"/>
    </row>
    <row r="559" spans="1:49" s="34" customFormat="1" x14ac:dyDescent="0.25">
      <c r="A559" s="13"/>
      <c r="B559" s="60" t="s">
        <v>648</v>
      </c>
      <c r="C559" s="87" t="s">
        <v>649</v>
      </c>
      <c r="D559" s="87" t="s">
        <v>683</v>
      </c>
      <c r="E559" s="87" t="s">
        <v>684</v>
      </c>
      <c r="F559" s="87" t="s">
        <v>1351</v>
      </c>
      <c r="G559" s="87" t="s">
        <v>1456</v>
      </c>
      <c r="H559" s="101">
        <v>2</v>
      </c>
      <c r="I559" s="87" t="s">
        <v>55</v>
      </c>
      <c r="J559" s="63">
        <v>42599</v>
      </c>
      <c r="K559" s="63"/>
      <c r="L559" s="64"/>
      <c r="M559" s="63">
        <v>42599</v>
      </c>
      <c r="N559" s="65">
        <v>42583</v>
      </c>
      <c r="O559" s="101">
        <v>4</v>
      </c>
      <c r="P559" s="101">
        <v>31</v>
      </c>
      <c r="Q559" s="67"/>
      <c r="R559" s="67"/>
      <c r="S559" s="67"/>
      <c r="T559" s="102">
        <v>0</v>
      </c>
      <c r="U559" s="102"/>
      <c r="V559" s="71"/>
      <c r="W559" s="71"/>
      <c r="X559" s="71">
        <v>0</v>
      </c>
      <c r="Y559" s="71">
        <v>2</v>
      </c>
      <c r="Z559" s="71"/>
      <c r="AA559" s="71"/>
      <c r="AB559" s="71"/>
      <c r="AC559" s="71"/>
      <c r="AD559" s="72"/>
      <c r="AE559" s="71">
        <v>1</v>
      </c>
      <c r="AF559" s="71"/>
      <c r="AG559" s="73"/>
      <c r="AH559" s="103"/>
      <c r="AI559" s="74">
        <v>1038192</v>
      </c>
      <c r="AJ559" s="75" t="s">
        <v>654</v>
      </c>
      <c r="AK559" s="76" t="s">
        <v>655</v>
      </c>
      <c r="AL559" s="77" t="s">
        <v>1607</v>
      </c>
      <c r="AM559" s="74">
        <v>0</v>
      </c>
      <c r="AN559" s="74">
        <v>0</v>
      </c>
      <c r="AO559" s="74">
        <v>0</v>
      </c>
      <c r="AP559" s="74">
        <v>0</v>
      </c>
      <c r="AQ559" s="74">
        <v>0</v>
      </c>
      <c r="AR559" s="77" t="s">
        <v>1608</v>
      </c>
      <c r="AS559" s="78" t="s">
        <v>1496</v>
      </c>
      <c r="AT559" s="32" t="str">
        <f>IF(OR(J559="",T559="",U559="",V559="",X559="",Y559="",Z559="",AA559="",AB559="",AC559=""),"",IF(AND(L559&lt;&gt;"",U559+V559&lt;T559),"RETOUR",IF(AND(L559&lt;&gt;"",[1]Date_clés_Liens!F559&gt;[1]Date_clés_Liens!G559),"RETOUR",IF(AND(L559&lt;&gt;"",[1]Date_clés_Liens!G559=0),"RETOUR",IF(AND(L559&lt;&gt;"",[1]Date_clés_Liens!H559&lt;&gt;"OUI"),"RETOUR",IF(AND(K559&lt;&gt;"",L559&lt;&gt;"",O559&gt;0,P559&gt;0,U559+V559&gt;=T559,[1]Date_clés_Liens!F559=[1]Date_clés_Liens!G559,[1]Date_clés_Liens!G559&gt;0,[1]Date_clés_Liens!H559="OUI"),"ODF","NON ODF"))))))</f>
        <v/>
      </c>
      <c r="AU559" s="32" t="str">
        <f>IF(AND(DATEDIF(L559,M559,"M")&gt;6,AT559="ODF"),"DOUTEUSE",IF(OR(P559="",P559=0,O559="",O559=0),"",IF(OR(O559&gt;300,P559&gt;1000,T559&gt;10,U559+V559&gt;10,P559/[1]Date_clés_Liens!G559&gt;25),"DOUTEUSE","OK")))</f>
        <v>OK</v>
      </c>
      <c r="AV559" s="27"/>
      <c r="AW559" s="79"/>
    </row>
    <row r="560" spans="1:49" s="34" customFormat="1" x14ac:dyDescent="0.25">
      <c r="A560" s="13"/>
      <c r="B560" s="60" t="s">
        <v>648</v>
      </c>
      <c r="C560" s="87" t="s">
        <v>649</v>
      </c>
      <c r="D560" s="87" t="s">
        <v>683</v>
      </c>
      <c r="E560" s="87" t="s">
        <v>684</v>
      </c>
      <c r="F560" s="87" t="s">
        <v>1351</v>
      </c>
      <c r="G560" s="87" t="s">
        <v>1609</v>
      </c>
      <c r="H560" s="101">
        <v>1</v>
      </c>
      <c r="I560" s="87" t="s">
        <v>55</v>
      </c>
      <c r="J560" s="63">
        <v>42599</v>
      </c>
      <c r="K560" s="63"/>
      <c r="L560" s="64"/>
      <c r="M560" s="63">
        <v>42599</v>
      </c>
      <c r="N560" s="65">
        <v>42583</v>
      </c>
      <c r="O560" s="101">
        <v>2</v>
      </c>
      <c r="P560" s="101">
        <v>13</v>
      </c>
      <c r="Q560" s="67"/>
      <c r="R560" s="67"/>
      <c r="S560" s="67"/>
      <c r="T560" s="102">
        <v>0</v>
      </c>
      <c r="U560" s="102"/>
      <c r="V560" s="71"/>
      <c r="W560" s="71"/>
      <c r="X560" s="71">
        <v>0</v>
      </c>
      <c r="Y560" s="71">
        <v>1</v>
      </c>
      <c r="Z560" s="71"/>
      <c r="AA560" s="71"/>
      <c r="AB560" s="71"/>
      <c r="AC560" s="71"/>
      <c r="AD560" s="72"/>
      <c r="AE560" s="71">
        <v>1</v>
      </c>
      <c r="AF560" s="71"/>
      <c r="AG560" s="73"/>
      <c r="AH560" s="103"/>
      <c r="AI560" s="74">
        <v>1038192</v>
      </c>
      <c r="AJ560" s="75" t="s">
        <v>654</v>
      </c>
      <c r="AK560" s="76" t="s">
        <v>655</v>
      </c>
      <c r="AL560" s="77" t="s">
        <v>1610</v>
      </c>
      <c r="AM560" s="74">
        <v>0</v>
      </c>
      <c r="AN560" s="74">
        <v>0</v>
      </c>
      <c r="AO560" s="74">
        <v>0</v>
      </c>
      <c r="AP560" s="74">
        <v>0</v>
      </c>
      <c r="AQ560" s="74">
        <v>0</v>
      </c>
      <c r="AR560" s="77" t="s">
        <v>1608</v>
      </c>
      <c r="AS560" s="78" t="s">
        <v>1496</v>
      </c>
      <c r="AT560" s="32" t="str">
        <f>IF(OR(J560="",T560="",U560="",V560="",X560="",Y560="",Z560="",AA560="",AB560="",AC560=""),"",IF(AND(L560&lt;&gt;"",U560+V560&lt;T560),"RETOUR",IF(AND(L560&lt;&gt;"",[1]Date_clés_Liens!F560&gt;[1]Date_clés_Liens!G560),"RETOUR",IF(AND(L560&lt;&gt;"",[1]Date_clés_Liens!G560=0),"RETOUR",IF(AND(L560&lt;&gt;"",[1]Date_clés_Liens!H560&lt;&gt;"OUI"),"RETOUR",IF(AND(K560&lt;&gt;"",L560&lt;&gt;"",O560&gt;0,P560&gt;0,U560+V560&gt;=T560,[1]Date_clés_Liens!F560=[1]Date_clés_Liens!G560,[1]Date_clés_Liens!G560&gt;0,[1]Date_clés_Liens!H560="OUI"),"ODF","NON ODF"))))))</f>
        <v/>
      </c>
      <c r="AU560" s="32" t="str">
        <f>IF(AND(DATEDIF(L560,M560,"M")&gt;6,AT560="ODF"),"DOUTEUSE",IF(OR(P560="",P560=0,O560="",O560=0),"",IF(OR(O560&gt;300,P560&gt;1000,T560&gt;10,U560+V560&gt;10,P560/[1]Date_clés_Liens!G560&gt;25),"DOUTEUSE","OK")))</f>
        <v>OK</v>
      </c>
      <c r="AV560" s="27"/>
      <c r="AW560" s="79"/>
    </row>
    <row r="561" spans="1:49" s="34" customFormat="1" x14ac:dyDescent="0.25">
      <c r="A561" s="13"/>
      <c r="B561" s="60" t="s">
        <v>648</v>
      </c>
      <c r="C561" s="87" t="s">
        <v>649</v>
      </c>
      <c r="D561" s="87" t="s">
        <v>683</v>
      </c>
      <c r="E561" s="87" t="s">
        <v>684</v>
      </c>
      <c r="F561" s="87" t="s">
        <v>1351</v>
      </c>
      <c r="G561" s="87" t="s">
        <v>1611</v>
      </c>
      <c r="H561" s="101">
        <v>2</v>
      </c>
      <c r="I561" s="87" t="s">
        <v>55</v>
      </c>
      <c r="J561" s="63">
        <v>42601</v>
      </c>
      <c r="K561" s="63"/>
      <c r="L561" s="64"/>
      <c r="M561" s="63">
        <v>42601</v>
      </c>
      <c r="N561" s="65">
        <v>42583</v>
      </c>
      <c r="O561" s="101">
        <v>5</v>
      </c>
      <c r="P561" s="101">
        <v>30</v>
      </c>
      <c r="Q561" s="67"/>
      <c r="R561" s="67"/>
      <c r="S561" s="67"/>
      <c r="T561" s="102">
        <v>0</v>
      </c>
      <c r="U561" s="102"/>
      <c r="V561" s="71"/>
      <c r="W561" s="71"/>
      <c r="X561" s="71">
        <v>0</v>
      </c>
      <c r="Y561" s="71">
        <v>2</v>
      </c>
      <c r="Z561" s="71"/>
      <c r="AA561" s="71"/>
      <c r="AB561" s="71"/>
      <c r="AC561" s="71"/>
      <c r="AD561" s="72"/>
      <c r="AE561" s="71">
        <v>1</v>
      </c>
      <c r="AF561" s="71"/>
      <c r="AG561" s="73"/>
      <c r="AH561" s="103"/>
      <c r="AI561" s="74">
        <v>1038192</v>
      </c>
      <c r="AJ561" s="75" t="s">
        <v>654</v>
      </c>
      <c r="AK561" s="76" t="s">
        <v>655</v>
      </c>
      <c r="AL561" s="77" t="s">
        <v>1612</v>
      </c>
      <c r="AM561" s="74">
        <v>0</v>
      </c>
      <c r="AN561" s="74">
        <v>0</v>
      </c>
      <c r="AO561" s="74">
        <v>0</v>
      </c>
      <c r="AP561" s="74">
        <v>0</v>
      </c>
      <c r="AQ561" s="74">
        <v>0</v>
      </c>
      <c r="AR561" s="77" t="s">
        <v>1608</v>
      </c>
      <c r="AS561" s="78" t="s">
        <v>1496</v>
      </c>
      <c r="AT561" s="32" t="str">
        <f>IF(OR(J561="",T561="",U561="",V561="",X561="",Y561="",Z561="",AA561="",AB561="",AC561=""),"",IF(AND(L561&lt;&gt;"",U561+V561&lt;T561),"RETOUR",IF(AND(L561&lt;&gt;"",[1]Date_clés_Liens!F561&gt;[1]Date_clés_Liens!G561),"RETOUR",IF(AND(L561&lt;&gt;"",[1]Date_clés_Liens!G561=0),"RETOUR",IF(AND(L561&lt;&gt;"",[1]Date_clés_Liens!H561&lt;&gt;"OUI"),"RETOUR",IF(AND(K561&lt;&gt;"",L561&lt;&gt;"",O561&gt;0,P561&gt;0,U561+V561&gt;=T561,[1]Date_clés_Liens!F561=[1]Date_clés_Liens!G561,[1]Date_clés_Liens!G561&gt;0,[1]Date_clés_Liens!H561="OUI"),"ODF","NON ODF"))))))</f>
        <v/>
      </c>
      <c r="AU561" s="32" t="str">
        <f>IF(AND(DATEDIF(L561,M561,"M")&gt;6,AT561="ODF"),"DOUTEUSE",IF(OR(P561="",P561=0,O561="",O561=0),"",IF(OR(O561&gt;300,P561&gt;1000,T561&gt;10,U561+V561&gt;10,P561/[1]Date_clés_Liens!G561&gt;25),"DOUTEUSE","OK")))</f>
        <v>OK</v>
      </c>
      <c r="AV561" s="27"/>
      <c r="AW561" s="79"/>
    </row>
    <row r="562" spans="1:49" s="34" customFormat="1" x14ac:dyDescent="0.25">
      <c r="A562" s="13"/>
      <c r="B562" s="60" t="s">
        <v>648</v>
      </c>
      <c r="C562" s="87" t="s">
        <v>649</v>
      </c>
      <c r="D562" s="87" t="s">
        <v>683</v>
      </c>
      <c r="E562" s="87" t="s">
        <v>684</v>
      </c>
      <c r="F562" s="87" t="s">
        <v>1351</v>
      </c>
      <c r="G562" s="87" t="s">
        <v>1613</v>
      </c>
      <c r="H562" s="101">
        <v>1</v>
      </c>
      <c r="I562" s="87" t="s">
        <v>55</v>
      </c>
      <c r="J562" s="63">
        <v>42605</v>
      </c>
      <c r="K562" s="63">
        <v>42605</v>
      </c>
      <c r="L562" s="64">
        <v>42605</v>
      </c>
      <c r="M562" s="63">
        <v>42605</v>
      </c>
      <c r="N562" s="65">
        <v>42583</v>
      </c>
      <c r="O562" s="101">
        <v>3</v>
      </c>
      <c r="P562" s="101">
        <v>11</v>
      </c>
      <c r="Q562" s="67"/>
      <c r="R562" s="67"/>
      <c r="S562" s="67"/>
      <c r="T562" s="102">
        <v>0</v>
      </c>
      <c r="U562" s="102">
        <v>0</v>
      </c>
      <c r="V562" s="71">
        <v>0</v>
      </c>
      <c r="W562" s="71">
        <v>0</v>
      </c>
      <c r="X562" s="71">
        <v>0</v>
      </c>
      <c r="Y562" s="71">
        <v>1</v>
      </c>
      <c r="Z562" s="71">
        <v>0</v>
      </c>
      <c r="AA562" s="71">
        <v>0</v>
      </c>
      <c r="AB562" s="71">
        <v>0</v>
      </c>
      <c r="AC562" s="71">
        <v>0</v>
      </c>
      <c r="AD562" s="72">
        <v>3</v>
      </c>
      <c r="AE562" s="71">
        <v>1</v>
      </c>
      <c r="AF562" s="71">
        <v>8</v>
      </c>
      <c r="AG562" s="73">
        <v>8</v>
      </c>
      <c r="AH562" s="103">
        <v>0</v>
      </c>
      <c r="AI562" s="74">
        <v>1038192</v>
      </c>
      <c r="AJ562" s="75" t="s">
        <v>654</v>
      </c>
      <c r="AK562" s="76" t="s">
        <v>655</v>
      </c>
      <c r="AL562" s="77" t="s">
        <v>1614</v>
      </c>
      <c r="AM562" s="74">
        <v>0</v>
      </c>
      <c r="AN562" s="74">
        <v>0</v>
      </c>
      <c r="AO562" s="74">
        <v>0</v>
      </c>
      <c r="AP562" s="74">
        <v>0</v>
      </c>
      <c r="AQ562" s="74">
        <v>0</v>
      </c>
      <c r="AR562" s="77" t="s">
        <v>1608</v>
      </c>
      <c r="AS562" s="78" t="s">
        <v>1496</v>
      </c>
      <c r="AT562" s="32" t="str">
        <f>IF(OR(J562="",T562="",U562="",V562="",X562="",Y562="",Z562="",AA562="",AB562="",AC562=""),"",IF(AND(L562&lt;&gt;"",U562+V562&lt;T562),"RETOUR",IF(AND(L562&lt;&gt;"",[1]Date_clés_Liens!F562&gt;[1]Date_clés_Liens!G562),"RETOUR",IF(AND(L562&lt;&gt;"",[1]Date_clés_Liens!G562=0),"RETOUR",IF(AND(L562&lt;&gt;"",[1]Date_clés_Liens!H562&lt;&gt;"OUI"),"RETOUR",IF(AND(K562&lt;&gt;"",L562&lt;&gt;"",O562&gt;0,P562&gt;0,U562+V562&gt;=T562,[1]Date_clés_Liens!F562=[1]Date_clés_Liens!G562,[1]Date_clés_Liens!G562&gt;0,[1]Date_clés_Liens!H562="OUI"),"ODF","NON ODF"))))))</f>
        <v>RETOUR</v>
      </c>
      <c r="AU562" s="32" t="e">
        <f>IF(AND(DATEDIF(L562,M562,"M")&gt;6,AT562="ODF"),"DOUTEUSE",IF(OR(P562="",P562=0,O562="",O562=0),"",IF(OR(O562&gt;300,P562&gt;1000,T562&gt;10,U562+V562&gt;10,P562/[1]Date_clés_Liens!G562&gt;25),"DOUTEUSE","OK")))</f>
        <v>#DIV/0!</v>
      </c>
      <c r="AV562" s="27" t="s">
        <v>676</v>
      </c>
      <c r="AW562" s="79"/>
    </row>
    <row r="563" spans="1:49" s="34" customFormat="1" x14ac:dyDescent="0.25">
      <c r="A563" s="13"/>
      <c r="B563" s="60" t="s">
        <v>648</v>
      </c>
      <c r="C563" s="87" t="s">
        <v>649</v>
      </c>
      <c r="D563" s="87" t="s">
        <v>683</v>
      </c>
      <c r="E563" s="87" t="s">
        <v>684</v>
      </c>
      <c r="F563" s="87" t="s">
        <v>1351</v>
      </c>
      <c r="G563" s="87" t="s">
        <v>1615</v>
      </c>
      <c r="H563" s="101">
        <v>2</v>
      </c>
      <c r="I563" s="87" t="s">
        <v>55</v>
      </c>
      <c r="J563" s="63">
        <v>42593</v>
      </c>
      <c r="K563" s="63">
        <v>42593</v>
      </c>
      <c r="L563" s="64">
        <v>42593</v>
      </c>
      <c r="M563" s="63">
        <v>42593</v>
      </c>
      <c r="N563" s="65">
        <v>42583</v>
      </c>
      <c r="O563" s="101">
        <v>3</v>
      </c>
      <c r="P563" s="101">
        <v>15</v>
      </c>
      <c r="Q563" s="67"/>
      <c r="R563" s="67"/>
      <c r="S563" s="67"/>
      <c r="T563" s="102">
        <v>0</v>
      </c>
      <c r="U563" s="102">
        <v>0</v>
      </c>
      <c r="V563" s="71">
        <v>0</v>
      </c>
      <c r="W563" s="71">
        <v>0</v>
      </c>
      <c r="X563" s="71">
        <v>0</v>
      </c>
      <c r="Y563" s="71">
        <v>1</v>
      </c>
      <c r="Z563" s="71">
        <v>1</v>
      </c>
      <c r="AA563" s="71">
        <v>0</v>
      </c>
      <c r="AB563" s="71">
        <v>0</v>
      </c>
      <c r="AC563" s="71">
        <v>0</v>
      </c>
      <c r="AD563" s="72">
        <v>3</v>
      </c>
      <c r="AE563" s="71">
        <v>1</v>
      </c>
      <c r="AF563" s="71">
        <v>10</v>
      </c>
      <c r="AG563" s="73">
        <v>10</v>
      </c>
      <c r="AH563" s="103">
        <v>2</v>
      </c>
      <c r="AI563" s="74">
        <v>1038192</v>
      </c>
      <c r="AJ563" s="75" t="s">
        <v>654</v>
      </c>
      <c r="AK563" s="76" t="s">
        <v>655</v>
      </c>
      <c r="AL563" s="77" t="s">
        <v>1616</v>
      </c>
      <c r="AM563" s="74">
        <v>0</v>
      </c>
      <c r="AN563" s="74">
        <v>0</v>
      </c>
      <c r="AO563" s="74">
        <v>0</v>
      </c>
      <c r="AP563" s="74">
        <v>0</v>
      </c>
      <c r="AQ563" s="74">
        <v>0</v>
      </c>
      <c r="AR563" s="77" t="s">
        <v>1608</v>
      </c>
      <c r="AS563" s="78" t="s">
        <v>1496</v>
      </c>
      <c r="AT563" s="32" t="str">
        <f>IF(OR(J563="",T563="",U563="",V563="",X563="",Y563="",Z563="",AA563="",AB563="",AC563=""),"",IF(AND(L563&lt;&gt;"",U563+V563&lt;T563),"RETOUR",IF(AND(L563&lt;&gt;"",[1]Date_clés_Liens!F563&gt;[1]Date_clés_Liens!G563),"RETOUR",IF(AND(L563&lt;&gt;"",[1]Date_clés_Liens!G563=0),"RETOUR",IF(AND(L563&lt;&gt;"",[1]Date_clés_Liens!H563&lt;&gt;"OUI"),"RETOUR",IF(AND(K563&lt;&gt;"",L563&lt;&gt;"",O563&gt;0,P563&gt;0,U563+V563&gt;=T563,[1]Date_clés_Liens!F563=[1]Date_clés_Liens!G563,[1]Date_clés_Liens!G563&gt;0,[1]Date_clés_Liens!H563="OUI"),"ODF","NON ODF"))))))</f>
        <v>RETOUR</v>
      </c>
      <c r="AU563" s="32" t="e">
        <f>IF(AND(DATEDIF(L563,M563,"M")&gt;6,AT563="ODF"),"DOUTEUSE",IF(OR(P563="",P563=0,O563="",O563=0),"",IF(OR(O563&gt;300,P563&gt;1000,T563&gt;10,U563+V563&gt;10,P563/[1]Date_clés_Liens!G563&gt;25),"DOUTEUSE","OK")))</f>
        <v>#DIV/0!</v>
      </c>
      <c r="AV563" s="27" t="s">
        <v>666</v>
      </c>
      <c r="AW563" s="79"/>
    </row>
    <row r="564" spans="1:49" s="34" customFormat="1" x14ac:dyDescent="0.25">
      <c r="A564" s="13"/>
      <c r="B564" s="60" t="s">
        <v>648</v>
      </c>
      <c r="C564" s="87" t="s">
        <v>649</v>
      </c>
      <c r="D564" s="87" t="s">
        <v>683</v>
      </c>
      <c r="E564" s="87" t="s">
        <v>684</v>
      </c>
      <c r="F564" s="87" t="s">
        <v>1351</v>
      </c>
      <c r="G564" s="87" t="s">
        <v>1617</v>
      </c>
      <c r="H564" s="101">
        <v>1</v>
      </c>
      <c r="I564" s="87" t="s">
        <v>55</v>
      </c>
      <c r="J564" s="63">
        <v>42598</v>
      </c>
      <c r="K564" s="63"/>
      <c r="L564" s="64"/>
      <c r="M564" s="63">
        <v>42598</v>
      </c>
      <c r="N564" s="65">
        <v>42583</v>
      </c>
      <c r="O564" s="101">
        <v>2</v>
      </c>
      <c r="P564" s="101">
        <v>13</v>
      </c>
      <c r="Q564" s="67"/>
      <c r="R564" s="67"/>
      <c r="S564" s="67"/>
      <c r="T564" s="102">
        <v>0</v>
      </c>
      <c r="U564" s="102"/>
      <c r="V564" s="71"/>
      <c r="W564" s="71"/>
      <c r="X564" s="71">
        <v>0</v>
      </c>
      <c r="Y564" s="71">
        <v>1</v>
      </c>
      <c r="Z564" s="71"/>
      <c r="AA564" s="71"/>
      <c r="AB564" s="71"/>
      <c r="AC564" s="71"/>
      <c r="AD564" s="72"/>
      <c r="AE564" s="71">
        <v>1</v>
      </c>
      <c r="AF564" s="71"/>
      <c r="AG564" s="73"/>
      <c r="AH564" s="103"/>
      <c r="AI564" s="74">
        <v>1038192</v>
      </c>
      <c r="AJ564" s="75" t="s">
        <v>654</v>
      </c>
      <c r="AK564" s="76" t="s">
        <v>655</v>
      </c>
      <c r="AL564" s="77" t="s">
        <v>924</v>
      </c>
      <c r="AM564" s="74">
        <v>0</v>
      </c>
      <c r="AN564" s="74">
        <v>0</v>
      </c>
      <c r="AO564" s="74">
        <v>0</v>
      </c>
      <c r="AP564" s="74">
        <v>0</v>
      </c>
      <c r="AQ564" s="74">
        <v>0</v>
      </c>
      <c r="AR564" s="77" t="s">
        <v>1608</v>
      </c>
      <c r="AS564" s="78" t="s">
        <v>1496</v>
      </c>
      <c r="AT564" s="32" t="str">
        <f>IF(OR(J564="",T564="",U564="",V564="",X564="",Y564="",Z564="",AA564="",AB564="",AC564=""),"",IF(AND(L564&lt;&gt;"",U564+V564&lt;T564),"RETOUR",IF(AND(L564&lt;&gt;"",[1]Date_clés_Liens!F564&gt;[1]Date_clés_Liens!G564),"RETOUR",IF(AND(L564&lt;&gt;"",[1]Date_clés_Liens!G564=0),"RETOUR",IF(AND(L564&lt;&gt;"",[1]Date_clés_Liens!H564&lt;&gt;"OUI"),"RETOUR",IF(AND(K564&lt;&gt;"",L564&lt;&gt;"",O564&gt;0,P564&gt;0,U564+V564&gt;=T564,[1]Date_clés_Liens!F564=[1]Date_clés_Liens!G564,[1]Date_clés_Liens!G564&gt;0,[1]Date_clés_Liens!H564="OUI"),"ODF","NON ODF"))))))</f>
        <v/>
      </c>
      <c r="AU564" s="32" t="str">
        <f>IF(AND(DATEDIF(L564,M564,"M")&gt;6,AT564="ODF"),"DOUTEUSE",IF(OR(P564="",P564=0,O564="",O564=0),"",IF(OR(O564&gt;300,P564&gt;1000,T564&gt;10,U564+V564&gt;10,P564/[1]Date_clés_Liens!G564&gt;25),"DOUTEUSE","OK")))</f>
        <v>OK</v>
      </c>
      <c r="AV564" s="27"/>
      <c r="AW564" s="79"/>
    </row>
    <row r="565" spans="1:49" s="34" customFormat="1" x14ac:dyDescent="0.25">
      <c r="A565" s="13"/>
      <c r="B565" s="60" t="s">
        <v>648</v>
      </c>
      <c r="C565" s="87" t="s">
        <v>649</v>
      </c>
      <c r="D565" s="87" t="s">
        <v>683</v>
      </c>
      <c r="E565" s="87" t="s">
        <v>684</v>
      </c>
      <c r="F565" s="87" t="s">
        <v>1351</v>
      </c>
      <c r="G565" s="87" t="s">
        <v>1618</v>
      </c>
      <c r="H565" s="101">
        <v>1</v>
      </c>
      <c r="I565" s="87" t="s">
        <v>55</v>
      </c>
      <c r="J565" s="63">
        <v>42598</v>
      </c>
      <c r="K565" s="63"/>
      <c r="L565" s="64"/>
      <c r="M565" s="63">
        <v>42598</v>
      </c>
      <c r="N565" s="65">
        <v>42583</v>
      </c>
      <c r="O565" s="101">
        <v>5</v>
      </c>
      <c r="P565" s="101">
        <v>28</v>
      </c>
      <c r="Q565" s="67"/>
      <c r="R565" s="67"/>
      <c r="S565" s="67"/>
      <c r="T565" s="102">
        <v>0</v>
      </c>
      <c r="U565" s="102"/>
      <c r="V565" s="71"/>
      <c r="W565" s="71"/>
      <c r="X565" s="71">
        <v>0</v>
      </c>
      <c r="Y565" s="71">
        <v>1</v>
      </c>
      <c r="Z565" s="71"/>
      <c r="AA565" s="71"/>
      <c r="AB565" s="71"/>
      <c r="AC565" s="71"/>
      <c r="AD565" s="72"/>
      <c r="AE565" s="71">
        <v>1</v>
      </c>
      <c r="AF565" s="71"/>
      <c r="AG565" s="73"/>
      <c r="AH565" s="103"/>
      <c r="AI565" s="74">
        <v>1038192</v>
      </c>
      <c r="AJ565" s="75" t="s">
        <v>654</v>
      </c>
      <c r="AK565" s="76" t="s">
        <v>655</v>
      </c>
      <c r="AL565" s="77" t="s">
        <v>1619</v>
      </c>
      <c r="AM565" s="74">
        <v>0</v>
      </c>
      <c r="AN565" s="74">
        <v>0</v>
      </c>
      <c r="AO565" s="74">
        <v>0</v>
      </c>
      <c r="AP565" s="74">
        <v>0</v>
      </c>
      <c r="AQ565" s="74">
        <v>0</v>
      </c>
      <c r="AR565" s="77" t="s">
        <v>1608</v>
      </c>
      <c r="AS565" s="78" t="s">
        <v>1496</v>
      </c>
      <c r="AT565" s="32" t="str">
        <f>IF(OR(J565="",T565="",U565="",V565="",X565="",Y565="",Z565="",AA565="",AB565="",AC565=""),"",IF(AND(L565&lt;&gt;"",U565+V565&lt;T565),"RETOUR",IF(AND(L565&lt;&gt;"",[1]Date_clés_Liens!F565&gt;[1]Date_clés_Liens!G565),"RETOUR",IF(AND(L565&lt;&gt;"",[1]Date_clés_Liens!G565=0),"RETOUR",IF(AND(L565&lt;&gt;"",[1]Date_clés_Liens!H565&lt;&gt;"OUI"),"RETOUR",IF(AND(K565&lt;&gt;"",L565&lt;&gt;"",O565&gt;0,P565&gt;0,U565+V565&gt;=T565,[1]Date_clés_Liens!F565=[1]Date_clés_Liens!G565,[1]Date_clés_Liens!G565&gt;0,[1]Date_clés_Liens!H565="OUI"),"ODF","NON ODF"))))))</f>
        <v/>
      </c>
      <c r="AU565" s="32" t="str">
        <f>IF(AND(DATEDIF(L565,M565,"M")&gt;6,AT565="ODF"),"DOUTEUSE",IF(OR(P565="",P565=0,O565="",O565=0),"",IF(OR(O565&gt;300,P565&gt;1000,T565&gt;10,U565+V565&gt;10,P565/[1]Date_clés_Liens!G565&gt;25),"DOUTEUSE","OK")))</f>
        <v>OK</v>
      </c>
      <c r="AV565" s="27"/>
      <c r="AW565" s="79"/>
    </row>
    <row r="566" spans="1:49" s="34" customFormat="1" x14ac:dyDescent="0.25">
      <c r="A566" s="13"/>
      <c r="B566" s="60" t="s">
        <v>648</v>
      </c>
      <c r="C566" s="87" t="s">
        <v>649</v>
      </c>
      <c r="D566" s="87" t="s">
        <v>683</v>
      </c>
      <c r="E566" s="87" t="s">
        <v>684</v>
      </c>
      <c r="F566" s="87" t="s">
        <v>1351</v>
      </c>
      <c r="G566" s="87" t="s">
        <v>1620</v>
      </c>
      <c r="H566" s="101">
        <v>4</v>
      </c>
      <c r="I566" s="87" t="s">
        <v>55</v>
      </c>
      <c r="J566" s="63">
        <v>42594</v>
      </c>
      <c r="K566" s="63">
        <v>42594</v>
      </c>
      <c r="L566" s="64">
        <v>42594</v>
      </c>
      <c r="M566" s="63">
        <v>42594</v>
      </c>
      <c r="N566" s="65">
        <v>42583</v>
      </c>
      <c r="O566" s="101">
        <v>8</v>
      </c>
      <c r="P566" s="101">
        <v>29</v>
      </c>
      <c r="Q566" s="67"/>
      <c r="R566" s="67"/>
      <c r="S566" s="67"/>
      <c r="T566" s="102">
        <v>0</v>
      </c>
      <c r="U566" s="102">
        <v>0</v>
      </c>
      <c r="V566" s="71">
        <v>0</v>
      </c>
      <c r="W566" s="71">
        <v>0</v>
      </c>
      <c r="X566" s="71">
        <v>0</v>
      </c>
      <c r="Y566" s="71">
        <v>3</v>
      </c>
      <c r="Z566" s="71">
        <v>1</v>
      </c>
      <c r="AA566" s="71">
        <v>0</v>
      </c>
      <c r="AB566" s="71">
        <v>0</v>
      </c>
      <c r="AC566" s="71">
        <v>0</v>
      </c>
      <c r="AD566" s="72">
        <v>8</v>
      </c>
      <c r="AE566" s="71">
        <v>1</v>
      </c>
      <c r="AF566" s="71">
        <v>17</v>
      </c>
      <c r="AG566" s="73">
        <v>17</v>
      </c>
      <c r="AH566" s="103">
        <v>4</v>
      </c>
      <c r="AI566" s="74">
        <v>1038192</v>
      </c>
      <c r="AJ566" s="75" t="s">
        <v>654</v>
      </c>
      <c r="AK566" s="76" t="s">
        <v>655</v>
      </c>
      <c r="AL566" s="77" t="s">
        <v>1621</v>
      </c>
      <c r="AM566" s="74">
        <v>0</v>
      </c>
      <c r="AN566" s="74">
        <v>0</v>
      </c>
      <c r="AO566" s="74">
        <v>0</v>
      </c>
      <c r="AP566" s="74">
        <v>0</v>
      </c>
      <c r="AQ566" s="74">
        <v>0</v>
      </c>
      <c r="AR566" s="77" t="s">
        <v>1608</v>
      </c>
      <c r="AS566" s="78" t="s">
        <v>1496</v>
      </c>
      <c r="AT566" s="32" t="str">
        <f>IF(OR(J566="",T566="",U566="",V566="",X566="",Y566="",Z566="",AA566="",AB566="",AC566=""),"",IF(AND(L566&lt;&gt;"",U566+V566&lt;T566),"RETOUR",IF(AND(L566&lt;&gt;"",[1]Date_clés_Liens!F566&gt;[1]Date_clés_Liens!G566),"RETOUR",IF(AND(L566&lt;&gt;"",[1]Date_clés_Liens!G566=0),"RETOUR",IF(AND(L566&lt;&gt;"",[1]Date_clés_Liens!H566&lt;&gt;"OUI"),"RETOUR",IF(AND(K566&lt;&gt;"",L566&lt;&gt;"",O566&gt;0,P566&gt;0,U566+V566&gt;=T566,[1]Date_clés_Liens!F566=[1]Date_clés_Liens!G566,[1]Date_clés_Liens!G566&gt;0,[1]Date_clés_Liens!H566="OUI"),"ODF","NON ODF"))))))</f>
        <v>RETOUR</v>
      </c>
      <c r="AU566" s="32" t="str">
        <f>IF(AND(DATEDIF(L566,M566,"M")&gt;6,AT566="ODF"),"DOUTEUSE",IF(OR(P566="",P566=0,O566="",O566=0),"",IF(OR(O566&gt;300,P566&gt;1000,T566&gt;10,U566+V566&gt;10,P566/[1]Date_clés_Liens!G566&gt;25),"DOUTEUSE","OK")))</f>
        <v>OK</v>
      </c>
      <c r="AV566" s="27" t="s">
        <v>666</v>
      </c>
      <c r="AW566" s="79"/>
    </row>
    <row r="567" spans="1:49" s="34" customFormat="1" x14ac:dyDescent="0.25">
      <c r="A567" s="13"/>
      <c r="B567" s="60" t="s">
        <v>648</v>
      </c>
      <c r="C567" s="87" t="s">
        <v>649</v>
      </c>
      <c r="D567" s="87" t="s">
        <v>683</v>
      </c>
      <c r="E567" s="87" t="s">
        <v>684</v>
      </c>
      <c r="F567" s="87" t="s">
        <v>1455</v>
      </c>
      <c r="G567" s="87" t="s">
        <v>1622</v>
      </c>
      <c r="H567" s="101">
        <v>2</v>
      </c>
      <c r="I567" s="87" t="s">
        <v>55</v>
      </c>
      <c r="J567" s="63">
        <v>42592</v>
      </c>
      <c r="K567" s="63"/>
      <c r="L567" s="64"/>
      <c r="M567" s="63">
        <v>42592</v>
      </c>
      <c r="N567" s="65">
        <v>42583</v>
      </c>
      <c r="O567" s="101">
        <v>6</v>
      </c>
      <c r="P567" s="101">
        <v>21</v>
      </c>
      <c r="Q567" s="67"/>
      <c r="R567" s="67"/>
      <c r="S567" s="67"/>
      <c r="T567" s="102">
        <v>0</v>
      </c>
      <c r="U567" s="102"/>
      <c r="V567" s="71"/>
      <c r="W567" s="71"/>
      <c r="X567" s="71">
        <v>0</v>
      </c>
      <c r="Y567" s="71">
        <v>2</v>
      </c>
      <c r="Z567" s="71"/>
      <c r="AA567" s="71"/>
      <c r="AB567" s="71"/>
      <c r="AC567" s="71"/>
      <c r="AD567" s="72"/>
      <c r="AE567" s="71">
        <v>2</v>
      </c>
      <c r="AF567" s="71"/>
      <c r="AG567" s="73"/>
      <c r="AH567" s="103"/>
      <c r="AI567" s="74">
        <v>1038192</v>
      </c>
      <c r="AJ567" s="75" t="s">
        <v>654</v>
      </c>
      <c r="AK567" s="76" t="s">
        <v>655</v>
      </c>
      <c r="AL567" s="77" t="s">
        <v>1623</v>
      </c>
      <c r="AM567" s="74">
        <v>0</v>
      </c>
      <c r="AN567" s="74">
        <v>0</v>
      </c>
      <c r="AO567" s="74">
        <v>0</v>
      </c>
      <c r="AP567" s="74">
        <v>0</v>
      </c>
      <c r="AQ567" s="74">
        <v>0</v>
      </c>
      <c r="AR567" s="77" t="s">
        <v>688</v>
      </c>
      <c r="AS567" s="78" t="s">
        <v>1496</v>
      </c>
      <c r="AT567" s="32" t="str">
        <f>IF(OR(J567="",T567="",U567="",V567="",X567="",Y567="",Z567="",AA567="",AB567="",AC567=""),"",IF(AND(L567&lt;&gt;"",U567+V567&lt;T567),"RETOUR",IF(AND(L567&lt;&gt;"",[1]Date_clés_Liens!F567&gt;[1]Date_clés_Liens!G567),"RETOUR",IF(AND(L567&lt;&gt;"",[1]Date_clés_Liens!G567=0),"RETOUR",IF(AND(L567&lt;&gt;"",[1]Date_clés_Liens!H567&lt;&gt;"OUI"),"RETOUR",IF(AND(K567&lt;&gt;"",L567&lt;&gt;"",O567&gt;0,P567&gt;0,U567+V567&gt;=T567,[1]Date_clés_Liens!F567=[1]Date_clés_Liens!G567,[1]Date_clés_Liens!G567&gt;0,[1]Date_clés_Liens!H567="OUI"),"ODF","NON ODF"))))))</f>
        <v/>
      </c>
      <c r="AU567" s="32" t="str">
        <f>IF(AND(DATEDIF(L567,M567,"M")&gt;6,AT567="ODF"),"DOUTEUSE",IF(OR(P567="",P567=0,O567="",O567=0),"",IF(OR(O567&gt;300,P567&gt;1000,T567&gt;10,U567+V567&gt;10,P567/[1]Date_clés_Liens!G567&gt;25),"DOUTEUSE","OK")))</f>
        <v>OK</v>
      </c>
      <c r="AV567" s="27"/>
      <c r="AW567" s="79"/>
    </row>
    <row r="568" spans="1:49" s="34" customFormat="1" x14ac:dyDescent="0.25">
      <c r="A568" s="13"/>
      <c r="B568" s="60" t="s">
        <v>648</v>
      </c>
      <c r="C568" s="87" t="s">
        <v>649</v>
      </c>
      <c r="D568" s="87" t="s">
        <v>683</v>
      </c>
      <c r="E568" s="87" t="s">
        <v>684</v>
      </c>
      <c r="F568" s="87" t="s">
        <v>1455</v>
      </c>
      <c r="G568" s="87" t="s">
        <v>1624</v>
      </c>
      <c r="H568" s="101">
        <v>3</v>
      </c>
      <c r="I568" s="87" t="s">
        <v>55</v>
      </c>
      <c r="J568" s="63">
        <v>42592</v>
      </c>
      <c r="K568" s="63"/>
      <c r="L568" s="64"/>
      <c r="M568" s="63">
        <v>42592</v>
      </c>
      <c r="N568" s="65">
        <v>42583</v>
      </c>
      <c r="O568" s="101">
        <v>6</v>
      </c>
      <c r="P568" s="101">
        <v>22</v>
      </c>
      <c r="Q568" s="67"/>
      <c r="R568" s="67"/>
      <c r="S568" s="67"/>
      <c r="T568" s="102">
        <v>0</v>
      </c>
      <c r="U568" s="102"/>
      <c r="V568" s="71"/>
      <c r="W568" s="71"/>
      <c r="X568" s="71">
        <v>0</v>
      </c>
      <c r="Y568" s="71">
        <v>2</v>
      </c>
      <c r="Z568" s="71"/>
      <c r="AA568" s="71"/>
      <c r="AB568" s="71">
        <v>1</v>
      </c>
      <c r="AC568" s="71"/>
      <c r="AD568" s="72"/>
      <c r="AE568" s="71">
        <v>2</v>
      </c>
      <c r="AF568" s="71"/>
      <c r="AG568" s="73"/>
      <c r="AH568" s="103"/>
      <c r="AI568" s="74">
        <v>1038192</v>
      </c>
      <c r="AJ568" s="75" t="s">
        <v>654</v>
      </c>
      <c r="AK568" s="76" t="s">
        <v>655</v>
      </c>
      <c r="AL568" s="77" t="s">
        <v>1625</v>
      </c>
      <c r="AM568" s="74">
        <v>0</v>
      </c>
      <c r="AN568" s="74">
        <v>0</v>
      </c>
      <c r="AO568" s="74">
        <v>0</v>
      </c>
      <c r="AP568" s="74">
        <v>0</v>
      </c>
      <c r="AQ568" s="74">
        <v>0</v>
      </c>
      <c r="AR568" s="77" t="s">
        <v>688</v>
      </c>
      <c r="AS568" s="78" t="s">
        <v>1496</v>
      </c>
      <c r="AT568" s="32" t="str">
        <f>IF(OR(J568="",T568="",U568="",V568="",X568="",Y568="",Z568="",AA568="",AB568="",AC568=""),"",IF(AND(L568&lt;&gt;"",U568+V568&lt;T568),"RETOUR",IF(AND(L568&lt;&gt;"",[1]Date_clés_Liens!F568&gt;[1]Date_clés_Liens!G568),"RETOUR",IF(AND(L568&lt;&gt;"",[1]Date_clés_Liens!G568=0),"RETOUR",IF(AND(L568&lt;&gt;"",[1]Date_clés_Liens!H568&lt;&gt;"OUI"),"RETOUR",IF(AND(K568&lt;&gt;"",L568&lt;&gt;"",O568&gt;0,P568&gt;0,U568+V568&gt;=T568,[1]Date_clés_Liens!F568=[1]Date_clés_Liens!G568,[1]Date_clés_Liens!G568&gt;0,[1]Date_clés_Liens!H568="OUI"),"ODF","NON ODF"))))))</f>
        <v/>
      </c>
      <c r="AU568" s="32" t="str">
        <f>IF(AND(DATEDIF(L568,M568,"M")&gt;6,AT568="ODF"),"DOUTEUSE",IF(OR(P568="",P568=0,O568="",O568=0),"",IF(OR(O568&gt;300,P568&gt;1000,T568&gt;10,U568+V568&gt;10,P568/[1]Date_clés_Liens!G568&gt;25),"DOUTEUSE","OK")))</f>
        <v>OK</v>
      </c>
      <c r="AV568" s="27"/>
      <c r="AW568" s="79"/>
    </row>
    <row r="569" spans="1:49" s="34" customFormat="1" x14ac:dyDescent="0.25">
      <c r="A569" s="13"/>
      <c r="B569" s="60" t="s">
        <v>648</v>
      </c>
      <c r="C569" s="87" t="s">
        <v>649</v>
      </c>
      <c r="D569" s="87" t="s">
        <v>683</v>
      </c>
      <c r="E569" s="87" t="s">
        <v>684</v>
      </c>
      <c r="F569" s="87" t="s">
        <v>1506</v>
      </c>
      <c r="G569" s="87" t="s">
        <v>1626</v>
      </c>
      <c r="H569" s="101">
        <v>3</v>
      </c>
      <c r="I569" s="87" t="s">
        <v>55</v>
      </c>
      <c r="J569" s="63">
        <v>42597</v>
      </c>
      <c r="K569" s="63"/>
      <c r="L569" s="64"/>
      <c r="M569" s="63">
        <v>42597</v>
      </c>
      <c r="N569" s="65">
        <v>42583</v>
      </c>
      <c r="O569" s="101">
        <v>6</v>
      </c>
      <c r="P569" s="101">
        <v>20</v>
      </c>
      <c r="Q569" s="67"/>
      <c r="R569" s="67"/>
      <c r="S569" s="67"/>
      <c r="T569" s="102">
        <v>1</v>
      </c>
      <c r="U569" s="102"/>
      <c r="V569" s="71"/>
      <c r="W569" s="71"/>
      <c r="X569" s="71"/>
      <c r="Y569" s="71">
        <v>1</v>
      </c>
      <c r="Z569" s="71"/>
      <c r="AA569" s="71"/>
      <c r="AB569" s="71">
        <v>2</v>
      </c>
      <c r="AC569" s="71"/>
      <c r="AD569" s="72"/>
      <c r="AE569" s="71">
        <v>1</v>
      </c>
      <c r="AF569" s="71"/>
      <c r="AG569" s="73"/>
      <c r="AH569" s="103"/>
      <c r="AI569" s="74">
        <v>1038192</v>
      </c>
      <c r="AJ569" s="75" t="s">
        <v>654</v>
      </c>
      <c r="AK569" s="76" t="s">
        <v>655</v>
      </c>
      <c r="AL569" s="77" t="s">
        <v>1627</v>
      </c>
      <c r="AM569" s="74">
        <v>0</v>
      </c>
      <c r="AN569" s="74">
        <v>0</v>
      </c>
      <c r="AO569" s="74">
        <v>0</v>
      </c>
      <c r="AP569" s="74">
        <v>0</v>
      </c>
      <c r="AQ569" s="74">
        <v>0</v>
      </c>
      <c r="AR569" s="77" t="s">
        <v>688</v>
      </c>
      <c r="AS569" s="78" t="s">
        <v>1496</v>
      </c>
      <c r="AT569" s="32" t="str">
        <f>IF(OR(J569="",T569="",U569="",V569="",X569="",Y569="",Z569="",AA569="",AB569="",AC569=""),"",IF(AND(L569&lt;&gt;"",U569+V569&lt;T569),"RETOUR",IF(AND(L569&lt;&gt;"",[1]Date_clés_Liens!F569&gt;[1]Date_clés_Liens!G569),"RETOUR",IF(AND(L569&lt;&gt;"",[1]Date_clés_Liens!G569=0),"RETOUR",IF(AND(L569&lt;&gt;"",[1]Date_clés_Liens!H569&lt;&gt;"OUI"),"RETOUR",IF(AND(K569&lt;&gt;"",L569&lt;&gt;"",O569&gt;0,P569&gt;0,U569+V569&gt;=T569,[1]Date_clés_Liens!F569=[1]Date_clés_Liens!G569,[1]Date_clés_Liens!G569&gt;0,[1]Date_clés_Liens!H569="OUI"),"ODF","NON ODF"))))))</f>
        <v/>
      </c>
      <c r="AU569" s="32" t="str">
        <f>IF(AND(DATEDIF(L569,M569,"M")&gt;6,AT569="ODF"),"DOUTEUSE",IF(OR(P569="",P569=0,O569="",O569=0),"",IF(OR(O569&gt;300,P569&gt;1000,T569&gt;10,U569+V569&gt;10,P569/[1]Date_clés_Liens!G569&gt;25),"DOUTEUSE","OK")))</f>
        <v>OK</v>
      </c>
      <c r="AV569" s="27"/>
      <c r="AW569" s="79"/>
    </row>
    <row r="570" spans="1:49" s="34" customFormat="1" x14ac:dyDescent="0.25">
      <c r="A570" s="13"/>
      <c r="B570" s="60" t="s">
        <v>648</v>
      </c>
      <c r="C570" s="87" t="s">
        <v>649</v>
      </c>
      <c r="D570" s="87" t="s">
        <v>683</v>
      </c>
      <c r="E570" s="87" t="s">
        <v>684</v>
      </c>
      <c r="F570" s="87" t="s">
        <v>1506</v>
      </c>
      <c r="G570" s="87" t="s">
        <v>1628</v>
      </c>
      <c r="H570" s="101">
        <v>3</v>
      </c>
      <c r="I570" s="87" t="s">
        <v>55</v>
      </c>
      <c r="J570" s="63">
        <v>42597</v>
      </c>
      <c r="K570" s="63"/>
      <c r="L570" s="64"/>
      <c r="M570" s="63">
        <v>42597</v>
      </c>
      <c r="N570" s="65">
        <v>42583</v>
      </c>
      <c r="O570" s="101">
        <v>5</v>
      </c>
      <c r="P570" s="101">
        <v>21</v>
      </c>
      <c r="Q570" s="67"/>
      <c r="R570" s="67"/>
      <c r="S570" s="67"/>
      <c r="T570" s="102">
        <v>0</v>
      </c>
      <c r="U570" s="102"/>
      <c r="V570" s="71"/>
      <c r="W570" s="71"/>
      <c r="X570" s="71"/>
      <c r="Y570" s="71">
        <v>2</v>
      </c>
      <c r="Z570" s="71"/>
      <c r="AA570" s="71"/>
      <c r="AB570" s="71">
        <v>1</v>
      </c>
      <c r="AC570" s="71"/>
      <c r="AD570" s="72"/>
      <c r="AE570" s="71">
        <v>1</v>
      </c>
      <c r="AF570" s="71"/>
      <c r="AG570" s="73"/>
      <c r="AH570" s="103"/>
      <c r="AI570" s="74">
        <v>1038192</v>
      </c>
      <c r="AJ570" s="75" t="s">
        <v>654</v>
      </c>
      <c r="AK570" s="76" t="s">
        <v>655</v>
      </c>
      <c r="AL570" s="77" t="s">
        <v>1629</v>
      </c>
      <c r="AM570" s="74">
        <v>0</v>
      </c>
      <c r="AN570" s="74">
        <v>0</v>
      </c>
      <c r="AO570" s="74">
        <v>0</v>
      </c>
      <c r="AP570" s="74">
        <v>0</v>
      </c>
      <c r="AQ570" s="74">
        <v>0</v>
      </c>
      <c r="AR570" s="77" t="s">
        <v>688</v>
      </c>
      <c r="AS570" s="78" t="s">
        <v>1496</v>
      </c>
      <c r="AT570" s="32" t="str">
        <f>IF(OR(J570="",T570="",U570="",V570="",X570="",Y570="",Z570="",AA570="",AB570="",AC570=""),"",IF(AND(L570&lt;&gt;"",U570+V570&lt;T570),"RETOUR",IF(AND(L570&lt;&gt;"",[1]Date_clés_Liens!F570&gt;[1]Date_clés_Liens!G570),"RETOUR",IF(AND(L570&lt;&gt;"",[1]Date_clés_Liens!G570=0),"RETOUR",IF(AND(L570&lt;&gt;"",[1]Date_clés_Liens!H570&lt;&gt;"OUI"),"RETOUR",IF(AND(K570&lt;&gt;"",L570&lt;&gt;"",O570&gt;0,P570&gt;0,U570+V570&gt;=T570,[1]Date_clés_Liens!F570=[1]Date_clés_Liens!G570,[1]Date_clés_Liens!G570&gt;0,[1]Date_clés_Liens!H570="OUI"),"ODF","NON ODF"))))))</f>
        <v/>
      </c>
      <c r="AU570" s="32" t="e">
        <f>IF(AND(DATEDIF(L570,M570,"M")&gt;6,AT570="ODF"),"DOUTEUSE",IF(OR(P570="",P570=0,O570="",O570=0),"",IF(OR(O570&gt;300,P570&gt;1000,T570&gt;10,U570+V570&gt;10,P570/[1]Date_clés_Liens!G570&gt;25),"DOUTEUSE","OK")))</f>
        <v>#DIV/0!</v>
      </c>
      <c r="AV570" s="27"/>
      <c r="AW570" s="79"/>
    </row>
    <row r="571" spans="1:49" s="34" customFormat="1" x14ac:dyDescent="0.25">
      <c r="A571" s="13"/>
      <c r="B571" s="60" t="s">
        <v>648</v>
      </c>
      <c r="C571" s="87" t="s">
        <v>649</v>
      </c>
      <c r="D571" s="87" t="s">
        <v>683</v>
      </c>
      <c r="E571" s="87" t="s">
        <v>684</v>
      </c>
      <c r="F571" s="87" t="s">
        <v>1506</v>
      </c>
      <c r="G571" s="87" t="s">
        <v>1630</v>
      </c>
      <c r="H571" s="101">
        <v>3</v>
      </c>
      <c r="I571" s="87" t="s">
        <v>55</v>
      </c>
      <c r="J571" s="63">
        <v>42597</v>
      </c>
      <c r="K571" s="63"/>
      <c r="L571" s="64"/>
      <c r="M571" s="63">
        <v>42597</v>
      </c>
      <c r="N571" s="65">
        <v>42583</v>
      </c>
      <c r="O571" s="101">
        <v>5</v>
      </c>
      <c r="P571" s="101">
        <v>17</v>
      </c>
      <c r="Q571" s="67"/>
      <c r="R571" s="67"/>
      <c r="S571" s="67"/>
      <c r="T571" s="102">
        <v>0</v>
      </c>
      <c r="U571" s="102"/>
      <c r="V571" s="71"/>
      <c r="W571" s="71"/>
      <c r="X571" s="71"/>
      <c r="Y571" s="71">
        <v>2</v>
      </c>
      <c r="Z571" s="71"/>
      <c r="AA571" s="71"/>
      <c r="AB571" s="71">
        <v>1</v>
      </c>
      <c r="AC571" s="71"/>
      <c r="AD571" s="72"/>
      <c r="AE571" s="71">
        <v>1</v>
      </c>
      <c r="AF571" s="71"/>
      <c r="AG571" s="73"/>
      <c r="AH571" s="103"/>
      <c r="AI571" s="74">
        <v>1038192</v>
      </c>
      <c r="AJ571" s="75" t="s">
        <v>654</v>
      </c>
      <c r="AK571" s="76" t="s">
        <v>655</v>
      </c>
      <c r="AL571" s="77" t="s">
        <v>1631</v>
      </c>
      <c r="AM571" s="74">
        <v>0</v>
      </c>
      <c r="AN571" s="74">
        <v>0</v>
      </c>
      <c r="AO571" s="74">
        <v>0</v>
      </c>
      <c r="AP571" s="74">
        <v>0</v>
      </c>
      <c r="AQ571" s="74">
        <v>0</v>
      </c>
      <c r="AR571" s="77" t="s">
        <v>688</v>
      </c>
      <c r="AS571" s="78" t="s">
        <v>1496</v>
      </c>
      <c r="AT571" s="32" t="str">
        <f>IF(OR(J571="",T571="",U571="",V571="",X571="",Y571="",Z571="",AA571="",AB571="",AC571=""),"",IF(AND(L571&lt;&gt;"",U571+V571&lt;T571),"RETOUR",IF(AND(L571&lt;&gt;"",[1]Date_clés_Liens!F571&gt;[1]Date_clés_Liens!G571),"RETOUR",IF(AND(L571&lt;&gt;"",[1]Date_clés_Liens!G571=0),"RETOUR",IF(AND(L571&lt;&gt;"",[1]Date_clés_Liens!H571&lt;&gt;"OUI"),"RETOUR",IF(AND(K571&lt;&gt;"",L571&lt;&gt;"",O571&gt;0,P571&gt;0,U571+V571&gt;=T571,[1]Date_clés_Liens!F571=[1]Date_clés_Liens!G571,[1]Date_clés_Liens!G571&gt;0,[1]Date_clés_Liens!H571="OUI"),"ODF","NON ODF"))))))</f>
        <v/>
      </c>
      <c r="AU571" s="32" t="e">
        <f>IF(AND(DATEDIF(L571,M571,"M")&gt;6,AT571="ODF"),"DOUTEUSE",IF(OR(P571="",P571=0,O571="",O571=0),"",IF(OR(O571&gt;300,P571&gt;1000,T571&gt;10,U571+V571&gt;10,P571/[1]Date_clés_Liens!G571&gt;25),"DOUTEUSE","OK")))</f>
        <v>#DIV/0!</v>
      </c>
      <c r="AV571" s="27"/>
      <c r="AW571" s="79"/>
    </row>
    <row r="572" spans="1:49" s="34" customFormat="1" x14ac:dyDescent="0.25">
      <c r="A572" s="13"/>
      <c r="B572" s="60" t="s">
        <v>648</v>
      </c>
      <c r="C572" s="87" t="s">
        <v>649</v>
      </c>
      <c r="D572" s="87" t="s">
        <v>683</v>
      </c>
      <c r="E572" s="87" t="s">
        <v>684</v>
      </c>
      <c r="F572" s="87" t="s">
        <v>1506</v>
      </c>
      <c r="G572" s="87" t="s">
        <v>1632</v>
      </c>
      <c r="H572" s="101">
        <v>5</v>
      </c>
      <c r="I572" s="87" t="s">
        <v>55</v>
      </c>
      <c r="J572" s="63">
        <v>42597</v>
      </c>
      <c r="K572" s="63"/>
      <c r="L572" s="64"/>
      <c r="M572" s="63">
        <v>42597</v>
      </c>
      <c r="N572" s="65">
        <v>42583</v>
      </c>
      <c r="O572" s="101">
        <v>8</v>
      </c>
      <c r="P572" s="101">
        <v>53</v>
      </c>
      <c r="Q572" s="67"/>
      <c r="R572" s="67"/>
      <c r="S572" s="67"/>
      <c r="T572" s="102">
        <v>0</v>
      </c>
      <c r="U572" s="102"/>
      <c r="V572" s="71"/>
      <c r="W572" s="71"/>
      <c r="X572" s="71"/>
      <c r="Y572" s="71">
        <v>4</v>
      </c>
      <c r="Z572" s="71"/>
      <c r="AA572" s="71"/>
      <c r="AB572" s="71">
        <v>1</v>
      </c>
      <c r="AC572" s="71"/>
      <c r="AD572" s="72"/>
      <c r="AE572" s="71">
        <v>1</v>
      </c>
      <c r="AF572" s="71"/>
      <c r="AG572" s="73"/>
      <c r="AH572" s="103"/>
      <c r="AI572" s="74">
        <v>1038192</v>
      </c>
      <c r="AJ572" s="75" t="s">
        <v>654</v>
      </c>
      <c r="AK572" s="76" t="s">
        <v>655</v>
      </c>
      <c r="AL572" s="77" t="s">
        <v>1633</v>
      </c>
      <c r="AM572" s="74">
        <v>0</v>
      </c>
      <c r="AN572" s="74">
        <v>0</v>
      </c>
      <c r="AO572" s="74">
        <v>0</v>
      </c>
      <c r="AP572" s="74">
        <v>0</v>
      </c>
      <c r="AQ572" s="74">
        <v>0</v>
      </c>
      <c r="AR572" s="77" t="s">
        <v>688</v>
      </c>
      <c r="AS572" s="78" t="s">
        <v>1496</v>
      </c>
      <c r="AT572" s="32" t="str">
        <f>IF(OR(J572="",T572="",U572="",V572="",X572="",Y572="",Z572="",AA572="",AB572="",AC572=""),"",IF(AND(L572&lt;&gt;"",U572+V572&lt;T572),"RETOUR",IF(AND(L572&lt;&gt;"",[1]Date_clés_Liens!F572&gt;[1]Date_clés_Liens!G572),"RETOUR",IF(AND(L572&lt;&gt;"",[1]Date_clés_Liens!G572=0),"RETOUR",IF(AND(L572&lt;&gt;"",[1]Date_clés_Liens!H572&lt;&gt;"OUI"),"RETOUR",IF(AND(K572&lt;&gt;"",L572&lt;&gt;"",O572&gt;0,P572&gt;0,U572+V572&gt;=T572,[1]Date_clés_Liens!F572=[1]Date_clés_Liens!G572,[1]Date_clés_Liens!G572&gt;0,[1]Date_clés_Liens!H572="OUI"),"ODF","NON ODF"))))))</f>
        <v/>
      </c>
      <c r="AU572" s="32" t="e">
        <f>IF(AND(DATEDIF(L572,M572,"M")&gt;6,AT572="ODF"),"DOUTEUSE",IF(OR(P572="",P572=0,O572="",O572=0),"",IF(OR(O572&gt;300,P572&gt;1000,T572&gt;10,U572+V572&gt;10,P572/[1]Date_clés_Liens!G572&gt;25),"DOUTEUSE","OK")))</f>
        <v>#DIV/0!</v>
      </c>
      <c r="AV572" s="27"/>
      <c r="AW572" s="79"/>
    </row>
    <row r="573" spans="1:49" s="34" customFormat="1" x14ac:dyDescent="0.25">
      <c r="A573" s="13"/>
      <c r="B573" s="60" t="s">
        <v>648</v>
      </c>
      <c r="C573" s="87" t="s">
        <v>649</v>
      </c>
      <c r="D573" s="87" t="s">
        <v>650</v>
      </c>
      <c r="E573" s="87" t="s">
        <v>651</v>
      </c>
      <c r="F573" s="87" t="s">
        <v>690</v>
      </c>
      <c r="G573" s="87" t="s">
        <v>1634</v>
      </c>
      <c r="H573" s="101">
        <v>8</v>
      </c>
      <c r="I573" s="87" t="s">
        <v>55</v>
      </c>
      <c r="J573" s="63">
        <v>42620</v>
      </c>
      <c r="K573" s="63">
        <v>42623</v>
      </c>
      <c r="L573" s="64">
        <v>42623</v>
      </c>
      <c r="M573" s="63">
        <v>42623</v>
      </c>
      <c r="N573" s="65">
        <v>42623</v>
      </c>
      <c r="O573" s="101">
        <v>12</v>
      </c>
      <c r="P573" s="101">
        <v>53</v>
      </c>
      <c r="Q573" s="67"/>
      <c r="R573" s="67"/>
      <c r="S573" s="67"/>
      <c r="T573" s="102">
        <v>0</v>
      </c>
      <c r="U573" s="102">
        <v>0</v>
      </c>
      <c r="V573" s="71">
        <v>0</v>
      </c>
      <c r="W573" s="71">
        <v>0</v>
      </c>
      <c r="X573" s="71">
        <v>0</v>
      </c>
      <c r="Y573" s="71">
        <v>4</v>
      </c>
      <c r="Z573" s="71">
        <v>4</v>
      </c>
      <c r="AA573" s="71">
        <v>0</v>
      </c>
      <c r="AB573" s="71">
        <v>0</v>
      </c>
      <c r="AC573" s="71">
        <v>0</v>
      </c>
      <c r="AD573" s="72">
        <v>12</v>
      </c>
      <c r="AE573" s="71">
        <v>7</v>
      </c>
      <c r="AF573" s="71">
        <v>32</v>
      </c>
      <c r="AG573" s="73">
        <v>32</v>
      </c>
      <c r="AH573" s="103"/>
      <c r="AI573" s="74">
        <v>1038192</v>
      </c>
      <c r="AJ573" s="75" t="s">
        <v>654</v>
      </c>
      <c r="AK573" s="76" t="s">
        <v>655</v>
      </c>
      <c r="AL573" s="77" t="s">
        <v>1635</v>
      </c>
      <c r="AM573" s="74">
        <v>0</v>
      </c>
      <c r="AN573" s="74">
        <v>0</v>
      </c>
      <c r="AO573" s="74">
        <v>0</v>
      </c>
      <c r="AP573" s="74">
        <v>0</v>
      </c>
      <c r="AQ573" s="74">
        <v>0</v>
      </c>
      <c r="AR573" s="77" t="s">
        <v>1412</v>
      </c>
      <c r="AS573" s="78" t="s">
        <v>665</v>
      </c>
      <c r="AT573" s="32" t="str">
        <f>IF(OR(J573="",T573="",U573="",V573="",X573="",Y573="",Z573="",AA573="",AB573="",AC573=""),"",IF(AND(L573&lt;&gt;"",U573+V573&lt;T573),"RETOUR",IF(AND(L573&lt;&gt;"",[1]Date_clés_Liens!F573&gt;[1]Date_clés_Liens!G573),"RETOUR",IF(AND(L573&lt;&gt;"",[1]Date_clés_Liens!G573=0),"RETOUR",IF(AND(L573&lt;&gt;"",[1]Date_clés_Liens!H573&lt;&gt;"OUI"),"RETOUR",IF(AND(K573&lt;&gt;"",L573&lt;&gt;"",O573&gt;0,P573&gt;0,U573+V573&gt;=T573,[1]Date_clés_Liens!F573=[1]Date_clés_Liens!G573,[1]Date_clés_Liens!G573&gt;0,[1]Date_clés_Liens!H573="OUI"),"ODF","NON ODF"))))))</f>
        <v>RETOUR</v>
      </c>
      <c r="AU573" s="32" t="str">
        <f>IF(AND(DATEDIF(L573,M573,"M")&gt;6,AT573="ODF"),"DOUTEUSE",IF(OR(P573="",P573=0,O573="",O573=0),"",IF(OR(O573&gt;300,P573&gt;1000,T573&gt;10,U573+V573&gt;10,P573/[1]Date_clés_Liens!G573&gt;25),"DOUTEUSE","OK")))</f>
        <v>DOUTEUSE</v>
      </c>
      <c r="AV573" s="27" t="s">
        <v>666</v>
      </c>
      <c r="AW573" s="79"/>
    </row>
    <row r="574" spans="1:49" s="34" customFormat="1" x14ac:dyDescent="0.25">
      <c r="A574" s="13"/>
      <c r="B574" s="60" t="s">
        <v>648</v>
      </c>
      <c r="C574" s="87" t="s">
        <v>649</v>
      </c>
      <c r="D574" s="87" t="s">
        <v>650</v>
      </c>
      <c r="E574" s="87" t="s">
        <v>651</v>
      </c>
      <c r="F574" s="87" t="s">
        <v>690</v>
      </c>
      <c r="G574" s="87" t="s">
        <v>1636</v>
      </c>
      <c r="H574" s="101">
        <v>9</v>
      </c>
      <c r="I574" s="87" t="s">
        <v>55</v>
      </c>
      <c r="J574" s="63">
        <v>42620</v>
      </c>
      <c r="K574" s="63">
        <v>42623</v>
      </c>
      <c r="L574" s="64">
        <v>42623</v>
      </c>
      <c r="M574" s="63">
        <v>42623</v>
      </c>
      <c r="N574" s="65">
        <v>42623</v>
      </c>
      <c r="O574" s="101">
        <v>15</v>
      </c>
      <c r="P574" s="101">
        <v>63</v>
      </c>
      <c r="Q574" s="67"/>
      <c r="R574" s="67"/>
      <c r="S574" s="67"/>
      <c r="T574" s="102">
        <v>0</v>
      </c>
      <c r="U574" s="102">
        <v>0</v>
      </c>
      <c r="V574" s="71">
        <v>0</v>
      </c>
      <c r="W574" s="71">
        <v>0</v>
      </c>
      <c r="X574" s="71">
        <v>0</v>
      </c>
      <c r="Y574" s="71">
        <v>5</v>
      </c>
      <c r="Z574" s="71">
        <v>4</v>
      </c>
      <c r="AA574" s="71">
        <v>0</v>
      </c>
      <c r="AB574" s="71">
        <v>0</v>
      </c>
      <c r="AC574" s="71">
        <v>0</v>
      </c>
      <c r="AD574" s="72">
        <v>15</v>
      </c>
      <c r="AE574" s="71">
        <v>7</v>
      </c>
      <c r="AF574" s="71">
        <v>30</v>
      </c>
      <c r="AG574" s="73">
        <v>30</v>
      </c>
      <c r="AH574" s="103"/>
      <c r="AI574" s="74">
        <v>1038192</v>
      </c>
      <c r="AJ574" s="75" t="s">
        <v>654</v>
      </c>
      <c r="AK574" s="76" t="s">
        <v>655</v>
      </c>
      <c r="AL574" s="77" t="s">
        <v>1637</v>
      </c>
      <c r="AM574" s="74">
        <v>0</v>
      </c>
      <c r="AN574" s="74">
        <v>0</v>
      </c>
      <c r="AO574" s="74">
        <v>0</v>
      </c>
      <c r="AP574" s="74">
        <v>0</v>
      </c>
      <c r="AQ574" s="74">
        <v>0</v>
      </c>
      <c r="AR574" s="77" t="s">
        <v>1412</v>
      </c>
      <c r="AS574" s="78" t="s">
        <v>665</v>
      </c>
      <c r="AT574" s="32" t="str">
        <f>IF(OR(J574="",T574="",U574="",V574="",X574="",Y574="",Z574="",AA574="",AB574="",AC574=""),"",IF(AND(L574&lt;&gt;"",U574+V574&lt;T574),"RETOUR",IF(AND(L574&lt;&gt;"",[1]Date_clés_Liens!F574&gt;[1]Date_clés_Liens!G574),"RETOUR",IF(AND(L574&lt;&gt;"",[1]Date_clés_Liens!G574=0),"RETOUR",IF(AND(L574&lt;&gt;"",[1]Date_clés_Liens!H574&lt;&gt;"OUI"),"RETOUR",IF(AND(K574&lt;&gt;"",L574&lt;&gt;"",O574&gt;0,P574&gt;0,U574+V574&gt;=T574,[1]Date_clés_Liens!F574=[1]Date_clés_Liens!G574,[1]Date_clés_Liens!G574&gt;0,[1]Date_clés_Liens!H574="OUI"),"ODF","NON ODF"))))))</f>
        <v>ODF</v>
      </c>
      <c r="AU574" s="32" t="str">
        <f>IF(AND(DATEDIF(L574,M574,"M")&gt;6,AT574="ODF"),"DOUTEUSE",IF(OR(P574="",P574=0,O574="",O574=0),"",IF(OR(O574&gt;300,P574&gt;1000,T574&gt;10,U574+V574&gt;10,P574/[1]Date_clés_Liens!G574&gt;25),"DOUTEUSE","OK")))</f>
        <v>DOUTEUSE</v>
      </c>
      <c r="AV574" s="27" t="s">
        <v>666</v>
      </c>
      <c r="AW574" s="79"/>
    </row>
    <row r="575" spans="1:49" s="34" customFormat="1" x14ac:dyDescent="0.25">
      <c r="A575" s="13"/>
      <c r="B575" s="60" t="s">
        <v>648</v>
      </c>
      <c r="C575" s="87" t="s">
        <v>649</v>
      </c>
      <c r="D575" s="87" t="s">
        <v>650</v>
      </c>
      <c r="E575" s="87" t="s">
        <v>651</v>
      </c>
      <c r="F575" s="87" t="s">
        <v>690</v>
      </c>
      <c r="G575" s="87" t="s">
        <v>1638</v>
      </c>
      <c r="H575" s="101">
        <v>8</v>
      </c>
      <c r="I575" s="87" t="s">
        <v>55</v>
      </c>
      <c r="J575" s="63">
        <v>42619</v>
      </c>
      <c r="K575" s="63">
        <v>42629</v>
      </c>
      <c r="L575" s="64">
        <v>42629</v>
      </c>
      <c r="M575" s="63">
        <v>42629</v>
      </c>
      <c r="N575" s="65">
        <v>42629</v>
      </c>
      <c r="O575" s="101">
        <v>10</v>
      </c>
      <c r="P575" s="101">
        <v>54</v>
      </c>
      <c r="Q575" s="67"/>
      <c r="R575" s="67"/>
      <c r="S575" s="67"/>
      <c r="T575" s="102">
        <v>0</v>
      </c>
      <c r="U575" s="102">
        <v>0</v>
      </c>
      <c r="V575" s="71">
        <v>0</v>
      </c>
      <c r="W575" s="71">
        <v>0</v>
      </c>
      <c r="X575" s="71">
        <v>0</v>
      </c>
      <c r="Y575" s="71">
        <v>1</v>
      </c>
      <c r="Z575" s="71">
        <v>7</v>
      </c>
      <c r="AA575" s="71">
        <v>0</v>
      </c>
      <c r="AB575" s="71">
        <v>0</v>
      </c>
      <c r="AC575" s="71">
        <v>0</v>
      </c>
      <c r="AD575" s="72">
        <v>10</v>
      </c>
      <c r="AE575" s="71">
        <v>3</v>
      </c>
      <c r="AF575" s="71">
        <v>17</v>
      </c>
      <c r="AG575" s="73">
        <v>17</v>
      </c>
      <c r="AH575" s="103"/>
      <c r="AI575" s="74">
        <v>1038192</v>
      </c>
      <c r="AJ575" s="75" t="s">
        <v>654</v>
      </c>
      <c r="AK575" s="76" t="s">
        <v>655</v>
      </c>
      <c r="AL575" s="77" t="s">
        <v>1639</v>
      </c>
      <c r="AM575" s="74">
        <v>0</v>
      </c>
      <c r="AN575" s="74">
        <v>0</v>
      </c>
      <c r="AO575" s="74">
        <v>0</v>
      </c>
      <c r="AP575" s="74">
        <v>0</v>
      </c>
      <c r="AQ575" s="74">
        <v>0</v>
      </c>
      <c r="AR575" s="77" t="s">
        <v>1412</v>
      </c>
      <c r="AS575" s="78" t="s">
        <v>665</v>
      </c>
      <c r="AT575" s="32" t="str">
        <f>IF(OR(J575="",T575="",U575="",V575="",X575="",Y575="",Z575="",AA575="",AB575="",AC575=""),"",IF(AND(L575&lt;&gt;"",U575+V575&lt;T575),"RETOUR",IF(AND(L575&lt;&gt;"",[1]Date_clés_Liens!F575&gt;[1]Date_clés_Liens!G575),"RETOUR",IF(AND(L575&lt;&gt;"",[1]Date_clés_Liens!G575=0),"RETOUR",IF(AND(L575&lt;&gt;"",[1]Date_clés_Liens!H575&lt;&gt;"OUI"),"RETOUR",IF(AND(K575&lt;&gt;"",L575&lt;&gt;"",O575&gt;0,P575&gt;0,U575+V575&gt;=T575,[1]Date_clés_Liens!F575=[1]Date_clés_Liens!G575,[1]Date_clés_Liens!G575&gt;0,[1]Date_clés_Liens!H575="OUI"),"ODF","NON ODF"))))))</f>
        <v>ODF</v>
      </c>
      <c r="AU575" s="32" t="str">
        <f>IF(AND(DATEDIF(L575,M575,"M")&gt;6,AT575="ODF"),"DOUTEUSE",IF(OR(P575="",P575=0,O575="",O575=0),"",IF(OR(O575&gt;300,P575&gt;1000,T575&gt;10,U575+V575&gt;10,P575/[1]Date_clés_Liens!G575&gt;25),"DOUTEUSE","OK")))</f>
        <v>DOUTEUSE</v>
      </c>
      <c r="AV575" s="27" t="s">
        <v>666</v>
      </c>
      <c r="AW575" s="79"/>
    </row>
    <row r="576" spans="1:49" s="34" customFormat="1" x14ac:dyDescent="0.25">
      <c r="A576" s="13"/>
      <c r="B576" s="60" t="s">
        <v>648</v>
      </c>
      <c r="C576" s="87" t="s">
        <v>649</v>
      </c>
      <c r="D576" s="87" t="s">
        <v>650</v>
      </c>
      <c r="E576" s="87" t="s">
        <v>651</v>
      </c>
      <c r="F576" s="87" t="s">
        <v>690</v>
      </c>
      <c r="G576" s="87" t="s">
        <v>1640</v>
      </c>
      <c r="H576" s="101">
        <v>10</v>
      </c>
      <c r="I576" s="87" t="s">
        <v>55</v>
      </c>
      <c r="J576" s="63">
        <v>42619</v>
      </c>
      <c r="K576" s="63">
        <v>42622</v>
      </c>
      <c r="L576" s="64">
        <v>42622</v>
      </c>
      <c r="M576" s="63">
        <v>42622</v>
      </c>
      <c r="N576" s="65">
        <v>42622</v>
      </c>
      <c r="O576" s="101">
        <v>19</v>
      </c>
      <c r="P576" s="101">
        <v>48</v>
      </c>
      <c r="Q576" s="67"/>
      <c r="R576" s="67"/>
      <c r="S576" s="67"/>
      <c r="T576" s="102">
        <v>0</v>
      </c>
      <c r="U576" s="102">
        <v>0</v>
      </c>
      <c r="V576" s="71">
        <v>0</v>
      </c>
      <c r="W576" s="71">
        <v>0</v>
      </c>
      <c r="X576" s="71">
        <v>0</v>
      </c>
      <c r="Y576" s="71">
        <v>4</v>
      </c>
      <c r="Z576" s="71">
        <v>6</v>
      </c>
      <c r="AA576" s="71">
        <v>0</v>
      </c>
      <c r="AB576" s="71">
        <v>0</v>
      </c>
      <c r="AC576" s="71">
        <v>0</v>
      </c>
      <c r="AD576" s="72">
        <v>19</v>
      </c>
      <c r="AE576" s="71">
        <v>2</v>
      </c>
      <c r="AF576" s="71">
        <v>20</v>
      </c>
      <c r="AG576" s="73">
        <v>20</v>
      </c>
      <c r="AH576" s="103"/>
      <c r="AI576" s="74">
        <v>1038192</v>
      </c>
      <c r="AJ576" s="75" t="s">
        <v>654</v>
      </c>
      <c r="AK576" s="76" t="s">
        <v>655</v>
      </c>
      <c r="AL576" s="77" t="s">
        <v>1641</v>
      </c>
      <c r="AM576" s="74">
        <v>0</v>
      </c>
      <c r="AN576" s="74">
        <v>0</v>
      </c>
      <c r="AO576" s="74">
        <v>0</v>
      </c>
      <c r="AP576" s="74">
        <v>0</v>
      </c>
      <c r="AQ576" s="74">
        <v>0</v>
      </c>
      <c r="AR576" s="77" t="s">
        <v>1412</v>
      </c>
      <c r="AS576" s="78" t="s">
        <v>665</v>
      </c>
      <c r="AT576" s="32" t="str">
        <f>IF(OR(J576="",T576="",U576="",V576="",X576="",Y576="",Z576="",AA576="",AB576="",AC576=""),"",IF(AND(L576&lt;&gt;"",U576+V576&lt;T576),"RETOUR",IF(AND(L576&lt;&gt;"",[1]Date_clés_Liens!F576&gt;[1]Date_clés_Liens!G576),"RETOUR",IF(AND(L576&lt;&gt;"",[1]Date_clés_Liens!G576=0),"RETOUR",IF(AND(L576&lt;&gt;"",[1]Date_clés_Liens!H576&lt;&gt;"OUI"),"RETOUR",IF(AND(K576&lt;&gt;"",L576&lt;&gt;"",O576&gt;0,P576&gt;0,U576+V576&gt;=T576,[1]Date_clés_Liens!F576=[1]Date_clés_Liens!G576,[1]Date_clés_Liens!G576&gt;0,[1]Date_clés_Liens!H576="OUI"),"ODF","NON ODF"))))))</f>
        <v>ODF</v>
      </c>
      <c r="AU576" s="32" t="str">
        <f>IF(AND(DATEDIF(L576,M576,"M")&gt;6,AT576="ODF"),"DOUTEUSE",IF(OR(P576="",P576=0,O576="",O576=0),"",IF(OR(O576&gt;300,P576&gt;1000,T576&gt;10,U576+V576&gt;10,P576/[1]Date_clés_Liens!G576&gt;25),"DOUTEUSE","OK")))</f>
        <v>DOUTEUSE</v>
      </c>
      <c r="AV576" s="27" t="s">
        <v>666</v>
      </c>
      <c r="AW576" s="79"/>
    </row>
    <row r="577" spans="1:49" s="34" customFormat="1" x14ac:dyDescent="0.25">
      <c r="A577" s="13"/>
      <c r="B577" s="60" t="s">
        <v>648</v>
      </c>
      <c r="C577" s="87" t="s">
        <v>649</v>
      </c>
      <c r="D577" s="87" t="s">
        <v>650</v>
      </c>
      <c r="E577" s="87" t="s">
        <v>651</v>
      </c>
      <c r="F577" s="87" t="s">
        <v>690</v>
      </c>
      <c r="G577" s="87" t="s">
        <v>1642</v>
      </c>
      <c r="H577" s="101">
        <v>10</v>
      </c>
      <c r="I577" s="87" t="s">
        <v>55</v>
      </c>
      <c r="J577" s="63">
        <v>42618</v>
      </c>
      <c r="K577" s="63">
        <v>42630</v>
      </c>
      <c r="L577" s="64">
        <v>42630</v>
      </c>
      <c r="M577" s="63">
        <v>42630</v>
      </c>
      <c r="N577" s="65">
        <v>42630</v>
      </c>
      <c r="O577" s="101">
        <v>12</v>
      </c>
      <c r="P577" s="101">
        <v>50</v>
      </c>
      <c r="Q577" s="67"/>
      <c r="R577" s="67"/>
      <c r="S577" s="67"/>
      <c r="T577" s="102">
        <v>0</v>
      </c>
      <c r="U577" s="102">
        <v>0</v>
      </c>
      <c r="V577" s="71">
        <v>0</v>
      </c>
      <c r="W577" s="71">
        <v>0</v>
      </c>
      <c r="X577" s="71">
        <v>0</v>
      </c>
      <c r="Y577" s="71">
        <v>1</v>
      </c>
      <c r="Z577" s="71">
        <v>9</v>
      </c>
      <c r="AA577" s="71">
        <v>0</v>
      </c>
      <c r="AB577" s="71">
        <v>0</v>
      </c>
      <c r="AC577" s="71">
        <v>0</v>
      </c>
      <c r="AD577" s="72">
        <v>12</v>
      </c>
      <c r="AE577" s="71">
        <v>2</v>
      </c>
      <c r="AF577" s="71">
        <v>14</v>
      </c>
      <c r="AG577" s="73">
        <v>14</v>
      </c>
      <c r="AH577" s="103"/>
      <c r="AI577" s="74">
        <v>1038192</v>
      </c>
      <c r="AJ577" s="75" t="s">
        <v>654</v>
      </c>
      <c r="AK577" s="76" t="s">
        <v>655</v>
      </c>
      <c r="AL577" s="77" t="s">
        <v>1643</v>
      </c>
      <c r="AM577" s="74">
        <v>0</v>
      </c>
      <c r="AN577" s="74">
        <v>0</v>
      </c>
      <c r="AO577" s="74">
        <v>0</v>
      </c>
      <c r="AP577" s="74">
        <v>0</v>
      </c>
      <c r="AQ577" s="74">
        <v>0</v>
      </c>
      <c r="AR577" s="77" t="s">
        <v>1412</v>
      </c>
      <c r="AS577" s="78" t="s">
        <v>665</v>
      </c>
      <c r="AT577" s="32" t="str">
        <f>IF(OR(J577="",T577="",U577="",V577="",X577="",Y577="",Z577="",AA577="",AB577="",AC577=""),"",IF(AND(L577&lt;&gt;"",U577+V577&lt;T577),"RETOUR",IF(AND(L577&lt;&gt;"",[1]Date_clés_Liens!F577&gt;[1]Date_clés_Liens!G577),"RETOUR",IF(AND(L577&lt;&gt;"",[1]Date_clés_Liens!G577=0),"RETOUR",IF(AND(L577&lt;&gt;"",[1]Date_clés_Liens!H577&lt;&gt;"OUI"),"RETOUR",IF(AND(K577&lt;&gt;"",L577&lt;&gt;"",O577&gt;0,P577&gt;0,U577+V577&gt;=T577,[1]Date_clés_Liens!F577=[1]Date_clés_Liens!G577,[1]Date_clés_Liens!G577&gt;0,[1]Date_clés_Liens!H577="OUI"),"ODF","NON ODF"))))))</f>
        <v>ODF</v>
      </c>
      <c r="AU577" s="32" t="str">
        <f>IF(AND(DATEDIF(L577,M577,"M")&gt;6,AT577="ODF"),"DOUTEUSE",IF(OR(P577="",P577=0,O577="",O577=0),"",IF(OR(O577&gt;300,P577&gt;1000,T577&gt;10,U577+V577&gt;10,P577/[1]Date_clés_Liens!G577&gt;25),"DOUTEUSE","OK")))</f>
        <v>OK</v>
      </c>
      <c r="AV577" s="27" t="s">
        <v>666</v>
      </c>
      <c r="AW577" s="79"/>
    </row>
    <row r="578" spans="1:49" s="34" customFormat="1" x14ac:dyDescent="0.25">
      <c r="A578" s="13"/>
      <c r="B578" s="60" t="s">
        <v>648</v>
      </c>
      <c r="C578" s="87" t="s">
        <v>649</v>
      </c>
      <c r="D578" s="87" t="s">
        <v>650</v>
      </c>
      <c r="E578" s="87" t="s">
        <v>651</v>
      </c>
      <c r="F578" s="87" t="s">
        <v>690</v>
      </c>
      <c r="G578" s="87" t="s">
        <v>1644</v>
      </c>
      <c r="H578" s="101">
        <v>10</v>
      </c>
      <c r="I578" s="87" t="s">
        <v>55</v>
      </c>
      <c r="J578" s="63">
        <v>42618</v>
      </c>
      <c r="K578" s="63">
        <v>42630</v>
      </c>
      <c r="L578" s="64">
        <v>42630</v>
      </c>
      <c r="M578" s="63">
        <v>42630</v>
      </c>
      <c r="N578" s="65">
        <v>42630</v>
      </c>
      <c r="O578" s="101">
        <v>12</v>
      </c>
      <c r="P578" s="101">
        <v>55</v>
      </c>
      <c r="Q578" s="67"/>
      <c r="R578" s="67"/>
      <c r="S578" s="67"/>
      <c r="T578" s="102">
        <v>0</v>
      </c>
      <c r="U578" s="102">
        <v>0</v>
      </c>
      <c r="V578" s="71">
        <v>0</v>
      </c>
      <c r="W578" s="71">
        <v>0</v>
      </c>
      <c r="X578" s="71">
        <v>0</v>
      </c>
      <c r="Y578" s="71">
        <v>2</v>
      </c>
      <c r="Z578" s="71">
        <v>10</v>
      </c>
      <c r="AA578" s="71">
        <v>0</v>
      </c>
      <c r="AB578" s="71">
        <v>0</v>
      </c>
      <c r="AC578" s="71">
        <v>0</v>
      </c>
      <c r="AD578" s="72">
        <v>12</v>
      </c>
      <c r="AE578" s="71">
        <v>3</v>
      </c>
      <c r="AF578" s="71">
        <v>17</v>
      </c>
      <c r="AG578" s="73">
        <v>17</v>
      </c>
      <c r="AH578" s="103"/>
      <c r="AI578" s="74">
        <v>1038192</v>
      </c>
      <c r="AJ578" s="75" t="s">
        <v>654</v>
      </c>
      <c r="AK578" s="76" t="s">
        <v>655</v>
      </c>
      <c r="AL578" s="77" t="s">
        <v>1643</v>
      </c>
      <c r="AM578" s="74">
        <v>0</v>
      </c>
      <c r="AN578" s="74">
        <v>0</v>
      </c>
      <c r="AO578" s="74">
        <v>0</v>
      </c>
      <c r="AP578" s="74">
        <v>0</v>
      </c>
      <c r="AQ578" s="74">
        <v>0</v>
      </c>
      <c r="AR578" s="77" t="s">
        <v>1412</v>
      </c>
      <c r="AS578" s="78" t="s">
        <v>665</v>
      </c>
      <c r="AT578" s="32" t="str">
        <f>IF(OR(J578="",T578="",U578="",V578="",X578="",Y578="",Z578="",AA578="",AB578="",AC578=""),"",IF(AND(L578&lt;&gt;"",U578+V578&lt;T578),"RETOUR",IF(AND(L578&lt;&gt;"",[1]Date_clés_Liens!F578&gt;[1]Date_clés_Liens!G578),"RETOUR",IF(AND(L578&lt;&gt;"",[1]Date_clés_Liens!G578=0),"RETOUR",IF(AND(L578&lt;&gt;"",[1]Date_clés_Liens!H578&lt;&gt;"OUI"),"RETOUR",IF(AND(K578&lt;&gt;"",L578&lt;&gt;"",O578&gt;0,P578&gt;0,U578+V578&gt;=T578,[1]Date_clés_Liens!F578=[1]Date_clés_Liens!G578,[1]Date_clés_Liens!G578&gt;0,[1]Date_clés_Liens!H578="OUI"),"ODF","NON ODF"))))))</f>
        <v>ODF</v>
      </c>
      <c r="AU578" s="32" t="str">
        <f>IF(AND(DATEDIF(L578,M578,"M")&gt;6,AT578="ODF"),"DOUTEUSE",IF(OR(P578="",P578=0,O578="",O578=0),"",IF(OR(O578&gt;300,P578&gt;1000,T578&gt;10,U578+V578&gt;10,P578/[1]Date_clés_Liens!G578&gt;25),"DOUTEUSE","OK")))</f>
        <v>OK</v>
      </c>
      <c r="AV578" s="27" t="s">
        <v>666</v>
      </c>
      <c r="AW578" s="79"/>
    </row>
    <row r="579" spans="1:49" s="34" customFormat="1" x14ac:dyDescent="0.25">
      <c r="A579" s="13"/>
      <c r="B579" s="60" t="s">
        <v>648</v>
      </c>
      <c r="C579" s="87" t="s">
        <v>649</v>
      </c>
      <c r="D579" s="87" t="s">
        <v>650</v>
      </c>
      <c r="E579" s="87" t="s">
        <v>651</v>
      </c>
      <c r="F579" s="87" t="s">
        <v>652</v>
      </c>
      <c r="G579" s="87" t="s">
        <v>1645</v>
      </c>
      <c r="H579" s="101">
        <v>5</v>
      </c>
      <c r="I579" s="87" t="s">
        <v>55</v>
      </c>
      <c r="J579" s="63">
        <v>42623</v>
      </c>
      <c r="K579" s="63">
        <v>42626</v>
      </c>
      <c r="L579" s="64">
        <v>42626</v>
      </c>
      <c r="M579" s="63">
        <v>42626</v>
      </c>
      <c r="N579" s="65">
        <v>42626</v>
      </c>
      <c r="O579" s="101">
        <v>21</v>
      </c>
      <c r="P579" s="101">
        <v>84</v>
      </c>
      <c r="Q579" s="67"/>
      <c r="R579" s="67"/>
      <c r="S579" s="67"/>
      <c r="T579" s="102">
        <v>0</v>
      </c>
      <c r="U579" s="102">
        <v>0</v>
      </c>
      <c r="V579" s="71">
        <v>0</v>
      </c>
      <c r="W579" s="71">
        <v>0</v>
      </c>
      <c r="X579" s="71">
        <v>0</v>
      </c>
      <c r="Y579" s="71">
        <v>5</v>
      </c>
      <c r="Z579" s="71">
        <v>0</v>
      </c>
      <c r="AA579" s="71">
        <v>0</v>
      </c>
      <c r="AB579" s="71">
        <v>0</v>
      </c>
      <c r="AC579" s="71">
        <v>0</v>
      </c>
      <c r="AD579" s="72">
        <v>21</v>
      </c>
      <c r="AE579" s="71">
        <v>2</v>
      </c>
      <c r="AF579" s="71">
        <v>21</v>
      </c>
      <c r="AG579" s="73">
        <v>21</v>
      </c>
      <c r="AH579" s="103"/>
      <c r="AI579" s="74">
        <v>1038192</v>
      </c>
      <c r="AJ579" s="75" t="s">
        <v>654</v>
      </c>
      <c r="AK579" s="76" t="s">
        <v>655</v>
      </c>
      <c r="AL579" s="77" t="s">
        <v>1646</v>
      </c>
      <c r="AM579" s="74">
        <v>0</v>
      </c>
      <c r="AN579" s="74">
        <v>0</v>
      </c>
      <c r="AO579" s="74">
        <v>0</v>
      </c>
      <c r="AP579" s="74">
        <v>0</v>
      </c>
      <c r="AQ579" s="74">
        <v>0</v>
      </c>
      <c r="AR579" s="77" t="s">
        <v>1412</v>
      </c>
      <c r="AS579" s="78" t="s">
        <v>665</v>
      </c>
      <c r="AT579" s="32" t="str">
        <f>IF(OR(J579="",T579="",U579="",V579="",X579="",Y579="",Z579="",AA579="",AB579="",AC579=""),"",IF(AND(L579&lt;&gt;"",U579+V579&lt;T579),"RETOUR",IF(AND(L579&lt;&gt;"",[1]Date_clés_Liens!F579&gt;[1]Date_clés_Liens!G579),"RETOUR",IF(AND(L579&lt;&gt;"",[1]Date_clés_Liens!G579=0),"RETOUR",IF(AND(L579&lt;&gt;"",[1]Date_clés_Liens!H579&lt;&gt;"OUI"),"RETOUR",IF(AND(K579&lt;&gt;"",L579&lt;&gt;"",O579&gt;0,P579&gt;0,U579+V579&gt;=T579,[1]Date_clés_Liens!F579=[1]Date_clés_Liens!G579,[1]Date_clés_Liens!G579&gt;0,[1]Date_clés_Liens!H579="OUI"),"ODF","NON ODF"))))))</f>
        <v>ODF</v>
      </c>
      <c r="AU579" s="32" t="str">
        <f>IF(AND(DATEDIF(L579,M579,"M")&gt;6,AT579="ODF"),"DOUTEUSE",IF(OR(P579="",P579=0,O579="",O579=0),"",IF(OR(O579&gt;300,P579&gt;1000,T579&gt;10,U579+V579&gt;10,P579/[1]Date_clés_Liens!G579&gt;25),"DOUTEUSE","OK")))</f>
        <v>DOUTEUSE</v>
      </c>
      <c r="AV579" s="27" t="s">
        <v>666</v>
      </c>
      <c r="AW579" s="79"/>
    </row>
    <row r="580" spans="1:49" s="34" customFormat="1" x14ac:dyDescent="0.25">
      <c r="A580" s="13"/>
      <c r="B580" s="60" t="s">
        <v>648</v>
      </c>
      <c r="C580" s="87" t="s">
        <v>649</v>
      </c>
      <c r="D580" s="87" t="s">
        <v>650</v>
      </c>
      <c r="E580" s="87" t="s">
        <v>651</v>
      </c>
      <c r="F580" s="87" t="s">
        <v>652</v>
      </c>
      <c r="G580" s="87" t="s">
        <v>1647</v>
      </c>
      <c r="H580" s="101">
        <v>4</v>
      </c>
      <c r="I580" s="87" t="s">
        <v>55</v>
      </c>
      <c r="J580" s="63">
        <v>42622</v>
      </c>
      <c r="K580" s="63">
        <v>42626</v>
      </c>
      <c r="L580" s="64">
        <v>42626</v>
      </c>
      <c r="M580" s="63">
        <v>42626</v>
      </c>
      <c r="N580" s="65">
        <v>42626</v>
      </c>
      <c r="O580" s="101">
        <v>10</v>
      </c>
      <c r="P580" s="101">
        <v>57</v>
      </c>
      <c r="Q580" s="67"/>
      <c r="R580" s="67"/>
      <c r="S580" s="67"/>
      <c r="T580" s="102">
        <v>0</v>
      </c>
      <c r="U580" s="102">
        <v>0</v>
      </c>
      <c r="V580" s="71">
        <v>0</v>
      </c>
      <c r="W580" s="71">
        <v>0</v>
      </c>
      <c r="X580" s="71">
        <v>0</v>
      </c>
      <c r="Y580" s="71">
        <v>3</v>
      </c>
      <c r="Z580" s="71">
        <v>1</v>
      </c>
      <c r="AA580" s="71">
        <v>0</v>
      </c>
      <c r="AB580" s="71">
        <v>0</v>
      </c>
      <c r="AC580" s="71">
        <v>0</v>
      </c>
      <c r="AD580" s="72">
        <v>10</v>
      </c>
      <c r="AE580" s="71">
        <v>3</v>
      </c>
      <c r="AF580" s="71">
        <v>18</v>
      </c>
      <c r="AG580" s="73">
        <v>18</v>
      </c>
      <c r="AH580" s="103"/>
      <c r="AI580" s="74">
        <v>1038192</v>
      </c>
      <c r="AJ580" s="75" t="s">
        <v>654</v>
      </c>
      <c r="AK580" s="76" t="s">
        <v>655</v>
      </c>
      <c r="AL580" s="77" t="s">
        <v>1648</v>
      </c>
      <c r="AM580" s="74">
        <v>0</v>
      </c>
      <c r="AN580" s="74">
        <v>0</v>
      </c>
      <c r="AO580" s="74">
        <v>0</v>
      </c>
      <c r="AP580" s="74">
        <v>0</v>
      </c>
      <c r="AQ580" s="74">
        <v>0</v>
      </c>
      <c r="AR580" s="77" t="s">
        <v>1412</v>
      </c>
      <c r="AS580" s="78" t="s">
        <v>665</v>
      </c>
      <c r="AT580" s="32" t="str">
        <f>IF(OR(J580="",T580="",U580="",V580="",X580="",Y580="",Z580="",AA580="",AB580="",AC580=""),"",IF(AND(L580&lt;&gt;"",U580+V580&lt;T580),"RETOUR",IF(AND(L580&lt;&gt;"",[1]Date_clés_Liens!F580&gt;[1]Date_clés_Liens!G580),"RETOUR",IF(AND(L580&lt;&gt;"",[1]Date_clés_Liens!G580=0),"RETOUR",IF(AND(L580&lt;&gt;"",[1]Date_clés_Liens!H580&lt;&gt;"OUI"),"RETOUR",IF(AND(K580&lt;&gt;"",L580&lt;&gt;"",O580&gt;0,P580&gt;0,U580+V580&gt;=T580,[1]Date_clés_Liens!F580=[1]Date_clés_Liens!G580,[1]Date_clés_Liens!G580&gt;0,[1]Date_clés_Liens!H580="OUI"),"ODF","NON ODF"))))))</f>
        <v>ODF</v>
      </c>
      <c r="AU580" s="32" t="str">
        <f>IF(AND(DATEDIF(L580,M580,"M")&gt;6,AT580="ODF"),"DOUTEUSE",IF(OR(P580="",P580=0,O580="",O580=0),"",IF(OR(O580&gt;300,P580&gt;1000,T580&gt;10,U580+V580&gt;10,P580/[1]Date_clés_Liens!G580&gt;25),"DOUTEUSE","OK")))</f>
        <v>OK</v>
      </c>
      <c r="AV580" s="27" t="s">
        <v>666</v>
      </c>
      <c r="AW580" s="79"/>
    </row>
    <row r="581" spans="1:49" s="34" customFormat="1" x14ac:dyDescent="0.25">
      <c r="A581" s="13"/>
      <c r="B581" s="60" t="s">
        <v>648</v>
      </c>
      <c r="C581" s="87" t="s">
        <v>649</v>
      </c>
      <c r="D581" s="87" t="s">
        <v>650</v>
      </c>
      <c r="E581" s="87" t="s">
        <v>651</v>
      </c>
      <c r="F581" s="87" t="s">
        <v>695</v>
      </c>
      <c r="G581" s="87" t="s">
        <v>740</v>
      </c>
      <c r="H581" s="101">
        <v>10</v>
      </c>
      <c r="I581" s="87" t="s">
        <v>55</v>
      </c>
      <c r="J581" s="63">
        <v>42625</v>
      </c>
      <c r="K581" s="63">
        <v>42627</v>
      </c>
      <c r="L581" s="64">
        <v>42627</v>
      </c>
      <c r="M581" s="63">
        <v>42627</v>
      </c>
      <c r="N581" s="65">
        <v>42627</v>
      </c>
      <c r="O581" s="101">
        <v>12</v>
      </c>
      <c r="P581" s="101">
        <v>40</v>
      </c>
      <c r="Q581" s="67"/>
      <c r="R581" s="67"/>
      <c r="S581" s="67"/>
      <c r="T581" s="102">
        <v>0</v>
      </c>
      <c r="U581" s="102">
        <v>0</v>
      </c>
      <c r="V581" s="71">
        <v>0</v>
      </c>
      <c r="W581" s="71">
        <v>0</v>
      </c>
      <c r="X581" s="71">
        <v>0</v>
      </c>
      <c r="Y581" s="71">
        <v>1</v>
      </c>
      <c r="Z581" s="71">
        <v>9</v>
      </c>
      <c r="AA581" s="71">
        <v>0</v>
      </c>
      <c r="AB581" s="71">
        <v>0</v>
      </c>
      <c r="AC581" s="71">
        <v>0</v>
      </c>
      <c r="AD581" s="72">
        <v>12</v>
      </c>
      <c r="AE581" s="71">
        <v>3</v>
      </c>
      <c r="AF581" s="71">
        <v>40</v>
      </c>
      <c r="AG581" s="73">
        <v>40</v>
      </c>
      <c r="AH581" s="103"/>
      <c r="AI581" s="74">
        <v>1038192</v>
      </c>
      <c r="AJ581" s="75" t="s">
        <v>654</v>
      </c>
      <c r="AK581" s="76" t="s">
        <v>655</v>
      </c>
      <c r="AL581" s="77" t="s">
        <v>1649</v>
      </c>
      <c r="AM581" s="74">
        <v>0</v>
      </c>
      <c r="AN581" s="74">
        <v>0</v>
      </c>
      <c r="AO581" s="74">
        <v>0</v>
      </c>
      <c r="AP581" s="74">
        <v>0</v>
      </c>
      <c r="AQ581" s="74">
        <v>0</v>
      </c>
      <c r="AR581" s="77" t="s">
        <v>1412</v>
      </c>
      <c r="AS581" s="78" t="s">
        <v>665</v>
      </c>
      <c r="AT581" s="32" t="str">
        <f>IF(OR(J581="",T581="",U581="",V581="",X581="",Y581="",Z581="",AA581="",AB581="",AC581=""),"",IF(AND(L581&lt;&gt;"",U581+V581&lt;T581),"RETOUR",IF(AND(L581&lt;&gt;"",[1]Date_clés_Liens!F581&gt;[1]Date_clés_Liens!G581),"RETOUR",IF(AND(L581&lt;&gt;"",[1]Date_clés_Liens!G581=0),"RETOUR",IF(AND(L581&lt;&gt;"",[1]Date_clés_Liens!H581&lt;&gt;"OUI"),"RETOUR",IF(AND(K581&lt;&gt;"",L581&lt;&gt;"",O581&gt;0,P581&gt;0,U581+V581&gt;=T581,[1]Date_clés_Liens!F581=[1]Date_clés_Liens!G581,[1]Date_clés_Liens!G581&gt;0,[1]Date_clés_Liens!H581="OUI"),"ODF","NON ODF"))))))</f>
        <v>ODF</v>
      </c>
      <c r="AU581" s="32" t="str">
        <f>IF(AND(DATEDIF(L581,M581,"M")&gt;6,AT581="ODF"),"DOUTEUSE",IF(OR(P581="",P581=0,O581="",O581=0),"",IF(OR(O581&gt;300,P581&gt;1000,T581&gt;10,U581+V581&gt;10,P581/[1]Date_clés_Liens!G581&gt;25),"DOUTEUSE","OK")))</f>
        <v>OK</v>
      </c>
      <c r="AV581" s="27" t="s">
        <v>666</v>
      </c>
      <c r="AW581" s="79"/>
    </row>
    <row r="582" spans="1:49" s="34" customFormat="1" x14ac:dyDescent="0.25">
      <c r="A582" s="13"/>
      <c r="B582" s="60" t="s">
        <v>648</v>
      </c>
      <c r="C582" s="87" t="s">
        <v>649</v>
      </c>
      <c r="D582" s="87" t="s">
        <v>650</v>
      </c>
      <c r="E582" s="87" t="s">
        <v>651</v>
      </c>
      <c r="F582" s="87" t="s">
        <v>695</v>
      </c>
      <c r="G582" s="87" t="s">
        <v>1650</v>
      </c>
      <c r="H582" s="101">
        <v>13</v>
      </c>
      <c r="I582" s="87" t="s">
        <v>55</v>
      </c>
      <c r="J582" s="63">
        <v>42625</v>
      </c>
      <c r="K582" s="63">
        <v>42625</v>
      </c>
      <c r="L582" s="64">
        <v>42625</v>
      </c>
      <c r="M582" s="63">
        <v>42625</v>
      </c>
      <c r="N582" s="65">
        <v>42625</v>
      </c>
      <c r="O582" s="101">
        <v>19</v>
      </c>
      <c r="P582" s="101">
        <v>40</v>
      </c>
      <c r="Q582" s="67"/>
      <c r="R582" s="67"/>
      <c r="S582" s="67"/>
      <c r="T582" s="102">
        <v>0</v>
      </c>
      <c r="U582" s="102">
        <v>0</v>
      </c>
      <c r="V582" s="71">
        <v>0</v>
      </c>
      <c r="W582" s="71">
        <v>0</v>
      </c>
      <c r="X582" s="71">
        <v>0</v>
      </c>
      <c r="Y582" s="71">
        <v>2</v>
      </c>
      <c r="Z582" s="71">
        <v>11</v>
      </c>
      <c r="AA582" s="71">
        <v>0</v>
      </c>
      <c r="AB582" s="71">
        <v>0</v>
      </c>
      <c r="AC582" s="71">
        <v>0</v>
      </c>
      <c r="AD582" s="72">
        <v>19</v>
      </c>
      <c r="AE582" s="71">
        <v>3</v>
      </c>
      <c r="AF582" s="71">
        <v>20</v>
      </c>
      <c r="AG582" s="73">
        <v>20</v>
      </c>
      <c r="AH582" s="103"/>
      <c r="AI582" s="74">
        <v>1038192</v>
      </c>
      <c r="AJ582" s="75" t="s">
        <v>654</v>
      </c>
      <c r="AK582" s="76" t="s">
        <v>655</v>
      </c>
      <c r="AL582" s="77" t="s">
        <v>1649</v>
      </c>
      <c r="AM582" s="74">
        <v>0</v>
      </c>
      <c r="AN582" s="74">
        <v>0</v>
      </c>
      <c r="AO582" s="74">
        <v>0</v>
      </c>
      <c r="AP582" s="74">
        <v>0</v>
      </c>
      <c r="AQ582" s="74">
        <v>0</v>
      </c>
      <c r="AR582" s="77" t="s">
        <v>1412</v>
      </c>
      <c r="AS582" s="78" t="s">
        <v>665</v>
      </c>
      <c r="AT582" s="32" t="str">
        <f>IF(OR(J582="",T582="",U582="",V582="",X582="",Y582="",Z582="",AA582="",AB582="",AC582=""),"",IF(AND(L582&lt;&gt;"",U582+V582&lt;T582),"RETOUR",IF(AND(L582&lt;&gt;"",[1]Date_clés_Liens!F582&gt;[1]Date_clés_Liens!G582),"RETOUR",IF(AND(L582&lt;&gt;"",[1]Date_clés_Liens!G582=0),"RETOUR",IF(AND(L582&lt;&gt;"",[1]Date_clés_Liens!H582&lt;&gt;"OUI"),"RETOUR",IF(AND(K582&lt;&gt;"",L582&lt;&gt;"",O582&gt;0,P582&gt;0,U582+V582&gt;=T582,[1]Date_clés_Liens!F582=[1]Date_clés_Liens!G582,[1]Date_clés_Liens!G582&gt;0,[1]Date_clés_Liens!H582="OUI"),"ODF","NON ODF"))))))</f>
        <v>ODF</v>
      </c>
      <c r="AU582" s="32" t="str">
        <f>IF(AND(DATEDIF(L582,M582,"M")&gt;6,AT582="ODF"),"DOUTEUSE",IF(OR(P582="",P582=0,O582="",O582=0),"",IF(OR(O582&gt;300,P582&gt;1000,T582&gt;10,U582+V582&gt;10,P582/[1]Date_clés_Liens!G582&gt;25),"DOUTEUSE","OK")))</f>
        <v>OK</v>
      </c>
      <c r="AV582" s="27" t="s">
        <v>666</v>
      </c>
      <c r="AW582" s="79"/>
    </row>
    <row r="583" spans="1:49" s="34" customFormat="1" x14ac:dyDescent="0.25">
      <c r="A583" s="13"/>
      <c r="B583" s="60" t="s">
        <v>648</v>
      </c>
      <c r="C583" s="87" t="s">
        <v>649</v>
      </c>
      <c r="D583" s="87" t="s">
        <v>650</v>
      </c>
      <c r="E583" s="87" t="s">
        <v>651</v>
      </c>
      <c r="F583" s="87" t="s">
        <v>695</v>
      </c>
      <c r="G583" s="87" t="s">
        <v>1651</v>
      </c>
      <c r="H583" s="101">
        <v>4</v>
      </c>
      <c r="I583" s="87" t="s">
        <v>55</v>
      </c>
      <c r="J583" s="63">
        <v>42623</v>
      </c>
      <c r="K583" s="63">
        <v>42625</v>
      </c>
      <c r="L583" s="64">
        <v>42625</v>
      </c>
      <c r="M583" s="63">
        <v>42625</v>
      </c>
      <c r="N583" s="65">
        <v>42625</v>
      </c>
      <c r="O583" s="101">
        <v>6</v>
      </c>
      <c r="P583" s="101">
        <v>30</v>
      </c>
      <c r="Q583" s="67"/>
      <c r="R583" s="67"/>
      <c r="S583" s="67"/>
      <c r="T583" s="102">
        <v>0</v>
      </c>
      <c r="U583" s="102">
        <v>0</v>
      </c>
      <c r="V583" s="71">
        <v>0</v>
      </c>
      <c r="W583" s="71">
        <v>0</v>
      </c>
      <c r="X583" s="71">
        <v>0</v>
      </c>
      <c r="Y583" s="71">
        <v>1</v>
      </c>
      <c r="Z583" s="71">
        <v>3</v>
      </c>
      <c r="AA583" s="71">
        <v>0</v>
      </c>
      <c r="AB583" s="71">
        <v>0</v>
      </c>
      <c r="AC583" s="71">
        <v>0</v>
      </c>
      <c r="AD583" s="72">
        <v>6</v>
      </c>
      <c r="AE583" s="71">
        <v>3</v>
      </c>
      <c r="AF583" s="71">
        <v>17</v>
      </c>
      <c r="AG583" s="73">
        <v>17</v>
      </c>
      <c r="AH583" s="103"/>
      <c r="AI583" s="74">
        <v>1038192</v>
      </c>
      <c r="AJ583" s="75" t="s">
        <v>654</v>
      </c>
      <c r="AK583" s="76" t="s">
        <v>655</v>
      </c>
      <c r="AL583" s="77" t="s">
        <v>1649</v>
      </c>
      <c r="AM583" s="74">
        <v>0</v>
      </c>
      <c r="AN583" s="74">
        <v>0</v>
      </c>
      <c r="AO583" s="74">
        <v>0</v>
      </c>
      <c r="AP583" s="74">
        <v>0</v>
      </c>
      <c r="AQ583" s="74">
        <v>0</v>
      </c>
      <c r="AR583" s="77" t="s">
        <v>1412</v>
      </c>
      <c r="AS583" s="78" t="s">
        <v>665</v>
      </c>
      <c r="AT583" s="32" t="str">
        <f>IF(OR(J583="",T583="",U583="",V583="",X583="",Y583="",Z583="",AA583="",AB583="",AC583=""),"",IF(AND(L583&lt;&gt;"",U583+V583&lt;T583),"RETOUR",IF(AND(L583&lt;&gt;"",[1]Date_clés_Liens!F583&gt;[1]Date_clés_Liens!G583),"RETOUR",IF(AND(L583&lt;&gt;"",[1]Date_clés_Liens!G583=0),"RETOUR",IF(AND(L583&lt;&gt;"",[1]Date_clés_Liens!H583&lt;&gt;"OUI"),"RETOUR",IF(AND(K583&lt;&gt;"",L583&lt;&gt;"",O583&gt;0,P583&gt;0,U583+V583&gt;=T583,[1]Date_clés_Liens!F583=[1]Date_clés_Liens!G583,[1]Date_clés_Liens!G583&gt;0,[1]Date_clés_Liens!H583="OUI"),"ODF","NON ODF"))))))</f>
        <v>ODF</v>
      </c>
      <c r="AU583" s="32" t="str">
        <f>IF(AND(DATEDIF(L583,M583,"M")&gt;6,AT583="ODF"),"DOUTEUSE",IF(OR(P583="",P583=0,O583="",O583=0),"",IF(OR(O583&gt;300,P583&gt;1000,T583&gt;10,U583+V583&gt;10,P583/[1]Date_clés_Liens!G583&gt;25),"DOUTEUSE","OK")))</f>
        <v>OK</v>
      </c>
      <c r="AV583" s="27" t="s">
        <v>666</v>
      </c>
      <c r="AW583" s="79"/>
    </row>
    <row r="584" spans="1:49" s="34" customFormat="1" x14ac:dyDescent="0.25">
      <c r="A584" s="13"/>
      <c r="B584" s="60" t="s">
        <v>648</v>
      </c>
      <c r="C584" s="87" t="s">
        <v>649</v>
      </c>
      <c r="D584" s="87" t="s">
        <v>650</v>
      </c>
      <c r="E584" s="87" t="s">
        <v>651</v>
      </c>
      <c r="F584" s="87" t="s">
        <v>695</v>
      </c>
      <c r="G584" s="87" t="s">
        <v>1652</v>
      </c>
      <c r="H584" s="101">
        <v>8</v>
      </c>
      <c r="I584" s="87" t="s">
        <v>55</v>
      </c>
      <c r="J584" s="63">
        <v>42623</v>
      </c>
      <c r="K584" s="63">
        <v>42625</v>
      </c>
      <c r="L584" s="64">
        <v>42625</v>
      </c>
      <c r="M584" s="63">
        <v>42625</v>
      </c>
      <c r="N584" s="65">
        <v>42625</v>
      </c>
      <c r="O584" s="101">
        <v>20</v>
      </c>
      <c r="P584" s="101">
        <v>60</v>
      </c>
      <c r="Q584" s="67"/>
      <c r="R584" s="67"/>
      <c r="S584" s="67"/>
      <c r="T584" s="102">
        <v>0</v>
      </c>
      <c r="U584" s="102">
        <v>0</v>
      </c>
      <c r="V584" s="71">
        <v>0</v>
      </c>
      <c r="W584" s="71">
        <v>0</v>
      </c>
      <c r="X584" s="71">
        <v>0</v>
      </c>
      <c r="Y584" s="71">
        <v>7</v>
      </c>
      <c r="Z584" s="71">
        <v>1</v>
      </c>
      <c r="AA584" s="71">
        <v>0</v>
      </c>
      <c r="AB584" s="71">
        <v>0</v>
      </c>
      <c r="AC584" s="71">
        <v>0</v>
      </c>
      <c r="AD584" s="72">
        <v>20</v>
      </c>
      <c r="AE584" s="71">
        <v>3</v>
      </c>
      <c r="AF584" s="71">
        <v>30</v>
      </c>
      <c r="AG584" s="73">
        <v>30</v>
      </c>
      <c r="AH584" s="103"/>
      <c r="AI584" s="74">
        <v>1038192</v>
      </c>
      <c r="AJ584" s="75" t="s">
        <v>654</v>
      </c>
      <c r="AK584" s="76" t="s">
        <v>655</v>
      </c>
      <c r="AL584" s="77" t="s">
        <v>1649</v>
      </c>
      <c r="AM584" s="74">
        <v>0</v>
      </c>
      <c r="AN584" s="74">
        <v>0</v>
      </c>
      <c r="AO584" s="74">
        <v>0</v>
      </c>
      <c r="AP584" s="74">
        <v>0</v>
      </c>
      <c r="AQ584" s="74">
        <v>0</v>
      </c>
      <c r="AR584" s="77" t="s">
        <v>1412</v>
      </c>
      <c r="AS584" s="78" t="s">
        <v>665</v>
      </c>
      <c r="AT584" s="32" t="str">
        <f>IF(OR(J584="",T584="",U584="",V584="",X584="",Y584="",Z584="",AA584="",AB584="",AC584=""),"",IF(AND(L584&lt;&gt;"",U584+V584&lt;T584),"RETOUR",IF(AND(L584&lt;&gt;"",[1]Date_clés_Liens!F584&gt;[1]Date_clés_Liens!G584),"RETOUR",IF(AND(L584&lt;&gt;"",[1]Date_clés_Liens!G584=0),"RETOUR",IF(AND(L584&lt;&gt;"",[1]Date_clés_Liens!H584&lt;&gt;"OUI"),"RETOUR",IF(AND(K584&lt;&gt;"",L584&lt;&gt;"",O584&gt;0,P584&gt;0,U584+V584&gt;=T584,[1]Date_clés_Liens!F584=[1]Date_clés_Liens!G584,[1]Date_clés_Liens!G584&gt;0,[1]Date_clés_Liens!H584="OUI"),"ODF","NON ODF"))))))</f>
        <v>ODF</v>
      </c>
      <c r="AU584" s="32" t="str">
        <f>IF(AND(DATEDIF(L584,M584,"M")&gt;6,AT584="ODF"),"DOUTEUSE",IF(OR(P584="",P584=0,O584="",O584=0),"",IF(OR(O584&gt;300,P584&gt;1000,T584&gt;10,U584+V584&gt;10,P584/[1]Date_clés_Liens!G584&gt;25),"DOUTEUSE","OK")))</f>
        <v>OK</v>
      </c>
      <c r="AV584" s="27" t="s">
        <v>666</v>
      </c>
      <c r="AW584" s="79"/>
    </row>
    <row r="585" spans="1:49" s="34" customFormat="1" x14ac:dyDescent="0.25">
      <c r="A585" s="13"/>
      <c r="B585" s="60" t="s">
        <v>648</v>
      </c>
      <c r="C585" s="87" t="s">
        <v>649</v>
      </c>
      <c r="D585" s="87" t="s">
        <v>650</v>
      </c>
      <c r="E585" s="87" t="s">
        <v>651</v>
      </c>
      <c r="F585" s="87" t="s">
        <v>671</v>
      </c>
      <c r="G585" s="87" t="s">
        <v>1653</v>
      </c>
      <c r="H585" s="101">
        <v>13</v>
      </c>
      <c r="I585" s="87" t="s">
        <v>55</v>
      </c>
      <c r="J585" s="63">
        <v>42639</v>
      </c>
      <c r="K585" s="63">
        <v>42641</v>
      </c>
      <c r="L585" s="64">
        <v>42641</v>
      </c>
      <c r="M585" s="63">
        <v>42641</v>
      </c>
      <c r="N585" s="65">
        <v>42641</v>
      </c>
      <c r="O585" s="101">
        <v>27</v>
      </c>
      <c r="P585" s="101">
        <v>108</v>
      </c>
      <c r="Q585" s="67"/>
      <c r="R585" s="67"/>
      <c r="S585" s="67"/>
      <c r="T585" s="102">
        <v>0</v>
      </c>
      <c r="U585" s="102">
        <v>0</v>
      </c>
      <c r="V585" s="71">
        <v>0</v>
      </c>
      <c r="W585" s="71">
        <v>0</v>
      </c>
      <c r="X585" s="71">
        <v>0</v>
      </c>
      <c r="Y585" s="71">
        <v>10</v>
      </c>
      <c r="Z585" s="71">
        <v>3</v>
      </c>
      <c r="AA585" s="71">
        <v>0</v>
      </c>
      <c r="AB585" s="71">
        <v>0</v>
      </c>
      <c r="AC585" s="71">
        <v>0</v>
      </c>
      <c r="AD585" s="72">
        <v>27</v>
      </c>
      <c r="AE585" s="71">
        <v>5</v>
      </c>
      <c r="AF585" s="71">
        <v>50</v>
      </c>
      <c r="AG585" s="73">
        <v>50</v>
      </c>
      <c r="AH585" s="103"/>
      <c r="AI585" s="74">
        <v>1038192</v>
      </c>
      <c r="AJ585" s="75" t="s">
        <v>654</v>
      </c>
      <c r="AK585" s="76" t="s">
        <v>655</v>
      </c>
      <c r="AL585" s="77" t="s">
        <v>1654</v>
      </c>
      <c r="AM585" s="74">
        <v>0</v>
      </c>
      <c r="AN585" s="74">
        <v>0</v>
      </c>
      <c r="AO585" s="74">
        <v>0</v>
      </c>
      <c r="AP585" s="74">
        <v>0</v>
      </c>
      <c r="AQ585" s="74">
        <v>0</v>
      </c>
      <c r="AR585" s="77" t="s">
        <v>1412</v>
      </c>
      <c r="AS585" s="78" t="s">
        <v>665</v>
      </c>
      <c r="AT585" s="32" t="str">
        <f>IF(OR(J585="",T585="",U585="",V585="",X585="",Y585="",Z585="",AA585="",AB585="",AC585=""),"",IF(AND(L585&lt;&gt;"",U585+V585&lt;T585),"RETOUR",IF(AND(L585&lt;&gt;"",[1]Date_clés_Liens!F585&gt;[1]Date_clés_Liens!G585),"RETOUR",IF(AND(L585&lt;&gt;"",[1]Date_clés_Liens!G585=0),"RETOUR",IF(AND(L585&lt;&gt;"",[1]Date_clés_Liens!H585&lt;&gt;"OUI"),"RETOUR",IF(AND(K585&lt;&gt;"",L585&lt;&gt;"",O585&gt;0,P585&gt;0,U585+V585&gt;=T585,[1]Date_clés_Liens!F585=[1]Date_clés_Liens!G585,[1]Date_clés_Liens!G585&gt;0,[1]Date_clés_Liens!H585="OUI"),"ODF","NON ODF"))))))</f>
        <v>ODF</v>
      </c>
      <c r="AU585" s="32" t="str">
        <f>IF(AND(DATEDIF(L585,M585,"M")&gt;6,AT585="ODF"),"DOUTEUSE",IF(OR(P585="",P585=0,O585="",O585=0),"",IF(OR(O585&gt;300,P585&gt;1000,T585&gt;10,U585+V585&gt;10,P585/[1]Date_clés_Liens!G585&gt;25),"DOUTEUSE","OK")))</f>
        <v>DOUTEUSE</v>
      </c>
      <c r="AV585" s="27" t="s">
        <v>666</v>
      </c>
      <c r="AW585" s="79"/>
    </row>
    <row r="586" spans="1:49" s="34" customFormat="1" x14ac:dyDescent="0.25">
      <c r="A586" s="13"/>
      <c r="B586" s="60" t="s">
        <v>648</v>
      </c>
      <c r="C586" s="87" t="s">
        <v>649</v>
      </c>
      <c r="D586" s="87" t="s">
        <v>650</v>
      </c>
      <c r="E586" s="87" t="s">
        <v>651</v>
      </c>
      <c r="F586" s="87" t="s">
        <v>671</v>
      </c>
      <c r="G586" s="87" t="s">
        <v>1655</v>
      </c>
      <c r="H586" s="101">
        <v>9</v>
      </c>
      <c r="I586" s="87" t="s">
        <v>55</v>
      </c>
      <c r="J586" s="63">
        <v>42639</v>
      </c>
      <c r="K586" s="63">
        <v>42641</v>
      </c>
      <c r="L586" s="64">
        <v>42641</v>
      </c>
      <c r="M586" s="63">
        <v>42641</v>
      </c>
      <c r="N586" s="65">
        <v>42641</v>
      </c>
      <c r="O586" s="101">
        <v>15</v>
      </c>
      <c r="P586" s="101">
        <v>68</v>
      </c>
      <c r="Q586" s="67"/>
      <c r="R586" s="67"/>
      <c r="S586" s="67"/>
      <c r="T586" s="102">
        <v>0</v>
      </c>
      <c r="U586" s="102">
        <v>0</v>
      </c>
      <c r="V586" s="71">
        <v>0</v>
      </c>
      <c r="W586" s="71">
        <v>0</v>
      </c>
      <c r="X586" s="71">
        <v>0</v>
      </c>
      <c r="Y586" s="71">
        <v>4</v>
      </c>
      <c r="Z586" s="71">
        <v>5</v>
      </c>
      <c r="AA586" s="71">
        <v>0</v>
      </c>
      <c r="AB586" s="71">
        <v>0</v>
      </c>
      <c r="AC586" s="71">
        <v>0</v>
      </c>
      <c r="AD586" s="72">
        <v>15</v>
      </c>
      <c r="AE586" s="71">
        <v>5</v>
      </c>
      <c r="AF586" s="71">
        <v>21</v>
      </c>
      <c r="AG586" s="73">
        <v>21</v>
      </c>
      <c r="AH586" s="103"/>
      <c r="AI586" s="74">
        <v>1038192</v>
      </c>
      <c r="AJ586" s="75" t="s">
        <v>654</v>
      </c>
      <c r="AK586" s="76" t="s">
        <v>655</v>
      </c>
      <c r="AL586" s="77" t="s">
        <v>1654</v>
      </c>
      <c r="AM586" s="74">
        <v>0</v>
      </c>
      <c r="AN586" s="74">
        <v>0</v>
      </c>
      <c r="AO586" s="74">
        <v>0</v>
      </c>
      <c r="AP586" s="74">
        <v>0</v>
      </c>
      <c r="AQ586" s="74">
        <v>0</v>
      </c>
      <c r="AR586" s="77" t="s">
        <v>1412</v>
      </c>
      <c r="AS586" s="78" t="s">
        <v>665</v>
      </c>
      <c r="AT586" s="32" t="str">
        <f>IF(OR(J586="",T586="",U586="",V586="",X586="",Y586="",Z586="",AA586="",AB586="",AC586=""),"",IF(AND(L586&lt;&gt;"",U586+V586&lt;T586),"RETOUR",IF(AND(L586&lt;&gt;"",[1]Date_clés_Liens!F586&gt;[1]Date_clés_Liens!G586),"RETOUR",IF(AND(L586&lt;&gt;"",[1]Date_clés_Liens!G586=0),"RETOUR",IF(AND(L586&lt;&gt;"",[1]Date_clés_Liens!H586&lt;&gt;"OUI"),"RETOUR",IF(AND(K586&lt;&gt;"",L586&lt;&gt;"",O586&gt;0,P586&gt;0,U586+V586&gt;=T586,[1]Date_clés_Liens!F586=[1]Date_clés_Liens!G586,[1]Date_clés_Liens!G586&gt;0,[1]Date_clés_Liens!H586="OUI"),"ODF","NON ODF"))))))</f>
        <v>ODF</v>
      </c>
      <c r="AU586" s="32" t="str">
        <f>IF(AND(DATEDIF(L586,M586,"M")&gt;6,AT586="ODF"),"DOUTEUSE",IF(OR(P586="",P586=0,O586="",O586=0),"",IF(OR(O586&gt;300,P586&gt;1000,T586&gt;10,U586+V586&gt;10,P586/[1]Date_clés_Liens!G586&gt;25),"DOUTEUSE","OK")))</f>
        <v>OK</v>
      </c>
      <c r="AV586" s="27" t="s">
        <v>676</v>
      </c>
      <c r="AW586" s="79"/>
    </row>
    <row r="587" spans="1:49" s="34" customFormat="1" x14ac:dyDescent="0.25">
      <c r="A587" s="13"/>
      <c r="B587" s="60" t="s">
        <v>648</v>
      </c>
      <c r="C587" s="87" t="s">
        <v>649</v>
      </c>
      <c r="D587" s="87" t="s">
        <v>650</v>
      </c>
      <c r="E587" s="87" t="s">
        <v>651</v>
      </c>
      <c r="F587" s="87" t="s">
        <v>671</v>
      </c>
      <c r="G587" s="87" t="s">
        <v>1656</v>
      </c>
      <c r="H587" s="101">
        <v>12</v>
      </c>
      <c r="I587" s="87" t="s">
        <v>55</v>
      </c>
      <c r="J587" s="63">
        <v>42640</v>
      </c>
      <c r="K587" s="63">
        <v>42642</v>
      </c>
      <c r="L587" s="64">
        <v>42642</v>
      </c>
      <c r="M587" s="63">
        <v>42642</v>
      </c>
      <c r="N587" s="65">
        <v>42642</v>
      </c>
      <c r="O587" s="101">
        <v>27</v>
      </c>
      <c r="P587" s="101">
        <v>106</v>
      </c>
      <c r="Q587" s="67"/>
      <c r="R587" s="67"/>
      <c r="S587" s="67"/>
      <c r="T587" s="102">
        <v>0</v>
      </c>
      <c r="U587" s="102">
        <v>0</v>
      </c>
      <c r="V587" s="71">
        <v>0</v>
      </c>
      <c r="W587" s="71">
        <v>0</v>
      </c>
      <c r="X587" s="71">
        <v>0</v>
      </c>
      <c r="Y587" s="71">
        <v>9</v>
      </c>
      <c r="Z587" s="71">
        <v>3</v>
      </c>
      <c r="AA587" s="71">
        <v>0</v>
      </c>
      <c r="AB587" s="71">
        <v>0</v>
      </c>
      <c r="AC587" s="71">
        <v>0</v>
      </c>
      <c r="AD587" s="72">
        <v>27</v>
      </c>
      <c r="AE587" s="71">
        <v>5</v>
      </c>
      <c r="AF587" s="71">
        <v>45</v>
      </c>
      <c r="AG587" s="73">
        <v>45</v>
      </c>
      <c r="AH587" s="103"/>
      <c r="AI587" s="74">
        <v>1038192</v>
      </c>
      <c r="AJ587" s="75" t="s">
        <v>654</v>
      </c>
      <c r="AK587" s="76" t="s">
        <v>655</v>
      </c>
      <c r="AL587" s="77" t="s">
        <v>1654</v>
      </c>
      <c r="AM587" s="74">
        <v>0</v>
      </c>
      <c r="AN587" s="74">
        <v>0</v>
      </c>
      <c r="AO587" s="74">
        <v>0</v>
      </c>
      <c r="AP587" s="74">
        <v>0</v>
      </c>
      <c r="AQ587" s="74">
        <v>0</v>
      </c>
      <c r="AR587" s="77" t="s">
        <v>1412</v>
      </c>
      <c r="AS587" s="78" t="s">
        <v>665</v>
      </c>
      <c r="AT587" s="32" t="str">
        <f>IF(OR(J587="",T587="",U587="",V587="",X587="",Y587="",Z587="",AA587="",AB587="",AC587=""),"",IF(AND(L587&lt;&gt;"",U587+V587&lt;T587),"RETOUR",IF(AND(L587&lt;&gt;"",[1]Date_clés_Liens!F587&gt;[1]Date_clés_Liens!G587),"RETOUR",IF(AND(L587&lt;&gt;"",[1]Date_clés_Liens!G587=0),"RETOUR",IF(AND(L587&lt;&gt;"",[1]Date_clés_Liens!H587&lt;&gt;"OUI"),"RETOUR",IF(AND(K587&lt;&gt;"",L587&lt;&gt;"",O587&gt;0,P587&gt;0,U587+V587&gt;=T587,[1]Date_clés_Liens!F587=[1]Date_clés_Liens!G587,[1]Date_clés_Liens!G587&gt;0,[1]Date_clés_Liens!H587="OUI"),"ODF","NON ODF"))))))</f>
        <v>ODF</v>
      </c>
      <c r="AU587" s="32" t="str">
        <f>IF(AND(DATEDIF(L587,M587,"M")&gt;6,AT587="ODF"),"DOUTEUSE",IF(OR(P587="",P587=0,O587="",O587=0),"",IF(OR(O587&gt;300,P587&gt;1000,T587&gt;10,U587+V587&gt;10,P587/[1]Date_clés_Liens!G587&gt;25),"DOUTEUSE","OK")))</f>
        <v>OK</v>
      </c>
      <c r="AV587" s="27" t="s">
        <v>676</v>
      </c>
      <c r="AW587" s="79"/>
    </row>
    <row r="588" spans="1:49" s="34" customFormat="1" x14ac:dyDescent="0.25">
      <c r="A588" s="13"/>
      <c r="B588" s="60" t="s">
        <v>648</v>
      </c>
      <c r="C588" s="87" t="s">
        <v>649</v>
      </c>
      <c r="D588" s="87" t="s">
        <v>650</v>
      </c>
      <c r="E588" s="87" t="s">
        <v>651</v>
      </c>
      <c r="F588" s="87" t="s">
        <v>671</v>
      </c>
      <c r="G588" s="87" t="s">
        <v>1657</v>
      </c>
      <c r="H588" s="101">
        <v>12</v>
      </c>
      <c r="I588" s="87" t="s">
        <v>55</v>
      </c>
      <c r="J588" s="63">
        <v>42640</v>
      </c>
      <c r="K588" s="63">
        <v>42642</v>
      </c>
      <c r="L588" s="64">
        <v>42642</v>
      </c>
      <c r="M588" s="63">
        <v>42642</v>
      </c>
      <c r="N588" s="65">
        <v>42642</v>
      </c>
      <c r="O588" s="101">
        <v>29</v>
      </c>
      <c r="P588" s="101">
        <v>107</v>
      </c>
      <c r="Q588" s="67"/>
      <c r="R588" s="67"/>
      <c r="S588" s="67"/>
      <c r="T588" s="102">
        <v>0</v>
      </c>
      <c r="U588" s="102">
        <v>0</v>
      </c>
      <c r="V588" s="71">
        <v>0</v>
      </c>
      <c r="W588" s="71">
        <v>0</v>
      </c>
      <c r="X588" s="71">
        <v>0</v>
      </c>
      <c r="Y588" s="71">
        <v>10</v>
      </c>
      <c r="Z588" s="71">
        <v>2</v>
      </c>
      <c r="AA588" s="71">
        <v>0</v>
      </c>
      <c r="AB588" s="71">
        <v>0</v>
      </c>
      <c r="AC588" s="71">
        <v>0</v>
      </c>
      <c r="AD588" s="72">
        <v>29</v>
      </c>
      <c r="AE588" s="71">
        <v>5</v>
      </c>
      <c r="AF588" s="71">
        <v>42</v>
      </c>
      <c r="AG588" s="73">
        <v>42</v>
      </c>
      <c r="AH588" s="103"/>
      <c r="AI588" s="74">
        <v>1038192</v>
      </c>
      <c r="AJ588" s="75" t="s">
        <v>654</v>
      </c>
      <c r="AK588" s="76" t="s">
        <v>655</v>
      </c>
      <c r="AL588" s="77" t="s">
        <v>1654</v>
      </c>
      <c r="AM588" s="74">
        <v>0</v>
      </c>
      <c r="AN588" s="74">
        <v>0</v>
      </c>
      <c r="AO588" s="74">
        <v>0</v>
      </c>
      <c r="AP588" s="74">
        <v>0</v>
      </c>
      <c r="AQ588" s="74">
        <v>0</v>
      </c>
      <c r="AR588" s="77" t="s">
        <v>1412</v>
      </c>
      <c r="AS588" s="78" t="s">
        <v>665</v>
      </c>
      <c r="AT588" s="32" t="str">
        <f>IF(OR(J588="",T588="",U588="",V588="",X588="",Y588="",Z588="",AA588="",AB588="",AC588=""),"",IF(AND(L588&lt;&gt;"",U588+V588&lt;T588),"RETOUR",IF(AND(L588&lt;&gt;"",[1]Date_clés_Liens!F588&gt;[1]Date_clés_Liens!G588),"RETOUR",IF(AND(L588&lt;&gt;"",[1]Date_clés_Liens!G588=0),"RETOUR",IF(AND(L588&lt;&gt;"",[1]Date_clés_Liens!H588&lt;&gt;"OUI"),"RETOUR",IF(AND(K588&lt;&gt;"",L588&lt;&gt;"",O588&gt;0,P588&gt;0,U588+V588&gt;=T588,[1]Date_clés_Liens!F588=[1]Date_clés_Liens!G588,[1]Date_clés_Liens!G588&gt;0,[1]Date_clés_Liens!H588="OUI"),"ODF","NON ODF"))))))</f>
        <v>RETOUR</v>
      </c>
      <c r="AU588" s="32" t="e">
        <f>IF(AND(DATEDIF(L588,M588,"M")&gt;6,AT588="ODF"),"DOUTEUSE",IF(OR(P588="",P588=0,O588="",O588=0),"",IF(OR(O588&gt;300,P588&gt;1000,T588&gt;10,U588+V588&gt;10,P588/[1]Date_clés_Liens!G588&gt;25),"DOUTEUSE","OK")))</f>
        <v>#DIV/0!</v>
      </c>
      <c r="AV588" s="27" t="s">
        <v>666</v>
      </c>
      <c r="AW588" s="79"/>
    </row>
    <row r="589" spans="1:49" s="34" customFormat="1" x14ac:dyDescent="0.25">
      <c r="A589" s="13"/>
      <c r="B589" s="60" t="s">
        <v>648</v>
      </c>
      <c r="C589" s="87" t="s">
        <v>649</v>
      </c>
      <c r="D589" s="87" t="s">
        <v>683</v>
      </c>
      <c r="E589" s="87" t="s">
        <v>713</v>
      </c>
      <c r="F589" s="87" t="s">
        <v>1104</v>
      </c>
      <c r="G589" s="87" t="s">
        <v>1658</v>
      </c>
      <c r="H589" s="101">
        <v>2</v>
      </c>
      <c r="I589" s="87" t="s">
        <v>55</v>
      </c>
      <c r="J589" s="63">
        <v>42628</v>
      </c>
      <c r="K589" s="63">
        <v>42629</v>
      </c>
      <c r="L589" s="64">
        <v>42629</v>
      </c>
      <c r="M589" s="63">
        <v>42629</v>
      </c>
      <c r="N589" s="65">
        <v>42629</v>
      </c>
      <c r="O589" s="101">
        <v>5</v>
      </c>
      <c r="P589" s="101">
        <v>35</v>
      </c>
      <c r="Q589" s="67"/>
      <c r="R589" s="67"/>
      <c r="S589" s="67"/>
      <c r="T589" s="102">
        <v>1</v>
      </c>
      <c r="U589" s="102">
        <v>1</v>
      </c>
      <c r="V589" s="71">
        <v>0</v>
      </c>
      <c r="W589" s="71">
        <v>0</v>
      </c>
      <c r="X589" s="71">
        <v>0</v>
      </c>
      <c r="Y589" s="71">
        <v>2</v>
      </c>
      <c r="Z589" s="71">
        <v>0</v>
      </c>
      <c r="AA589" s="71">
        <v>0</v>
      </c>
      <c r="AB589" s="71">
        <v>0</v>
      </c>
      <c r="AC589" s="71">
        <v>0</v>
      </c>
      <c r="AD589" s="72">
        <v>5</v>
      </c>
      <c r="AE589" s="71">
        <v>1</v>
      </c>
      <c r="AF589" s="71">
        <v>18</v>
      </c>
      <c r="AG589" s="73">
        <v>18</v>
      </c>
      <c r="AH589" s="103"/>
      <c r="AI589" s="74">
        <v>1038192</v>
      </c>
      <c r="AJ589" s="75" t="s">
        <v>654</v>
      </c>
      <c r="AK589" s="76" t="s">
        <v>655</v>
      </c>
      <c r="AL589" s="77" t="s">
        <v>1659</v>
      </c>
      <c r="AM589" s="74">
        <v>0</v>
      </c>
      <c r="AN589" s="74">
        <v>0</v>
      </c>
      <c r="AO589" s="74">
        <v>0</v>
      </c>
      <c r="AP589" s="74">
        <v>0</v>
      </c>
      <c r="AQ589" s="74">
        <v>0</v>
      </c>
      <c r="AR589" s="77" t="s">
        <v>1660</v>
      </c>
      <c r="AS589" s="78" t="s">
        <v>1661</v>
      </c>
      <c r="AT589" s="32" t="str">
        <f>IF(OR(J589="",T589="",U589="",V589="",X589="",Y589="",Z589="",AA589="",AB589="",AC589=""),"",IF(AND(L589&lt;&gt;"",U589+V589&lt;T589),"RETOUR",IF(AND(L589&lt;&gt;"",[1]Date_clés_Liens!F589&gt;[1]Date_clés_Liens!G589),"RETOUR",IF(AND(L589&lt;&gt;"",[1]Date_clés_Liens!G589=0),"RETOUR",IF(AND(L589&lt;&gt;"",[1]Date_clés_Liens!H589&lt;&gt;"OUI"),"RETOUR",IF(AND(K589&lt;&gt;"",L589&lt;&gt;"",O589&gt;0,P589&gt;0,U589+V589&gt;=T589,[1]Date_clés_Liens!F589=[1]Date_clés_Liens!G589,[1]Date_clés_Liens!G589&gt;0,[1]Date_clés_Liens!H589="OUI"),"ODF","NON ODF"))))))</f>
        <v>RETOUR</v>
      </c>
      <c r="AU589" s="32" t="e">
        <f>IF(AND(DATEDIF(L589,M589,"M")&gt;6,AT589="ODF"),"DOUTEUSE",IF(OR(P589="",P589=0,O589="",O589=0),"",IF(OR(O589&gt;300,P589&gt;1000,T589&gt;10,U589+V589&gt;10,P589/[1]Date_clés_Liens!G589&gt;25),"DOUTEUSE","OK")))</f>
        <v>#DIV/0!</v>
      </c>
      <c r="AV589" s="27" t="s">
        <v>666</v>
      </c>
      <c r="AW589" s="79"/>
    </row>
    <row r="590" spans="1:49" s="34" customFormat="1" x14ac:dyDescent="0.25">
      <c r="A590" s="13"/>
      <c r="B590" s="60" t="s">
        <v>648</v>
      </c>
      <c r="C590" s="87" t="s">
        <v>649</v>
      </c>
      <c r="D590" s="87" t="s">
        <v>683</v>
      </c>
      <c r="E590" s="87" t="s">
        <v>740</v>
      </c>
      <c r="F590" s="87" t="s">
        <v>1047</v>
      </c>
      <c r="G590" s="87" t="s">
        <v>1662</v>
      </c>
      <c r="H590" s="101">
        <v>1</v>
      </c>
      <c r="I590" s="87" t="s">
        <v>55</v>
      </c>
      <c r="J590" s="63">
        <v>42612</v>
      </c>
      <c r="K590" s="63">
        <v>42640</v>
      </c>
      <c r="L590" s="64">
        <v>42640</v>
      </c>
      <c r="M590" s="63">
        <v>42640</v>
      </c>
      <c r="N590" s="65">
        <v>42640</v>
      </c>
      <c r="O590" s="101">
        <v>16</v>
      </c>
      <c r="P590" s="101">
        <v>69</v>
      </c>
      <c r="Q590" s="67"/>
      <c r="R590" s="67"/>
      <c r="S590" s="67"/>
      <c r="T590" s="102">
        <v>1</v>
      </c>
      <c r="U590" s="102">
        <v>1</v>
      </c>
      <c r="V590" s="71">
        <v>0</v>
      </c>
      <c r="W590" s="71">
        <v>0</v>
      </c>
      <c r="X590" s="71">
        <v>0</v>
      </c>
      <c r="Y590" s="71">
        <v>5</v>
      </c>
      <c r="Z590" s="71">
        <v>1</v>
      </c>
      <c r="AA590" s="71">
        <v>0</v>
      </c>
      <c r="AB590" s="71">
        <v>0</v>
      </c>
      <c r="AC590" s="71">
        <v>0</v>
      </c>
      <c r="AD590" s="72">
        <v>16</v>
      </c>
      <c r="AE590" s="71">
        <v>1</v>
      </c>
      <c r="AF590" s="71">
        <v>27</v>
      </c>
      <c r="AG590" s="73">
        <v>27</v>
      </c>
      <c r="AH590" s="103"/>
      <c r="AI590" s="74">
        <v>1038192</v>
      </c>
      <c r="AJ590" s="75" t="s">
        <v>654</v>
      </c>
      <c r="AK590" s="76" t="s">
        <v>655</v>
      </c>
      <c r="AL590" s="77" t="s">
        <v>1663</v>
      </c>
      <c r="AM590" s="74">
        <v>0</v>
      </c>
      <c r="AN590" s="74">
        <v>0</v>
      </c>
      <c r="AO590" s="74">
        <v>0</v>
      </c>
      <c r="AP590" s="74">
        <v>0</v>
      </c>
      <c r="AQ590" s="74">
        <v>0</v>
      </c>
      <c r="AR590" s="77" t="s">
        <v>1660</v>
      </c>
      <c r="AS590" s="78" t="s">
        <v>1661</v>
      </c>
      <c r="AT590" s="32" t="str">
        <f>IF(OR(J590="",T590="",U590="",V590="",X590="",Y590="",Z590="",AA590="",AB590="",AC590=""),"",IF(AND(L590&lt;&gt;"",U590+V590&lt;T590),"RETOUR",IF(AND(L590&lt;&gt;"",[1]Date_clés_Liens!F590&gt;[1]Date_clés_Liens!G590),"RETOUR",IF(AND(L590&lt;&gt;"",[1]Date_clés_Liens!G590=0),"RETOUR",IF(AND(L590&lt;&gt;"",[1]Date_clés_Liens!H590&lt;&gt;"OUI"),"RETOUR",IF(AND(K590&lt;&gt;"",L590&lt;&gt;"",O590&gt;0,P590&gt;0,U590+V590&gt;=T590,[1]Date_clés_Liens!F590=[1]Date_clés_Liens!G590,[1]Date_clés_Liens!G590&gt;0,[1]Date_clés_Liens!H590="OUI"),"ODF","NON ODF"))))))</f>
        <v>RETOUR</v>
      </c>
      <c r="AU590" s="32" t="e">
        <f>IF(AND(DATEDIF(L590,M590,"M")&gt;6,AT590="ODF"),"DOUTEUSE",IF(OR(P590="",P590=0,O590="",O590=0),"",IF(OR(O590&gt;300,P590&gt;1000,T590&gt;10,U590+V590&gt;10,P590/[1]Date_clés_Liens!G590&gt;25),"DOUTEUSE","OK")))</f>
        <v>#DIV/0!</v>
      </c>
      <c r="AV590" s="27" t="s">
        <v>666</v>
      </c>
      <c r="AW590" s="79"/>
    </row>
    <row r="591" spans="1:49" s="34" customFormat="1" x14ac:dyDescent="0.25">
      <c r="A591" s="13"/>
      <c r="B591" s="60" t="s">
        <v>648</v>
      </c>
      <c r="C591" s="87" t="s">
        <v>649</v>
      </c>
      <c r="D591" s="87" t="s">
        <v>683</v>
      </c>
      <c r="E591" s="87" t="s">
        <v>740</v>
      </c>
      <c r="F591" s="87" t="s">
        <v>857</v>
      </c>
      <c r="G591" s="87" t="s">
        <v>1664</v>
      </c>
      <c r="H591" s="101">
        <v>3</v>
      </c>
      <c r="I591" s="87" t="s">
        <v>55</v>
      </c>
      <c r="J591" s="63">
        <v>42613</v>
      </c>
      <c r="K591" s="63">
        <v>42643</v>
      </c>
      <c r="L591" s="64">
        <v>42643</v>
      </c>
      <c r="M591" s="63">
        <v>42643</v>
      </c>
      <c r="N591" s="65">
        <v>42643</v>
      </c>
      <c r="O591" s="101">
        <v>9</v>
      </c>
      <c r="P591" s="101">
        <v>35</v>
      </c>
      <c r="Q591" s="67"/>
      <c r="R591" s="67"/>
      <c r="S591" s="67"/>
      <c r="T591" s="102">
        <v>0</v>
      </c>
      <c r="U591" s="102">
        <v>0</v>
      </c>
      <c r="V591" s="71">
        <v>0</v>
      </c>
      <c r="W591" s="71">
        <v>0</v>
      </c>
      <c r="X591" s="71">
        <v>0</v>
      </c>
      <c r="Y591" s="71">
        <v>2</v>
      </c>
      <c r="Z591" s="71">
        <v>3</v>
      </c>
      <c r="AA591" s="71">
        <v>0</v>
      </c>
      <c r="AB591" s="71">
        <v>0</v>
      </c>
      <c r="AC591" s="71">
        <v>0</v>
      </c>
      <c r="AD591" s="72">
        <v>9</v>
      </c>
      <c r="AE591" s="71">
        <v>1</v>
      </c>
      <c r="AF591" s="71">
        <v>15</v>
      </c>
      <c r="AG591" s="73">
        <v>15</v>
      </c>
      <c r="AH591" s="103"/>
      <c r="AI591" s="74">
        <v>1038192</v>
      </c>
      <c r="AJ591" s="75" t="s">
        <v>654</v>
      </c>
      <c r="AK591" s="76" t="s">
        <v>655</v>
      </c>
      <c r="AL591" s="77" t="s">
        <v>1665</v>
      </c>
      <c r="AM591" s="74">
        <v>0</v>
      </c>
      <c r="AN591" s="74">
        <v>0</v>
      </c>
      <c r="AO591" s="74">
        <v>0</v>
      </c>
      <c r="AP591" s="74">
        <v>0</v>
      </c>
      <c r="AQ591" s="74">
        <v>0</v>
      </c>
      <c r="AR591" s="77" t="s">
        <v>1660</v>
      </c>
      <c r="AS591" s="78" t="s">
        <v>1661</v>
      </c>
      <c r="AT591" s="32" t="str">
        <f>IF(OR(J591="",T591="",U591="",V591="",X591="",Y591="",Z591="",AA591="",AB591="",AC591=""),"",IF(AND(L591&lt;&gt;"",U591+V591&lt;T591),"RETOUR",IF(AND(L591&lt;&gt;"",[1]Date_clés_Liens!F591&gt;[1]Date_clés_Liens!G591),"RETOUR",IF(AND(L591&lt;&gt;"",[1]Date_clés_Liens!G591=0),"RETOUR",IF(AND(L591&lt;&gt;"",[1]Date_clés_Liens!H591&lt;&gt;"OUI"),"RETOUR",IF(AND(K591&lt;&gt;"",L591&lt;&gt;"",O591&gt;0,P591&gt;0,U591+V591&gt;=T591,[1]Date_clés_Liens!F591=[1]Date_clés_Liens!G591,[1]Date_clés_Liens!G591&gt;0,[1]Date_clés_Liens!H591="OUI"),"ODF","NON ODF"))))))</f>
        <v>ODF</v>
      </c>
      <c r="AU591" s="32" t="str">
        <f>IF(AND(DATEDIF(L591,M591,"M")&gt;6,AT591="ODF"),"DOUTEUSE",IF(OR(P591="",P591=0,O591="",O591=0),"",IF(OR(O591&gt;300,P591&gt;1000,T591&gt;10,U591+V591&gt;10,P591/[1]Date_clés_Liens!G591&gt;25),"DOUTEUSE","OK")))</f>
        <v>DOUTEUSE</v>
      </c>
      <c r="AV591" s="27" t="s">
        <v>666</v>
      </c>
      <c r="AW591" s="79"/>
    </row>
    <row r="592" spans="1:49" s="34" customFormat="1" x14ac:dyDescent="0.25">
      <c r="A592" s="13"/>
      <c r="B592" s="113" t="s">
        <v>1666</v>
      </c>
      <c r="C592" s="113" t="s">
        <v>1667</v>
      </c>
      <c r="D592" s="114" t="s">
        <v>1668</v>
      </c>
      <c r="E592" s="114" t="s">
        <v>1668</v>
      </c>
      <c r="F592" s="114" t="s">
        <v>1669</v>
      </c>
      <c r="G592" s="115" t="s">
        <v>1670</v>
      </c>
      <c r="H592" s="116">
        <v>0</v>
      </c>
      <c r="I592" s="117" t="s">
        <v>55</v>
      </c>
      <c r="J592" s="118">
        <v>40694</v>
      </c>
      <c r="K592" s="119">
        <v>40730</v>
      </c>
      <c r="L592" s="120">
        <v>40730</v>
      </c>
      <c r="M592" s="121">
        <v>42381</v>
      </c>
      <c r="N592" s="122">
        <v>42400</v>
      </c>
      <c r="O592" s="123">
        <v>20</v>
      </c>
      <c r="P592" s="124">
        <v>84</v>
      </c>
      <c r="Q592" s="125">
        <v>49.552400034100003</v>
      </c>
      <c r="R592" s="125">
        <v>-16.958210549099999</v>
      </c>
      <c r="S592" s="126">
        <v>55</v>
      </c>
      <c r="T592" s="127">
        <v>1</v>
      </c>
      <c r="U592" s="127">
        <v>1</v>
      </c>
      <c r="V592" s="128">
        <v>0</v>
      </c>
      <c r="W592" s="128">
        <v>0</v>
      </c>
      <c r="X592" s="128">
        <v>0</v>
      </c>
      <c r="Y592" s="128">
        <v>6</v>
      </c>
      <c r="Z592" s="128">
        <v>4</v>
      </c>
      <c r="AA592" s="128">
        <v>0</v>
      </c>
      <c r="AB592" s="128">
        <v>0</v>
      </c>
      <c r="AC592" s="128">
        <v>0</v>
      </c>
      <c r="AD592" s="129">
        <v>20</v>
      </c>
      <c r="AE592" s="128">
        <v>1</v>
      </c>
      <c r="AF592" s="128">
        <v>84</v>
      </c>
      <c r="AG592" s="124">
        <v>30</v>
      </c>
      <c r="AH592" s="124">
        <v>14</v>
      </c>
      <c r="AI592" s="130">
        <v>1065175</v>
      </c>
      <c r="AJ592" s="130">
        <v>1</v>
      </c>
      <c r="AK592" s="122">
        <v>42400</v>
      </c>
      <c r="AL592" s="131"/>
      <c r="AM592" s="131"/>
      <c r="AN592" s="131" t="s">
        <v>1671</v>
      </c>
      <c r="AO592" s="131"/>
      <c r="AP592" s="132">
        <v>0</v>
      </c>
      <c r="AQ592" s="133">
        <v>0</v>
      </c>
      <c r="AR592" s="114" t="s">
        <v>1672</v>
      </c>
      <c r="AS592" s="134" t="s">
        <v>1673</v>
      </c>
      <c r="AT592" s="32" t="str">
        <f>IF(OR(J592="",T592="",U592="",V592="",X592="",Y592="",Z592="",AA592="",AB592="",AC592=""),"",IF(AND(L592&lt;&gt;"",U592+V592&lt;T592),"RETOUR",IF(AND(L592&lt;&gt;"",[1]Date_clés_Liens!F592&gt;[1]Date_clés_Liens!G592),"RETOUR",IF(AND(L592&lt;&gt;"",[1]Date_clés_Liens!G592=0),"RETOUR",IF(AND(L592&lt;&gt;"",[1]Date_clés_Liens!H592&lt;&gt;"OUI"),"RETOUR",IF(AND(K592&lt;&gt;"",L592&lt;&gt;"",O592&gt;0,P592&gt;0,U592+V592&gt;=T592,[1]Date_clés_Liens!F592=[1]Date_clés_Liens!G592,[1]Date_clés_Liens!G592&gt;0,[1]Date_clés_Liens!H592="OUI"),"ODF","NON ODF"))))))</f>
        <v>ODF</v>
      </c>
      <c r="AU592" s="32" t="str">
        <f>IF(AND(DATEDIF(L592,M592,"M")&gt;6,AT592="ODF"),"DOUTEUSE",IF(OR(P592="",P592=0,O592="",O592=0),"",IF(OR(O592&gt;300,P592&gt;1000,T592&gt;10,U592+V592&gt;10,P592/[1]Date_clés_Liens!G592&gt;25),"DOUTEUSE","OK")))</f>
        <v>DOUTEUSE</v>
      </c>
      <c r="AV592" s="27" t="s">
        <v>103</v>
      </c>
      <c r="AW592" s="135"/>
    </row>
    <row r="593" spans="1:49" s="34" customFormat="1" x14ac:dyDescent="0.25">
      <c r="A593" s="13"/>
      <c r="B593" s="113" t="s">
        <v>1666</v>
      </c>
      <c r="C593" s="113" t="s">
        <v>1667</v>
      </c>
      <c r="D593" s="114" t="s">
        <v>1668</v>
      </c>
      <c r="E593" s="114" t="s">
        <v>1668</v>
      </c>
      <c r="F593" s="114" t="s">
        <v>1669</v>
      </c>
      <c r="G593" s="115" t="s">
        <v>1674</v>
      </c>
      <c r="H593" s="116">
        <v>0</v>
      </c>
      <c r="I593" s="117" t="s">
        <v>55</v>
      </c>
      <c r="J593" s="118">
        <v>40694</v>
      </c>
      <c r="K593" s="119">
        <v>40785</v>
      </c>
      <c r="L593" s="120">
        <v>40785</v>
      </c>
      <c r="M593" s="136">
        <v>42381</v>
      </c>
      <c r="N593" s="122">
        <v>42400</v>
      </c>
      <c r="O593" s="123">
        <v>20</v>
      </c>
      <c r="P593" s="124">
        <v>82</v>
      </c>
      <c r="Q593" s="125">
        <v>49.550589117199998</v>
      </c>
      <c r="R593" s="125">
        <v>-16.9612905766</v>
      </c>
      <c r="S593" s="126">
        <v>39</v>
      </c>
      <c r="T593" s="127">
        <v>2</v>
      </c>
      <c r="U593" s="127">
        <v>1</v>
      </c>
      <c r="V593" s="128">
        <v>1</v>
      </c>
      <c r="W593" s="128">
        <v>0</v>
      </c>
      <c r="X593" s="128">
        <v>0</v>
      </c>
      <c r="Y593" s="128">
        <v>6</v>
      </c>
      <c r="Z593" s="128">
        <v>4</v>
      </c>
      <c r="AA593" s="128">
        <v>0</v>
      </c>
      <c r="AB593" s="128">
        <v>0</v>
      </c>
      <c r="AC593" s="128">
        <v>0</v>
      </c>
      <c r="AD593" s="129">
        <v>20</v>
      </c>
      <c r="AE593" s="128">
        <v>2</v>
      </c>
      <c r="AF593" s="128">
        <v>82</v>
      </c>
      <c r="AG593" s="124">
        <v>82</v>
      </c>
      <c r="AH593" s="124">
        <v>18</v>
      </c>
      <c r="AI593" s="137">
        <v>0</v>
      </c>
      <c r="AJ593" s="130">
        <v>0</v>
      </c>
      <c r="AK593" s="122">
        <v>42400</v>
      </c>
      <c r="AL593" s="138" t="s">
        <v>260</v>
      </c>
      <c r="AM593" s="138"/>
      <c r="AN593" s="138" t="s">
        <v>1675</v>
      </c>
      <c r="AO593" s="131"/>
      <c r="AP593" s="132">
        <v>0</v>
      </c>
      <c r="AQ593" s="133">
        <v>0</v>
      </c>
      <c r="AR593" s="114" t="s">
        <v>1672</v>
      </c>
      <c r="AS593" s="134" t="s">
        <v>1673</v>
      </c>
      <c r="AT593" s="32" t="str">
        <f>IF(OR(J593="",T593="",U593="",V593="",X593="",Y593="",Z593="",AA593="",AB593="",AC593=""),"",IF(AND(L593&lt;&gt;"",U593+V593&lt;T593),"RETOUR",IF(AND(L593&lt;&gt;"",[1]Date_clés_Liens!F593&gt;[1]Date_clés_Liens!G593),"RETOUR",IF(AND(L593&lt;&gt;"",[1]Date_clés_Liens!G593=0),"RETOUR",IF(AND(L593&lt;&gt;"",[1]Date_clés_Liens!H593&lt;&gt;"OUI"),"RETOUR",IF(AND(K593&lt;&gt;"",L593&lt;&gt;"",O593&gt;0,P593&gt;0,U593+V593&gt;=T593,[1]Date_clés_Liens!F593=[1]Date_clés_Liens!G593,[1]Date_clés_Liens!G593&gt;0,[1]Date_clés_Liens!H593="OUI"),"ODF","NON ODF"))))))</f>
        <v>ODF</v>
      </c>
      <c r="AU593" s="32" t="str">
        <f>IF(AND(DATEDIF(L593,M593,"M")&gt;6,AT593="ODF"),"DOUTEUSE",IF(OR(P593="",P593=0,O593="",O593=0),"",IF(OR(O593&gt;300,P593&gt;1000,T593&gt;10,U593+V593&gt;10,P593/[1]Date_clés_Liens!G593&gt;25),"DOUTEUSE","OK")))</f>
        <v>DOUTEUSE</v>
      </c>
      <c r="AV593" s="27" t="s">
        <v>70</v>
      </c>
      <c r="AW593" s="139"/>
    </row>
    <row r="594" spans="1:49" s="34" customFormat="1" x14ac:dyDescent="0.25">
      <c r="A594" s="13"/>
      <c r="B594" s="113" t="s">
        <v>1666</v>
      </c>
      <c r="C594" s="113" t="s">
        <v>1667</v>
      </c>
      <c r="D594" s="114" t="s">
        <v>1668</v>
      </c>
      <c r="E594" s="114" t="s">
        <v>1668</v>
      </c>
      <c r="F594" s="114" t="s">
        <v>1669</v>
      </c>
      <c r="G594" s="115" t="s">
        <v>1667</v>
      </c>
      <c r="H594" s="116">
        <v>0</v>
      </c>
      <c r="I594" s="117" t="s">
        <v>55</v>
      </c>
      <c r="J594" s="118">
        <v>40694</v>
      </c>
      <c r="K594" s="119">
        <v>40785</v>
      </c>
      <c r="L594" s="120">
        <v>40785</v>
      </c>
      <c r="M594" s="136">
        <v>42380</v>
      </c>
      <c r="N594" s="122">
        <v>42400</v>
      </c>
      <c r="O594" s="123">
        <v>5</v>
      </c>
      <c r="P594" s="124">
        <v>16</v>
      </c>
      <c r="Q594" s="125">
        <v>49.548839646174898</v>
      </c>
      <c r="R594" s="125">
        <v>-16.960739000424098</v>
      </c>
      <c r="S594" s="126">
        <v>33</v>
      </c>
      <c r="T594" s="128">
        <v>1</v>
      </c>
      <c r="U594" s="128">
        <v>1</v>
      </c>
      <c r="V594" s="128">
        <v>0</v>
      </c>
      <c r="W594" s="128">
        <v>0</v>
      </c>
      <c r="X594" s="128">
        <v>0</v>
      </c>
      <c r="Y594" s="128">
        <v>2</v>
      </c>
      <c r="Z594" s="128">
        <v>0</v>
      </c>
      <c r="AA594" s="128">
        <v>0</v>
      </c>
      <c r="AB594" s="128">
        <v>0</v>
      </c>
      <c r="AC594" s="128">
        <v>0</v>
      </c>
      <c r="AD594" s="129">
        <v>5</v>
      </c>
      <c r="AE594" s="128">
        <v>2</v>
      </c>
      <c r="AF594" s="128">
        <v>16</v>
      </c>
      <c r="AG594" s="124">
        <v>10</v>
      </c>
      <c r="AH594" s="124">
        <v>3</v>
      </c>
      <c r="AI594" s="137">
        <v>0</v>
      </c>
      <c r="AJ594" s="130">
        <v>0</v>
      </c>
      <c r="AK594" s="122">
        <v>42400</v>
      </c>
      <c r="AL594" s="138" t="s">
        <v>1676</v>
      </c>
      <c r="AM594" s="138"/>
      <c r="AN594" s="138" t="s">
        <v>1677</v>
      </c>
      <c r="AO594" s="131"/>
      <c r="AP594" s="132">
        <v>0</v>
      </c>
      <c r="AQ594" s="133">
        <v>0</v>
      </c>
      <c r="AR594" s="114" t="s">
        <v>1672</v>
      </c>
      <c r="AS594" s="134" t="s">
        <v>1673</v>
      </c>
      <c r="AT594" s="32" t="str">
        <f>IF(OR(J594="",T594="",U594="",V594="",X594="",Y594="",Z594="",AA594="",AB594="",AC594=""),"",IF(AND(L594&lt;&gt;"",U594+V594&lt;T594),"RETOUR",IF(AND(L594&lt;&gt;"",[1]Date_clés_Liens!F594&gt;[1]Date_clés_Liens!G594),"RETOUR",IF(AND(L594&lt;&gt;"",[1]Date_clés_Liens!G594=0),"RETOUR",IF(AND(L594&lt;&gt;"",[1]Date_clés_Liens!H594&lt;&gt;"OUI"),"RETOUR",IF(AND(K594&lt;&gt;"",L594&lt;&gt;"",O594&gt;0,P594&gt;0,U594+V594&gt;=T594,[1]Date_clés_Liens!F594=[1]Date_clés_Liens!G594,[1]Date_clés_Liens!G594&gt;0,[1]Date_clés_Liens!H594="OUI"),"ODF","NON ODF"))))))</f>
        <v>ODF</v>
      </c>
      <c r="AU594" s="32" t="str">
        <f>IF(AND(DATEDIF(L594,M594,"M")&gt;6,AT594="ODF"),"DOUTEUSE",IF(OR(P594="",P594=0,O594="",O594=0),"",IF(OR(O594&gt;300,P594&gt;1000,T594&gt;10,U594+V594&gt;10,P594/[1]Date_clés_Liens!G594&gt;25),"DOUTEUSE","OK")))</f>
        <v>DOUTEUSE</v>
      </c>
      <c r="AV594" s="27" t="s">
        <v>103</v>
      </c>
      <c r="AW594" s="139"/>
    </row>
    <row r="595" spans="1:49" s="34" customFormat="1" x14ac:dyDescent="0.25">
      <c r="A595" s="13"/>
      <c r="B595" s="113" t="s">
        <v>1666</v>
      </c>
      <c r="C595" s="113" t="s">
        <v>1667</v>
      </c>
      <c r="D595" s="114" t="s">
        <v>1668</v>
      </c>
      <c r="E595" s="114" t="s">
        <v>1668</v>
      </c>
      <c r="F595" s="114" t="s">
        <v>1669</v>
      </c>
      <c r="G595" s="115" t="s">
        <v>1678</v>
      </c>
      <c r="H595" s="116">
        <v>0</v>
      </c>
      <c r="I595" s="117" t="s">
        <v>55</v>
      </c>
      <c r="J595" s="118">
        <v>40694</v>
      </c>
      <c r="K595" s="119">
        <v>40785</v>
      </c>
      <c r="L595" s="120">
        <v>40785</v>
      </c>
      <c r="M595" s="136">
        <v>42380</v>
      </c>
      <c r="N595" s="122">
        <v>42400</v>
      </c>
      <c r="O595" s="123">
        <v>20</v>
      </c>
      <c r="P595" s="126">
        <v>49</v>
      </c>
      <c r="Q595" s="125">
        <v>49.569560644699799</v>
      </c>
      <c r="R595" s="125">
        <v>-16.955034273621202</v>
      </c>
      <c r="S595" s="126">
        <v>33</v>
      </c>
      <c r="T595" s="140">
        <v>1</v>
      </c>
      <c r="U595" s="140">
        <v>1</v>
      </c>
      <c r="V595" s="140">
        <v>0</v>
      </c>
      <c r="W595" s="140">
        <v>0</v>
      </c>
      <c r="X595" s="140">
        <v>0</v>
      </c>
      <c r="Y595" s="140">
        <v>7</v>
      </c>
      <c r="Z595" s="140">
        <v>5</v>
      </c>
      <c r="AA595" s="140">
        <v>0</v>
      </c>
      <c r="AB595" s="140">
        <v>0</v>
      </c>
      <c r="AC595" s="140">
        <v>0</v>
      </c>
      <c r="AD595" s="129">
        <v>20</v>
      </c>
      <c r="AE595" s="141">
        <v>1</v>
      </c>
      <c r="AF595" s="141">
        <v>49</v>
      </c>
      <c r="AG595" s="124">
        <v>29</v>
      </c>
      <c r="AH595" s="126">
        <v>12</v>
      </c>
      <c r="AI595" s="137">
        <v>0</v>
      </c>
      <c r="AJ595" s="130">
        <v>0</v>
      </c>
      <c r="AK595" s="122">
        <v>42400</v>
      </c>
      <c r="AL595" s="138"/>
      <c r="AM595" s="138"/>
      <c r="AN595" s="138" t="s">
        <v>1679</v>
      </c>
      <c r="AO595" s="131"/>
      <c r="AP595" s="132">
        <v>0</v>
      </c>
      <c r="AQ595" s="133">
        <v>0</v>
      </c>
      <c r="AR595" s="114" t="s">
        <v>1672</v>
      </c>
      <c r="AS595" s="134" t="s">
        <v>1673</v>
      </c>
      <c r="AT595" s="32" t="str">
        <f>IF(OR(J595="",T595="",U595="",V595="",X595="",Y595="",Z595="",AA595="",AB595="",AC595=""),"",IF(AND(L595&lt;&gt;"",U595+V595&lt;T595),"RETOUR",IF(AND(L595&lt;&gt;"",[1]Date_clés_Liens!F595&gt;[1]Date_clés_Liens!G595),"RETOUR",IF(AND(L595&lt;&gt;"",[1]Date_clés_Liens!G595=0),"RETOUR",IF(AND(L595&lt;&gt;"",[1]Date_clés_Liens!H595&lt;&gt;"OUI"),"RETOUR",IF(AND(K595&lt;&gt;"",L595&lt;&gt;"",O595&gt;0,P595&gt;0,U595+V595&gt;=T595,[1]Date_clés_Liens!F595=[1]Date_clés_Liens!G595,[1]Date_clés_Liens!G595&gt;0,[1]Date_clés_Liens!H595="OUI"),"ODF","NON ODF"))))))</f>
        <v>ODF</v>
      </c>
      <c r="AU595" s="32" t="str">
        <f>IF(AND(DATEDIF(L595,M595,"M")&gt;6,AT595="ODF"),"DOUTEUSE",IF(OR(P595="",P595=0,O595="",O595=0),"",IF(OR(O595&gt;300,P595&gt;1000,T595&gt;10,U595+V595&gt;10,P595/[1]Date_clés_Liens!G595&gt;25),"DOUTEUSE","OK")))</f>
        <v>DOUTEUSE</v>
      </c>
      <c r="AV595" s="27" t="s">
        <v>70</v>
      </c>
      <c r="AW595" s="139"/>
    </row>
    <row r="596" spans="1:49" s="34" customFormat="1" x14ac:dyDescent="0.25">
      <c r="A596" s="13"/>
      <c r="B596" s="113" t="s">
        <v>1666</v>
      </c>
      <c r="C596" s="113" t="s">
        <v>1667</v>
      </c>
      <c r="D596" s="114" t="s">
        <v>1680</v>
      </c>
      <c r="E596" s="114" t="s">
        <v>1680</v>
      </c>
      <c r="F596" s="114" t="s">
        <v>1681</v>
      </c>
      <c r="G596" s="115" t="s">
        <v>1682</v>
      </c>
      <c r="H596" s="116">
        <v>0</v>
      </c>
      <c r="I596" s="117" t="s">
        <v>55</v>
      </c>
      <c r="J596" s="136">
        <v>40694</v>
      </c>
      <c r="K596" s="142">
        <v>41199</v>
      </c>
      <c r="L596" s="143">
        <v>41199</v>
      </c>
      <c r="M596" s="136">
        <v>42446</v>
      </c>
      <c r="N596" s="122">
        <v>42430</v>
      </c>
      <c r="O596" s="42">
        <v>36</v>
      </c>
      <c r="P596" s="124">
        <v>178</v>
      </c>
      <c r="Q596" s="125">
        <v>49.170960847184901</v>
      </c>
      <c r="R596" s="125">
        <v>-17.450270686406899</v>
      </c>
      <c r="S596" s="126">
        <v>139</v>
      </c>
      <c r="T596" s="128">
        <v>2</v>
      </c>
      <c r="U596" s="128">
        <v>2</v>
      </c>
      <c r="V596" s="128">
        <v>0</v>
      </c>
      <c r="W596" s="128">
        <v>0</v>
      </c>
      <c r="X596" s="128">
        <v>0</v>
      </c>
      <c r="Y596" s="128">
        <v>4</v>
      </c>
      <c r="Z596" s="128">
        <v>23</v>
      </c>
      <c r="AA596" s="128">
        <v>0</v>
      </c>
      <c r="AB596" s="128">
        <v>0</v>
      </c>
      <c r="AC596" s="128">
        <v>0</v>
      </c>
      <c r="AD596" s="129">
        <v>36</v>
      </c>
      <c r="AE596" s="128">
        <v>2</v>
      </c>
      <c r="AF596" s="128">
        <v>178</v>
      </c>
      <c r="AG596" s="124">
        <v>98</v>
      </c>
      <c r="AH596" s="124">
        <v>14</v>
      </c>
      <c r="AI596" s="137">
        <v>0</v>
      </c>
      <c r="AJ596" s="130">
        <v>0</v>
      </c>
      <c r="AK596" s="122">
        <v>42460</v>
      </c>
      <c r="AL596" s="138" t="s">
        <v>1683</v>
      </c>
      <c r="AM596" s="138"/>
      <c r="AN596" s="138"/>
      <c r="AO596" s="131"/>
      <c r="AP596" s="132">
        <v>0</v>
      </c>
      <c r="AQ596" s="133">
        <v>0</v>
      </c>
      <c r="AR596" s="114" t="s">
        <v>1684</v>
      </c>
      <c r="AS596" s="134" t="s">
        <v>1685</v>
      </c>
      <c r="AT596" s="32" t="str">
        <f>IF(OR(J596="",T596="",U596="",V596="",X596="",Y596="",Z596="",AA596="",AB596="",AC596=""),"",IF(AND(L596&lt;&gt;"",U596+V596&lt;T596),"RETOUR",IF(AND(L596&lt;&gt;"",[1]Date_clés_Liens!F596&gt;[1]Date_clés_Liens!G596),"RETOUR",IF(AND(L596&lt;&gt;"",[1]Date_clés_Liens!G596=0),"RETOUR",IF(AND(L596&lt;&gt;"",[1]Date_clés_Liens!H596&lt;&gt;"OUI"),"RETOUR",IF(AND(K596&lt;&gt;"",L596&lt;&gt;"",O596&gt;0,P596&gt;0,U596+V596&gt;=T596,[1]Date_clés_Liens!F596=[1]Date_clés_Liens!G596,[1]Date_clés_Liens!G596&gt;0,[1]Date_clés_Liens!H596="OUI"),"ODF","NON ODF"))))))</f>
        <v>ODF</v>
      </c>
      <c r="AU596" s="32" t="str">
        <f>IF(AND(DATEDIF(L596,M596,"M")&gt;6,AT596="ODF"),"DOUTEUSE",IF(OR(P596="",P596=0,O596="",O596=0),"",IF(OR(O596&gt;300,P596&gt;1000,T596&gt;10,U596+V596&gt;10,P596/[1]Date_clés_Liens!G596&gt;25),"DOUTEUSE","OK")))</f>
        <v>DOUTEUSE</v>
      </c>
      <c r="AV596" s="27" t="s">
        <v>103</v>
      </c>
      <c r="AW596" s="139"/>
    </row>
    <row r="597" spans="1:49" s="34" customFormat="1" x14ac:dyDescent="0.25">
      <c r="A597" s="13"/>
      <c r="B597" s="113" t="s">
        <v>1666</v>
      </c>
      <c r="C597" s="113" t="s">
        <v>1667</v>
      </c>
      <c r="D597" s="114" t="s">
        <v>1686</v>
      </c>
      <c r="E597" s="114" t="s">
        <v>1687</v>
      </c>
      <c r="F597" s="114" t="s">
        <v>1688</v>
      </c>
      <c r="G597" s="115" t="s">
        <v>1689</v>
      </c>
      <c r="H597" s="116">
        <v>0</v>
      </c>
      <c r="I597" s="117" t="s">
        <v>55</v>
      </c>
      <c r="J597" s="136">
        <v>40694</v>
      </c>
      <c r="K597" s="136">
        <v>41222</v>
      </c>
      <c r="L597" s="144">
        <v>41222</v>
      </c>
      <c r="M597" s="136">
        <v>42413</v>
      </c>
      <c r="N597" s="145">
        <v>42429</v>
      </c>
      <c r="O597" s="42">
        <v>56</v>
      </c>
      <c r="P597" s="124">
        <v>259</v>
      </c>
      <c r="Q597" s="125">
        <v>49.297554627156103</v>
      </c>
      <c r="R597" s="125">
        <v>-17.325115650707598</v>
      </c>
      <c r="S597" s="126">
        <v>150</v>
      </c>
      <c r="T597" s="127">
        <v>2</v>
      </c>
      <c r="U597" s="127">
        <v>2</v>
      </c>
      <c r="V597" s="128">
        <v>0</v>
      </c>
      <c r="W597" s="128">
        <v>0</v>
      </c>
      <c r="X597" s="128">
        <v>0</v>
      </c>
      <c r="Y597" s="128">
        <v>20</v>
      </c>
      <c r="Z597" s="128">
        <v>11</v>
      </c>
      <c r="AA597" s="128">
        <v>0</v>
      </c>
      <c r="AB597" s="128">
        <v>0</v>
      </c>
      <c r="AC597" s="128">
        <v>0</v>
      </c>
      <c r="AD597" s="129">
        <v>56</v>
      </c>
      <c r="AE597" s="128">
        <v>3</v>
      </c>
      <c r="AF597" s="128">
        <v>259</v>
      </c>
      <c r="AG597" s="124">
        <v>198</v>
      </c>
      <c r="AH597" s="124">
        <v>33</v>
      </c>
      <c r="AI597" s="137">
        <v>0</v>
      </c>
      <c r="AJ597" s="130">
        <v>0</v>
      </c>
      <c r="AK597" s="145">
        <v>42429</v>
      </c>
      <c r="AL597" s="138"/>
      <c r="AM597" s="138"/>
      <c r="AN597" s="138" t="s">
        <v>1690</v>
      </c>
      <c r="AO597" s="131"/>
      <c r="AP597" s="132">
        <v>0</v>
      </c>
      <c r="AQ597" s="133">
        <v>0</v>
      </c>
      <c r="AR597" s="114" t="s">
        <v>1691</v>
      </c>
      <c r="AS597" s="134" t="s">
        <v>1692</v>
      </c>
      <c r="AT597" s="32" t="str">
        <f>IF(OR(J597="",T597="",U597="",V597="",X597="",Y597="",Z597="",AA597="",AB597="",AC597=""),"",IF(AND(L597&lt;&gt;"",U597+V597&lt;T597),"RETOUR",IF(AND(L597&lt;&gt;"",[1]Date_clés_Liens!F597&gt;[1]Date_clés_Liens!G597),"RETOUR",IF(AND(L597&lt;&gt;"",[1]Date_clés_Liens!G597=0),"RETOUR",IF(AND(L597&lt;&gt;"",[1]Date_clés_Liens!H597&lt;&gt;"OUI"),"RETOUR",IF(AND(K597&lt;&gt;"",L597&lt;&gt;"",O597&gt;0,P597&gt;0,U597+V597&gt;=T597,[1]Date_clés_Liens!F597=[1]Date_clés_Liens!G597,[1]Date_clés_Liens!G597&gt;0,[1]Date_clés_Liens!H597="OUI"),"ODF","NON ODF"))))))</f>
        <v>ODF</v>
      </c>
      <c r="AU597" s="32" t="str">
        <f>IF(AND(DATEDIF(L597,M597,"M")&gt;6,AT597="ODF"),"DOUTEUSE",IF(OR(P597="",P597=0,O597="",O597=0),"",IF(OR(O597&gt;300,P597&gt;1000,T597&gt;10,U597+V597&gt;10,P597/[1]Date_clés_Liens!G597&gt;25),"DOUTEUSE","OK")))</f>
        <v>DOUTEUSE</v>
      </c>
      <c r="AV597" s="27" t="s">
        <v>70</v>
      </c>
      <c r="AW597" s="139"/>
    </row>
    <row r="598" spans="1:49" s="34" customFormat="1" x14ac:dyDescent="0.25">
      <c r="A598" s="13"/>
      <c r="B598" s="113" t="s">
        <v>1666</v>
      </c>
      <c r="C598" s="113" t="s">
        <v>1667</v>
      </c>
      <c r="D598" s="114" t="s">
        <v>1686</v>
      </c>
      <c r="E598" s="114" t="s">
        <v>1687</v>
      </c>
      <c r="F598" s="114" t="s">
        <v>1693</v>
      </c>
      <c r="G598" s="115" t="s">
        <v>1694</v>
      </c>
      <c r="H598" s="116">
        <v>0</v>
      </c>
      <c r="I598" s="117" t="s">
        <v>55</v>
      </c>
      <c r="J598" s="136">
        <v>40694</v>
      </c>
      <c r="K598" s="136">
        <v>41345</v>
      </c>
      <c r="L598" s="144">
        <v>41345</v>
      </c>
      <c r="M598" s="136">
        <v>42402</v>
      </c>
      <c r="N598" s="145">
        <v>42429</v>
      </c>
      <c r="O598" s="42">
        <v>48</v>
      </c>
      <c r="P598" s="126">
        <v>178</v>
      </c>
      <c r="Q598" s="125">
        <v>49.269635015087999</v>
      </c>
      <c r="R598" s="125">
        <v>-17.351988230726299</v>
      </c>
      <c r="S598" s="126">
        <v>122</v>
      </c>
      <c r="T598" s="140">
        <v>2</v>
      </c>
      <c r="U598" s="140">
        <v>2</v>
      </c>
      <c r="V598" s="140">
        <v>0</v>
      </c>
      <c r="W598" s="140">
        <v>0</v>
      </c>
      <c r="X598" s="140">
        <v>0</v>
      </c>
      <c r="Y598" s="140">
        <v>12</v>
      </c>
      <c r="Z598" s="140">
        <v>12</v>
      </c>
      <c r="AA598" s="140">
        <v>0</v>
      </c>
      <c r="AB598" s="140">
        <v>0</v>
      </c>
      <c r="AC598" s="140">
        <v>0</v>
      </c>
      <c r="AD598" s="129">
        <v>48</v>
      </c>
      <c r="AE598" s="140">
        <v>1</v>
      </c>
      <c r="AF598" s="140">
        <v>178</v>
      </c>
      <c r="AG598" s="124">
        <v>161</v>
      </c>
      <c r="AH598" s="126">
        <v>21</v>
      </c>
      <c r="AI598" s="137">
        <v>0</v>
      </c>
      <c r="AJ598" s="130">
        <v>0</v>
      </c>
      <c r="AK598" s="145">
        <v>42429</v>
      </c>
      <c r="AL598" s="138" t="s">
        <v>1695</v>
      </c>
      <c r="AM598" s="138"/>
      <c r="AN598" s="138" t="s">
        <v>1696</v>
      </c>
      <c r="AO598" s="131"/>
      <c r="AP598" s="132">
        <v>0</v>
      </c>
      <c r="AQ598" s="133">
        <v>0</v>
      </c>
      <c r="AR598" s="114" t="s">
        <v>1691</v>
      </c>
      <c r="AS598" s="134" t="s">
        <v>1692</v>
      </c>
      <c r="AT598" s="32" t="str">
        <f>IF(OR(J598="",T598="",U598="",V598="",X598="",Y598="",Z598="",AA598="",AB598="",AC598=""),"",IF(AND(L598&lt;&gt;"",U598+V598&lt;T598),"RETOUR",IF(AND(L598&lt;&gt;"",[1]Date_clés_Liens!F598&gt;[1]Date_clés_Liens!G598),"RETOUR",IF(AND(L598&lt;&gt;"",[1]Date_clés_Liens!G598=0),"RETOUR",IF(AND(L598&lt;&gt;"",[1]Date_clés_Liens!H598&lt;&gt;"OUI"),"RETOUR",IF(AND(K598&lt;&gt;"",L598&lt;&gt;"",O598&gt;0,P598&gt;0,U598+V598&gt;=T598,[1]Date_clés_Liens!F598=[1]Date_clés_Liens!G598,[1]Date_clés_Liens!G598&gt;0,[1]Date_clés_Liens!H598="OUI"),"ODF","NON ODF"))))))</f>
        <v>ODF</v>
      </c>
      <c r="AU598" s="32" t="str">
        <f>IF(AND(DATEDIF(L598,M598,"M")&gt;6,AT598="ODF"),"DOUTEUSE",IF(OR(P598="",P598=0,O598="",O598=0),"",IF(OR(O598&gt;300,P598&gt;1000,T598&gt;10,U598+V598&gt;10,P598/[1]Date_clés_Liens!G598&gt;25),"DOUTEUSE","OK")))</f>
        <v>DOUTEUSE</v>
      </c>
      <c r="AV598" s="27" t="s">
        <v>79</v>
      </c>
      <c r="AW598" s="139"/>
    </row>
    <row r="599" spans="1:49" s="34" customFormat="1" x14ac:dyDescent="0.25">
      <c r="A599" s="13"/>
      <c r="B599" s="113" t="s">
        <v>1666</v>
      </c>
      <c r="C599" s="113" t="s">
        <v>1667</v>
      </c>
      <c r="D599" s="114" t="s">
        <v>1680</v>
      </c>
      <c r="E599" s="114" t="s">
        <v>1697</v>
      </c>
      <c r="F599" s="114" t="s">
        <v>1697</v>
      </c>
      <c r="G599" s="115" t="s">
        <v>1698</v>
      </c>
      <c r="H599" s="116">
        <v>0</v>
      </c>
      <c r="I599" s="117" t="s">
        <v>55</v>
      </c>
      <c r="J599" s="136">
        <v>40694</v>
      </c>
      <c r="K599" s="136">
        <v>41775</v>
      </c>
      <c r="L599" s="144">
        <v>41775</v>
      </c>
      <c r="M599" s="136">
        <v>42380</v>
      </c>
      <c r="N599" s="122">
        <v>42400</v>
      </c>
      <c r="O599" s="42">
        <v>47</v>
      </c>
      <c r="P599" s="126">
        <v>190</v>
      </c>
      <c r="Q599" s="125">
        <v>49.199283412768303</v>
      </c>
      <c r="R599" s="125">
        <v>-17.4985950585247</v>
      </c>
      <c r="S599" s="126">
        <v>134</v>
      </c>
      <c r="T599" s="140">
        <v>4</v>
      </c>
      <c r="U599" s="140">
        <v>3</v>
      </c>
      <c r="V599" s="140">
        <v>1</v>
      </c>
      <c r="W599" s="140">
        <v>0</v>
      </c>
      <c r="X599" s="140">
        <v>0</v>
      </c>
      <c r="Y599" s="140">
        <v>4</v>
      </c>
      <c r="Z599" s="140">
        <v>9</v>
      </c>
      <c r="AA599" s="140">
        <v>0</v>
      </c>
      <c r="AB599" s="140">
        <v>1</v>
      </c>
      <c r="AC599" s="140">
        <v>7</v>
      </c>
      <c r="AD599" s="129">
        <v>47</v>
      </c>
      <c r="AE599" s="140">
        <v>5</v>
      </c>
      <c r="AF599" s="140">
        <v>190</v>
      </c>
      <c r="AG599" s="124">
        <v>121</v>
      </c>
      <c r="AH599" s="126">
        <v>19</v>
      </c>
      <c r="AI599" s="137">
        <v>0</v>
      </c>
      <c r="AJ599" s="130">
        <v>0</v>
      </c>
      <c r="AK599" s="122">
        <v>42400</v>
      </c>
      <c r="AL599" s="138" t="s">
        <v>1699</v>
      </c>
      <c r="AM599" s="138" t="s">
        <v>1700</v>
      </c>
      <c r="AN599" s="138" t="s">
        <v>1701</v>
      </c>
      <c r="AO599" s="131"/>
      <c r="AP599" s="132">
        <v>0</v>
      </c>
      <c r="AQ599" s="133">
        <v>0</v>
      </c>
      <c r="AR599" s="114" t="s">
        <v>1702</v>
      </c>
      <c r="AS599" s="134" t="s">
        <v>1703</v>
      </c>
      <c r="AT599" s="32" t="str">
        <f>IF(OR(J599="",T599="",U599="",V599="",X599="",Y599="",Z599="",AA599="",AB599="",AC599=""),"",IF(AND(L599&lt;&gt;"",U599+V599&lt;T599),"RETOUR",IF(AND(L599&lt;&gt;"",[1]Date_clés_Liens!F599&gt;[1]Date_clés_Liens!G599),"RETOUR",IF(AND(L599&lt;&gt;"",[1]Date_clés_Liens!G599=0),"RETOUR",IF(AND(L599&lt;&gt;"",[1]Date_clés_Liens!H599&lt;&gt;"OUI"),"RETOUR",IF(AND(K599&lt;&gt;"",L599&lt;&gt;"",O599&gt;0,P599&gt;0,U599+V599&gt;=T599,[1]Date_clés_Liens!F599=[1]Date_clés_Liens!G599,[1]Date_clés_Liens!G599&gt;0,[1]Date_clés_Liens!H599="OUI"),"ODF","NON ODF"))))))</f>
        <v>ODF</v>
      </c>
      <c r="AU599" s="32" t="str">
        <f>IF(AND(DATEDIF(L599,M599,"M")&gt;6,AT599="ODF"),"DOUTEUSE",IF(OR(P599="",P599=0,O599="",O599=0),"",IF(OR(O599&gt;300,P599&gt;1000,T599&gt;10,U599+V599&gt;10,P599/[1]Date_clés_Liens!G599&gt;25),"DOUTEUSE","OK")))</f>
        <v>DOUTEUSE</v>
      </c>
      <c r="AV599" s="27" t="s">
        <v>70</v>
      </c>
      <c r="AW599" s="139"/>
    </row>
    <row r="600" spans="1:49" s="34" customFormat="1" x14ac:dyDescent="0.25">
      <c r="A600" s="13"/>
      <c r="B600" s="113" t="s">
        <v>1666</v>
      </c>
      <c r="C600" s="113" t="s">
        <v>1667</v>
      </c>
      <c r="D600" s="114" t="s">
        <v>1668</v>
      </c>
      <c r="E600" s="114" t="s">
        <v>1668</v>
      </c>
      <c r="F600" s="114" t="s">
        <v>1669</v>
      </c>
      <c r="G600" s="115" t="s">
        <v>1704</v>
      </c>
      <c r="H600" s="116">
        <v>0</v>
      </c>
      <c r="I600" s="117" t="s">
        <v>55</v>
      </c>
      <c r="J600" s="118">
        <v>40695</v>
      </c>
      <c r="K600" s="119">
        <v>40785</v>
      </c>
      <c r="L600" s="120">
        <v>40785</v>
      </c>
      <c r="M600" s="136">
        <v>42387</v>
      </c>
      <c r="N600" s="122">
        <v>42400</v>
      </c>
      <c r="O600" s="123">
        <v>19</v>
      </c>
      <c r="P600" s="126">
        <v>73</v>
      </c>
      <c r="Q600" s="125">
        <v>49.574661890100003</v>
      </c>
      <c r="R600" s="125">
        <v>-16.953491957699999</v>
      </c>
      <c r="S600" s="126">
        <v>10</v>
      </c>
      <c r="T600" s="140">
        <v>1</v>
      </c>
      <c r="U600" s="140">
        <v>1</v>
      </c>
      <c r="V600" s="140">
        <v>0</v>
      </c>
      <c r="W600" s="140">
        <v>0</v>
      </c>
      <c r="X600" s="140">
        <v>0</v>
      </c>
      <c r="Y600" s="140">
        <v>4</v>
      </c>
      <c r="Z600" s="140">
        <v>7</v>
      </c>
      <c r="AA600" s="140">
        <v>0</v>
      </c>
      <c r="AB600" s="140">
        <v>0</v>
      </c>
      <c r="AC600" s="140">
        <v>0</v>
      </c>
      <c r="AD600" s="129">
        <v>19</v>
      </c>
      <c r="AE600" s="141">
        <v>0</v>
      </c>
      <c r="AF600" s="141">
        <v>73</v>
      </c>
      <c r="AG600" s="124">
        <v>61</v>
      </c>
      <c r="AH600" s="126">
        <v>11</v>
      </c>
      <c r="AI600" s="137">
        <v>0</v>
      </c>
      <c r="AJ600" s="130">
        <v>0</v>
      </c>
      <c r="AK600" s="122">
        <v>42400</v>
      </c>
      <c r="AL600" s="138"/>
      <c r="AM600" s="138"/>
      <c r="AN600" s="138" t="s">
        <v>1705</v>
      </c>
      <c r="AO600" s="131"/>
      <c r="AP600" s="132">
        <v>0</v>
      </c>
      <c r="AQ600" s="133">
        <v>0</v>
      </c>
      <c r="AR600" s="114" t="s">
        <v>1672</v>
      </c>
      <c r="AS600" s="134" t="s">
        <v>1673</v>
      </c>
      <c r="AT600" s="32" t="str">
        <f>IF(OR(J600="",T600="",U600="",V600="",X600="",Y600="",Z600="",AA600="",AB600="",AC600=""),"",IF(AND(L600&lt;&gt;"",U600+V600&lt;T600),"RETOUR",IF(AND(L600&lt;&gt;"",[1]Date_clés_Liens!F600&gt;[1]Date_clés_Liens!G600),"RETOUR",IF(AND(L600&lt;&gt;"",[1]Date_clés_Liens!G600=0),"RETOUR",IF(AND(L600&lt;&gt;"",[1]Date_clés_Liens!H600&lt;&gt;"OUI"),"RETOUR",IF(AND(K600&lt;&gt;"",L600&lt;&gt;"",O600&gt;0,P600&gt;0,U600+V600&gt;=T600,[1]Date_clés_Liens!F600=[1]Date_clés_Liens!G600,[1]Date_clés_Liens!G600&gt;0,[1]Date_clés_Liens!H600="OUI"),"ODF","NON ODF"))))))</f>
        <v>RETOUR</v>
      </c>
      <c r="AU600" s="32" t="e">
        <f>IF(AND(DATEDIF(L600,M600,"M")&gt;6,AT600="ODF"),"DOUTEUSE",IF(OR(P600="",P600=0,O600="",O600=0),"",IF(OR(O600&gt;300,P600&gt;1000,T600&gt;10,U600+V600&gt;10,P600/[1]Date_clés_Liens!G600&gt;25),"DOUTEUSE","OK")))</f>
        <v>#DIV/0!</v>
      </c>
      <c r="AV600" s="27" t="s">
        <v>70</v>
      </c>
      <c r="AW600" s="139"/>
    </row>
    <row r="601" spans="1:49" s="34" customFormat="1" x14ac:dyDescent="0.25">
      <c r="A601" s="13"/>
      <c r="B601" s="113" t="s">
        <v>1666</v>
      </c>
      <c r="C601" s="113" t="s">
        <v>1667</v>
      </c>
      <c r="D601" s="114" t="s">
        <v>1668</v>
      </c>
      <c r="E601" s="114" t="s">
        <v>1668</v>
      </c>
      <c r="F601" s="114" t="s">
        <v>1669</v>
      </c>
      <c r="G601" s="115" t="s">
        <v>1706</v>
      </c>
      <c r="H601" s="116">
        <v>0</v>
      </c>
      <c r="I601" s="117" t="s">
        <v>55</v>
      </c>
      <c r="J601" s="118">
        <v>40695</v>
      </c>
      <c r="K601" s="119">
        <v>40785</v>
      </c>
      <c r="L601" s="120">
        <v>40785</v>
      </c>
      <c r="M601" s="136">
        <v>42382</v>
      </c>
      <c r="N601" s="122">
        <v>42400</v>
      </c>
      <c r="O601" s="123">
        <v>8</v>
      </c>
      <c r="P601" s="146">
        <v>28</v>
      </c>
      <c r="Q601" s="125">
        <v>49.572667039700001</v>
      </c>
      <c r="R601" s="125">
        <v>-16.954432754100001</v>
      </c>
      <c r="S601" s="126">
        <v>12</v>
      </c>
      <c r="T601" s="127">
        <v>1</v>
      </c>
      <c r="U601" s="127">
        <v>1</v>
      </c>
      <c r="V601" s="140">
        <v>0</v>
      </c>
      <c r="W601" s="128">
        <v>0</v>
      </c>
      <c r="X601" s="128">
        <v>0</v>
      </c>
      <c r="Y601" s="128">
        <v>2</v>
      </c>
      <c r="Z601" s="128">
        <v>4</v>
      </c>
      <c r="AA601" s="128">
        <v>0</v>
      </c>
      <c r="AB601" s="128">
        <v>0</v>
      </c>
      <c r="AC601" s="128">
        <v>0</v>
      </c>
      <c r="AD601" s="129">
        <v>8</v>
      </c>
      <c r="AE601" s="128">
        <v>2</v>
      </c>
      <c r="AF601" s="128">
        <v>28</v>
      </c>
      <c r="AG601" s="124">
        <v>28</v>
      </c>
      <c r="AH601" s="124">
        <v>7</v>
      </c>
      <c r="AI601" s="137">
        <v>0</v>
      </c>
      <c r="AJ601" s="130">
        <v>0</v>
      </c>
      <c r="AK601" s="122">
        <v>42400</v>
      </c>
      <c r="AL601" s="138" t="s">
        <v>1707</v>
      </c>
      <c r="AM601" s="138"/>
      <c r="AN601" s="138" t="s">
        <v>1705</v>
      </c>
      <c r="AO601" s="131"/>
      <c r="AP601" s="132">
        <v>0</v>
      </c>
      <c r="AQ601" s="133">
        <v>0</v>
      </c>
      <c r="AR601" s="114" t="s">
        <v>1672</v>
      </c>
      <c r="AS601" s="134" t="s">
        <v>1673</v>
      </c>
      <c r="AT601" s="32" t="str">
        <f>IF(OR(J601="",T601="",U601="",V601="",X601="",Y601="",Z601="",AA601="",AB601="",AC601=""),"",IF(AND(L601&lt;&gt;"",U601+V601&lt;T601),"RETOUR",IF(AND(L601&lt;&gt;"",[1]Date_clés_Liens!F601&gt;[1]Date_clés_Liens!G601),"RETOUR",IF(AND(L601&lt;&gt;"",[1]Date_clés_Liens!G601=0),"RETOUR",IF(AND(L601&lt;&gt;"",[1]Date_clés_Liens!H601&lt;&gt;"OUI"),"RETOUR",IF(AND(K601&lt;&gt;"",L601&lt;&gt;"",O601&gt;0,P601&gt;0,U601+V601&gt;=T601,[1]Date_clés_Liens!F601=[1]Date_clés_Liens!G601,[1]Date_clés_Liens!G601&gt;0,[1]Date_clés_Liens!H601="OUI"),"ODF","NON ODF"))))))</f>
        <v>ODF</v>
      </c>
      <c r="AU601" s="32" t="str">
        <f>IF(AND(DATEDIF(L601,M601,"M")&gt;6,AT601="ODF"),"DOUTEUSE",IF(OR(P601="",P601=0,O601="",O601=0),"",IF(OR(O601&gt;300,P601&gt;1000,T601&gt;10,U601+V601&gt;10,P601/[1]Date_clés_Liens!G601&gt;25),"DOUTEUSE","OK")))</f>
        <v>DOUTEUSE</v>
      </c>
      <c r="AV601" s="27" t="s">
        <v>70</v>
      </c>
      <c r="AW601" s="139"/>
    </row>
    <row r="602" spans="1:49" s="34" customFormat="1" x14ac:dyDescent="0.25">
      <c r="A602" s="13"/>
      <c r="B602" s="113" t="s">
        <v>1666</v>
      </c>
      <c r="C602" s="113" t="s">
        <v>1667</v>
      </c>
      <c r="D602" s="114" t="s">
        <v>1668</v>
      </c>
      <c r="E602" s="114" t="s">
        <v>1668</v>
      </c>
      <c r="F602" s="114" t="s">
        <v>1669</v>
      </c>
      <c r="G602" s="115" t="s">
        <v>1708</v>
      </c>
      <c r="H602" s="116">
        <v>0</v>
      </c>
      <c r="I602" s="117" t="s">
        <v>55</v>
      </c>
      <c r="J602" s="118">
        <v>40695</v>
      </c>
      <c r="K602" s="119">
        <v>40785</v>
      </c>
      <c r="L602" s="120">
        <v>40785</v>
      </c>
      <c r="M602" s="136">
        <v>42388</v>
      </c>
      <c r="N602" s="122">
        <v>42400</v>
      </c>
      <c r="O602" s="123">
        <v>11</v>
      </c>
      <c r="P602" s="146">
        <v>35</v>
      </c>
      <c r="Q602" s="125">
        <v>49.570958022100001</v>
      </c>
      <c r="R602" s="125">
        <v>-16.9574576929</v>
      </c>
      <c r="S602" s="126">
        <v>11</v>
      </c>
      <c r="T602" s="127">
        <v>1</v>
      </c>
      <c r="U602" s="127">
        <v>1</v>
      </c>
      <c r="V602" s="140">
        <v>0</v>
      </c>
      <c r="W602" s="128">
        <v>0</v>
      </c>
      <c r="X602" s="128">
        <v>0</v>
      </c>
      <c r="Y602" s="128">
        <v>4</v>
      </c>
      <c r="Z602" s="128">
        <v>2</v>
      </c>
      <c r="AA602" s="128">
        <v>0</v>
      </c>
      <c r="AB602" s="128">
        <v>0</v>
      </c>
      <c r="AC602" s="128">
        <v>0</v>
      </c>
      <c r="AD602" s="129">
        <v>11</v>
      </c>
      <c r="AE602" s="128">
        <v>1</v>
      </c>
      <c r="AF602" s="128">
        <v>35</v>
      </c>
      <c r="AG602" s="124">
        <v>35</v>
      </c>
      <c r="AH602" s="124">
        <v>7</v>
      </c>
      <c r="AI602" s="137">
        <v>0</v>
      </c>
      <c r="AJ602" s="130">
        <v>0</v>
      </c>
      <c r="AK602" s="122">
        <v>42400</v>
      </c>
      <c r="AL602" s="138"/>
      <c r="AM602" s="138"/>
      <c r="AN602" s="138" t="s">
        <v>1709</v>
      </c>
      <c r="AO602" s="131"/>
      <c r="AP602" s="132">
        <v>0</v>
      </c>
      <c r="AQ602" s="133">
        <v>0</v>
      </c>
      <c r="AR602" s="114" t="s">
        <v>1672</v>
      </c>
      <c r="AS602" s="134" t="s">
        <v>1673</v>
      </c>
      <c r="AT602" s="32" t="str">
        <f>IF(OR(J602="",T602="",U602="",V602="",X602="",Y602="",Z602="",AA602="",AB602="",AC602=""),"",IF(AND(L602&lt;&gt;"",U602+V602&lt;T602),"RETOUR",IF(AND(L602&lt;&gt;"",[1]Date_clés_Liens!F602&gt;[1]Date_clés_Liens!G602),"RETOUR",IF(AND(L602&lt;&gt;"",[1]Date_clés_Liens!G602=0),"RETOUR",IF(AND(L602&lt;&gt;"",[1]Date_clés_Liens!H602&lt;&gt;"OUI"),"RETOUR",IF(AND(K602&lt;&gt;"",L602&lt;&gt;"",O602&gt;0,P602&gt;0,U602+V602&gt;=T602,[1]Date_clés_Liens!F602=[1]Date_clés_Liens!G602,[1]Date_clés_Liens!G602&gt;0,[1]Date_clés_Liens!H602="OUI"),"ODF","NON ODF"))))))</f>
        <v>ODF</v>
      </c>
      <c r="AU602" s="32" t="str">
        <f>IF(AND(DATEDIF(L602,M602,"M")&gt;6,AT602="ODF"),"DOUTEUSE",IF(OR(P602="",P602=0,O602="",O602=0),"",IF(OR(O602&gt;300,P602&gt;1000,T602&gt;10,U602+V602&gt;10,P602/[1]Date_clés_Liens!G602&gt;25),"DOUTEUSE","OK")))</f>
        <v>DOUTEUSE</v>
      </c>
      <c r="AV602" s="27" t="s">
        <v>70</v>
      </c>
      <c r="AW602" s="139"/>
    </row>
    <row r="603" spans="1:49" s="34" customFormat="1" x14ac:dyDescent="0.25">
      <c r="A603" s="13"/>
      <c r="B603" s="113" t="s">
        <v>1666</v>
      </c>
      <c r="C603" s="113" t="s">
        <v>1667</v>
      </c>
      <c r="D603" s="114" t="s">
        <v>1680</v>
      </c>
      <c r="E603" s="114" t="s">
        <v>1680</v>
      </c>
      <c r="F603" s="114" t="s">
        <v>1710</v>
      </c>
      <c r="G603" s="115" t="s">
        <v>1711</v>
      </c>
      <c r="H603" s="116">
        <v>0</v>
      </c>
      <c r="I603" s="117" t="s">
        <v>55</v>
      </c>
      <c r="J603" s="136">
        <v>40695</v>
      </c>
      <c r="K603" s="142">
        <v>41813</v>
      </c>
      <c r="L603" s="143">
        <v>41813</v>
      </c>
      <c r="M603" s="136">
        <v>42508</v>
      </c>
      <c r="N603" s="147">
        <v>42491</v>
      </c>
      <c r="O603" s="42">
        <v>59</v>
      </c>
      <c r="P603" s="126">
        <v>285</v>
      </c>
      <c r="Q603" s="125">
        <v>49.151629591220598</v>
      </c>
      <c r="R603" s="125">
        <v>-17.4449297179833</v>
      </c>
      <c r="S603" s="126">
        <v>142</v>
      </c>
      <c r="T603" s="140">
        <v>4</v>
      </c>
      <c r="U603" s="140">
        <v>4</v>
      </c>
      <c r="V603" s="140">
        <v>0</v>
      </c>
      <c r="W603" s="140">
        <v>0</v>
      </c>
      <c r="X603" s="140">
        <v>0</v>
      </c>
      <c r="Y603" s="140">
        <v>15</v>
      </c>
      <c r="Z603" s="140">
        <v>20</v>
      </c>
      <c r="AA603" s="140">
        <v>0</v>
      </c>
      <c r="AB603" s="140">
        <v>0</v>
      </c>
      <c r="AC603" s="140">
        <v>0</v>
      </c>
      <c r="AD603" s="129">
        <v>59</v>
      </c>
      <c r="AE603" s="141">
        <v>2</v>
      </c>
      <c r="AF603" s="141">
        <v>285</v>
      </c>
      <c r="AG603" s="124">
        <v>160</v>
      </c>
      <c r="AH603" s="126">
        <v>20</v>
      </c>
      <c r="AI603" s="137">
        <v>0</v>
      </c>
      <c r="AJ603" s="130">
        <v>0</v>
      </c>
      <c r="AK603" s="147">
        <v>42521</v>
      </c>
      <c r="AL603" s="138"/>
      <c r="AM603" s="138" t="s">
        <v>1712</v>
      </c>
      <c r="AN603" s="138" t="s">
        <v>1713</v>
      </c>
      <c r="AO603" s="131"/>
      <c r="AP603" s="132">
        <v>0</v>
      </c>
      <c r="AQ603" s="133">
        <v>0</v>
      </c>
      <c r="AR603" s="114" t="s">
        <v>1714</v>
      </c>
      <c r="AS603" s="134" t="s">
        <v>1715</v>
      </c>
      <c r="AT603" s="32" t="str">
        <f>IF(OR(J603="",T603="",U603="",V603="",X603="",Y603="",Z603="",AA603="",AB603="",AC603=""),"",IF(AND(L603&lt;&gt;"",U603+V603&lt;T603),"RETOUR",IF(AND(L603&lt;&gt;"",[1]Date_clés_Liens!F603&gt;[1]Date_clés_Liens!G603),"RETOUR",IF(AND(L603&lt;&gt;"",[1]Date_clés_Liens!G603=0),"RETOUR",IF(AND(L603&lt;&gt;"",[1]Date_clés_Liens!H603&lt;&gt;"OUI"),"RETOUR",IF(AND(K603&lt;&gt;"",L603&lt;&gt;"",O603&gt;0,P603&gt;0,U603+V603&gt;=T603,[1]Date_clés_Liens!F603=[1]Date_clés_Liens!G603,[1]Date_clés_Liens!G603&gt;0,[1]Date_clés_Liens!H603="OUI"),"ODF","NON ODF"))))))</f>
        <v>ODF</v>
      </c>
      <c r="AU603" s="32" t="str">
        <f>IF(AND(DATEDIF(L603,M603,"M")&gt;6,AT603="ODF"),"DOUTEUSE",IF(OR(P603="",P603=0,O603="",O603=0),"",IF(OR(O603&gt;300,P603&gt;1000,T603&gt;10,U603+V603&gt;10,P603/[1]Date_clés_Liens!G603&gt;25),"DOUTEUSE","OK")))</f>
        <v>DOUTEUSE</v>
      </c>
      <c r="AV603" s="27" t="s">
        <v>79</v>
      </c>
      <c r="AW603" s="139"/>
    </row>
    <row r="604" spans="1:49" s="34" customFormat="1" x14ac:dyDescent="0.25">
      <c r="A604" s="13"/>
      <c r="B604" s="113" t="s">
        <v>1666</v>
      </c>
      <c r="C604" s="113" t="s">
        <v>1667</v>
      </c>
      <c r="D604" s="114" t="s">
        <v>1686</v>
      </c>
      <c r="E604" s="114" t="s">
        <v>1687</v>
      </c>
      <c r="F604" s="114" t="s">
        <v>1688</v>
      </c>
      <c r="G604" s="115" t="s">
        <v>1716</v>
      </c>
      <c r="H604" s="116">
        <v>0</v>
      </c>
      <c r="I604" s="117" t="s">
        <v>55</v>
      </c>
      <c r="J604" s="136">
        <v>40695</v>
      </c>
      <c r="K604" s="136">
        <v>41221</v>
      </c>
      <c r="L604" s="144">
        <v>41221</v>
      </c>
      <c r="M604" s="136">
        <v>42264</v>
      </c>
      <c r="N604" s="145">
        <v>42277</v>
      </c>
      <c r="O604" s="42">
        <v>20</v>
      </c>
      <c r="P604" s="126">
        <v>107</v>
      </c>
      <c r="Q604" s="125">
        <v>49.281097325440697</v>
      </c>
      <c r="R604" s="125">
        <v>-17.3311697154261</v>
      </c>
      <c r="S604" s="126">
        <v>121</v>
      </c>
      <c r="T604" s="140">
        <v>1</v>
      </c>
      <c r="U604" s="140">
        <v>1</v>
      </c>
      <c r="V604" s="140">
        <v>0</v>
      </c>
      <c r="W604" s="140">
        <v>0</v>
      </c>
      <c r="X604" s="140">
        <v>0</v>
      </c>
      <c r="Y604" s="140">
        <v>3</v>
      </c>
      <c r="Z604" s="140">
        <v>10</v>
      </c>
      <c r="AA604" s="140">
        <v>0</v>
      </c>
      <c r="AB604" s="140">
        <v>0</v>
      </c>
      <c r="AC604" s="140">
        <v>0</v>
      </c>
      <c r="AD604" s="129">
        <v>20</v>
      </c>
      <c r="AE604" s="141">
        <v>1</v>
      </c>
      <c r="AF604" s="141">
        <v>107</v>
      </c>
      <c r="AG604" s="124">
        <v>93</v>
      </c>
      <c r="AH604" s="126">
        <v>21</v>
      </c>
      <c r="AI604" s="137">
        <v>0</v>
      </c>
      <c r="AJ604" s="130">
        <v>0</v>
      </c>
      <c r="AK604" s="145">
        <v>42277</v>
      </c>
      <c r="AL604" s="138" t="s">
        <v>1717</v>
      </c>
      <c r="AM604" s="138"/>
      <c r="AN604" s="138" t="s">
        <v>1718</v>
      </c>
      <c r="AO604" s="131"/>
      <c r="AP604" s="132">
        <v>0</v>
      </c>
      <c r="AQ604" s="133">
        <v>0</v>
      </c>
      <c r="AR604" s="114" t="s">
        <v>1691</v>
      </c>
      <c r="AS604" s="134" t="s">
        <v>1692</v>
      </c>
      <c r="AT604" s="32" t="str">
        <f>IF(OR(J604="",T604="",U604="",V604="",X604="",Y604="",Z604="",AA604="",AB604="",AC604=""),"",IF(AND(L604&lt;&gt;"",U604+V604&lt;T604),"RETOUR",IF(AND(L604&lt;&gt;"",[1]Date_clés_Liens!F604&gt;[1]Date_clés_Liens!G604),"RETOUR",IF(AND(L604&lt;&gt;"",[1]Date_clés_Liens!G604=0),"RETOUR",IF(AND(L604&lt;&gt;"",[1]Date_clés_Liens!H604&lt;&gt;"OUI"),"RETOUR",IF(AND(K604&lt;&gt;"",L604&lt;&gt;"",O604&gt;0,P604&gt;0,U604+V604&gt;=T604,[1]Date_clés_Liens!F604=[1]Date_clés_Liens!G604,[1]Date_clés_Liens!G604&gt;0,[1]Date_clés_Liens!H604="OUI"),"ODF","NON ODF"))))))</f>
        <v>RETOUR</v>
      </c>
      <c r="AU604" s="32" t="str">
        <f>IF(AND(DATEDIF(L604,M604,"M")&gt;6,AT604="ODF"),"DOUTEUSE",IF(OR(P604="",P604=0,O604="",O604=0),"",IF(OR(O604&gt;300,P604&gt;1000,T604&gt;10,U604+V604&gt;10,P604/[1]Date_clés_Liens!G604&gt;25),"DOUTEUSE","OK")))</f>
        <v>DOUTEUSE</v>
      </c>
      <c r="AV604" s="27" t="s">
        <v>103</v>
      </c>
      <c r="AW604" s="139"/>
    </row>
    <row r="605" spans="1:49" s="34" customFormat="1" x14ac:dyDescent="0.25">
      <c r="A605" s="13"/>
      <c r="B605" s="113" t="s">
        <v>1666</v>
      </c>
      <c r="C605" s="113" t="s">
        <v>1667</v>
      </c>
      <c r="D605" s="114" t="s">
        <v>1680</v>
      </c>
      <c r="E605" s="114" t="s">
        <v>1719</v>
      </c>
      <c r="F605" s="114" t="s">
        <v>1720</v>
      </c>
      <c r="G605" s="115" t="s">
        <v>1721</v>
      </c>
      <c r="H605" s="116">
        <v>0</v>
      </c>
      <c r="I605" s="117" t="s">
        <v>55</v>
      </c>
      <c r="J605" s="136">
        <v>40695</v>
      </c>
      <c r="K605" s="136">
        <v>41558</v>
      </c>
      <c r="L605" s="144">
        <v>41558</v>
      </c>
      <c r="M605" s="136">
        <v>42504</v>
      </c>
      <c r="N605" s="147">
        <v>42491</v>
      </c>
      <c r="O605" s="42">
        <v>14</v>
      </c>
      <c r="P605" s="126">
        <v>64</v>
      </c>
      <c r="Q605" s="125">
        <v>49.151239700649</v>
      </c>
      <c r="R605" s="125">
        <v>-17.4196480830269</v>
      </c>
      <c r="S605" s="126">
        <v>95</v>
      </c>
      <c r="T605" s="140">
        <v>2</v>
      </c>
      <c r="U605" s="140">
        <v>2</v>
      </c>
      <c r="V605" s="140">
        <v>0</v>
      </c>
      <c r="W605" s="140">
        <v>0</v>
      </c>
      <c r="X605" s="140">
        <v>0</v>
      </c>
      <c r="Y605" s="140">
        <v>3</v>
      </c>
      <c r="Z605" s="140">
        <v>7</v>
      </c>
      <c r="AA605" s="140">
        <v>0</v>
      </c>
      <c r="AB605" s="140">
        <v>0</v>
      </c>
      <c r="AC605" s="140">
        <v>0</v>
      </c>
      <c r="AD605" s="129">
        <v>14</v>
      </c>
      <c r="AE605" s="140">
        <v>1</v>
      </c>
      <c r="AF605" s="140">
        <v>64</v>
      </c>
      <c r="AG605" s="124">
        <v>64</v>
      </c>
      <c r="AH605" s="126">
        <v>11</v>
      </c>
      <c r="AI605" s="137">
        <v>0</v>
      </c>
      <c r="AJ605" s="130">
        <v>0</v>
      </c>
      <c r="AK605" s="147">
        <v>42521</v>
      </c>
      <c r="AL605" s="138" t="s">
        <v>1722</v>
      </c>
      <c r="AM605" s="138"/>
      <c r="AN605" s="138"/>
      <c r="AO605" s="131"/>
      <c r="AP605" s="132">
        <v>0</v>
      </c>
      <c r="AQ605" s="133">
        <v>0</v>
      </c>
      <c r="AR605" s="114" t="s">
        <v>1684</v>
      </c>
      <c r="AS605" s="134" t="s">
        <v>1685</v>
      </c>
      <c r="AT605" s="32" t="str">
        <f>IF(OR(J605="",T605="",U605="",V605="",X605="",Y605="",Z605="",AA605="",AB605="",AC605=""),"",IF(AND(L605&lt;&gt;"",U605+V605&lt;T605),"RETOUR",IF(AND(L605&lt;&gt;"",[1]Date_clés_Liens!F605&gt;[1]Date_clés_Liens!G605),"RETOUR",IF(AND(L605&lt;&gt;"",[1]Date_clés_Liens!G605=0),"RETOUR",IF(AND(L605&lt;&gt;"",[1]Date_clés_Liens!H605&lt;&gt;"OUI"),"RETOUR",IF(AND(K605&lt;&gt;"",L605&lt;&gt;"",O605&gt;0,P605&gt;0,U605+V605&gt;=T605,[1]Date_clés_Liens!F605=[1]Date_clés_Liens!G605,[1]Date_clés_Liens!G605&gt;0,[1]Date_clés_Liens!H605="OUI"),"ODF","NON ODF"))))))</f>
        <v>ODF</v>
      </c>
      <c r="AU605" s="32" t="str">
        <f>IF(AND(DATEDIF(L605,M605,"M")&gt;6,AT605="ODF"),"DOUTEUSE",IF(OR(P605="",P605=0,O605="",O605=0),"",IF(OR(O605&gt;300,P605&gt;1000,T605&gt;10,U605+V605&gt;10,P605/[1]Date_clés_Liens!G605&gt;25),"DOUTEUSE","OK")))</f>
        <v>DOUTEUSE</v>
      </c>
      <c r="AV605" s="27" t="s">
        <v>103</v>
      </c>
      <c r="AW605" s="139"/>
    </row>
    <row r="606" spans="1:49" s="34" customFormat="1" x14ac:dyDescent="0.25">
      <c r="A606" s="13"/>
      <c r="B606" s="113" t="s">
        <v>1666</v>
      </c>
      <c r="C606" s="113" t="s">
        <v>1667</v>
      </c>
      <c r="D606" s="114" t="s">
        <v>1686</v>
      </c>
      <c r="E606" s="114" t="s">
        <v>1687</v>
      </c>
      <c r="F606" s="114" t="s">
        <v>1723</v>
      </c>
      <c r="G606" s="115" t="s">
        <v>1724</v>
      </c>
      <c r="H606" s="116">
        <v>0</v>
      </c>
      <c r="I606" s="117" t="s">
        <v>55</v>
      </c>
      <c r="J606" s="136">
        <v>40695</v>
      </c>
      <c r="K606" s="136"/>
      <c r="L606" s="144"/>
      <c r="M606" s="136">
        <v>42504</v>
      </c>
      <c r="N606" s="147">
        <v>42491</v>
      </c>
      <c r="O606" s="42">
        <v>20</v>
      </c>
      <c r="P606" s="126">
        <v>119</v>
      </c>
      <c r="Q606" s="125">
        <v>49.269994778750998</v>
      </c>
      <c r="R606" s="125">
        <v>-17.31660753177</v>
      </c>
      <c r="S606" s="126">
        <v>67</v>
      </c>
      <c r="T606" s="140">
        <v>2</v>
      </c>
      <c r="U606" s="140">
        <v>2</v>
      </c>
      <c r="V606" s="140">
        <v>0</v>
      </c>
      <c r="W606" s="140">
        <v>0</v>
      </c>
      <c r="X606" s="140">
        <v>9</v>
      </c>
      <c r="Y606" s="140">
        <v>0</v>
      </c>
      <c r="Z606" s="140">
        <v>0</v>
      </c>
      <c r="AA606" s="140">
        <v>0</v>
      </c>
      <c r="AB606" s="140">
        <v>0</v>
      </c>
      <c r="AC606" s="140">
        <v>0</v>
      </c>
      <c r="AD606" s="129">
        <v>0</v>
      </c>
      <c r="AE606" s="140">
        <v>2</v>
      </c>
      <c r="AF606" s="140">
        <v>91</v>
      </c>
      <c r="AG606" s="124">
        <v>99</v>
      </c>
      <c r="AH606" s="126">
        <v>0</v>
      </c>
      <c r="AI606" s="137">
        <v>0</v>
      </c>
      <c r="AJ606" s="130">
        <v>0</v>
      </c>
      <c r="AK606" s="147">
        <v>42521</v>
      </c>
      <c r="AL606" s="138" t="s">
        <v>1725</v>
      </c>
      <c r="AM606" s="138"/>
      <c r="AN606" s="138"/>
      <c r="AO606" s="131"/>
      <c r="AP606" s="132">
        <v>0</v>
      </c>
      <c r="AQ606" s="133">
        <v>0</v>
      </c>
      <c r="AR606" s="114" t="s">
        <v>1691</v>
      </c>
      <c r="AS606" s="134" t="s">
        <v>1692</v>
      </c>
      <c r="AT606" s="32" t="str">
        <f>IF(OR(J606="",T606="",U606="",V606="",X606="",Y606="",Z606="",AA606="",AB606="",AC606=""),"",IF(AND(L606&lt;&gt;"",U606+V606&lt;T606),"RETOUR",IF(AND(L606&lt;&gt;"",[1]Date_clés_Liens!F606&gt;[1]Date_clés_Liens!G606),"RETOUR",IF(AND(L606&lt;&gt;"",[1]Date_clés_Liens!G606=0),"RETOUR",IF(AND(L606&lt;&gt;"",[1]Date_clés_Liens!H606&lt;&gt;"OUI"),"RETOUR",IF(AND(K606&lt;&gt;"",L606&lt;&gt;"",O606&gt;0,P606&gt;0,U606+V606&gt;=T606,[1]Date_clés_Liens!F606=[1]Date_clés_Liens!G606,[1]Date_clés_Liens!G606&gt;0,[1]Date_clés_Liens!H606="OUI"),"ODF","NON ODF"))))))</f>
        <v>NON ODF</v>
      </c>
      <c r="AU606" s="32" t="str">
        <f>IF(AND(DATEDIF(L606,M606,"M")&gt;6,AT606="ODF"),"DOUTEUSE",IF(OR(P606="",P606=0,O606="",O606=0),"",IF(OR(O606&gt;300,P606&gt;1000,T606&gt;10,U606+V606&gt;10,P606/[1]Date_clés_Liens!G606&gt;25),"DOUTEUSE","OK")))</f>
        <v>DOUTEUSE</v>
      </c>
      <c r="AV606" s="27" t="s">
        <v>79</v>
      </c>
      <c r="AW606" s="139"/>
    </row>
    <row r="607" spans="1:49" s="34" customFormat="1" x14ac:dyDescent="0.25">
      <c r="A607" s="13"/>
      <c r="B607" s="113" t="s">
        <v>1666</v>
      </c>
      <c r="C607" s="113" t="s">
        <v>1667</v>
      </c>
      <c r="D607" s="114" t="s">
        <v>1686</v>
      </c>
      <c r="E607" s="114" t="s">
        <v>1687</v>
      </c>
      <c r="F607" s="114" t="s">
        <v>1726</v>
      </c>
      <c r="G607" s="115" t="s">
        <v>1727</v>
      </c>
      <c r="H607" s="116">
        <v>0</v>
      </c>
      <c r="I607" s="117" t="s">
        <v>55</v>
      </c>
      <c r="J607" s="136">
        <v>40710</v>
      </c>
      <c r="K607" s="136">
        <v>41225</v>
      </c>
      <c r="L607" s="144">
        <v>41225</v>
      </c>
      <c r="M607" s="136">
        <v>42408</v>
      </c>
      <c r="N607" s="145">
        <v>42429</v>
      </c>
      <c r="O607" s="42">
        <v>15</v>
      </c>
      <c r="P607" s="146">
        <v>50</v>
      </c>
      <c r="Q607" s="125">
        <v>49.309311470425399</v>
      </c>
      <c r="R607" s="125">
        <v>-17.337792152603399</v>
      </c>
      <c r="S607" s="126">
        <v>112</v>
      </c>
      <c r="T607" s="127">
        <v>2</v>
      </c>
      <c r="U607" s="127">
        <v>2</v>
      </c>
      <c r="V607" s="140">
        <v>0</v>
      </c>
      <c r="W607" s="128">
        <v>0</v>
      </c>
      <c r="X607" s="128">
        <v>0</v>
      </c>
      <c r="Y607" s="128">
        <v>2</v>
      </c>
      <c r="Z607" s="128">
        <v>10</v>
      </c>
      <c r="AA607" s="128">
        <v>0</v>
      </c>
      <c r="AB607" s="128">
        <v>0</v>
      </c>
      <c r="AC607" s="128">
        <v>0</v>
      </c>
      <c r="AD607" s="129">
        <v>15</v>
      </c>
      <c r="AE607" s="128">
        <v>1</v>
      </c>
      <c r="AF607" s="128">
        <v>50</v>
      </c>
      <c r="AG607" s="124">
        <v>41</v>
      </c>
      <c r="AH607" s="124">
        <v>10</v>
      </c>
      <c r="AI607" s="137">
        <v>0</v>
      </c>
      <c r="AJ607" s="130">
        <v>0</v>
      </c>
      <c r="AK607" s="145">
        <v>42429</v>
      </c>
      <c r="AL607" s="138" t="s">
        <v>83</v>
      </c>
      <c r="AM607" s="138"/>
      <c r="AN607" s="138"/>
      <c r="AO607" s="131"/>
      <c r="AP607" s="132">
        <v>0</v>
      </c>
      <c r="AQ607" s="133">
        <v>0</v>
      </c>
      <c r="AR607" s="114" t="s">
        <v>1728</v>
      </c>
      <c r="AS607" s="134" t="s">
        <v>1729</v>
      </c>
      <c r="AT607" s="32" t="str">
        <f>IF(OR(J607="",T607="",U607="",V607="",X607="",Y607="",Z607="",AA607="",AB607="",AC607=""),"",IF(AND(L607&lt;&gt;"",U607+V607&lt;T607),"RETOUR",IF(AND(L607&lt;&gt;"",[1]Date_clés_Liens!F607&gt;[1]Date_clés_Liens!G607),"RETOUR",IF(AND(L607&lt;&gt;"",[1]Date_clés_Liens!G607=0),"RETOUR",IF(AND(L607&lt;&gt;"",[1]Date_clés_Liens!H607&lt;&gt;"OUI"),"RETOUR",IF(AND(K607&lt;&gt;"",L607&lt;&gt;"",O607&gt;0,P607&gt;0,U607+V607&gt;=T607,[1]Date_clés_Liens!F607=[1]Date_clés_Liens!G607,[1]Date_clés_Liens!G607&gt;0,[1]Date_clés_Liens!H607="OUI"),"ODF","NON ODF"))))))</f>
        <v>RETOUR</v>
      </c>
      <c r="AU607" s="32" t="str">
        <f>IF(AND(DATEDIF(L607,M607,"M")&gt;6,AT607="ODF"),"DOUTEUSE",IF(OR(P607="",P607=0,O607="",O607=0),"",IF(OR(O607&gt;300,P607&gt;1000,T607&gt;10,U607+V607&gt;10,P607/[1]Date_clés_Liens!G607&gt;25),"DOUTEUSE","OK")))</f>
        <v>OK</v>
      </c>
      <c r="AV607" s="27" t="s">
        <v>103</v>
      </c>
      <c r="AW607" s="139"/>
    </row>
    <row r="608" spans="1:49" s="34" customFormat="1" x14ac:dyDescent="0.25">
      <c r="A608" s="13"/>
      <c r="B608" s="113" t="s">
        <v>1666</v>
      </c>
      <c r="C608" s="113" t="s">
        <v>1667</v>
      </c>
      <c r="D608" s="114" t="s">
        <v>1686</v>
      </c>
      <c r="E608" s="114" t="s">
        <v>1687</v>
      </c>
      <c r="F608" s="114" t="s">
        <v>1726</v>
      </c>
      <c r="G608" s="115" t="s">
        <v>1730</v>
      </c>
      <c r="H608" s="116">
        <v>0</v>
      </c>
      <c r="I608" s="117" t="s">
        <v>55</v>
      </c>
      <c r="J608" s="136">
        <v>40711</v>
      </c>
      <c r="K608" s="136">
        <v>41224</v>
      </c>
      <c r="L608" s="144">
        <v>41224</v>
      </c>
      <c r="M608" s="136">
        <v>42503</v>
      </c>
      <c r="N608" s="147">
        <v>42491</v>
      </c>
      <c r="O608" s="42">
        <v>34</v>
      </c>
      <c r="P608" s="146">
        <v>158</v>
      </c>
      <c r="Q608" s="125">
        <v>49.315325895589403</v>
      </c>
      <c r="R608" s="125">
        <v>-17.335641094263199</v>
      </c>
      <c r="S608" s="126">
        <v>114</v>
      </c>
      <c r="T608" s="127">
        <v>2</v>
      </c>
      <c r="U608" s="127">
        <v>2</v>
      </c>
      <c r="V608" s="140">
        <v>0</v>
      </c>
      <c r="W608" s="128">
        <v>0</v>
      </c>
      <c r="X608" s="128">
        <v>0</v>
      </c>
      <c r="Y608" s="128">
        <v>9</v>
      </c>
      <c r="Z608" s="128">
        <v>12</v>
      </c>
      <c r="AA608" s="128">
        <v>0</v>
      </c>
      <c r="AB608" s="128">
        <v>0</v>
      </c>
      <c r="AC608" s="128">
        <v>0</v>
      </c>
      <c r="AD608" s="129">
        <v>34</v>
      </c>
      <c r="AE608" s="128">
        <v>2</v>
      </c>
      <c r="AF608" s="128">
        <v>158</v>
      </c>
      <c r="AG608" s="124">
        <v>153</v>
      </c>
      <c r="AH608" s="124">
        <v>18</v>
      </c>
      <c r="AI608" s="137">
        <v>0</v>
      </c>
      <c r="AJ608" s="130">
        <v>0</v>
      </c>
      <c r="AK608" s="147">
        <v>42521</v>
      </c>
      <c r="AL608" s="138"/>
      <c r="AM608" s="138" t="s">
        <v>1731</v>
      </c>
      <c r="AN608" s="138" t="s">
        <v>1732</v>
      </c>
      <c r="AO608" s="131"/>
      <c r="AP608" s="132">
        <v>0</v>
      </c>
      <c r="AQ608" s="133">
        <v>0</v>
      </c>
      <c r="AR608" s="114" t="s">
        <v>1691</v>
      </c>
      <c r="AS608" s="134" t="s">
        <v>1692</v>
      </c>
      <c r="AT608" s="32" t="str">
        <f>IF(OR(J608="",T608="",U608="",V608="",X608="",Y608="",Z608="",AA608="",AB608="",AC608=""),"",IF(AND(L608&lt;&gt;"",U608+V608&lt;T608),"RETOUR",IF(AND(L608&lt;&gt;"",[1]Date_clés_Liens!F608&gt;[1]Date_clés_Liens!G608),"RETOUR",IF(AND(L608&lt;&gt;"",[1]Date_clés_Liens!G608=0),"RETOUR",IF(AND(L608&lt;&gt;"",[1]Date_clés_Liens!H608&lt;&gt;"OUI"),"RETOUR",IF(AND(K608&lt;&gt;"",L608&lt;&gt;"",O608&gt;0,P608&gt;0,U608+V608&gt;=T608,[1]Date_clés_Liens!F608=[1]Date_clés_Liens!G608,[1]Date_clés_Liens!G608&gt;0,[1]Date_clés_Liens!H608="OUI"),"ODF","NON ODF"))))))</f>
        <v>RETOUR</v>
      </c>
      <c r="AU608" s="32" t="str">
        <f>IF(AND(DATEDIF(L608,M608,"M")&gt;6,AT608="ODF"),"DOUTEUSE",IF(OR(P608="",P608=0,O608="",O608=0),"",IF(OR(O608&gt;300,P608&gt;1000,T608&gt;10,U608+V608&gt;10,P608/[1]Date_clés_Liens!G608&gt;25),"DOUTEUSE","OK")))</f>
        <v>DOUTEUSE</v>
      </c>
      <c r="AV608" s="27" t="s">
        <v>70</v>
      </c>
      <c r="AW608" s="139"/>
    </row>
    <row r="609" spans="1:49" s="34" customFormat="1" x14ac:dyDescent="0.25">
      <c r="A609" s="13"/>
      <c r="B609" s="113" t="s">
        <v>1666</v>
      </c>
      <c r="C609" s="113" t="s">
        <v>1667</v>
      </c>
      <c r="D609" s="114" t="s">
        <v>1733</v>
      </c>
      <c r="E609" s="114" t="s">
        <v>1734</v>
      </c>
      <c r="F609" s="114" t="s">
        <v>1734</v>
      </c>
      <c r="G609" s="115" t="s">
        <v>1735</v>
      </c>
      <c r="H609" s="116">
        <v>0</v>
      </c>
      <c r="I609" s="117" t="s">
        <v>55</v>
      </c>
      <c r="J609" s="136">
        <v>40729</v>
      </c>
      <c r="K609" s="142">
        <v>40784</v>
      </c>
      <c r="L609" s="143">
        <v>40784</v>
      </c>
      <c r="M609" s="136">
        <v>42287</v>
      </c>
      <c r="N609" s="145">
        <v>42308</v>
      </c>
      <c r="O609" s="42">
        <v>40</v>
      </c>
      <c r="P609" s="126">
        <v>163</v>
      </c>
      <c r="Q609" s="125">
        <v>49.647995588790998</v>
      </c>
      <c r="R609" s="125">
        <v>-15.397516334377601</v>
      </c>
      <c r="S609" s="126">
        <v>12</v>
      </c>
      <c r="T609" s="140">
        <v>1</v>
      </c>
      <c r="U609" s="140">
        <v>1</v>
      </c>
      <c r="V609" s="140">
        <v>0</v>
      </c>
      <c r="W609" s="140">
        <v>0</v>
      </c>
      <c r="X609" s="140">
        <v>10</v>
      </c>
      <c r="Y609" s="140">
        <v>4</v>
      </c>
      <c r="Z609" s="140">
        <v>3</v>
      </c>
      <c r="AA609" s="140">
        <v>0</v>
      </c>
      <c r="AB609" s="140">
        <v>0</v>
      </c>
      <c r="AC609" s="140">
        <v>0</v>
      </c>
      <c r="AD609" s="129">
        <v>24</v>
      </c>
      <c r="AE609" s="140">
        <v>2</v>
      </c>
      <c r="AF609" s="140">
        <v>163</v>
      </c>
      <c r="AG609" s="124">
        <v>113</v>
      </c>
      <c r="AH609" s="126">
        <v>25</v>
      </c>
      <c r="AI609" s="137">
        <v>0</v>
      </c>
      <c r="AJ609" s="130">
        <v>0</v>
      </c>
      <c r="AK609" s="145">
        <v>42308</v>
      </c>
      <c r="AL609" s="138" t="s">
        <v>1736</v>
      </c>
      <c r="AM609" s="138"/>
      <c r="AN609" s="138"/>
      <c r="AO609" s="131"/>
      <c r="AP609" s="132">
        <v>0</v>
      </c>
      <c r="AQ609" s="133">
        <v>0</v>
      </c>
      <c r="AR609" s="114" t="s">
        <v>1737</v>
      </c>
      <c r="AS609" s="134" t="s">
        <v>1738</v>
      </c>
      <c r="AT609" s="32" t="str">
        <f>IF(OR(J609="",T609="",U609="",V609="",X609="",Y609="",Z609="",AA609="",AB609="",AC609=""),"",IF(AND(L609&lt;&gt;"",U609+V609&lt;T609),"RETOUR",IF(AND(L609&lt;&gt;"",[1]Date_clés_Liens!F609&gt;[1]Date_clés_Liens!G609),"RETOUR",IF(AND(L609&lt;&gt;"",[1]Date_clés_Liens!G609=0),"RETOUR",IF(AND(L609&lt;&gt;"",[1]Date_clés_Liens!H609&lt;&gt;"OUI"),"RETOUR",IF(AND(K609&lt;&gt;"",L609&lt;&gt;"",O609&gt;0,P609&gt;0,U609+V609&gt;=T609,[1]Date_clés_Liens!F609=[1]Date_clés_Liens!G609,[1]Date_clés_Liens!G609&gt;0,[1]Date_clés_Liens!H609="OUI"),"ODF","NON ODF"))))))</f>
        <v>ODF</v>
      </c>
      <c r="AU609" s="32" t="str">
        <f>IF(AND(DATEDIF(L609,M609,"M")&gt;6,AT609="ODF"),"DOUTEUSE",IF(OR(P609="",P609=0,O609="",O609=0),"",IF(OR(O609&gt;300,P609&gt;1000,T609&gt;10,U609+V609&gt;10,P609/[1]Date_clés_Liens!G609&gt;25),"DOUTEUSE","OK")))</f>
        <v>DOUTEUSE</v>
      </c>
      <c r="AV609" s="27" t="s">
        <v>79</v>
      </c>
      <c r="AW609" s="139"/>
    </row>
    <row r="610" spans="1:49" s="34" customFormat="1" x14ac:dyDescent="0.25">
      <c r="A610" s="13"/>
      <c r="B610" s="113" t="s">
        <v>1666</v>
      </c>
      <c r="C610" s="113" t="s">
        <v>1667</v>
      </c>
      <c r="D610" s="114" t="s">
        <v>1733</v>
      </c>
      <c r="E610" s="114" t="s">
        <v>1734</v>
      </c>
      <c r="F610" s="114" t="s">
        <v>1734</v>
      </c>
      <c r="G610" s="115" t="s">
        <v>1739</v>
      </c>
      <c r="H610" s="116">
        <v>0</v>
      </c>
      <c r="I610" s="117" t="s">
        <v>55</v>
      </c>
      <c r="J610" s="136">
        <v>40729</v>
      </c>
      <c r="K610" s="142">
        <v>40784</v>
      </c>
      <c r="L610" s="143">
        <v>40784</v>
      </c>
      <c r="M610" s="136">
        <v>42287</v>
      </c>
      <c r="N610" s="145">
        <v>42308</v>
      </c>
      <c r="O610" s="42">
        <v>42</v>
      </c>
      <c r="P610" s="126">
        <v>202</v>
      </c>
      <c r="Q610" s="125">
        <v>49.648140381402399</v>
      </c>
      <c r="R610" s="125">
        <v>-15.3965917827627</v>
      </c>
      <c r="S610" s="126">
        <v>13</v>
      </c>
      <c r="T610" s="140">
        <v>1</v>
      </c>
      <c r="U610" s="140">
        <v>1</v>
      </c>
      <c r="V610" s="140">
        <v>0</v>
      </c>
      <c r="W610" s="140">
        <v>0</v>
      </c>
      <c r="X610" s="140">
        <v>4</v>
      </c>
      <c r="Y610" s="140">
        <v>11</v>
      </c>
      <c r="Z610" s="140">
        <v>2</v>
      </c>
      <c r="AA610" s="140">
        <v>0</v>
      </c>
      <c r="AB610" s="140">
        <v>0</v>
      </c>
      <c r="AC610" s="140">
        <v>0</v>
      </c>
      <c r="AD610" s="129">
        <v>37</v>
      </c>
      <c r="AE610" s="140">
        <v>2</v>
      </c>
      <c r="AF610" s="140">
        <v>202</v>
      </c>
      <c r="AG610" s="124">
        <v>127</v>
      </c>
      <c r="AH610" s="126">
        <v>27</v>
      </c>
      <c r="AI610" s="137">
        <v>0</v>
      </c>
      <c r="AJ610" s="130">
        <v>0</v>
      </c>
      <c r="AK610" s="145">
        <v>42308</v>
      </c>
      <c r="AL610" s="138" t="s">
        <v>1740</v>
      </c>
      <c r="AM610" s="138"/>
      <c r="AN610" s="138"/>
      <c r="AO610" s="131"/>
      <c r="AP610" s="132">
        <v>0</v>
      </c>
      <c r="AQ610" s="133">
        <v>0</v>
      </c>
      <c r="AR610" s="114" t="s">
        <v>1741</v>
      </c>
      <c r="AS610" s="134" t="s">
        <v>1729</v>
      </c>
      <c r="AT610" s="32" t="str">
        <f>IF(OR(J610="",T610="",U610="",V610="",X610="",Y610="",Z610="",AA610="",AB610="",AC610=""),"",IF(AND(L610&lt;&gt;"",U610+V610&lt;T610),"RETOUR",IF(AND(L610&lt;&gt;"",[1]Date_clés_Liens!F610&gt;[1]Date_clés_Liens!G610),"RETOUR",IF(AND(L610&lt;&gt;"",[1]Date_clés_Liens!G610=0),"RETOUR",IF(AND(L610&lt;&gt;"",[1]Date_clés_Liens!H610&lt;&gt;"OUI"),"RETOUR",IF(AND(K610&lt;&gt;"",L610&lt;&gt;"",O610&gt;0,P610&gt;0,U610+V610&gt;=T610,[1]Date_clés_Liens!F610=[1]Date_clés_Liens!G610,[1]Date_clés_Liens!G610&gt;0,[1]Date_clés_Liens!H610="OUI"),"ODF","NON ODF"))))))</f>
        <v>ODF</v>
      </c>
      <c r="AU610" s="32" t="str">
        <f>IF(AND(DATEDIF(L610,M610,"M")&gt;6,AT610="ODF"),"DOUTEUSE",IF(OR(P610="",P610=0,O610="",O610=0),"",IF(OR(O610&gt;300,P610&gt;1000,T610&gt;10,U610+V610&gt;10,P610/[1]Date_clés_Liens!G610&gt;25),"DOUTEUSE","OK")))</f>
        <v>DOUTEUSE</v>
      </c>
      <c r="AV610" s="27" t="s">
        <v>79</v>
      </c>
      <c r="AW610" s="139"/>
    </row>
    <row r="611" spans="1:49" s="34" customFormat="1" x14ac:dyDescent="0.25">
      <c r="A611" s="13"/>
      <c r="B611" s="113" t="s">
        <v>1666</v>
      </c>
      <c r="C611" s="113" t="s">
        <v>1667</v>
      </c>
      <c r="D611" s="114" t="s">
        <v>1733</v>
      </c>
      <c r="E611" s="114" t="s">
        <v>1734</v>
      </c>
      <c r="F611" s="114" t="s">
        <v>1734</v>
      </c>
      <c r="G611" s="115" t="s">
        <v>1742</v>
      </c>
      <c r="H611" s="116">
        <v>0</v>
      </c>
      <c r="I611" s="117" t="s">
        <v>55</v>
      </c>
      <c r="J611" s="136">
        <v>40729</v>
      </c>
      <c r="K611" s="142">
        <v>40784</v>
      </c>
      <c r="L611" s="143">
        <v>40784</v>
      </c>
      <c r="M611" s="136">
        <v>42287</v>
      </c>
      <c r="N611" s="145">
        <v>42308</v>
      </c>
      <c r="O611" s="42">
        <v>52</v>
      </c>
      <c r="P611" s="126">
        <v>161</v>
      </c>
      <c r="Q611" s="125">
        <v>49.647785329184302</v>
      </c>
      <c r="R611" s="125">
        <v>-15.3958220035979</v>
      </c>
      <c r="S611" s="126">
        <v>12</v>
      </c>
      <c r="T611" s="140">
        <v>1</v>
      </c>
      <c r="U611" s="140">
        <v>1</v>
      </c>
      <c r="V611" s="140">
        <v>0</v>
      </c>
      <c r="W611" s="140">
        <v>0</v>
      </c>
      <c r="X611" s="140">
        <v>3</v>
      </c>
      <c r="Y611" s="140">
        <v>10</v>
      </c>
      <c r="Z611" s="140">
        <v>3</v>
      </c>
      <c r="AA611" s="140">
        <v>0</v>
      </c>
      <c r="AB611" s="140">
        <v>0</v>
      </c>
      <c r="AC611" s="140">
        <v>0</v>
      </c>
      <c r="AD611" s="129">
        <v>45</v>
      </c>
      <c r="AE611" s="140">
        <v>2</v>
      </c>
      <c r="AF611" s="140">
        <v>161</v>
      </c>
      <c r="AG611" s="124">
        <v>121</v>
      </c>
      <c r="AH611" s="126">
        <v>24</v>
      </c>
      <c r="AI611" s="137">
        <v>0</v>
      </c>
      <c r="AJ611" s="130">
        <v>0</v>
      </c>
      <c r="AK611" s="145">
        <v>42308</v>
      </c>
      <c r="AL611" s="138" t="s">
        <v>1743</v>
      </c>
      <c r="AM611" s="138"/>
      <c r="AN611" s="138"/>
      <c r="AO611" s="131"/>
      <c r="AP611" s="132">
        <v>0</v>
      </c>
      <c r="AQ611" s="133">
        <v>0</v>
      </c>
      <c r="AR611" s="114" t="s">
        <v>1741</v>
      </c>
      <c r="AS611" s="134" t="s">
        <v>1729</v>
      </c>
      <c r="AT611" s="32" t="str">
        <f>IF(OR(J611="",T611="",U611="",V611="",X611="",Y611="",Z611="",AA611="",AB611="",AC611=""),"",IF(AND(L611&lt;&gt;"",U611+V611&lt;T611),"RETOUR",IF(AND(L611&lt;&gt;"",[1]Date_clés_Liens!F611&gt;[1]Date_clés_Liens!G611),"RETOUR",IF(AND(L611&lt;&gt;"",[1]Date_clés_Liens!G611=0),"RETOUR",IF(AND(L611&lt;&gt;"",[1]Date_clés_Liens!H611&lt;&gt;"OUI"),"RETOUR",IF(AND(K611&lt;&gt;"",L611&lt;&gt;"",O611&gt;0,P611&gt;0,U611+V611&gt;=T611,[1]Date_clés_Liens!F611=[1]Date_clés_Liens!G611,[1]Date_clés_Liens!G611&gt;0,[1]Date_clés_Liens!H611="OUI"),"ODF","NON ODF"))))))</f>
        <v>ODF</v>
      </c>
      <c r="AU611" s="32" t="str">
        <f>IF(AND(DATEDIF(L611,M611,"M")&gt;6,AT611="ODF"),"DOUTEUSE",IF(OR(P611="",P611=0,O611="",O611=0),"",IF(OR(O611&gt;300,P611&gt;1000,T611&gt;10,U611+V611&gt;10,P611/[1]Date_clés_Liens!G611&gt;25),"DOUTEUSE","OK")))</f>
        <v>DOUTEUSE</v>
      </c>
      <c r="AV611" s="27" t="s">
        <v>79</v>
      </c>
      <c r="AW611" s="139"/>
    </row>
    <row r="612" spans="1:49" s="34" customFormat="1" x14ac:dyDescent="0.25">
      <c r="A612" s="13"/>
      <c r="B612" s="113" t="s">
        <v>1666</v>
      </c>
      <c r="C612" s="113" t="s">
        <v>1667</v>
      </c>
      <c r="D612" s="114" t="s">
        <v>1733</v>
      </c>
      <c r="E612" s="114" t="s">
        <v>1734</v>
      </c>
      <c r="F612" s="114" t="s">
        <v>1734</v>
      </c>
      <c r="G612" s="115" t="s">
        <v>1744</v>
      </c>
      <c r="H612" s="116">
        <v>0</v>
      </c>
      <c r="I612" s="117" t="s">
        <v>55</v>
      </c>
      <c r="J612" s="136">
        <v>40729</v>
      </c>
      <c r="K612" s="142">
        <v>40784</v>
      </c>
      <c r="L612" s="143">
        <v>40784</v>
      </c>
      <c r="M612" s="136">
        <v>42287</v>
      </c>
      <c r="N612" s="145">
        <v>42308</v>
      </c>
      <c r="O612" s="42">
        <v>51</v>
      </c>
      <c r="P612" s="126">
        <v>167</v>
      </c>
      <c r="Q612" s="125">
        <v>49.646861642158299</v>
      </c>
      <c r="R612" s="125">
        <v>-15.395221553231799</v>
      </c>
      <c r="S612" s="126">
        <v>12</v>
      </c>
      <c r="T612" s="140">
        <v>1</v>
      </c>
      <c r="U612" s="140">
        <v>1</v>
      </c>
      <c r="V612" s="140">
        <v>0</v>
      </c>
      <c r="W612" s="140">
        <v>0</v>
      </c>
      <c r="X612" s="140">
        <v>9</v>
      </c>
      <c r="Y612" s="140">
        <v>6</v>
      </c>
      <c r="Z612" s="140">
        <v>6</v>
      </c>
      <c r="AA612" s="140">
        <v>0</v>
      </c>
      <c r="AB612" s="140">
        <v>0</v>
      </c>
      <c r="AC612" s="140">
        <v>0</v>
      </c>
      <c r="AD612" s="129">
        <v>36</v>
      </c>
      <c r="AE612" s="140">
        <v>0</v>
      </c>
      <c r="AF612" s="140">
        <v>167</v>
      </c>
      <c r="AG612" s="124">
        <v>67</v>
      </c>
      <c r="AH612" s="126">
        <v>16</v>
      </c>
      <c r="AI612" s="137">
        <v>0</v>
      </c>
      <c r="AJ612" s="130">
        <v>0</v>
      </c>
      <c r="AK612" s="145">
        <v>42308</v>
      </c>
      <c r="AL612" s="138" t="s">
        <v>1745</v>
      </c>
      <c r="AM612" s="138"/>
      <c r="AN612" s="138"/>
      <c r="AO612" s="131"/>
      <c r="AP612" s="132">
        <v>0</v>
      </c>
      <c r="AQ612" s="133">
        <v>0</v>
      </c>
      <c r="AR612" s="114" t="s">
        <v>1746</v>
      </c>
      <c r="AS612" s="134" t="s">
        <v>1747</v>
      </c>
      <c r="AT612" s="32" t="str">
        <f>IF(OR(J612="",T612="",U612="",V612="",X612="",Y612="",Z612="",AA612="",AB612="",AC612=""),"",IF(AND(L612&lt;&gt;"",U612+V612&lt;T612),"RETOUR",IF(AND(L612&lt;&gt;"",[1]Date_clés_Liens!F612&gt;[1]Date_clés_Liens!G612),"RETOUR",IF(AND(L612&lt;&gt;"",[1]Date_clés_Liens!G612=0),"RETOUR",IF(AND(L612&lt;&gt;"",[1]Date_clés_Liens!H612&lt;&gt;"OUI"),"RETOUR",IF(AND(K612&lt;&gt;"",L612&lt;&gt;"",O612&gt;0,P612&gt;0,U612+V612&gt;=T612,[1]Date_clés_Liens!F612=[1]Date_clés_Liens!G612,[1]Date_clés_Liens!G612&gt;0,[1]Date_clés_Liens!H612="OUI"),"ODF","NON ODF"))))))</f>
        <v>ODF</v>
      </c>
      <c r="AU612" s="32" t="str">
        <f>IF(AND(DATEDIF(L612,M612,"M")&gt;6,AT612="ODF"),"DOUTEUSE",IF(OR(P612="",P612=0,O612="",O612=0),"",IF(OR(O612&gt;300,P612&gt;1000,T612&gt;10,U612+V612&gt;10,P612/[1]Date_clés_Liens!G612&gt;25),"DOUTEUSE","OK")))</f>
        <v>DOUTEUSE</v>
      </c>
      <c r="AV612" s="27" t="s">
        <v>79</v>
      </c>
      <c r="AW612" s="139"/>
    </row>
    <row r="613" spans="1:49" s="34" customFormat="1" x14ac:dyDescent="0.25">
      <c r="A613" s="13"/>
      <c r="B613" s="113" t="s">
        <v>1666</v>
      </c>
      <c r="C613" s="113" t="s">
        <v>1667</v>
      </c>
      <c r="D613" s="114" t="s">
        <v>1733</v>
      </c>
      <c r="E613" s="114" t="s">
        <v>1734</v>
      </c>
      <c r="F613" s="114" t="s">
        <v>1734</v>
      </c>
      <c r="G613" s="115" t="s">
        <v>1748</v>
      </c>
      <c r="H613" s="116">
        <v>0</v>
      </c>
      <c r="I613" s="117" t="s">
        <v>55</v>
      </c>
      <c r="J613" s="136">
        <v>40729</v>
      </c>
      <c r="K613" s="142">
        <v>40784</v>
      </c>
      <c r="L613" s="143">
        <v>40784</v>
      </c>
      <c r="M613" s="136">
        <v>42287</v>
      </c>
      <c r="N613" s="145">
        <v>42308</v>
      </c>
      <c r="O613" s="42">
        <v>47</v>
      </c>
      <c r="P613" s="146">
        <v>147</v>
      </c>
      <c r="Q613" s="125">
        <v>49.645663405938002</v>
      </c>
      <c r="R613" s="125">
        <v>-15.393483296605799</v>
      </c>
      <c r="S613" s="126">
        <v>12</v>
      </c>
      <c r="T613" s="127">
        <v>2</v>
      </c>
      <c r="U613" s="127">
        <v>2</v>
      </c>
      <c r="V613" s="140">
        <v>0</v>
      </c>
      <c r="W613" s="128">
        <v>0</v>
      </c>
      <c r="X613" s="128">
        <v>10</v>
      </c>
      <c r="Y613" s="128">
        <v>7</v>
      </c>
      <c r="Z613" s="128">
        <v>10</v>
      </c>
      <c r="AA613" s="128">
        <v>0</v>
      </c>
      <c r="AB613" s="128">
        <v>0</v>
      </c>
      <c r="AC613" s="128">
        <v>0</v>
      </c>
      <c r="AD613" s="129">
        <v>24</v>
      </c>
      <c r="AE613" s="128">
        <v>0</v>
      </c>
      <c r="AF613" s="128">
        <v>147</v>
      </c>
      <c r="AG613" s="124">
        <v>67</v>
      </c>
      <c r="AH613" s="124">
        <v>19</v>
      </c>
      <c r="AI613" s="137">
        <v>0</v>
      </c>
      <c r="AJ613" s="130">
        <v>0</v>
      </c>
      <c r="AK613" s="145">
        <v>42308</v>
      </c>
      <c r="AL613" s="138" t="s">
        <v>1749</v>
      </c>
      <c r="AM613" s="138"/>
      <c r="AN613" s="138"/>
      <c r="AO613" s="131"/>
      <c r="AP613" s="132">
        <v>0</v>
      </c>
      <c r="AQ613" s="133">
        <v>0</v>
      </c>
      <c r="AR613" s="114" t="s">
        <v>1746</v>
      </c>
      <c r="AS613" s="134" t="s">
        <v>1747</v>
      </c>
      <c r="AT613" s="32" t="str">
        <f>IF(OR(J613="",T613="",U613="",V613="",X613="",Y613="",Z613="",AA613="",AB613="",AC613=""),"",IF(AND(L613&lt;&gt;"",U613+V613&lt;T613),"RETOUR",IF(AND(L613&lt;&gt;"",[1]Date_clés_Liens!F613&gt;[1]Date_clés_Liens!G613),"RETOUR",IF(AND(L613&lt;&gt;"",[1]Date_clés_Liens!G613=0),"RETOUR",IF(AND(L613&lt;&gt;"",[1]Date_clés_Liens!H613&lt;&gt;"OUI"),"RETOUR",IF(AND(K613&lt;&gt;"",L613&lt;&gt;"",O613&gt;0,P613&gt;0,U613+V613&gt;=T613,[1]Date_clés_Liens!F613=[1]Date_clés_Liens!G613,[1]Date_clés_Liens!G613&gt;0,[1]Date_clés_Liens!H613="OUI"),"ODF","NON ODF"))))))</f>
        <v>ODF</v>
      </c>
      <c r="AU613" s="32" t="str">
        <f>IF(AND(DATEDIF(L613,M613,"M")&gt;6,AT613="ODF"),"DOUTEUSE",IF(OR(P613="",P613=0,O613="",O613=0),"",IF(OR(O613&gt;300,P613&gt;1000,T613&gt;10,U613+V613&gt;10,P613/[1]Date_clés_Liens!G613&gt;25),"DOUTEUSE","OK")))</f>
        <v>DOUTEUSE</v>
      </c>
      <c r="AV613" s="27" t="s">
        <v>79</v>
      </c>
      <c r="AW613" s="139"/>
    </row>
    <row r="614" spans="1:49" s="34" customFormat="1" x14ac:dyDescent="0.25">
      <c r="A614" s="13"/>
      <c r="B614" s="113" t="s">
        <v>1666</v>
      </c>
      <c r="C614" s="113" t="s">
        <v>1667</v>
      </c>
      <c r="D614" s="148" t="s">
        <v>1750</v>
      </c>
      <c r="E614" s="114" t="s">
        <v>1751</v>
      </c>
      <c r="F614" s="114" t="s">
        <v>1752</v>
      </c>
      <c r="G614" s="149" t="s">
        <v>1753</v>
      </c>
      <c r="H614" s="116">
        <v>0</v>
      </c>
      <c r="I614" s="117" t="s">
        <v>55</v>
      </c>
      <c r="J614" s="136">
        <v>42379</v>
      </c>
      <c r="K614" s="142">
        <v>42473</v>
      </c>
      <c r="L614" s="143">
        <v>42473</v>
      </c>
      <c r="M614" s="136">
        <v>42473</v>
      </c>
      <c r="N614" s="150">
        <v>42461</v>
      </c>
      <c r="O614" s="123">
        <v>14</v>
      </c>
      <c r="P614" s="146">
        <v>90</v>
      </c>
      <c r="Q614" s="151"/>
      <c r="R614" s="151"/>
      <c r="S614" s="126"/>
      <c r="T614" s="128">
        <v>1</v>
      </c>
      <c r="U614" s="128">
        <v>1</v>
      </c>
      <c r="V614" s="128">
        <v>0</v>
      </c>
      <c r="W614" s="128">
        <v>0</v>
      </c>
      <c r="X614" s="128">
        <v>0</v>
      </c>
      <c r="Y614" s="128">
        <v>5</v>
      </c>
      <c r="Z614" s="128">
        <v>3</v>
      </c>
      <c r="AA614" s="128">
        <v>0</v>
      </c>
      <c r="AB614" s="128">
        <v>0</v>
      </c>
      <c r="AC614" s="128">
        <v>0</v>
      </c>
      <c r="AD614" s="129">
        <v>14</v>
      </c>
      <c r="AE614" s="128">
        <v>2</v>
      </c>
      <c r="AF614" s="128">
        <v>90</v>
      </c>
      <c r="AG614" s="124">
        <v>76</v>
      </c>
      <c r="AH614" s="124">
        <v>17</v>
      </c>
      <c r="AI614" s="137">
        <v>0</v>
      </c>
      <c r="AJ614" s="130">
        <v>0</v>
      </c>
      <c r="AK614" s="147">
        <v>42490</v>
      </c>
      <c r="AL614" s="138" t="s">
        <v>1754</v>
      </c>
      <c r="AM614" s="138" t="s">
        <v>1755</v>
      </c>
      <c r="AN614" s="138"/>
      <c r="AO614" s="131"/>
      <c r="AP614" s="132">
        <v>0</v>
      </c>
      <c r="AQ614" s="133">
        <v>0</v>
      </c>
      <c r="AR614" s="114" t="s">
        <v>1737</v>
      </c>
      <c r="AS614" s="134" t="s">
        <v>1738</v>
      </c>
      <c r="AT614" s="32" t="str">
        <f>IF(OR(J614="",T614="",U614="",V614="",X614="",Y614="",Z614="",AA614="",AB614="",AC614=""),"",IF(AND(L614&lt;&gt;"",U614+V614&lt;T614),"RETOUR",IF(AND(L614&lt;&gt;"",[1]Date_clés_Liens!F614&gt;[1]Date_clés_Liens!G614),"RETOUR",IF(AND(L614&lt;&gt;"",[1]Date_clés_Liens!G614=0),"RETOUR",IF(AND(L614&lt;&gt;"",[1]Date_clés_Liens!H614&lt;&gt;"OUI"),"RETOUR",IF(AND(K614&lt;&gt;"",L614&lt;&gt;"",O614&gt;0,P614&gt;0,U614+V614&gt;=T614,[1]Date_clés_Liens!F614=[1]Date_clés_Liens!G614,[1]Date_clés_Liens!G614&gt;0,[1]Date_clés_Liens!H614="OUI"),"ODF","NON ODF"))))))</f>
        <v>RETOUR</v>
      </c>
      <c r="AU614" s="32" t="str">
        <f>IF(AND(DATEDIF(L614,M614,"M")&gt;6,AT614="ODF"),"DOUTEUSE",IF(OR(P614="",P614=0,O614="",O614=0),"",IF(OR(O614&gt;300,P614&gt;1000,T614&gt;10,U614+V614&gt;10,P614/[1]Date_clés_Liens!G614&gt;25),"DOUTEUSE","OK")))</f>
        <v>OK</v>
      </c>
      <c r="AV614" s="27" t="s">
        <v>103</v>
      </c>
      <c r="AW614" s="139"/>
    </row>
    <row r="615" spans="1:49" s="34" customFormat="1" x14ac:dyDescent="0.25">
      <c r="A615" s="13"/>
      <c r="B615" s="113" t="s">
        <v>1666</v>
      </c>
      <c r="C615" s="113" t="s">
        <v>1667</v>
      </c>
      <c r="D615" s="114" t="s">
        <v>1750</v>
      </c>
      <c r="E615" s="114" t="s">
        <v>1756</v>
      </c>
      <c r="F615" s="114" t="s">
        <v>1756</v>
      </c>
      <c r="G615" s="115" t="s">
        <v>1757</v>
      </c>
      <c r="H615" s="116">
        <v>0</v>
      </c>
      <c r="I615" s="117" t="s">
        <v>55</v>
      </c>
      <c r="J615" s="136">
        <v>40729</v>
      </c>
      <c r="K615" s="136">
        <v>42498</v>
      </c>
      <c r="L615" s="144">
        <v>42498</v>
      </c>
      <c r="M615" s="136">
        <v>42498</v>
      </c>
      <c r="N615" s="147">
        <v>42491</v>
      </c>
      <c r="O615" s="42">
        <v>15</v>
      </c>
      <c r="P615" s="126">
        <v>68</v>
      </c>
      <c r="Q615" s="125">
        <v>49.669451740693198</v>
      </c>
      <c r="R615" s="125">
        <v>-16.0439600277052</v>
      </c>
      <c r="S615" s="152">
        <v>36</v>
      </c>
      <c r="T615" s="140">
        <v>2</v>
      </c>
      <c r="U615" s="140">
        <v>2</v>
      </c>
      <c r="V615" s="140">
        <v>0</v>
      </c>
      <c r="W615" s="140">
        <v>0</v>
      </c>
      <c r="X615" s="140">
        <v>0</v>
      </c>
      <c r="Y615" s="140">
        <v>3</v>
      </c>
      <c r="Z615" s="140">
        <v>3</v>
      </c>
      <c r="AA615" s="140">
        <v>0</v>
      </c>
      <c r="AB615" s="140">
        <v>0</v>
      </c>
      <c r="AC615" s="140">
        <v>0</v>
      </c>
      <c r="AD615" s="129">
        <v>15</v>
      </c>
      <c r="AE615" s="140">
        <v>0</v>
      </c>
      <c r="AF615" s="140">
        <v>68</v>
      </c>
      <c r="AG615" s="124">
        <v>33</v>
      </c>
      <c r="AH615" s="126">
        <v>0</v>
      </c>
      <c r="AI615" s="137">
        <v>0</v>
      </c>
      <c r="AJ615" s="130">
        <v>0</v>
      </c>
      <c r="AK615" s="147">
        <v>42521</v>
      </c>
      <c r="AL615" s="138"/>
      <c r="AM615" s="138"/>
      <c r="AN615" s="138" t="s">
        <v>1758</v>
      </c>
      <c r="AO615" s="131"/>
      <c r="AP615" s="132">
        <v>0</v>
      </c>
      <c r="AQ615" s="133">
        <v>0</v>
      </c>
      <c r="AR615" s="114" t="s">
        <v>1759</v>
      </c>
      <c r="AS615" s="134" t="s">
        <v>1760</v>
      </c>
      <c r="AT615" s="32" t="str">
        <f>IF(OR(J615="",T615="",U615="",V615="",X615="",Y615="",Z615="",AA615="",AB615="",AC615=""),"",IF(AND(L615&lt;&gt;"",U615+V615&lt;T615),"RETOUR",IF(AND(L615&lt;&gt;"",[1]Date_clés_Liens!F615&gt;[1]Date_clés_Liens!G615),"RETOUR",IF(AND(L615&lt;&gt;"",[1]Date_clés_Liens!G615=0),"RETOUR",IF(AND(L615&lt;&gt;"",[1]Date_clés_Liens!H615&lt;&gt;"OUI"),"RETOUR",IF(AND(K615&lt;&gt;"",L615&lt;&gt;"",O615&gt;0,P615&gt;0,U615+V615&gt;=T615,[1]Date_clés_Liens!F615=[1]Date_clés_Liens!G615,[1]Date_clés_Liens!G615&gt;0,[1]Date_clés_Liens!H615="OUI"),"ODF","NON ODF"))))))</f>
        <v>ODF</v>
      </c>
      <c r="AU615" s="32" t="str">
        <f>IF(AND(DATEDIF(L615,M615,"M")&gt;6,AT615="ODF"),"DOUTEUSE",IF(OR(P615="",P615=0,O615="",O615=0),"",IF(OR(O615&gt;300,P615&gt;1000,T615&gt;10,U615+V615&gt;10,P615/[1]Date_clés_Liens!G615&gt;25),"DOUTEUSE","OK")))</f>
        <v>DOUTEUSE</v>
      </c>
      <c r="AV615" s="27" t="s">
        <v>79</v>
      </c>
      <c r="AW615" s="139"/>
    </row>
    <row r="616" spans="1:49" s="34" customFormat="1" x14ac:dyDescent="0.25">
      <c r="A616" s="13"/>
      <c r="B616" s="113" t="s">
        <v>1666</v>
      </c>
      <c r="C616" s="113" t="s">
        <v>1667</v>
      </c>
      <c r="D616" s="114" t="s">
        <v>1750</v>
      </c>
      <c r="E616" s="114" t="s">
        <v>1756</v>
      </c>
      <c r="F616" s="114" t="s">
        <v>1756</v>
      </c>
      <c r="G616" s="115" t="s">
        <v>1761</v>
      </c>
      <c r="H616" s="116">
        <v>0</v>
      </c>
      <c r="I616" s="117" t="s">
        <v>55</v>
      </c>
      <c r="J616" s="136">
        <v>40730</v>
      </c>
      <c r="K616" s="136">
        <v>42498</v>
      </c>
      <c r="L616" s="144">
        <v>42498</v>
      </c>
      <c r="M616" s="136">
        <v>42498</v>
      </c>
      <c r="N616" s="147">
        <v>42491</v>
      </c>
      <c r="O616" s="42">
        <v>18</v>
      </c>
      <c r="P616" s="126">
        <v>98</v>
      </c>
      <c r="Q616" s="125">
        <v>49.671997255283898</v>
      </c>
      <c r="R616" s="125">
        <v>-16.0435807534008</v>
      </c>
      <c r="S616" s="152">
        <v>19</v>
      </c>
      <c r="T616" s="140">
        <v>2</v>
      </c>
      <c r="U616" s="140">
        <v>2</v>
      </c>
      <c r="V616" s="140">
        <v>0</v>
      </c>
      <c r="W616" s="140">
        <v>0</v>
      </c>
      <c r="X616" s="140">
        <v>0</v>
      </c>
      <c r="Y616" s="140">
        <v>4</v>
      </c>
      <c r="Z616" s="140">
        <v>3</v>
      </c>
      <c r="AA616" s="140">
        <v>0</v>
      </c>
      <c r="AB616" s="140">
        <v>0</v>
      </c>
      <c r="AC616" s="140">
        <v>0</v>
      </c>
      <c r="AD616" s="129">
        <v>18</v>
      </c>
      <c r="AE616" s="140">
        <v>0</v>
      </c>
      <c r="AF616" s="140">
        <v>98</v>
      </c>
      <c r="AG616" s="124">
        <v>68</v>
      </c>
      <c r="AH616" s="126">
        <v>0</v>
      </c>
      <c r="AI616" s="137">
        <v>0</v>
      </c>
      <c r="AJ616" s="130">
        <v>0</v>
      </c>
      <c r="AK616" s="147">
        <v>42521</v>
      </c>
      <c r="AL616" s="138"/>
      <c r="AM616" s="138"/>
      <c r="AN616" s="138" t="s">
        <v>1758</v>
      </c>
      <c r="AO616" s="131"/>
      <c r="AP616" s="132">
        <v>0</v>
      </c>
      <c r="AQ616" s="133">
        <v>0</v>
      </c>
      <c r="AR616" s="114" t="s">
        <v>1759</v>
      </c>
      <c r="AS616" s="134" t="s">
        <v>1760</v>
      </c>
      <c r="AT616" s="32" t="str">
        <f>IF(OR(J616="",T616="",U616="",V616="",X616="",Y616="",Z616="",AA616="",AB616="",AC616=""),"",IF(AND(L616&lt;&gt;"",U616+V616&lt;T616),"RETOUR",IF(AND(L616&lt;&gt;"",[1]Date_clés_Liens!F616&gt;[1]Date_clés_Liens!G616),"RETOUR",IF(AND(L616&lt;&gt;"",[1]Date_clés_Liens!G616=0),"RETOUR",IF(AND(L616&lt;&gt;"",[1]Date_clés_Liens!H616&lt;&gt;"OUI"),"RETOUR",IF(AND(K616&lt;&gt;"",L616&lt;&gt;"",O616&gt;0,P616&gt;0,U616+V616&gt;=T616,[1]Date_clés_Liens!F616=[1]Date_clés_Liens!G616,[1]Date_clés_Liens!G616&gt;0,[1]Date_clés_Liens!H616="OUI"),"ODF","NON ODF"))))))</f>
        <v>ODF</v>
      </c>
      <c r="AU616" s="32" t="str">
        <f>IF(AND(DATEDIF(L616,M616,"M")&gt;6,AT616="ODF"),"DOUTEUSE",IF(OR(P616="",P616=0,O616="",O616=0),"",IF(OR(O616&gt;300,P616&gt;1000,T616&gt;10,U616+V616&gt;10,P616/[1]Date_clés_Liens!G616&gt;25),"DOUTEUSE","OK")))</f>
        <v>DOUTEUSE</v>
      </c>
      <c r="AV616" s="27" t="s">
        <v>103</v>
      </c>
      <c r="AW616" s="139"/>
    </row>
    <row r="617" spans="1:49" s="34" customFormat="1" x14ac:dyDescent="0.25">
      <c r="A617" s="13"/>
      <c r="B617" s="113" t="s">
        <v>1666</v>
      </c>
      <c r="C617" s="113" t="s">
        <v>1667</v>
      </c>
      <c r="D617" s="114" t="s">
        <v>1750</v>
      </c>
      <c r="E617" s="114" t="s">
        <v>1756</v>
      </c>
      <c r="F617" s="114" t="s">
        <v>1756</v>
      </c>
      <c r="G617" s="115" t="s">
        <v>1762</v>
      </c>
      <c r="H617" s="116">
        <v>0</v>
      </c>
      <c r="I617" s="117" t="s">
        <v>55</v>
      </c>
      <c r="J617" s="136">
        <v>40730</v>
      </c>
      <c r="K617" s="136">
        <v>42499</v>
      </c>
      <c r="L617" s="144">
        <v>42499</v>
      </c>
      <c r="M617" s="136">
        <v>42499</v>
      </c>
      <c r="N617" s="147">
        <v>42491</v>
      </c>
      <c r="O617" s="42">
        <v>43</v>
      </c>
      <c r="P617" s="126">
        <v>152</v>
      </c>
      <c r="Q617" s="125">
        <v>49.6506308801087</v>
      </c>
      <c r="R617" s="125">
        <v>-16.035372067435802</v>
      </c>
      <c r="S617" s="153">
        <v>15</v>
      </c>
      <c r="T617" s="140">
        <v>2</v>
      </c>
      <c r="U617" s="140">
        <v>2</v>
      </c>
      <c r="V617" s="140">
        <v>0</v>
      </c>
      <c r="W617" s="140">
        <v>0</v>
      </c>
      <c r="X617" s="140">
        <v>0</v>
      </c>
      <c r="Y617" s="140">
        <v>8</v>
      </c>
      <c r="Z617" s="140">
        <v>10</v>
      </c>
      <c r="AA617" s="140">
        <v>0</v>
      </c>
      <c r="AB617" s="140">
        <v>0</v>
      </c>
      <c r="AC617" s="140">
        <v>0</v>
      </c>
      <c r="AD617" s="129">
        <v>43</v>
      </c>
      <c r="AE617" s="140">
        <v>0</v>
      </c>
      <c r="AF617" s="140">
        <v>152</v>
      </c>
      <c r="AG617" s="124">
        <v>77</v>
      </c>
      <c r="AH617" s="126">
        <v>0</v>
      </c>
      <c r="AI617" s="137">
        <v>0</v>
      </c>
      <c r="AJ617" s="130">
        <v>0</v>
      </c>
      <c r="AK617" s="145">
        <v>42521</v>
      </c>
      <c r="AL617" s="138"/>
      <c r="AM617" s="138"/>
      <c r="AN617" s="138" t="s">
        <v>1758</v>
      </c>
      <c r="AO617" s="131"/>
      <c r="AP617" s="132">
        <v>0</v>
      </c>
      <c r="AQ617" s="133">
        <v>0</v>
      </c>
      <c r="AR617" s="114" t="s">
        <v>1759</v>
      </c>
      <c r="AS617" s="134" t="s">
        <v>1760</v>
      </c>
      <c r="AT617" s="32" t="str">
        <f>IF(OR(J617="",T617="",U617="",V617="",X617="",Y617="",Z617="",AA617="",AB617="",AC617=""),"",IF(AND(L617&lt;&gt;"",U617+V617&lt;T617),"RETOUR",IF(AND(L617&lt;&gt;"",[1]Date_clés_Liens!F617&gt;[1]Date_clés_Liens!G617),"RETOUR",IF(AND(L617&lt;&gt;"",[1]Date_clés_Liens!G617=0),"RETOUR",IF(AND(L617&lt;&gt;"",[1]Date_clés_Liens!H617&lt;&gt;"OUI"),"RETOUR",IF(AND(K617&lt;&gt;"",L617&lt;&gt;"",O617&gt;0,P617&gt;0,U617+V617&gt;=T617,[1]Date_clés_Liens!F617=[1]Date_clés_Liens!G617,[1]Date_clés_Liens!G617&gt;0,[1]Date_clés_Liens!H617="OUI"),"ODF","NON ODF"))))))</f>
        <v>ODF</v>
      </c>
      <c r="AU617" s="32" t="str">
        <f>IF(AND(DATEDIF(L617,M617,"M")&gt;6,AT617="ODF"),"DOUTEUSE",IF(OR(P617="",P617=0,O617="",O617=0),"",IF(OR(O617&gt;300,P617&gt;1000,T617&gt;10,U617+V617&gt;10,P617/[1]Date_clés_Liens!G617&gt;25),"DOUTEUSE","OK")))</f>
        <v>DOUTEUSE</v>
      </c>
      <c r="AV617" s="27" t="s">
        <v>103</v>
      </c>
      <c r="AW617" s="139"/>
    </row>
    <row r="618" spans="1:49" s="34" customFormat="1" x14ac:dyDescent="0.25">
      <c r="A618" s="13"/>
      <c r="B618" s="113" t="s">
        <v>1666</v>
      </c>
      <c r="C618" s="113" t="s">
        <v>1667</v>
      </c>
      <c r="D618" s="148" t="s">
        <v>1750</v>
      </c>
      <c r="E618" s="114" t="s">
        <v>1751</v>
      </c>
      <c r="F618" s="114" t="s">
        <v>1752</v>
      </c>
      <c r="G618" s="115" t="s">
        <v>1763</v>
      </c>
      <c r="H618" s="116">
        <v>0</v>
      </c>
      <c r="I618" s="117" t="s">
        <v>55</v>
      </c>
      <c r="J618" s="136">
        <v>42379</v>
      </c>
      <c r="K618" s="142">
        <v>42473</v>
      </c>
      <c r="L618" s="143">
        <v>42473</v>
      </c>
      <c r="M618" s="136">
        <v>42473</v>
      </c>
      <c r="N618" s="145">
        <v>42461</v>
      </c>
      <c r="O618" s="123">
        <v>13</v>
      </c>
      <c r="P618" s="126">
        <v>80</v>
      </c>
      <c r="Q618" s="151"/>
      <c r="R618" s="151"/>
      <c r="S618" s="154"/>
      <c r="T618" s="140">
        <v>1</v>
      </c>
      <c r="U618" s="140">
        <v>1</v>
      </c>
      <c r="V618" s="140">
        <v>0</v>
      </c>
      <c r="W618" s="140">
        <v>0</v>
      </c>
      <c r="X618" s="140">
        <v>0</v>
      </c>
      <c r="Y618" s="140">
        <v>3</v>
      </c>
      <c r="Z618" s="140">
        <v>7</v>
      </c>
      <c r="AA618" s="140">
        <v>0</v>
      </c>
      <c r="AB618" s="140">
        <v>0</v>
      </c>
      <c r="AC618" s="140">
        <v>0</v>
      </c>
      <c r="AD618" s="129">
        <v>13</v>
      </c>
      <c r="AE618" s="140">
        <v>2</v>
      </c>
      <c r="AF618" s="140">
        <v>80</v>
      </c>
      <c r="AG618" s="124">
        <v>69</v>
      </c>
      <c r="AH618" s="126">
        <v>18</v>
      </c>
      <c r="AI618" s="137">
        <v>0</v>
      </c>
      <c r="AJ618" s="130">
        <v>0</v>
      </c>
      <c r="AK618" s="145">
        <v>42490</v>
      </c>
      <c r="AL618" s="138" t="s">
        <v>1764</v>
      </c>
      <c r="AM618" s="138" t="s">
        <v>1755</v>
      </c>
      <c r="AN618" s="138" t="s">
        <v>1765</v>
      </c>
      <c r="AO618" s="131"/>
      <c r="AP618" s="132">
        <v>0</v>
      </c>
      <c r="AQ618" s="133">
        <v>0</v>
      </c>
      <c r="AR618" s="114" t="s">
        <v>1737</v>
      </c>
      <c r="AS618" s="134" t="s">
        <v>1738</v>
      </c>
      <c r="AT618" s="32" t="str">
        <f>IF(OR(J618="",T618="",U618="",V618="",X618="",Y618="",Z618="",AA618="",AB618="",AC618=""),"",IF(AND(L618&lt;&gt;"",U618+V618&lt;T618),"RETOUR",IF(AND(L618&lt;&gt;"",[1]Date_clés_Liens!F618&gt;[1]Date_clés_Liens!G618),"RETOUR",IF(AND(L618&lt;&gt;"",[1]Date_clés_Liens!G618=0),"RETOUR",IF(AND(L618&lt;&gt;"",[1]Date_clés_Liens!H618&lt;&gt;"OUI"),"RETOUR",IF(AND(K618&lt;&gt;"",L618&lt;&gt;"",O618&gt;0,P618&gt;0,U618+V618&gt;=T618,[1]Date_clés_Liens!F618=[1]Date_clés_Liens!G618,[1]Date_clés_Liens!G618&gt;0,[1]Date_clés_Liens!H618="OUI"),"ODF","NON ODF"))))))</f>
        <v>ODF</v>
      </c>
      <c r="AU618" s="32" t="str">
        <f>IF(AND(DATEDIF(L618,M618,"M")&gt;6,AT618="ODF"),"DOUTEUSE",IF(OR(P618="",P618=0,O618="",O618=0),"",IF(OR(O618&gt;300,P618&gt;1000,T618&gt;10,U618+V618&gt;10,P618/[1]Date_clés_Liens!G618&gt;25),"DOUTEUSE","OK")))</f>
        <v>OK</v>
      </c>
      <c r="AV618" s="27" t="s">
        <v>70</v>
      </c>
      <c r="AW618" s="139"/>
    </row>
    <row r="619" spans="1:49" s="34" customFormat="1" x14ac:dyDescent="0.25">
      <c r="A619" s="13"/>
      <c r="B619" s="113" t="s">
        <v>1666</v>
      </c>
      <c r="C619" s="113" t="s">
        <v>1667</v>
      </c>
      <c r="D619" s="114" t="s">
        <v>1686</v>
      </c>
      <c r="E619" s="114" t="s">
        <v>1766</v>
      </c>
      <c r="F619" s="114" t="s">
        <v>1767</v>
      </c>
      <c r="G619" s="115" t="s">
        <v>1768</v>
      </c>
      <c r="H619" s="116">
        <v>0</v>
      </c>
      <c r="I619" s="117" t="s">
        <v>55</v>
      </c>
      <c r="J619" s="136">
        <v>40731</v>
      </c>
      <c r="K619" s="136">
        <v>41327</v>
      </c>
      <c r="L619" s="144">
        <v>41327</v>
      </c>
      <c r="M619" s="136">
        <v>42313</v>
      </c>
      <c r="N619" s="145">
        <v>42338</v>
      </c>
      <c r="O619" s="42">
        <v>34</v>
      </c>
      <c r="P619" s="126">
        <v>156</v>
      </c>
      <c r="Q619" s="125">
        <v>49.412156952764001</v>
      </c>
      <c r="R619" s="125">
        <v>-17.228570628828798</v>
      </c>
      <c r="S619" s="154">
        <v>10</v>
      </c>
      <c r="T619" s="140">
        <v>1</v>
      </c>
      <c r="U619" s="140">
        <v>1</v>
      </c>
      <c r="V619" s="140">
        <v>0</v>
      </c>
      <c r="W619" s="140">
        <v>0</v>
      </c>
      <c r="X619" s="140">
        <v>0</v>
      </c>
      <c r="Y619" s="140">
        <v>13</v>
      </c>
      <c r="Z619" s="140">
        <v>8</v>
      </c>
      <c r="AA619" s="140">
        <v>0</v>
      </c>
      <c r="AB619" s="140">
        <v>0</v>
      </c>
      <c r="AC619" s="140">
        <v>0</v>
      </c>
      <c r="AD619" s="129">
        <v>34</v>
      </c>
      <c r="AE619" s="141">
        <v>1</v>
      </c>
      <c r="AF619" s="141">
        <v>156</v>
      </c>
      <c r="AG619" s="124">
        <v>138</v>
      </c>
      <c r="AH619" s="126">
        <v>15</v>
      </c>
      <c r="AI619" s="137">
        <v>0</v>
      </c>
      <c r="AJ619" s="130">
        <v>0</v>
      </c>
      <c r="AK619" s="122">
        <v>42338</v>
      </c>
      <c r="AL619" s="138"/>
      <c r="AM619" s="138"/>
      <c r="AN619" s="138" t="s">
        <v>1769</v>
      </c>
      <c r="AO619" s="131"/>
      <c r="AP619" s="132">
        <v>0</v>
      </c>
      <c r="AQ619" s="133">
        <v>0</v>
      </c>
      <c r="AR619" s="114" t="s">
        <v>1741</v>
      </c>
      <c r="AS619" s="134" t="s">
        <v>1729</v>
      </c>
      <c r="AT619" s="32" t="str">
        <f>IF(OR(J619="",T619="",U619="",V619="",X619="",Y619="",Z619="",AA619="",AB619="",AC619=""),"",IF(AND(L619&lt;&gt;"",U619+V619&lt;T619),"RETOUR",IF(AND(L619&lt;&gt;"",[1]Date_clés_Liens!F619&gt;[1]Date_clés_Liens!G619),"RETOUR",IF(AND(L619&lt;&gt;"",[1]Date_clés_Liens!G619=0),"RETOUR",IF(AND(L619&lt;&gt;"",[1]Date_clés_Liens!H619&lt;&gt;"OUI"),"RETOUR",IF(AND(K619&lt;&gt;"",L619&lt;&gt;"",O619&gt;0,P619&gt;0,U619+V619&gt;=T619,[1]Date_clés_Liens!F619=[1]Date_clés_Liens!G619,[1]Date_clés_Liens!G619&gt;0,[1]Date_clés_Liens!H619="OUI"),"ODF","NON ODF"))))))</f>
        <v>ODF</v>
      </c>
      <c r="AU619" s="32" t="str">
        <f>IF(AND(DATEDIF(L619,M619,"M")&gt;6,AT619="ODF"),"DOUTEUSE",IF(OR(P619="",P619=0,O619="",O619=0),"",IF(OR(O619&gt;300,P619&gt;1000,T619&gt;10,U619+V619&gt;10,P619/[1]Date_clés_Liens!G619&gt;25),"DOUTEUSE","OK")))</f>
        <v>DOUTEUSE</v>
      </c>
      <c r="AV619" s="27" t="s">
        <v>79</v>
      </c>
      <c r="AW619" s="139"/>
    </row>
    <row r="620" spans="1:49" s="34" customFormat="1" x14ac:dyDescent="0.25">
      <c r="A620" s="13"/>
      <c r="B620" s="113" t="s">
        <v>1666</v>
      </c>
      <c r="C620" s="113" t="s">
        <v>1667</v>
      </c>
      <c r="D620" s="114" t="s">
        <v>1686</v>
      </c>
      <c r="E620" s="114" t="s">
        <v>1766</v>
      </c>
      <c r="F620" s="114" t="s">
        <v>1767</v>
      </c>
      <c r="G620" s="115" t="s">
        <v>1770</v>
      </c>
      <c r="H620" s="116">
        <v>0</v>
      </c>
      <c r="I620" s="117" t="s">
        <v>55</v>
      </c>
      <c r="J620" s="136">
        <v>40731</v>
      </c>
      <c r="K620" s="136">
        <v>41327</v>
      </c>
      <c r="L620" s="144">
        <v>41327</v>
      </c>
      <c r="M620" s="136">
        <v>42313</v>
      </c>
      <c r="N620" s="145">
        <v>42338</v>
      </c>
      <c r="O620" s="42">
        <v>17</v>
      </c>
      <c r="P620" s="126">
        <v>95</v>
      </c>
      <c r="Q620" s="125">
        <v>49.413134634480201</v>
      </c>
      <c r="R620" s="125">
        <v>-17.230835365272402</v>
      </c>
      <c r="S620" s="154">
        <v>17</v>
      </c>
      <c r="T620" s="140">
        <v>1</v>
      </c>
      <c r="U620" s="140">
        <v>1</v>
      </c>
      <c r="V620" s="140">
        <v>0</v>
      </c>
      <c r="W620" s="140">
        <v>0</v>
      </c>
      <c r="X620" s="140">
        <v>0</v>
      </c>
      <c r="Y620" s="140">
        <v>4</v>
      </c>
      <c r="Z620" s="140">
        <v>8</v>
      </c>
      <c r="AA620" s="140">
        <v>0</v>
      </c>
      <c r="AB620" s="140">
        <v>0</v>
      </c>
      <c r="AC620" s="140">
        <v>0</v>
      </c>
      <c r="AD620" s="129">
        <v>17</v>
      </c>
      <c r="AE620" s="141">
        <v>1</v>
      </c>
      <c r="AF620" s="141">
        <v>95</v>
      </c>
      <c r="AG620" s="124">
        <v>83</v>
      </c>
      <c r="AH620" s="126">
        <v>8</v>
      </c>
      <c r="AI620" s="137">
        <v>0</v>
      </c>
      <c r="AJ620" s="130">
        <v>0</v>
      </c>
      <c r="AK620" s="145">
        <v>42338</v>
      </c>
      <c r="AL620" s="138"/>
      <c r="AM620" s="138"/>
      <c r="AN620" s="138" t="s">
        <v>1771</v>
      </c>
      <c r="AO620" s="131"/>
      <c r="AP620" s="132">
        <v>0</v>
      </c>
      <c r="AQ620" s="133">
        <v>0</v>
      </c>
      <c r="AR620" s="114" t="s">
        <v>1772</v>
      </c>
      <c r="AS620" s="134" t="s">
        <v>1692</v>
      </c>
      <c r="AT620" s="32" t="str">
        <f>IF(OR(J620="",T620="",U620="",V620="",X620="",Y620="",Z620="",AA620="",AB620="",AC620=""),"",IF(AND(L620&lt;&gt;"",U620+V620&lt;T620),"RETOUR",IF(AND(L620&lt;&gt;"",[1]Date_clés_Liens!F620&gt;[1]Date_clés_Liens!G620),"RETOUR",IF(AND(L620&lt;&gt;"",[1]Date_clés_Liens!G620=0),"RETOUR",IF(AND(L620&lt;&gt;"",[1]Date_clés_Liens!H620&lt;&gt;"OUI"),"RETOUR",IF(AND(K620&lt;&gt;"",L620&lt;&gt;"",O620&gt;0,P620&gt;0,U620+V620&gt;=T620,[1]Date_clés_Liens!F620=[1]Date_clés_Liens!G620,[1]Date_clés_Liens!G620&gt;0,[1]Date_clés_Liens!H620="OUI"),"ODF","NON ODF"))))))</f>
        <v>RETOUR</v>
      </c>
      <c r="AU620" s="32" t="str">
        <f>IF(AND(DATEDIF(L620,M620,"M")&gt;6,AT620="ODF"),"DOUTEUSE",IF(OR(P620="",P620=0,O620="",O620=0),"",IF(OR(O620&gt;300,P620&gt;1000,T620&gt;10,U620+V620&gt;10,P620/[1]Date_clés_Liens!G620&gt;25),"DOUTEUSE","OK")))</f>
        <v>DOUTEUSE</v>
      </c>
      <c r="AV620" s="27" t="s">
        <v>70</v>
      </c>
      <c r="AW620" s="139"/>
    </row>
    <row r="621" spans="1:49" s="34" customFormat="1" x14ac:dyDescent="0.25">
      <c r="A621" s="13"/>
      <c r="B621" s="113" t="s">
        <v>1666</v>
      </c>
      <c r="C621" s="113" t="s">
        <v>1667</v>
      </c>
      <c r="D621" s="114" t="s">
        <v>1750</v>
      </c>
      <c r="E621" s="114" t="s">
        <v>1756</v>
      </c>
      <c r="F621" s="114" t="s">
        <v>1773</v>
      </c>
      <c r="G621" s="115" t="s">
        <v>1774</v>
      </c>
      <c r="H621" s="116">
        <v>0</v>
      </c>
      <c r="I621" s="117" t="s">
        <v>55</v>
      </c>
      <c r="J621" s="136">
        <v>40731</v>
      </c>
      <c r="K621" s="136">
        <v>41541</v>
      </c>
      <c r="L621" s="144">
        <v>41541</v>
      </c>
      <c r="M621" s="136">
        <v>42505</v>
      </c>
      <c r="N621" s="122">
        <v>42491</v>
      </c>
      <c r="O621" s="42">
        <v>39</v>
      </c>
      <c r="P621" s="126">
        <v>142</v>
      </c>
      <c r="Q621" s="125">
        <v>49.670922953008997</v>
      </c>
      <c r="R621" s="125">
        <v>-16.084716150381102</v>
      </c>
      <c r="S621" s="153">
        <v>61</v>
      </c>
      <c r="T621" s="140">
        <v>2</v>
      </c>
      <c r="U621" s="140">
        <v>2</v>
      </c>
      <c r="V621" s="140">
        <v>0</v>
      </c>
      <c r="W621" s="140">
        <v>0</v>
      </c>
      <c r="X621" s="140">
        <v>7</v>
      </c>
      <c r="Y621" s="140">
        <v>5</v>
      </c>
      <c r="Z621" s="140">
        <v>3</v>
      </c>
      <c r="AA621" s="140">
        <v>0</v>
      </c>
      <c r="AB621" s="140">
        <v>0</v>
      </c>
      <c r="AC621" s="140">
        <v>0</v>
      </c>
      <c r="AD621" s="129">
        <v>22</v>
      </c>
      <c r="AE621" s="140">
        <v>1</v>
      </c>
      <c r="AF621" s="140">
        <v>142</v>
      </c>
      <c r="AG621" s="124">
        <v>112</v>
      </c>
      <c r="AH621" s="126">
        <v>26</v>
      </c>
      <c r="AI621" s="137">
        <v>0</v>
      </c>
      <c r="AJ621" s="130">
        <v>0</v>
      </c>
      <c r="AK621" s="145">
        <v>42521</v>
      </c>
      <c r="AL621" s="138"/>
      <c r="AM621" s="138"/>
      <c r="AN621" s="138" t="s">
        <v>1775</v>
      </c>
      <c r="AO621" s="131"/>
      <c r="AP621" s="132">
        <v>0</v>
      </c>
      <c r="AQ621" s="133">
        <v>0</v>
      </c>
      <c r="AR621" s="148" t="s">
        <v>1759</v>
      </c>
      <c r="AS621" s="134" t="s">
        <v>1760</v>
      </c>
      <c r="AT621" s="32" t="str">
        <f>IF(OR(J621="",T621="",U621="",V621="",X621="",Y621="",Z621="",AA621="",AB621="",AC621=""),"",IF(AND(L621&lt;&gt;"",U621+V621&lt;T621),"RETOUR",IF(AND(L621&lt;&gt;"",[1]Date_clés_Liens!F621&gt;[1]Date_clés_Liens!G621),"RETOUR",IF(AND(L621&lt;&gt;"",[1]Date_clés_Liens!G621=0),"RETOUR",IF(AND(L621&lt;&gt;"",[1]Date_clés_Liens!H621&lt;&gt;"OUI"),"RETOUR",IF(AND(K621&lt;&gt;"",L621&lt;&gt;"",O621&gt;0,P621&gt;0,U621+V621&gt;=T621,[1]Date_clés_Liens!F621=[1]Date_clés_Liens!G621,[1]Date_clés_Liens!G621&gt;0,[1]Date_clés_Liens!H621="OUI"),"ODF","NON ODF"))))))</f>
        <v>RETOUR</v>
      </c>
      <c r="AU621" s="32" t="e">
        <f>IF(AND(DATEDIF(L621,M621,"M")&gt;6,AT621="ODF"),"DOUTEUSE",IF(OR(P621="",P621=0,O621="",O621=0),"",IF(OR(O621&gt;300,P621&gt;1000,T621&gt;10,U621+V621&gt;10,P621/[1]Date_clés_Liens!G621&gt;25),"DOUTEUSE","OK")))</f>
        <v>#DIV/0!</v>
      </c>
      <c r="AV621" s="27" t="s">
        <v>103</v>
      </c>
      <c r="AW621" s="139"/>
    </row>
    <row r="622" spans="1:49" s="34" customFormat="1" x14ac:dyDescent="0.25">
      <c r="A622" s="13"/>
      <c r="B622" s="113" t="s">
        <v>1666</v>
      </c>
      <c r="C622" s="113" t="s">
        <v>1667</v>
      </c>
      <c r="D622" s="114" t="s">
        <v>1686</v>
      </c>
      <c r="E622" s="114" t="s">
        <v>1766</v>
      </c>
      <c r="F622" s="114" t="s">
        <v>1767</v>
      </c>
      <c r="G622" s="115" t="s">
        <v>1776</v>
      </c>
      <c r="H622" s="116">
        <v>0</v>
      </c>
      <c r="I622" s="117" t="s">
        <v>55</v>
      </c>
      <c r="J622" s="136">
        <v>40731</v>
      </c>
      <c r="K622" s="136">
        <v>41566</v>
      </c>
      <c r="L622" s="144">
        <v>41566</v>
      </c>
      <c r="M622" s="136">
        <v>42314</v>
      </c>
      <c r="N622" s="145">
        <v>42338</v>
      </c>
      <c r="O622" s="42">
        <v>40</v>
      </c>
      <c r="P622" s="126">
        <v>182</v>
      </c>
      <c r="Q622" s="125">
        <v>49.408405970577299</v>
      </c>
      <c r="R622" s="125">
        <v>-17.224943295514802</v>
      </c>
      <c r="S622" s="154">
        <v>11</v>
      </c>
      <c r="T622" s="140">
        <v>2</v>
      </c>
      <c r="U622" s="140">
        <v>1</v>
      </c>
      <c r="V622" s="140">
        <v>1</v>
      </c>
      <c r="W622" s="140">
        <v>0</v>
      </c>
      <c r="X622" s="140">
        <v>0</v>
      </c>
      <c r="Y622" s="140">
        <v>11</v>
      </c>
      <c r="Z622" s="140">
        <v>15</v>
      </c>
      <c r="AA622" s="140">
        <v>0</v>
      </c>
      <c r="AB622" s="140">
        <v>0</v>
      </c>
      <c r="AC622" s="140">
        <v>1</v>
      </c>
      <c r="AD622" s="129">
        <v>40</v>
      </c>
      <c r="AE622" s="140">
        <v>1</v>
      </c>
      <c r="AF622" s="140">
        <v>182</v>
      </c>
      <c r="AG622" s="124">
        <v>173</v>
      </c>
      <c r="AH622" s="126">
        <v>12</v>
      </c>
      <c r="AI622" s="137">
        <v>0</v>
      </c>
      <c r="AJ622" s="130">
        <v>0</v>
      </c>
      <c r="AK622" s="122">
        <v>42338</v>
      </c>
      <c r="AL622" s="138" t="s">
        <v>1777</v>
      </c>
      <c r="AM622" s="138"/>
      <c r="AN622" s="138" t="s">
        <v>1778</v>
      </c>
      <c r="AO622" s="131"/>
      <c r="AP622" s="132">
        <v>0</v>
      </c>
      <c r="AQ622" s="133">
        <v>0</v>
      </c>
      <c r="AR622" s="114" t="s">
        <v>1741</v>
      </c>
      <c r="AS622" s="134" t="s">
        <v>1729</v>
      </c>
      <c r="AT622" s="32" t="str">
        <f>IF(OR(J622="",T622="",U622="",V622="",X622="",Y622="",Z622="",AA622="",AB622="",AC622=""),"",IF(AND(L622&lt;&gt;"",U622+V622&lt;T622),"RETOUR",IF(AND(L622&lt;&gt;"",[1]Date_clés_Liens!F622&gt;[1]Date_clés_Liens!G622),"RETOUR",IF(AND(L622&lt;&gt;"",[1]Date_clés_Liens!G622=0),"RETOUR",IF(AND(L622&lt;&gt;"",[1]Date_clés_Liens!H622&lt;&gt;"OUI"),"RETOUR",IF(AND(K622&lt;&gt;"",L622&lt;&gt;"",O622&gt;0,P622&gt;0,U622+V622&gt;=T622,[1]Date_clés_Liens!F622=[1]Date_clés_Liens!G622,[1]Date_clés_Liens!G622&gt;0,[1]Date_clés_Liens!H622="OUI"),"ODF","NON ODF"))))))</f>
        <v>RETOUR</v>
      </c>
      <c r="AU622" s="32" t="e">
        <f>IF(AND(DATEDIF(L622,M622,"M")&gt;6,AT622="ODF"),"DOUTEUSE",IF(OR(P622="",P622=0,O622="",O622=0),"",IF(OR(O622&gt;300,P622&gt;1000,T622&gt;10,U622+V622&gt;10,P622/[1]Date_clés_Liens!G622&gt;25),"DOUTEUSE","OK")))</f>
        <v>#DIV/0!</v>
      </c>
      <c r="AV622" s="27" t="s">
        <v>103</v>
      </c>
      <c r="AW622" s="139"/>
    </row>
    <row r="623" spans="1:49" s="34" customFormat="1" x14ac:dyDescent="0.25">
      <c r="A623" s="13"/>
      <c r="B623" s="113" t="s">
        <v>1666</v>
      </c>
      <c r="C623" s="113" t="s">
        <v>1667</v>
      </c>
      <c r="D623" s="114" t="s">
        <v>1686</v>
      </c>
      <c r="E623" s="114" t="s">
        <v>1766</v>
      </c>
      <c r="F623" s="114" t="s">
        <v>1767</v>
      </c>
      <c r="G623" s="115" t="s">
        <v>1779</v>
      </c>
      <c r="H623" s="116">
        <v>0</v>
      </c>
      <c r="I623" s="117" t="s">
        <v>55</v>
      </c>
      <c r="J623" s="136">
        <v>40732</v>
      </c>
      <c r="K623" s="142">
        <v>40820</v>
      </c>
      <c r="L623" s="143">
        <v>40820</v>
      </c>
      <c r="M623" s="136">
        <v>42314</v>
      </c>
      <c r="N623" s="145">
        <v>42338</v>
      </c>
      <c r="O623" s="42">
        <v>11</v>
      </c>
      <c r="P623" s="126">
        <v>80</v>
      </c>
      <c r="Q623" s="125">
        <v>49.405658000000003</v>
      </c>
      <c r="R623" s="125">
        <v>-17.235644000000001</v>
      </c>
      <c r="S623" s="154">
        <v>15</v>
      </c>
      <c r="T623" s="140">
        <v>5</v>
      </c>
      <c r="U623" s="140">
        <v>2</v>
      </c>
      <c r="V623" s="140">
        <v>3</v>
      </c>
      <c r="W623" s="140">
        <v>0</v>
      </c>
      <c r="X623" s="140">
        <v>0</v>
      </c>
      <c r="Y623" s="140">
        <v>3</v>
      </c>
      <c r="Z623" s="140">
        <v>5</v>
      </c>
      <c r="AA623" s="140">
        <v>0</v>
      </c>
      <c r="AB623" s="140">
        <v>0</v>
      </c>
      <c r="AC623" s="140">
        <v>0</v>
      </c>
      <c r="AD623" s="129">
        <v>11</v>
      </c>
      <c r="AE623" s="140">
        <v>1</v>
      </c>
      <c r="AF623" s="140">
        <v>80</v>
      </c>
      <c r="AG623" s="124">
        <v>78</v>
      </c>
      <c r="AH623" s="126">
        <v>9</v>
      </c>
      <c r="AI623" s="137">
        <v>0</v>
      </c>
      <c r="AJ623" s="130">
        <v>0</v>
      </c>
      <c r="AK623" s="145">
        <v>42338</v>
      </c>
      <c r="AL623" s="138"/>
      <c r="AM623" s="138"/>
      <c r="AN623" s="138" t="s">
        <v>1780</v>
      </c>
      <c r="AO623" s="131"/>
      <c r="AP623" s="132">
        <v>0</v>
      </c>
      <c r="AQ623" s="133">
        <v>0</v>
      </c>
      <c r="AR623" s="114" t="s">
        <v>1741</v>
      </c>
      <c r="AS623" s="134" t="s">
        <v>1729</v>
      </c>
      <c r="AT623" s="32" t="str">
        <f>IF(OR(J623="",T623="",U623="",V623="",X623="",Y623="",Z623="",AA623="",AB623="",AC623=""),"",IF(AND(L623&lt;&gt;"",U623+V623&lt;T623),"RETOUR",IF(AND(L623&lt;&gt;"",[1]Date_clés_Liens!F623&gt;[1]Date_clés_Liens!G623),"RETOUR",IF(AND(L623&lt;&gt;"",[1]Date_clés_Liens!G623=0),"RETOUR",IF(AND(L623&lt;&gt;"",[1]Date_clés_Liens!H623&lt;&gt;"OUI"),"RETOUR",IF(AND(K623&lt;&gt;"",L623&lt;&gt;"",O623&gt;0,P623&gt;0,U623+V623&gt;=T623,[1]Date_clés_Liens!F623=[1]Date_clés_Liens!G623,[1]Date_clés_Liens!G623&gt;0,[1]Date_clés_Liens!H623="OUI"),"ODF","NON ODF"))))))</f>
        <v>RETOUR</v>
      </c>
      <c r="AU623" s="32" t="e">
        <f>IF(AND(DATEDIF(L623,M623,"M")&gt;6,AT623="ODF"),"DOUTEUSE",IF(OR(P623="",P623=0,O623="",O623=0),"",IF(OR(O623&gt;300,P623&gt;1000,T623&gt;10,U623+V623&gt;10,P623/[1]Date_clés_Liens!G623&gt;25),"DOUTEUSE","OK")))</f>
        <v>#DIV/0!</v>
      </c>
      <c r="AV623" s="27" t="s">
        <v>70</v>
      </c>
      <c r="AW623" s="139"/>
    </row>
    <row r="624" spans="1:49" s="34" customFormat="1" x14ac:dyDescent="0.25">
      <c r="A624" s="13"/>
      <c r="B624" s="113" t="s">
        <v>1666</v>
      </c>
      <c r="C624" s="113" t="s">
        <v>1667</v>
      </c>
      <c r="D624" s="114" t="s">
        <v>1750</v>
      </c>
      <c r="E624" s="114" t="s">
        <v>1756</v>
      </c>
      <c r="F624" s="114" t="s">
        <v>1773</v>
      </c>
      <c r="G624" s="115" t="s">
        <v>1781</v>
      </c>
      <c r="H624" s="116">
        <v>0</v>
      </c>
      <c r="I624" s="117" t="s">
        <v>55</v>
      </c>
      <c r="J624" s="136">
        <v>40732</v>
      </c>
      <c r="K624" s="136">
        <v>41541</v>
      </c>
      <c r="L624" s="144">
        <v>41541</v>
      </c>
      <c r="M624" s="136">
        <v>42505</v>
      </c>
      <c r="N624" s="122">
        <v>42491</v>
      </c>
      <c r="O624" s="42">
        <v>42</v>
      </c>
      <c r="P624" s="126">
        <v>161</v>
      </c>
      <c r="Q624" s="125">
        <v>49.693799403407397</v>
      </c>
      <c r="R624" s="125">
        <v>-16.0824028157123</v>
      </c>
      <c r="S624" s="152">
        <v>15</v>
      </c>
      <c r="T624" s="140">
        <v>3</v>
      </c>
      <c r="U624" s="140">
        <v>3</v>
      </c>
      <c r="V624" s="140">
        <v>0</v>
      </c>
      <c r="W624" s="140">
        <v>0</v>
      </c>
      <c r="X624" s="140">
        <v>10</v>
      </c>
      <c r="Y624" s="140">
        <v>7</v>
      </c>
      <c r="Z624" s="140">
        <v>4</v>
      </c>
      <c r="AA624" s="140">
        <v>0</v>
      </c>
      <c r="AB624" s="140">
        <v>0</v>
      </c>
      <c r="AC624" s="140">
        <v>0</v>
      </c>
      <c r="AD624" s="129">
        <v>25</v>
      </c>
      <c r="AE624" s="141">
        <v>1</v>
      </c>
      <c r="AF624" s="141">
        <v>161</v>
      </c>
      <c r="AG624" s="124">
        <v>126</v>
      </c>
      <c r="AH624" s="126">
        <v>33</v>
      </c>
      <c r="AI624" s="137">
        <v>0</v>
      </c>
      <c r="AJ624" s="130">
        <v>0</v>
      </c>
      <c r="AK624" s="145">
        <v>42521</v>
      </c>
      <c r="AL624" s="138" t="s">
        <v>1782</v>
      </c>
      <c r="AM624" s="138"/>
      <c r="AN624" s="138"/>
      <c r="AO624" s="131"/>
      <c r="AP624" s="132">
        <v>0</v>
      </c>
      <c r="AQ624" s="133">
        <v>0</v>
      </c>
      <c r="AR624" s="148" t="s">
        <v>1759</v>
      </c>
      <c r="AS624" s="134" t="s">
        <v>1760</v>
      </c>
      <c r="AT624" s="32" t="str">
        <f>IF(OR(J624="",T624="",U624="",V624="",X624="",Y624="",Z624="",AA624="",AB624="",AC624=""),"",IF(AND(L624&lt;&gt;"",U624+V624&lt;T624),"RETOUR",IF(AND(L624&lt;&gt;"",[1]Date_clés_Liens!F624&gt;[1]Date_clés_Liens!G624),"RETOUR",IF(AND(L624&lt;&gt;"",[1]Date_clés_Liens!G624=0),"RETOUR",IF(AND(L624&lt;&gt;"",[1]Date_clés_Liens!H624&lt;&gt;"OUI"),"RETOUR",IF(AND(K624&lt;&gt;"",L624&lt;&gt;"",O624&gt;0,P624&gt;0,U624+V624&gt;=T624,[1]Date_clés_Liens!F624=[1]Date_clés_Liens!G624,[1]Date_clés_Liens!G624&gt;0,[1]Date_clés_Liens!H624="OUI"),"ODF","NON ODF"))))))</f>
        <v>RETOUR</v>
      </c>
      <c r="AU624" s="32" t="e">
        <f>IF(AND(DATEDIF(L624,M624,"M")&gt;6,AT624="ODF"),"DOUTEUSE",IF(OR(P624="",P624=0,O624="",O624=0),"",IF(OR(O624&gt;300,P624&gt;1000,T624&gt;10,U624+V624&gt;10,P624/[1]Date_clés_Liens!G624&gt;25),"DOUTEUSE","OK")))</f>
        <v>#DIV/0!</v>
      </c>
      <c r="AV624" s="27" t="s">
        <v>103</v>
      </c>
      <c r="AW624" s="139"/>
    </row>
    <row r="625" spans="1:49" s="34" customFormat="1" x14ac:dyDescent="0.25">
      <c r="A625" s="13"/>
      <c r="B625" s="113" t="s">
        <v>1666</v>
      </c>
      <c r="C625" s="113" t="s">
        <v>1667</v>
      </c>
      <c r="D625" s="114" t="s">
        <v>1668</v>
      </c>
      <c r="E625" s="114" t="s">
        <v>1783</v>
      </c>
      <c r="F625" s="114" t="s">
        <v>1784</v>
      </c>
      <c r="G625" s="115" t="s">
        <v>1785</v>
      </c>
      <c r="H625" s="116">
        <v>0</v>
      </c>
      <c r="I625" s="117" t="s">
        <v>55</v>
      </c>
      <c r="J625" s="118">
        <v>40736</v>
      </c>
      <c r="K625" s="119">
        <v>40753</v>
      </c>
      <c r="L625" s="120">
        <v>40753</v>
      </c>
      <c r="M625" s="136">
        <v>42478</v>
      </c>
      <c r="N625" s="145">
        <v>42461</v>
      </c>
      <c r="O625" s="123">
        <v>35</v>
      </c>
      <c r="P625" s="124">
        <v>170</v>
      </c>
      <c r="Q625" s="125">
        <v>49.574194116814702</v>
      </c>
      <c r="R625" s="125">
        <v>-16.868835523226501</v>
      </c>
      <c r="S625" s="126">
        <v>17</v>
      </c>
      <c r="T625" s="128">
        <v>2</v>
      </c>
      <c r="U625" s="128">
        <v>2</v>
      </c>
      <c r="V625" s="140">
        <v>0</v>
      </c>
      <c r="W625" s="128">
        <v>0</v>
      </c>
      <c r="X625" s="128">
        <v>0</v>
      </c>
      <c r="Y625" s="128">
        <v>9</v>
      </c>
      <c r="Z625" s="128">
        <v>20</v>
      </c>
      <c r="AA625" s="128">
        <v>0</v>
      </c>
      <c r="AB625" s="128">
        <v>0</v>
      </c>
      <c r="AC625" s="128">
        <v>0</v>
      </c>
      <c r="AD625" s="129">
        <v>35</v>
      </c>
      <c r="AE625" s="128">
        <v>4</v>
      </c>
      <c r="AF625" s="128">
        <v>170</v>
      </c>
      <c r="AG625" s="124">
        <v>82</v>
      </c>
      <c r="AH625" s="124">
        <v>25</v>
      </c>
      <c r="AI625" s="137">
        <v>0</v>
      </c>
      <c r="AJ625" s="130">
        <v>0</v>
      </c>
      <c r="AK625" s="145">
        <v>42490</v>
      </c>
      <c r="AL625" s="138" t="s">
        <v>1786</v>
      </c>
      <c r="AM625" s="138" t="s">
        <v>1787</v>
      </c>
      <c r="AN625" s="138" t="s">
        <v>1788</v>
      </c>
      <c r="AO625" s="131"/>
      <c r="AP625" s="132">
        <v>0</v>
      </c>
      <c r="AQ625" s="133">
        <v>0</v>
      </c>
      <c r="AR625" s="148" t="s">
        <v>1746</v>
      </c>
      <c r="AS625" s="134" t="s">
        <v>1747</v>
      </c>
      <c r="AT625" s="32" t="str">
        <f>IF(OR(J625="",T625="",U625="",V625="",X625="",Y625="",Z625="",AA625="",AB625="",AC625=""),"",IF(AND(L625&lt;&gt;"",U625+V625&lt;T625),"RETOUR",IF(AND(L625&lt;&gt;"",[1]Date_clés_Liens!F625&gt;[1]Date_clés_Liens!G625),"RETOUR",IF(AND(L625&lt;&gt;"",[1]Date_clés_Liens!G625=0),"RETOUR",IF(AND(L625&lt;&gt;"",[1]Date_clés_Liens!H625&lt;&gt;"OUI"),"RETOUR",IF(AND(K625&lt;&gt;"",L625&lt;&gt;"",O625&gt;0,P625&gt;0,U625+V625&gt;=T625,[1]Date_clés_Liens!F625=[1]Date_clés_Liens!G625,[1]Date_clés_Liens!G625&gt;0,[1]Date_clés_Liens!H625="OUI"),"ODF","NON ODF"))))))</f>
        <v>ODF</v>
      </c>
      <c r="AU625" s="32" t="str">
        <f>IF(AND(DATEDIF(L625,M625,"M")&gt;6,AT625="ODF"),"DOUTEUSE",IF(OR(P625="",P625=0,O625="",O625=0),"",IF(OR(O625&gt;300,P625&gt;1000,T625&gt;10,U625+V625&gt;10,P625/[1]Date_clés_Liens!G625&gt;25),"DOUTEUSE","OK")))</f>
        <v>DOUTEUSE</v>
      </c>
      <c r="AV625" s="27" t="s">
        <v>70</v>
      </c>
      <c r="AW625" s="139"/>
    </row>
    <row r="626" spans="1:49" s="34" customFormat="1" x14ac:dyDescent="0.25">
      <c r="A626" s="13"/>
      <c r="B626" s="113" t="s">
        <v>1666</v>
      </c>
      <c r="C626" s="113" t="s">
        <v>1667</v>
      </c>
      <c r="D626" s="114" t="s">
        <v>1668</v>
      </c>
      <c r="E626" s="114" t="s">
        <v>1783</v>
      </c>
      <c r="F626" s="114" t="s">
        <v>1784</v>
      </c>
      <c r="G626" s="115" t="s">
        <v>1789</v>
      </c>
      <c r="H626" s="116">
        <v>0</v>
      </c>
      <c r="I626" s="117" t="s">
        <v>55</v>
      </c>
      <c r="J626" s="118">
        <v>40736</v>
      </c>
      <c r="K626" s="119">
        <v>40784</v>
      </c>
      <c r="L626" s="120">
        <v>40784</v>
      </c>
      <c r="M626" s="136">
        <v>42478</v>
      </c>
      <c r="N626" s="145">
        <v>42461</v>
      </c>
      <c r="O626" s="123">
        <v>40</v>
      </c>
      <c r="P626" s="124">
        <v>210</v>
      </c>
      <c r="Q626" s="125">
        <v>49.574748526255703</v>
      </c>
      <c r="R626" s="125">
        <v>-16.868422389151601</v>
      </c>
      <c r="S626" s="126">
        <v>16</v>
      </c>
      <c r="T626" s="128">
        <v>1</v>
      </c>
      <c r="U626" s="128">
        <v>1</v>
      </c>
      <c r="V626" s="140">
        <v>0</v>
      </c>
      <c r="W626" s="128">
        <v>0</v>
      </c>
      <c r="X626" s="128">
        <v>0</v>
      </c>
      <c r="Y626" s="128">
        <v>13</v>
      </c>
      <c r="Z626" s="128">
        <v>23</v>
      </c>
      <c r="AA626" s="128">
        <v>0</v>
      </c>
      <c r="AB626" s="128">
        <v>0</v>
      </c>
      <c r="AC626" s="128">
        <v>0</v>
      </c>
      <c r="AD626" s="129">
        <v>40</v>
      </c>
      <c r="AE626" s="128">
        <v>1</v>
      </c>
      <c r="AF626" s="128">
        <v>210</v>
      </c>
      <c r="AG626" s="124">
        <v>59</v>
      </c>
      <c r="AH626" s="124">
        <v>25</v>
      </c>
      <c r="AI626" s="137">
        <v>0</v>
      </c>
      <c r="AJ626" s="130">
        <v>0</v>
      </c>
      <c r="AK626" s="145">
        <v>42490</v>
      </c>
      <c r="AL626" s="138"/>
      <c r="AM626" s="138"/>
      <c r="AN626" s="138" t="s">
        <v>1790</v>
      </c>
      <c r="AO626" s="131"/>
      <c r="AP626" s="132">
        <v>0</v>
      </c>
      <c r="AQ626" s="133">
        <v>0</v>
      </c>
      <c r="AR626" s="148" t="s">
        <v>1746</v>
      </c>
      <c r="AS626" s="134" t="s">
        <v>1747</v>
      </c>
      <c r="AT626" s="32" t="str">
        <f>IF(OR(J626="",T626="",U626="",V626="",X626="",Y626="",Z626="",AA626="",AB626="",AC626=""),"",IF(AND(L626&lt;&gt;"",U626+V626&lt;T626),"RETOUR",IF(AND(L626&lt;&gt;"",[1]Date_clés_Liens!F626&gt;[1]Date_clés_Liens!G626),"RETOUR",IF(AND(L626&lt;&gt;"",[1]Date_clés_Liens!G626=0),"RETOUR",IF(AND(L626&lt;&gt;"",[1]Date_clés_Liens!H626&lt;&gt;"OUI"),"RETOUR",IF(AND(K626&lt;&gt;"",L626&lt;&gt;"",O626&gt;0,P626&gt;0,U626+V626&gt;=T626,[1]Date_clés_Liens!F626=[1]Date_clés_Liens!G626,[1]Date_clés_Liens!G626&gt;0,[1]Date_clés_Liens!H626="OUI"),"ODF","NON ODF"))))))</f>
        <v>RETOUR</v>
      </c>
      <c r="AU626" s="32" t="e">
        <f>IF(AND(DATEDIF(L626,M626,"M")&gt;6,AT626="ODF"),"DOUTEUSE",IF(OR(P626="",P626=0,O626="",O626=0),"",IF(OR(O626&gt;300,P626&gt;1000,T626&gt;10,U626+V626&gt;10,P626/[1]Date_clés_Liens!G626&gt;25),"DOUTEUSE","OK")))</f>
        <v>#DIV/0!</v>
      </c>
      <c r="AV626" s="27" t="s">
        <v>70</v>
      </c>
      <c r="AW626" s="139"/>
    </row>
    <row r="627" spans="1:49" s="34" customFormat="1" x14ac:dyDescent="0.25">
      <c r="A627" s="13"/>
      <c r="B627" s="113" t="s">
        <v>1666</v>
      </c>
      <c r="C627" s="113" t="s">
        <v>1667</v>
      </c>
      <c r="D627" s="114" t="s">
        <v>1668</v>
      </c>
      <c r="E627" s="114" t="s">
        <v>1783</v>
      </c>
      <c r="F627" s="114" t="s">
        <v>1784</v>
      </c>
      <c r="G627" s="115" t="s">
        <v>1791</v>
      </c>
      <c r="H627" s="116">
        <v>0</v>
      </c>
      <c r="I627" s="117" t="s">
        <v>55</v>
      </c>
      <c r="J627" s="118">
        <v>40736</v>
      </c>
      <c r="K627" s="119">
        <v>40784</v>
      </c>
      <c r="L627" s="120">
        <v>40784</v>
      </c>
      <c r="M627" s="136">
        <v>42478</v>
      </c>
      <c r="N627" s="145">
        <v>42461</v>
      </c>
      <c r="O627" s="123">
        <v>57</v>
      </c>
      <c r="P627" s="146">
        <v>221</v>
      </c>
      <c r="Q627" s="125">
        <v>49.573364573870698</v>
      </c>
      <c r="R627" s="125">
        <v>-16.866904886144901</v>
      </c>
      <c r="S627" s="126">
        <v>40</v>
      </c>
      <c r="T627" s="127">
        <v>1</v>
      </c>
      <c r="U627" s="127">
        <v>1</v>
      </c>
      <c r="V627" s="140">
        <v>0</v>
      </c>
      <c r="W627" s="128">
        <v>0</v>
      </c>
      <c r="X627" s="128">
        <v>0</v>
      </c>
      <c r="Y627" s="128">
        <v>8</v>
      </c>
      <c r="Z627" s="128">
        <v>11</v>
      </c>
      <c r="AA627" s="128">
        <v>0</v>
      </c>
      <c r="AB627" s="128">
        <v>0</v>
      </c>
      <c r="AC627" s="128">
        <v>0</v>
      </c>
      <c r="AD627" s="129">
        <v>57</v>
      </c>
      <c r="AE627" s="128">
        <v>2</v>
      </c>
      <c r="AF627" s="128">
        <v>221</v>
      </c>
      <c r="AG627" s="124">
        <v>72</v>
      </c>
      <c r="AH627" s="124">
        <v>24</v>
      </c>
      <c r="AI627" s="137">
        <v>0</v>
      </c>
      <c r="AJ627" s="130">
        <v>0</v>
      </c>
      <c r="AK627" s="145">
        <v>42490</v>
      </c>
      <c r="AL627" s="138" t="s">
        <v>1792</v>
      </c>
      <c r="AM627" s="138"/>
      <c r="AN627" s="138" t="s">
        <v>1793</v>
      </c>
      <c r="AO627" s="131"/>
      <c r="AP627" s="132">
        <v>0</v>
      </c>
      <c r="AQ627" s="133">
        <v>0</v>
      </c>
      <c r="AR627" s="148" t="s">
        <v>1672</v>
      </c>
      <c r="AS627" s="134" t="s">
        <v>1673</v>
      </c>
      <c r="AT627" s="32" t="str">
        <f>IF(OR(J627="",T627="",U627="",V627="",X627="",Y627="",Z627="",AA627="",AB627="",AC627=""),"",IF(AND(L627&lt;&gt;"",U627+V627&lt;T627),"RETOUR",IF(AND(L627&lt;&gt;"",[1]Date_clés_Liens!F627&gt;[1]Date_clés_Liens!G627),"RETOUR",IF(AND(L627&lt;&gt;"",[1]Date_clés_Liens!G627=0),"RETOUR",IF(AND(L627&lt;&gt;"",[1]Date_clés_Liens!H627&lt;&gt;"OUI"),"RETOUR",IF(AND(K627&lt;&gt;"",L627&lt;&gt;"",O627&gt;0,P627&gt;0,U627+V627&gt;=T627,[1]Date_clés_Liens!F627=[1]Date_clés_Liens!G627,[1]Date_clés_Liens!G627&gt;0,[1]Date_clés_Liens!H627="OUI"),"ODF","NON ODF"))))))</f>
        <v>ODF</v>
      </c>
      <c r="AU627" s="32" t="str">
        <f>IF(AND(DATEDIF(L627,M627,"M")&gt;6,AT627="ODF"),"DOUTEUSE",IF(OR(P627="",P627=0,O627="",O627=0),"",IF(OR(O627&gt;300,P627&gt;1000,T627&gt;10,U627+V627&gt;10,P627/[1]Date_clés_Liens!G627&gt;25),"DOUTEUSE","OK")))</f>
        <v>DOUTEUSE</v>
      </c>
      <c r="AV627" s="27" t="s">
        <v>70</v>
      </c>
      <c r="AW627" s="139"/>
    </row>
    <row r="628" spans="1:49" s="34" customFormat="1" x14ac:dyDescent="0.25">
      <c r="A628" s="13"/>
      <c r="B628" s="113" t="s">
        <v>1666</v>
      </c>
      <c r="C628" s="113" t="s">
        <v>1667</v>
      </c>
      <c r="D628" s="114" t="s">
        <v>1668</v>
      </c>
      <c r="E628" s="114" t="s">
        <v>1783</v>
      </c>
      <c r="F628" s="114" t="s">
        <v>1784</v>
      </c>
      <c r="G628" s="115" t="s">
        <v>1794</v>
      </c>
      <c r="H628" s="116">
        <v>0</v>
      </c>
      <c r="I628" s="117" t="s">
        <v>55</v>
      </c>
      <c r="J628" s="118">
        <v>40736</v>
      </c>
      <c r="K628" s="119">
        <v>40784</v>
      </c>
      <c r="L628" s="120">
        <v>40784</v>
      </c>
      <c r="M628" s="136">
        <v>42478</v>
      </c>
      <c r="N628" s="145">
        <v>42461</v>
      </c>
      <c r="O628" s="123">
        <v>38</v>
      </c>
      <c r="P628" s="126">
        <v>144</v>
      </c>
      <c r="Q628" s="125">
        <v>49.574834297261297</v>
      </c>
      <c r="R628" s="125">
        <v>-16.867385410546401</v>
      </c>
      <c r="S628" s="126">
        <v>20</v>
      </c>
      <c r="T628" s="140">
        <v>2</v>
      </c>
      <c r="U628" s="140">
        <v>2</v>
      </c>
      <c r="V628" s="140">
        <v>0</v>
      </c>
      <c r="W628" s="140">
        <v>0</v>
      </c>
      <c r="X628" s="140">
        <v>0</v>
      </c>
      <c r="Y628" s="140">
        <v>11</v>
      </c>
      <c r="Z628" s="140">
        <v>15</v>
      </c>
      <c r="AA628" s="140">
        <v>0</v>
      </c>
      <c r="AB628" s="140">
        <v>0</v>
      </c>
      <c r="AC628" s="140">
        <v>1</v>
      </c>
      <c r="AD628" s="129">
        <v>38</v>
      </c>
      <c r="AE628" s="140">
        <v>1</v>
      </c>
      <c r="AF628" s="140">
        <v>144</v>
      </c>
      <c r="AG628" s="124">
        <v>110</v>
      </c>
      <c r="AH628" s="126">
        <v>19</v>
      </c>
      <c r="AI628" s="137">
        <v>0</v>
      </c>
      <c r="AJ628" s="130">
        <v>0</v>
      </c>
      <c r="AK628" s="145">
        <v>42490</v>
      </c>
      <c r="AL628" s="138"/>
      <c r="AM628" s="138"/>
      <c r="AN628" s="138" t="s">
        <v>1795</v>
      </c>
      <c r="AO628" s="131"/>
      <c r="AP628" s="132">
        <v>0</v>
      </c>
      <c r="AQ628" s="133">
        <v>0</v>
      </c>
      <c r="AR628" s="148" t="s">
        <v>1672</v>
      </c>
      <c r="AS628" s="134" t="s">
        <v>1673</v>
      </c>
      <c r="AT628" s="32" t="str">
        <f>IF(OR(J628="",T628="",U628="",V628="",X628="",Y628="",Z628="",AA628="",AB628="",AC628=""),"",IF(AND(L628&lt;&gt;"",U628+V628&lt;T628),"RETOUR",IF(AND(L628&lt;&gt;"",[1]Date_clés_Liens!F628&gt;[1]Date_clés_Liens!G628),"RETOUR",IF(AND(L628&lt;&gt;"",[1]Date_clés_Liens!G628=0),"RETOUR",IF(AND(L628&lt;&gt;"",[1]Date_clés_Liens!H628&lt;&gt;"OUI"),"RETOUR",IF(AND(K628&lt;&gt;"",L628&lt;&gt;"",O628&gt;0,P628&gt;0,U628+V628&gt;=T628,[1]Date_clés_Liens!F628=[1]Date_clés_Liens!G628,[1]Date_clés_Liens!G628&gt;0,[1]Date_clés_Liens!H628="OUI"),"ODF","NON ODF"))))))</f>
        <v>ODF</v>
      </c>
      <c r="AU628" s="32" t="str">
        <f>IF(AND(DATEDIF(L628,M628,"M")&gt;6,AT628="ODF"),"DOUTEUSE",IF(OR(P628="",P628=0,O628="",O628=0),"",IF(OR(O628&gt;300,P628&gt;1000,T628&gt;10,U628+V628&gt;10,P628/[1]Date_clés_Liens!G628&gt;25),"DOUTEUSE","OK")))</f>
        <v>DOUTEUSE</v>
      </c>
      <c r="AV628" s="27" t="s">
        <v>70</v>
      </c>
      <c r="AW628" s="139"/>
    </row>
    <row r="629" spans="1:49" s="34" customFormat="1" x14ac:dyDescent="0.25">
      <c r="A629" s="13"/>
      <c r="B629" s="113" t="s">
        <v>1666</v>
      </c>
      <c r="C629" s="113" t="s">
        <v>1667</v>
      </c>
      <c r="D629" s="114" t="s">
        <v>1668</v>
      </c>
      <c r="E629" s="114" t="s">
        <v>1783</v>
      </c>
      <c r="F629" s="114" t="s">
        <v>1784</v>
      </c>
      <c r="G629" s="115" t="s">
        <v>1796</v>
      </c>
      <c r="H629" s="116">
        <v>0</v>
      </c>
      <c r="I629" s="117" t="s">
        <v>55</v>
      </c>
      <c r="J629" s="118">
        <v>40736</v>
      </c>
      <c r="K629" s="119">
        <v>40836</v>
      </c>
      <c r="L629" s="120">
        <v>40836</v>
      </c>
      <c r="M629" s="136">
        <v>42479</v>
      </c>
      <c r="N629" s="145">
        <v>42461</v>
      </c>
      <c r="O629" s="123">
        <v>14</v>
      </c>
      <c r="P629" s="126">
        <v>31</v>
      </c>
      <c r="Q629" s="125">
        <v>49.572047533948897</v>
      </c>
      <c r="R629" s="125">
        <v>-16.864274806086499</v>
      </c>
      <c r="S629" s="126">
        <v>26</v>
      </c>
      <c r="T629" s="140">
        <v>2</v>
      </c>
      <c r="U629" s="140">
        <v>1</v>
      </c>
      <c r="V629" s="140">
        <v>1</v>
      </c>
      <c r="W629" s="140">
        <v>0</v>
      </c>
      <c r="X629" s="140">
        <v>0</v>
      </c>
      <c r="Y629" s="140">
        <v>2</v>
      </c>
      <c r="Z629" s="140">
        <v>4</v>
      </c>
      <c r="AA629" s="140">
        <v>0</v>
      </c>
      <c r="AB629" s="140">
        <v>0</v>
      </c>
      <c r="AC629" s="140">
        <v>2</v>
      </c>
      <c r="AD629" s="129">
        <v>14</v>
      </c>
      <c r="AE629" s="140">
        <v>3</v>
      </c>
      <c r="AF629" s="140">
        <v>31</v>
      </c>
      <c r="AG629" s="124">
        <v>20</v>
      </c>
      <c r="AH629" s="126">
        <v>5</v>
      </c>
      <c r="AI629" s="137">
        <v>0</v>
      </c>
      <c r="AJ629" s="130">
        <v>0</v>
      </c>
      <c r="AK629" s="145">
        <v>42490</v>
      </c>
      <c r="AL629" s="138" t="s">
        <v>1797</v>
      </c>
      <c r="AM629" s="138"/>
      <c r="AN629" s="138"/>
      <c r="AO629" s="131"/>
      <c r="AP629" s="132">
        <v>0</v>
      </c>
      <c r="AQ629" s="133">
        <v>0</v>
      </c>
      <c r="AR629" s="148" t="s">
        <v>1746</v>
      </c>
      <c r="AS629" s="134" t="s">
        <v>1747</v>
      </c>
      <c r="AT629" s="32" t="str">
        <f>IF(OR(J629="",T629="",U629="",V629="",X629="",Y629="",Z629="",AA629="",AB629="",AC629=""),"",IF(AND(L629&lt;&gt;"",U629+V629&lt;T629),"RETOUR",IF(AND(L629&lt;&gt;"",[1]Date_clés_Liens!F629&gt;[1]Date_clés_Liens!G629),"RETOUR",IF(AND(L629&lt;&gt;"",[1]Date_clés_Liens!G629=0),"RETOUR",IF(AND(L629&lt;&gt;"",[1]Date_clés_Liens!H629&lt;&gt;"OUI"),"RETOUR",IF(AND(K629&lt;&gt;"",L629&lt;&gt;"",O629&gt;0,P629&gt;0,U629+V629&gt;=T629,[1]Date_clés_Liens!F629=[1]Date_clés_Liens!G629,[1]Date_clés_Liens!G629&gt;0,[1]Date_clés_Liens!H629="OUI"),"ODF","NON ODF"))))))</f>
        <v>ODF</v>
      </c>
      <c r="AU629" s="32" t="str">
        <f>IF(AND(DATEDIF(L629,M629,"M")&gt;6,AT629="ODF"),"DOUTEUSE",IF(OR(P629="",P629=0,O629="",O629=0),"",IF(OR(O629&gt;300,P629&gt;1000,T629&gt;10,U629+V629&gt;10,P629/[1]Date_clés_Liens!G629&gt;25),"DOUTEUSE","OK")))</f>
        <v>DOUTEUSE</v>
      </c>
      <c r="AV629" s="27" t="s">
        <v>70</v>
      </c>
      <c r="AW629" s="139"/>
    </row>
    <row r="630" spans="1:49" s="34" customFormat="1" x14ac:dyDescent="0.25">
      <c r="A630" s="13"/>
      <c r="B630" s="113" t="s">
        <v>1666</v>
      </c>
      <c r="C630" s="113" t="s">
        <v>1667</v>
      </c>
      <c r="D630" s="114" t="s">
        <v>1668</v>
      </c>
      <c r="E630" s="114" t="s">
        <v>1783</v>
      </c>
      <c r="F630" s="114" t="s">
        <v>1784</v>
      </c>
      <c r="G630" s="115" t="s">
        <v>1798</v>
      </c>
      <c r="H630" s="116">
        <v>0</v>
      </c>
      <c r="I630" s="117" t="s">
        <v>55</v>
      </c>
      <c r="J630" s="118">
        <v>40736</v>
      </c>
      <c r="K630" s="119">
        <v>40836</v>
      </c>
      <c r="L630" s="120">
        <v>40836</v>
      </c>
      <c r="M630" s="136">
        <v>42478</v>
      </c>
      <c r="N630" s="145">
        <v>42461</v>
      </c>
      <c r="O630" s="123">
        <v>46</v>
      </c>
      <c r="P630" s="126">
        <v>177</v>
      </c>
      <c r="Q630" s="125">
        <v>49.574284208765597</v>
      </c>
      <c r="R630" s="125">
        <v>-16.868211448023501</v>
      </c>
      <c r="S630" s="126">
        <v>24</v>
      </c>
      <c r="T630" s="140">
        <v>2</v>
      </c>
      <c r="U630" s="140">
        <v>2</v>
      </c>
      <c r="V630" s="140">
        <v>0</v>
      </c>
      <c r="W630" s="140">
        <v>0</v>
      </c>
      <c r="X630" s="140">
        <v>0</v>
      </c>
      <c r="Y630" s="140">
        <v>9</v>
      </c>
      <c r="Z630" s="140">
        <v>21</v>
      </c>
      <c r="AA630" s="140">
        <v>0</v>
      </c>
      <c r="AB630" s="140">
        <v>0</v>
      </c>
      <c r="AC630" s="140">
        <v>0</v>
      </c>
      <c r="AD630" s="129">
        <v>46</v>
      </c>
      <c r="AE630" s="141">
        <v>2</v>
      </c>
      <c r="AF630" s="141">
        <v>177</v>
      </c>
      <c r="AG630" s="124">
        <v>80</v>
      </c>
      <c r="AH630" s="126">
        <v>21</v>
      </c>
      <c r="AI630" s="137">
        <v>0</v>
      </c>
      <c r="AJ630" s="130">
        <v>0</v>
      </c>
      <c r="AK630" s="145">
        <v>42490</v>
      </c>
      <c r="AL630" s="138" t="s">
        <v>1799</v>
      </c>
      <c r="AM630" s="138"/>
      <c r="AN630" s="138" t="s">
        <v>1800</v>
      </c>
      <c r="AO630" s="131"/>
      <c r="AP630" s="132">
        <v>0</v>
      </c>
      <c r="AQ630" s="133">
        <v>0</v>
      </c>
      <c r="AR630" s="148" t="s">
        <v>1746</v>
      </c>
      <c r="AS630" s="134" t="s">
        <v>1747</v>
      </c>
      <c r="AT630" s="32" t="str">
        <f>IF(OR(J630="",T630="",U630="",V630="",X630="",Y630="",Z630="",AA630="",AB630="",AC630=""),"",IF(AND(L630&lt;&gt;"",U630+V630&lt;T630),"RETOUR",IF(AND(L630&lt;&gt;"",[1]Date_clés_Liens!F630&gt;[1]Date_clés_Liens!G630),"RETOUR",IF(AND(L630&lt;&gt;"",[1]Date_clés_Liens!G630=0),"RETOUR",IF(AND(L630&lt;&gt;"",[1]Date_clés_Liens!H630&lt;&gt;"OUI"),"RETOUR",IF(AND(K630&lt;&gt;"",L630&lt;&gt;"",O630&gt;0,P630&gt;0,U630+V630&gt;=T630,[1]Date_clés_Liens!F630=[1]Date_clés_Liens!G630,[1]Date_clés_Liens!G630&gt;0,[1]Date_clés_Liens!H630="OUI"),"ODF","NON ODF"))))))</f>
        <v>ODF</v>
      </c>
      <c r="AU630" s="32" t="str">
        <f>IF(AND(DATEDIF(L630,M630,"M")&gt;6,AT630="ODF"),"DOUTEUSE",IF(OR(P630="",P630=0,O630="",O630=0),"",IF(OR(O630&gt;300,P630&gt;1000,T630&gt;10,U630+V630&gt;10,P630/[1]Date_clés_Liens!G630&gt;25),"DOUTEUSE","OK")))</f>
        <v>DOUTEUSE</v>
      </c>
      <c r="AV630" s="27" t="s">
        <v>70</v>
      </c>
      <c r="AW630" s="139"/>
    </row>
    <row r="631" spans="1:49" s="34" customFormat="1" x14ac:dyDescent="0.25">
      <c r="A631" s="13"/>
      <c r="B631" s="113" t="s">
        <v>1666</v>
      </c>
      <c r="C631" s="113" t="s">
        <v>1667</v>
      </c>
      <c r="D631" s="114" t="s">
        <v>1750</v>
      </c>
      <c r="E631" s="114" t="s">
        <v>1801</v>
      </c>
      <c r="F631" s="114" t="s">
        <v>1801</v>
      </c>
      <c r="G631" s="115" t="s">
        <v>1802</v>
      </c>
      <c r="H631" s="116">
        <v>0</v>
      </c>
      <c r="I631" s="117" t="s">
        <v>55</v>
      </c>
      <c r="J631" s="136">
        <v>40736</v>
      </c>
      <c r="K631" s="142">
        <v>41186</v>
      </c>
      <c r="L631" s="143">
        <v>41186</v>
      </c>
      <c r="M631" s="136">
        <v>42434</v>
      </c>
      <c r="N631" s="145">
        <v>42430</v>
      </c>
      <c r="O631" s="42">
        <v>30</v>
      </c>
      <c r="P631" s="126">
        <v>127</v>
      </c>
      <c r="Q631" s="125">
        <v>49.661863788945503</v>
      </c>
      <c r="R631" s="125">
        <v>-16.179457801917501</v>
      </c>
      <c r="S631" s="152">
        <v>44</v>
      </c>
      <c r="T631" s="140">
        <v>2</v>
      </c>
      <c r="U631" s="140">
        <v>2</v>
      </c>
      <c r="V631" s="140">
        <v>0</v>
      </c>
      <c r="W631" s="140">
        <v>0</v>
      </c>
      <c r="X631" s="140">
        <v>0</v>
      </c>
      <c r="Y631" s="140">
        <v>8</v>
      </c>
      <c r="Z631" s="140">
        <v>6</v>
      </c>
      <c r="AA631" s="140">
        <v>0</v>
      </c>
      <c r="AB631" s="140">
        <v>0</v>
      </c>
      <c r="AC631" s="140">
        <v>0</v>
      </c>
      <c r="AD631" s="129">
        <v>30</v>
      </c>
      <c r="AE631" s="140">
        <v>1</v>
      </c>
      <c r="AF631" s="140">
        <v>127</v>
      </c>
      <c r="AG631" s="124">
        <v>84</v>
      </c>
      <c r="AH631" s="126">
        <v>21</v>
      </c>
      <c r="AI631" s="137">
        <v>0</v>
      </c>
      <c r="AJ631" s="130">
        <v>0</v>
      </c>
      <c r="AK631" s="145">
        <v>42460</v>
      </c>
      <c r="AL631" s="138"/>
      <c r="AM631" s="138" t="s">
        <v>1803</v>
      </c>
      <c r="AN631" s="138" t="s">
        <v>1804</v>
      </c>
      <c r="AO631" s="131"/>
      <c r="AP631" s="132">
        <v>0</v>
      </c>
      <c r="AQ631" s="133">
        <v>0</v>
      </c>
      <c r="AR631" s="148" t="s">
        <v>1805</v>
      </c>
      <c r="AS631" s="134" t="s">
        <v>1760</v>
      </c>
      <c r="AT631" s="32" t="str">
        <f>IF(OR(J631="",T631="",U631="",V631="",X631="",Y631="",Z631="",AA631="",AB631="",AC631=""),"",IF(AND(L631&lt;&gt;"",U631+V631&lt;T631),"RETOUR",IF(AND(L631&lt;&gt;"",[1]Date_clés_Liens!F631&gt;[1]Date_clés_Liens!G631),"RETOUR",IF(AND(L631&lt;&gt;"",[1]Date_clés_Liens!G631=0),"RETOUR",IF(AND(L631&lt;&gt;"",[1]Date_clés_Liens!H631&lt;&gt;"OUI"),"RETOUR",IF(AND(K631&lt;&gt;"",L631&lt;&gt;"",O631&gt;0,P631&gt;0,U631+V631&gt;=T631,[1]Date_clés_Liens!F631=[1]Date_clés_Liens!G631,[1]Date_clés_Liens!G631&gt;0,[1]Date_clés_Liens!H631="OUI"),"ODF","NON ODF"))))))</f>
        <v>ODF</v>
      </c>
      <c r="AU631" s="32" t="str">
        <f>IF(AND(DATEDIF(L631,M631,"M")&gt;6,AT631="ODF"),"DOUTEUSE",IF(OR(P631="",P631=0,O631="",O631=0),"",IF(OR(O631&gt;300,P631&gt;1000,T631&gt;10,U631+V631&gt;10,P631/[1]Date_clés_Liens!G631&gt;25),"DOUTEUSE","OK")))</f>
        <v>DOUTEUSE</v>
      </c>
      <c r="AV631" s="27" t="s">
        <v>103</v>
      </c>
      <c r="AW631" s="139"/>
    </row>
    <row r="632" spans="1:49" s="34" customFormat="1" x14ac:dyDescent="0.25">
      <c r="A632" s="13"/>
      <c r="B632" s="113" t="s">
        <v>1666</v>
      </c>
      <c r="C632" s="113" t="s">
        <v>1667</v>
      </c>
      <c r="D632" s="114" t="s">
        <v>1686</v>
      </c>
      <c r="E632" s="114" t="s">
        <v>1806</v>
      </c>
      <c r="F632" s="114" t="s">
        <v>1807</v>
      </c>
      <c r="G632" s="115" t="s">
        <v>1808</v>
      </c>
      <c r="H632" s="116">
        <v>0</v>
      </c>
      <c r="I632" s="117" t="s">
        <v>55</v>
      </c>
      <c r="J632" s="136">
        <v>40736</v>
      </c>
      <c r="K632" s="142">
        <v>41196</v>
      </c>
      <c r="L632" s="143">
        <v>41196</v>
      </c>
      <c r="M632" s="136">
        <v>42341</v>
      </c>
      <c r="N632" s="145">
        <v>42338</v>
      </c>
      <c r="O632" s="42">
        <v>50</v>
      </c>
      <c r="P632" s="126">
        <v>215</v>
      </c>
      <c r="Q632" s="125">
        <v>49.4292725640491</v>
      </c>
      <c r="R632" s="125">
        <v>-17.107942107486402</v>
      </c>
      <c r="S632" s="126">
        <v>29</v>
      </c>
      <c r="T632" s="140">
        <v>2</v>
      </c>
      <c r="U632" s="140">
        <v>1</v>
      </c>
      <c r="V632" s="140">
        <v>1</v>
      </c>
      <c r="W632" s="140">
        <v>0</v>
      </c>
      <c r="X632" s="140">
        <v>0</v>
      </c>
      <c r="Y632" s="140">
        <v>12</v>
      </c>
      <c r="Z632" s="140">
        <v>25</v>
      </c>
      <c r="AA632" s="140">
        <v>0</v>
      </c>
      <c r="AB632" s="140">
        <v>0</v>
      </c>
      <c r="AC632" s="140">
        <v>0</v>
      </c>
      <c r="AD632" s="129">
        <v>50</v>
      </c>
      <c r="AE632" s="140">
        <v>2</v>
      </c>
      <c r="AF632" s="140">
        <v>215</v>
      </c>
      <c r="AG632" s="124">
        <v>215</v>
      </c>
      <c r="AH632" s="126">
        <v>44</v>
      </c>
      <c r="AI632" s="137">
        <v>0</v>
      </c>
      <c r="AJ632" s="130">
        <v>0</v>
      </c>
      <c r="AK632" s="147">
        <v>42369</v>
      </c>
      <c r="AL632" s="138" t="s">
        <v>1809</v>
      </c>
      <c r="AM632" s="138" t="s">
        <v>1810</v>
      </c>
      <c r="AN632" s="138" t="s">
        <v>1811</v>
      </c>
      <c r="AO632" s="131"/>
      <c r="AP632" s="132">
        <v>0</v>
      </c>
      <c r="AQ632" s="133">
        <v>0</v>
      </c>
      <c r="AR632" s="114" t="s">
        <v>1812</v>
      </c>
      <c r="AS632" s="134" t="s">
        <v>1813</v>
      </c>
      <c r="AT632" s="32" t="str">
        <f>IF(OR(J632="",T632="",U632="",V632="",X632="",Y632="",Z632="",AA632="",AB632="",AC632=""),"",IF(AND(L632&lt;&gt;"",U632+V632&lt;T632),"RETOUR",IF(AND(L632&lt;&gt;"",[1]Date_clés_Liens!F632&gt;[1]Date_clés_Liens!G632),"RETOUR",IF(AND(L632&lt;&gt;"",[1]Date_clés_Liens!G632=0),"RETOUR",IF(AND(L632&lt;&gt;"",[1]Date_clés_Liens!H632&lt;&gt;"OUI"),"RETOUR",IF(AND(K632&lt;&gt;"",L632&lt;&gt;"",O632&gt;0,P632&gt;0,U632+V632&gt;=T632,[1]Date_clés_Liens!F632=[1]Date_clés_Liens!G632,[1]Date_clés_Liens!G632&gt;0,[1]Date_clés_Liens!H632="OUI"),"ODF","NON ODF"))))))</f>
        <v>ODF</v>
      </c>
      <c r="AU632" s="32" t="str">
        <f>IF(AND(DATEDIF(L632,M632,"M")&gt;6,AT632="ODF"),"DOUTEUSE",IF(OR(P632="",P632=0,O632="",O632=0),"",IF(OR(O632&gt;300,P632&gt;1000,T632&gt;10,U632+V632&gt;10,P632/[1]Date_clés_Liens!G632&gt;25),"DOUTEUSE","OK")))</f>
        <v>DOUTEUSE</v>
      </c>
      <c r="AV632" s="27" t="s">
        <v>70</v>
      </c>
      <c r="AW632" s="139"/>
    </row>
    <row r="633" spans="1:49" s="34" customFormat="1" x14ac:dyDescent="0.25">
      <c r="A633" s="13"/>
      <c r="B633" s="113" t="s">
        <v>1666</v>
      </c>
      <c r="C633" s="113" t="s">
        <v>1667</v>
      </c>
      <c r="D633" s="114" t="s">
        <v>1686</v>
      </c>
      <c r="E633" s="114" t="s">
        <v>1806</v>
      </c>
      <c r="F633" s="114" t="s">
        <v>1807</v>
      </c>
      <c r="G633" s="115" t="s">
        <v>1814</v>
      </c>
      <c r="H633" s="116">
        <v>0</v>
      </c>
      <c r="I633" s="117" t="s">
        <v>55</v>
      </c>
      <c r="J633" s="136">
        <v>40736</v>
      </c>
      <c r="K633" s="136">
        <v>41478</v>
      </c>
      <c r="L633" s="144">
        <v>41478</v>
      </c>
      <c r="M633" s="136">
        <v>42341</v>
      </c>
      <c r="N633" s="145">
        <v>42338</v>
      </c>
      <c r="O633" s="42">
        <v>39</v>
      </c>
      <c r="P633" s="126">
        <v>130</v>
      </c>
      <c r="Q633" s="125">
        <v>49.427347833783998</v>
      </c>
      <c r="R633" s="125">
        <v>-17.1131473512825</v>
      </c>
      <c r="S633" s="126">
        <v>19</v>
      </c>
      <c r="T633" s="140">
        <v>2</v>
      </c>
      <c r="U633" s="140">
        <v>1</v>
      </c>
      <c r="V633" s="140">
        <v>1</v>
      </c>
      <c r="W633" s="140">
        <v>0</v>
      </c>
      <c r="X633" s="140">
        <v>0</v>
      </c>
      <c r="Y633" s="140">
        <v>9</v>
      </c>
      <c r="Z633" s="140">
        <v>10</v>
      </c>
      <c r="AA633" s="140">
        <v>0</v>
      </c>
      <c r="AB633" s="140">
        <v>0</v>
      </c>
      <c r="AC633" s="140">
        <v>0</v>
      </c>
      <c r="AD633" s="129">
        <v>39</v>
      </c>
      <c r="AE633" s="141">
        <v>1</v>
      </c>
      <c r="AF633" s="141">
        <v>130</v>
      </c>
      <c r="AG633" s="124">
        <v>130</v>
      </c>
      <c r="AH633" s="126">
        <v>21</v>
      </c>
      <c r="AI633" s="137">
        <v>0</v>
      </c>
      <c r="AJ633" s="130">
        <v>0</v>
      </c>
      <c r="AK633" s="145">
        <v>42369</v>
      </c>
      <c r="AL633" s="138" t="s">
        <v>1815</v>
      </c>
      <c r="AM633" s="138" t="s">
        <v>1810</v>
      </c>
      <c r="AN633" s="138" t="s">
        <v>1811</v>
      </c>
      <c r="AO633" s="131"/>
      <c r="AP633" s="132">
        <v>0</v>
      </c>
      <c r="AQ633" s="133">
        <v>0</v>
      </c>
      <c r="AR633" s="114" t="s">
        <v>1812</v>
      </c>
      <c r="AS633" s="134" t="s">
        <v>1813</v>
      </c>
      <c r="AT633" s="32" t="str">
        <f>IF(OR(J633="",T633="",U633="",V633="",X633="",Y633="",Z633="",AA633="",AB633="",AC633=""),"",IF(AND(L633&lt;&gt;"",U633+V633&lt;T633),"RETOUR",IF(AND(L633&lt;&gt;"",[1]Date_clés_Liens!F633&gt;[1]Date_clés_Liens!G633),"RETOUR",IF(AND(L633&lt;&gt;"",[1]Date_clés_Liens!G633=0),"RETOUR",IF(AND(L633&lt;&gt;"",[1]Date_clés_Liens!H633&lt;&gt;"OUI"),"RETOUR",IF(AND(K633&lt;&gt;"",L633&lt;&gt;"",O633&gt;0,P633&gt;0,U633+V633&gt;=T633,[1]Date_clés_Liens!F633=[1]Date_clés_Liens!G633,[1]Date_clés_Liens!G633&gt;0,[1]Date_clés_Liens!H633="OUI"),"ODF","NON ODF"))))))</f>
        <v>ODF</v>
      </c>
      <c r="AU633" s="32" t="str">
        <f>IF(AND(DATEDIF(L633,M633,"M")&gt;6,AT633="ODF"),"DOUTEUSE",IF(OR(P633="",P633=0,O633="",O633=0),"",IF(OR(O633&gt;300,P633&gt;1000,T633&gt;10,U633+V633&gt;10,P633/[1]Date_clés_Liens!G633&gt;25),"DOUTEUSE","OK")))</f>
        <v>DOUTEUSE</v>
      </c>
      <c r="AV633" s="27" t="s">
        <v>70</v>
      </c>
      <c r="AW633" s="139"/>
    </row>
    <row r="634" spans="1:49" s="34" customFormat="1" x14ac:dyDescent="0.25">
      <c r="A634" s="13"/>
      <c r="B634" s="113" t="s">
        <v>1666</v>
      </c>
      <c r="C634" s="113" t="s">
        <v>1667</v>
      </c>
      <c r="D634" s="114" t="s">
        <v>1750</v>
      </c>
      <c r="E634" s="114" t="s">
        <v>1801</v>
      </c>
      <c r="F634" s="114" t="s">
        <v>1801</v>
      </c>
      <c r="G634" s="115" t="s">
        <v>1816</v>
      </c>
      <c r="H634" s="116">
        <v>0</v>
      </c>
      <c r="I634" s="117" t="s">
        <v>55</v>
      </c>
      <c r="J634" s="136">
        <v>40736</v>
      </c>
      <c r="K634" s="136">
        <v>42433</v>
      </c>
      <c r="L634" s="144">
        <v>42433</v>
      </c>
      <c r="M634" s="136">
        <v>42433</v>
      </c>
      <c r="N634" s="147">
        <v>42430</v>
      </c>
      <c r="O634" s="42">
        <v>56</v>
      </c>
      <c r="P634" s="126">
        <v>251</v>
      </c>
      <c r="Q634" s="125">
        <v>49.6625356345534</v>
      </c>
      <c r="R634" s="125">
        <v>-16.1778761061877</v>
      </c>
      <c r="S634" s="152">
        <v>53</v>
      </c>
      <c r="T634" s="140">
        <v>2</v>
      </c>
      <c r="U634" s="140">
        <v>2</v>
      </c>
      <c r="V634" s="140">
        <v>0</v>
      </c>
      <c r="W634" s="140">
        <v>0</v>
      </c>
      <c r="X634" s="140">
        <v>0</v>
      </c>
      <c r="Y634" s="140">
        <v>14</v>
      </c>
      <c r="Z634" s="140">
        <v>10</v>
      </c>
      <c r="AA634" s="140">
        <v>0</v>
      </c>
      <c r="AB634" s="140">
        <v>0</v>
      </c>
      <c r="AC634" s="140">
        <v>0</v>
      </c>
      <c r="AD634" s="129">
        <v>56</v>
      </c>
      <c r="AE634" s="140">
        <v>2</v>
      </c>
      <c r="AF634" s="140">
        <v>251</v>
      </c>
      <c r="AG634" s="124">
        <v>134</v>
      </c>
      <c r="AH634" s="126">
        <v>44</v>
      </c>
      <c r="AI634" s="137">
        <v>0</v>
      </c>
      <c r="AJ634" s="130">
        <v>0</v>
      </c>
      <c r="AK634" s="145">
        <v>42460</v>
      </c>
      <c r="AL634" s="138" t="s">
        <v>1817</v>
      </c>
      <c r="AM634" s="138" t="s">
        <v>1818</v>
      </c>
      <c r="AN634" s="138"/>
      <c r="AO634" s="131"/>
      <c r="AP634" s="132">
        <v>0</v>
      </c>
      <c r="AQ634" s="133">
        <v>0</v>
      </c>
      <c r="AR634" s="114" t="s">
        <v>1805</v>
      </c>
      <c r="AS634" s="134" t="s">
        <v>1760</v>
      </c>
      <c r="AT634" s="32" t="str">
        <f>IF(OR(J634="",T634="",U634="",V634="",X634="",Y634="",Z634="",AA634="",AB634="",AC634=""),"",IF(AND(L634&lt;&gt;"",U634+V634&lt;T634),"RETOUR",IF(AND(L634&lt;&gt;"",[1]Date_clés_Liens!F634&gt;[1]Date_clés_Liens!G634),"RETOUR",IF(AND(L634&lt;&gt;"",[1]Date_clés_Liens!G634=0),"RETOUR",IF(AND(L634&lt;&gt;"",[1]Date_clés_Liens!H634&lt;&gt;"OUI"),"RETOUR",IF(AND(K634&lt;&gt;"",L634&lt;&gt;"",O634&gt;0,P634&gt;0,U634+V634&gt;=T634,[1]Date_clés_Liens!F634=[1]Date_clés_Liens!G634,[1]Date_clés_Liens!G634&gt;0,[1]Date_clés_Liens!H634="OUI"),"ODF","NON ODF"))))))</f>
        <v>ODF</v>
      </c>
      <c r="AU634" s="32" t="str">
        <f>IF(AND(DATEDIF(L634,M634,"M")&gt;6,AT634="ODF"),"DOUTEUSE",IF(OR(P634="",P634=0,O634="",O634=0),"",IF(OR(O634&gt;300,P634&gt;1000,T634&gt;10,U634+V634&gt;10,P634/[1]Date_clés_Liens!G634&gt;25),"DOUTEUSE","OK")))</f>
        <v>DOUTEUSE</v>
      </c>
      <c r="AV634" s="27" t="s">
        <v>103</v>
      </c>
      <c r="AW634" s="139"/>
    </row>
    <row r="635" spans="1:49" s="34" customFormat="1" x14ac:dyDescent="0.25">
      <c r="A635" s="13"/>
      <c r="B635" s="113" t="s">
        <v>1666</v>
      </c>
      <c r="C635" s="113" t="s">
        <v>1667</v>
      </c>
      <c r="D635" s="114" t="s">
        <v>1680</v>
      </c>
      <c r="E635" s="114" t="s">
        <v>1819</v>
      </c>
      <c r="F635" s="114" t="s">
        <v>1820</v>
      </c>
      <c r="G635" s="115" t="s">
        <v>1814</v>
      </c>
      <c r="H635" s="116">
        <v>0</v>
      </c>
      <c r="I635" s="117" t="s">
        <v>55</v>
      </c>
      <c r="J635" s="136">
        <v>40737</v>
      </c>
      <c r="K635" s="142">
        <v>40795</v>
      </c>
      <c r="L635" s="143">
        <v>40795</v>
      </c>
      <c r="M635" s="136">
        <v>42499</v>
      </c>
      <c r="N635" s="145">
        <v>42491</v>
      </c>
      <c r="O635" s="42">
        <v>27</v>
      </c>
      <c r="P635" s="126">
        <v>135</v>
      </c>
      <c r="Q635" s="125">
        <v>49.078256582538202</v>
      </c>
      <c r="R635" s="125">
        <v>-17.331666969230501</v>
      </c>
      <c r="S635" s="126">
        <v>220</v>
      </c>
      <c r="T635" s="140">
        <v>1</v>
      </c>
      <c r="U635" s="140">
        <v>1</v>
      </c>
      <c r="V635" s="140">
        <v>0</v>
      </c>
      <c r="W635" s="140">
        <v>0</v>
      </c>
      <c r="X635" s="140">
        <v>0</v>
      </c>
      <c r="Y635" s="140">
        <v>4</v>
      </c>
      <c r="Z635" s="140">
        <v>12</v>
      </c>
      <c r="AA635" s="140">
        <v>0</v>
      </c>
      <c r="AB635" s="140">
        <v>0</v>
      </c>
      <c r="AC635" s="140">
        <v>0</v>
      </c>
      <c r="AD635" s="129">
        <v>27</v>
      </c>
      <c r="AE635" s="140">
        <v>2</v>
      </c>
      <c r="AF635" s="140">
        <v>135</v>
      </c>
      <c r="AG635" s="124">
        <v>64</v>
      </c>
      <c r="AH635" s="126">
        <v>12</v>
      </c>
      <c r="AI635" s="137">
        <v>0</v>
      </c>
      <c r="AJ635" s="130">
        <v>0</v>
      </c>
      <c r="AK635" s="145">
        <v>42521</v>
      </c>
      <c r="AL635" s="138" t="s">
        <v>1821</v>
      </c>
      <c r="AM635" s="138"/>
      <c r="AN635" s="138" t="s">
        <v>1822</v>
      </c>
      <c r="AO635" s="131"/>
      <c r="AP635" s="132">
        <v>0</v>
      </c>
      <c r="AQ635" s="133">
        <v>0</v>
      </c>
      <c r="AR635" s="114" t="s">
        <v>1684</v>
      </c>
      <c r="AS635" s="134" t="s">
        <v>1685</v>
      </c>
      <c r="AT635" s="32" t="str">
        <f>IF(OR(J635="",T635="",U635="",V635="",X635="",Y635="",Z635="",AA635="",AB635="",AC635=""),"",IF(AND(L635&lt;&gt;"",U635+V635&lt;T635),"RETOUR",IF(AND(L635&lt;&gt;"",[1]Date_clés_Liens!F635&gt;[1]Date_clés_Liens!G635),"RETOUR",IF(AND(L635&lt;&gt;"",[1]Date_clés_Liens!G635=0),"RETOUR",IF(AND(L635&lt;&gt;"",[1]Date_clés_Liens!H635&lt;&gt;"OUI"),"RETOUR",IF(AND(K635&lt;&gt;"",L635&lt;&gt;"",O635&gt;0,P635&gt;0,U635+V635&gt;=T635,[1]Date_clés_Liens!F635=[1]Date_clés_Liens!G635,[1]Date_clés_Liens!G635&gt;0,[1]Date_clés_Liens!H635="OUI"),"ODF","NON ODF"))))))</f>
        <v>ODF</v>
      </c>
      <c r="AU635" s="32" t="str">
        <f>IF(AND(DATEDIF(L635,M635,"M")&gt;6,AT635="ODF"),"DOUTEUSE",IF(OR(P635="",P635=0,O635="",O635=0),"",IF(OR(O635&gt;300,P635&gt;1000,T635&gt;10,U635+V635&gt;10,P635/[1]Date_clés_Liens!G635&gt;25),"DOUTEUSE","OK")))</f>
        <v>DOUTEUSE</v>
      </c>
      <c r="AV635" s="27" t="s">
        <v>103</v>
      </c>
      <c r="AW635" s="139"/>
    </row>
    <row r="636" spans="1:49" s="34" customFormat="1" x14ac:dyDescent="0.25">
      <c r="A636" s="13"/>
      <c r="B636" s="113" t="s">
        <v>1666</v>
      </c>
      <c r="C636" s="113" t="s">
        <v>1667</v>
      </c>
      <c r="D636" s="114" t="s">
        <v>1686</v>
      </c>
      <c r="E636" s="114" t="s">
        <v>1823</v>
      </c>
      <c r="F636" s="114" t="s">
        <v>1824</v>
      </c>
      <c r="G636" s="115" t="s">
        <v>1825</v>
      </c>
      <c r="H636" s="116">
        <v>0</v>
      </c>
      <c r="I636" s="117" t="s">
        <v>55</v>
      </c>
      <c r="J636" s="136">
        <v>40737</v>
      </c>
      <c r="K636" s="142">
        <v>40836</v>
      </c>
      <c r="L636" s="143">
        <v>40836</v>
      </c>
      <c r="M636" s="136">
        <v>42342</v>
      </c>
      <c r="N636" s="145">
        <v>42338</v>
      </c>
      <c r="O636" s="42">
        <v>64</v>
      </c>
      <c r="P636" s="126">
        <v>270</v>
      </c>
      <c r="Q636" s="125">
        <v>49.4314109388934</v>
      </c>
      <c r="R636" s="125">
        <v>-17.1150444347697</v>
      </c>
      <c r="S636" s="126">
        <v>13</v>
      </c>
      <c r="T636" s="140">
        <v>3</v>
      </c>
      <c r="U636" s="140">
        <v>1</v>
      </c>
      <c r="V636" s="140">
        <v>2</v>
      </c>
      <c r="W636" s="140">
        <v>0</v>
      </c>
      <c r="X636" s="140">
        <v>0</v>
      </c>
      <c r="Y636" s="140">
        <v>6</v>
      </c>
      <c r="Z636" s="140">
        <v>27</v>
      </c>
      <c r="AA636" s="140">
        <v>0</v>
      </c>
      <c r="AB636" s="140">
        <v>0</v>
      </c>
      <c r="AC636" s="140">
        <v>0</v>
      </c>
      <c r="AD636" s="129">
        <v>64</v>
      </c>
      <c r="AE636" s="140">
        <v>6</v>
      </c>
      <c r="AF636" s="140">
        <v>270</v>
      </c>
      <c r="AG636" s="124">
        <v>270</v>
      </c>
      <c r="AH636" s="126">
        <v>40</v>
      </c>
      <c r="AI636" s="137">
        <v>0</v>
      </c>
      <c r="AJ636" s="130">
        <v>0</v>
      </c>
      <c r="AK636" s="147">
        <v>42369</v>
      </c>
      <c r="AL636" s="138" t="s">
        <v>1826</v>
      </c>
      <c r="AM636" s="138"/>
      <c r="AN636" s="138"/>
      <c r="AO636" s="131"/>
      <c r="AP636" s="132">
        <v>0</v>
      </c>
      <c r="AQ636" s="133">
        <v>0</v>
      </c>
      <c r="AR636" s="114" t="s">
        <v>1812</v>
      </c>
      <c r="AS636" s="134" t="s">
        <v>1813</v>
      </c>
      <c r="AT636" s="32" t="str">
        <f>IF(OR(J636="",T636="",U636="",V636="",X636="",Y636="",Z636="",AA636="",AB636="",AC636=""),"",IF(AND(L636&lt;&gt;"",U636+V636&lt;T636),"RETOUR",IF(AND(L636&lt;&gt;"",[1]Date_clés_Liens!F636&gt;[1]Date_clés_Liens!G636),"RETOUR",IF(AND(L636&lt;&gt;"",[1]Date_clés_Liens!G636=0),"RETOUR",IF(AND(L636&lt;&gt;"",[1]Date_clés_Liens!H636&lt;&gt;"OUI"),"RETOUR",IF(AND(K636&lt;&gt;"",L636&lt;&gt;"",O636&gt;0,P636&gt;0,U636+V636&gt;=T636,[1]Date_clés_Liens!F636=[1]Date_clés_Liens!G636,[1]Date_clés_Liens!G636&gt;0,[1]Date_clés_Liens!H636="OUI"),"ODF","NON ODF"))))))</f>
        <v>ODF</v>
      </c>
      <c r="AU636" s="32" t="str">
        <f>IF(AND(DATEDIF(L636,M636,"M")&gt;6,AT636="ODF"),"DOUTEUSE",IF(OR(P636="",P636=0,O636="",O636=0),"",IF(OR(O636&gt;300,P636&gt;1000,T636&gt;10,U636+V636&gt;10,P636/[1]Date_clés_Liens!G636&gt;25),"DOUTEUSE","OK")))</f>
        <v>DOUTEUSE</v>
      </c>
      <c r="AV636" s="27" t="s">
        <v>70</v>
      </c>
      <c r="AW636" s="139"/>
    </row>
    <row r="637" spans="1:49" s="34" customFormat="1" x14ac:dyDescent="0.25">
      <c r="A637" s="13"/>
      <c r="B637" s="113" t="s">
        <v>1666</v>
      </c>
      <c r="C637" s="113" t="s">
        <v>1667</v>
      </c>
      <c r="D637" s="114" t="s">
        <v>1668</v>
      </c>
      <c r="E637" s="114" t="s">
        <v>1783</v>
      </c>
      <c r="F637" s="114" t="s">
        <v>1784</v>
      </c>
      <c r="G637" s="115" t="s">
        <v>1827</v>
      </c>
      <c r="H637" s="116">
        <v>0</v>
      </c>
      <c r="I637" s="117" t="s">
        <v>55</v>
      </c>
      <c r="J637" s="118">
        <v>40737</v>
      </c>
      <c r="K637" s="119">
        <v>40836</v>
      </c>
      <c r="L637" s="120">
        <v>40836</v>
      </c>
      <c r="M637" s="136">
        <v>42479</v>
      </c>
      <c r="N637" s="145">
        <v>42461</v>
      </c>
      <c r="O637" s="123">
        <v>10</v>
      </c>
      <c r="P637" s="126">
        <v>35</v>
      </c>
      <c r="Q637" s="125">
        <v>49.555703626716401</v>
      </c>
      <c r="R637" s="125">
        <v>-16.856916560597298</v>
      </c>
      <c r="S637" s="154">
        <v>123</v>
      </c>
      <c r="T637" s="140">
        <v>1</v>
      </c>
      <c r="U637" s="140">
        <v>1</v>
      </c>
      <c r="V637" s="140">
        <v>0</v>
      </c>
      <c r="W637" s="140">
        <v>0</v>
      </c>
      <c r="X637" s="140">
        <v>0</v>
      </c>
      <c r="Y637" s="140">
        <v>4</v>
      </c>
      <c r="Z637" s="140">
        <v>3</v>
      </c>
      <c r="AA637" s="140">
        <v>0</v>
      </c>
      <c r="AB637" s="140">
        <v>0</v>
      </c>
      <c r="AC637" s="140">
        <v>0</v>
      </c>
      <c r="AD637" s="129">
        <v>10</v>
      </c>
      <c r="AE637" s="140">
        <v>1</v>
      </c>
      <c r="AF637" s="140">
        <v>35</v>
      </c>
      <c r="AG637" s="124">
        <v>23</v>
      </c>
      <c r="AH637" s="126">
        <v>9</v>
      </c>
      <c r="AI637" s="137">
        <v>0</v>
      </c>
      <c r="AJ637" s="130">
        <v>0</v>
      </c>
      <c r="AK637" s="147">
        <v>42490</v>
      </c>
      <c r="AL637" s="138"/>
      <c r="AM637" s="138"/>
      <c r="AN637" s="138" t="s">
        <v>1828</v>
      </c>
      <c r="AO637" s="131"/>
      <c r="AP637" s="132">
        <v>0</v>
      </c>
      <c r="AQ637" s="133">
        <v>0</v>
      </c>
      <c r="AR637" s="148" t="s">
        <v>1672</v>
      </c>
      <c r="AS637" s="134" t="s">
        <v>1673</v>
      </c>
      <c r="AT637" s="32" t="str">
        <f>IF(OR(J637="",T637="",U637="",V637="",X637="",Y637="",Z637="",AA637="",AB637="",AC637=""),"",IF(AND(L637&lt;&gt;"",U637+V637&lt;T637),"RETOUR",IF(AND(L637&lt;&gt;"",[1]Date_clés_Liens!F637&gt;[1]Date_clés_Liens!G637),"RETOUR",IF(AND(L637&lt;&gt;"",[1]Date_clés_Liens!G637=0),"RETOUR",IF(AND(L637&lt;&gt;"",[1]Date_clés_Liens!H637&lt;&gt;"OUI"),"RETOUR",IF(AND(K637&lt;&gt;"",L637&lt;&gt;"",O637&gt;0,P637&gt;0,U637+V637&gt;=T637,[1]Date_clés_Liens!F637=[1]Date_clés_Liens!G637,[1]Date_clés_Liens!G637&gt;0,[1]Date_clés_Liens!H637="OUI"),"ODF","NON ODF"))))))</f>
        <v>RETOUR</v>
      </c>
      <c r="AU637" s="32" t="e">
        <f>IF(AND(DATEDIF(L637,M637,"M")&gt;6,AT637="ODF"),"DOUTEUSE",IF(OR(P637="",P637=0,O637="",O637=0),"",IF(OR(O637&gt;300,P637&gt;1000,T637&gt;10,U637+V637&gt;10,P637/[1]Date_clés_Liens!G637&gt;25),"DOUTEUSE","OK")))</f>
        <v>#DIV/0!</v>
      </c>
      <c r="AV637" s="27" t="s">
        <v>103</v>
      </c>
      <c r="AW637" s="139"/>
    </row>
    <row r="638" spans="1:49" s="34" customFormat="1" x14ac:dyDescent="0.25">
      <c r="A638" s="13"/>
      <c r="B638" s="113" t="s">
        <v>1666</v>
      </c>
      <c r="C638" s="113" t="s">
        <v>1667</v>
      </c>
      <c r="D638" s="114" t="s">
        <v>1733</v>
      </c>
      <c r="E638" s="114" t="s">
        <v>1829</v>
      </c>
      <c r="F638" s="114" t="s">
        <v>1830</v>
      </c>
      <c r="G638" s="115" t="s">
        <v>1831</v>
      </c>
      <c r="H638" s="116">
        <v>0</v>
      </c>
      <c r="I638" s="117" t="s">
        <v>55</v>
      </c>
      <c r="J638" s="136">
        <v>40737</v>
      </c>
      <c r="K638" s="118">
        <v>40842</v>
      </c>
      <c r="L638" s="155">
        <v>40842</v>
      </c>
      <c r="M638" s="136">
        <v>42102</v>
      </c>
      <c r="N638" s="147">
        <v>42124</v>
      </c>
      <c r="O638" s="42">
        <v>39</v>
      </c>
      <c r="P638" s="126">
        <v>156</v>
      </c>
      <c r="Q638" s="125">
        <v>49.6268190171889</v>
      </c>
      <c r="R638" s="125">
        <v>-15.610672648372701</v>
      </c>
      <c r="S638" s="154">
        <v>7</v>
      </c>
      <c r="T638" s="140">
        <v>2</v>
      </c>
      <c r="U638" s="140">
        <v>2</v>
      </c>
      <c r="V638" s="140">
        <v>0</v>
      </c>
      <c r="W638" s="140">
        <v>0</v>
      </c>
      <c r="X638" s="140">
        <v>0</v>
      </c>
      <c r="Y638" s="140">
        <v>10</v>
      </c>
      <c r="Z638" s="140">
        <v>7</v>
      </c>
      <c r="AA638" s="140">
        <v>0</v>
      </c>
      <c r="AB638" s="140">
        <v>0</v>
      </c>
      <c r="AC638" s="140">
        <v>0</v>
      </c>
      <c r="AD638" s="129">
        <v>39</v>
      </c>
      <c r="AE638" s="140">
        <v>0</v>
      </c>
      <c r="AF638" s="140">
        <v>156</v>
      </c>
      <c r="AG638" s="124">
        <v>54</v>
      </c>
      <c r="AH638" s="126">
        <v>0</v>
      </c>
      <c r="AI638" s="137">
        <v>0</v>
      </c>
      <c r="AJ638" s="130">
        <v>0</v>
      </c>
      <c r="AK638" s="147">
        <v>42124</v>
      </c>
      <c r="AL638" s="138"/>
      <c r="AM638" s="138"/>
      <c r="AN638" s="138"/>
      <c r="AO638" s="131"/>
      <c r="AP638" s="132">
        <v>0</v>
      </c>
      <c r="AQ638" s="133">
        <v>0</v>
      </c>
      <c r="AR638" s="114" t="s">
        <v>1672</v>
      </c>
      <c r="AS638" s="134" t="s">
        <v>1673</v>
      </c>
      <c r="AT638" s="32" t="str">
        <f>IF(OR(J638="",T638="",U638="",V638="",X638="",Y638="",Z638="",AA638="",AB638="",AC638=""),"",IF(AND(L638&lt;&gt;"",U638+V638&lt;T638),"RETOUR",IF(AND(L638&lt;&gt;"",[1]Date_clés_Liens!F638&gt;[1]Date_clés_Liens!G638),"RETOUR",IF(AND(L638&lt;&gt;"",[1]Date_clés_Liens!G638=0),"RETOUR",IF(AND(L638&lt;&gt;"",[1]Date_clés_Liens!H638&lt;&gt;"OUI"),"RETOUR",IF(AND(K638&lt;&gt;"",L638&lt;&gt;"",O638&gt;0,P638&gt;0,U638+V638&gt;=T638,[1]Date_clés_Liens!F638=[1]Date_clés_Liens!G638,[1]Date_clés_Liens!G638&gt;0,[1]Date_clés_Liens!H638="OUI"),"ODF","NON ODF"))))))</f>
        <v>RETOUR</v>
      </c>
      <c r="AU638" s="32" t="e">
        <f>IF(AND(DATEDIF(L638,M638,"M")&gt;6,AT638="ODF"),"DOUTEUSE",IF(OR(P638="",P638=0,O638="",O638=0),"",IF(OR(O638&gt;300,P638&gt;1000,T638&gt;10,U638+V638&gt;10,P638/[1]Date_clés_Liens!G638&gt;25),"DOUTEUSE","OK")))</f>
        <v>#DIV/0!</v>
      </c>
      <c r="AV638" s="27" t="s">
        <v>70</v>
      </c>
      <c r="AW638" s="139"/>
    </row>
    <row r="639" spans="1:49" s="34" customFormat="1" x14ac:dyDescent="0.25">
      <c r="A639" s="13"/>
      <c r="B639" s="113" t="s">
        <v>1666</v>
      </c>
      <c r="C639" s="113" t="s">
        <v>1667</v>
      </c>
      <c r="D639" s="114" t="s">
        <v>1733</v>
      </c>
      <c r="E639" s="114" t="s">
        <v>1829</v>
      </c>
      <c r="F639" s="114" t="s">
        <v>1830</v>
      </c>
      <c r="G639" s="115" t="s">
        <v>1832</v>
      </c>
      <c r="H639" s="116">
        <v>0</v>
      </c>
      <c r="I639" s="117" t="s">
        <v>55</v>
      </c>
      <c r="J639" s="136">
        <v>40737</v>
      </c>
      <c r="K639" s="118">
        <v>40842</v>
      </c>
      <c r="L639" s="155">
        <v>40842</v>
      </c>
      <c r="M639" s="136">
        <v>42103</v>
      </c>
      <c r="N639" s="147">
        <v>42124</v>
      </c>
      <c r="O639" s="42">
        <v>32</v>
      </c>
      <c r="P639" s="146">
        <v>112</v>
      </c>
      <c r="Q639" s="125">
        <v>49.625986972868297</v>
      </c>
      <c r="R639" s="125">
        <v>-15.610501303187201</v>
      </c>
      <c r="S639" s="154">
        <v>8</v>
      </c>
      <c r="T639" s="127">
        <v>1</v>
      </c>
      <c r="U639" s="127">
        <v>1</v>
      </c>
      <c r="V639" s="128">
        <v>0</v>
      </c>
      <c r="W639" s="128">
        <v>0</v>
      </c>
      <c r="X639" s="128">
        <v>0</v>
      </c>
      <c r="Y639" s="128">
        <v>11</v>
      </c>
      <c r="Z639" s="128">
        <v>5</v>
      </c>
      <c r="AA639" s="128">
        <v>0</v>
      </c>
      <c r="AB639" s="128">
        <v>0</v>
      </c>
      <c r="AC639" s="128">
        <v>0</v>
      </c>
      <c r="AD639" s="129">
        <v>32</v>
      </c>
      <c r="AE639" s="128">
        <v>0</v>
      </c>
      <c r="AF639" s="128">
        <v>112</v>
      </c>
      <c r="AG639" s="124">
        <v>39</v>
      </c>
      <c r="AH639" s="124">
        <v>0</v>
      </c>
      <c r="AI639" s="137">
        <v>0</v>
      </c>
      <c r="AJ639" s="130">
        <v>0</v>
      </c>
      <c r="AK639" s="147">
        <v>42124</v>
      </c>
      <c r="AL639" s="138"/>
      <c r="AM639" s="138"/>
      <c r="AN639" s="138"/>
      <c r="AO639" s="131"/>
      <c r="AP639" s="132">
        <v>0</v>
      </c>
      <c r="AQ639" s="133">
        <v>0</v>
      </c>
      <c r="AR639" s="114" t="s">
        <v>1672</v>
      </c>
      <c r="AS639" s="134" t="s">
        <v>1673</v>
      </c>
      <c r="AT639" s="32" t="str">
        <f>IF(OR(J639="",T639="",U639="",V639="",X639="",Y639="",Z639="",AA639="",AB639="",AC639=""),"",IF(AND(L639&lt;&gt;"",U639+V639&lt;T639),"RETOUR",IF(AND(L639&lt;&gt;"",[1]Date_clés_Liens!F639&gt;[1]Date_clés_Liens!G639),"RETOUR",IF(AND(L639&lt;&gt;"",[1]Date_clés_Liens!G639=0),"RETOUR",IF(AND(L639&lt;&gt;"",[1]Date_clés_Liens!H639&lt;&gt;"OUI"),"RETOUR",IF(AND(K639&lt;&gt;"",L639&lt;&gt;"",O639&gt;0,P639&gt;0,U639+V639&gt;=T639,[1]Date_clés_Liens!F639=[1]Date_clés_Liens!G639,[1]Date_clés_Liens!G639&gt;0,[1]Date_clés_Liens!H639="OUI"),"ODF","NON ODF"))))))</f>
        <v>RETOUR</v>
      </c>
      <c r="AU639" s="32" t="e">
        <f>IF(AND(DATEDIF(L639,M639,"M")&gt;6,AT639="ODF"),"DOUTEUSE",IF(OR(P639="",P639=0,O639="",O639=0),"",IF(OR(O639&gt;300,P639&gt;1000,T639&gt;10,U639+V639&gt;10,P639/[1]Date_clés_Liens!G639&gt;25),"DOUTEUSE","OK")))</f>
        <v>#DIV/0!</v>
      </c>
      <c r="AV639" s="27" t="s">
        <v>70</v>
      </c>
      <c r="AW639" s="139"/>
    </row>
    <row r="640" spans="1:49" s="34" customFormat="1" x14ac:dyDescent="0.25">
      <c r="A640" s="13"/>
      <c r="B640" s="113" t="s">
        <v>1666</v>
      </c>
      <c r="C640" s="113" t="s">
        <v>1667</v>
      </c>
      <c r="D640" s="114" t="s">
        <v>1733</v>
      </c>
      <c r="E640" s="114" t="s">
        <v>1829</v>
      </c>
      <c r="F640" s="114" t="s">
        <v>1830</v>
      </c>
      <c r="G640" s="115" t="s">
        <v>1833</v>
      </c>
      <c r="H640" s="116">
        <v>0</v>
      </c>
      <c r="I640" s="117" t="s">
        <v>55</v>
      </c>
      <c r="J640" s="136">
        <v>40737</v>
      </c>
      <c r="K640" s="118">
        <v>40842</v>
      </c>
      <c r="L640" s="155">
        <v>40842</v>
      </c>
      <c r="M640" s="136">
        <v>42103</v>
      </c>
      <c r="N640" s="147">
        <v>42124</v>
      </c>
      <c r="O640" s="42">
        <v>31</v>
      </c>
      <c r="P640" s="146">
        <v>124</v>
      </c>
      <c r="Q640" s="125">
        <v>49.625896471958697</v>
      </c>
      <c r="R640" s="125">
        <v>-15.609956417662801</v>
      </c>
      <c r="S640" s="154">
        <v>8</v>
      </c>
      <c r="T640" s="127">
        <v>1</v>
      </c>
      <c r="U640" s="127">
        <v>1</v>
      </c>
      <c r="V640" s="128">
        <v>0</v>
      </c>
      <c r="W640" s="128">
        <v>0</v>
      </c>
      <c r="X640" s="128">
        <v>0</v>
      </c>
      <c r="Y640" s="128">
        <v>10</v>
      </c>
      <c r="Z640" s="128">
        <v>6</v>
      </c>
      <c r="AA640" s="128">
        <v>0</v>
      </c>
      <c r="AB640" s="128">
        <v>0</v>
      </c>
      <c r="AC640" s="128">
        <v>0</v>
      </c>
      <c r="AD640" s="129">
        <v>31</v>
      </c>
      <c r="AE640" s="128">
        <v>0</v>
      </c>
      <c r="AF640" s="128">
        <v>124</v>
      </c>
      <c r="AG640" s="124">
        <v>53</v>
      </c>
      <c r="AH640" s="124">
        <v>0</v>
      </c>
      <c r="AI640" s="137">
        <v>0</v>
      </c>
      <c r="AJ640" s="130">
        <v>0</v>
      </c>
      <c r="AK640" s="147">
        <v>42124</v>
      </c>
      <c r="AL640" s="138"/>
      <c r="AM640" s="138"/>
      <c r="AN640" s="138"/>
      <c r="AO640" s="131"/>
      <c r="AP640" s="132">
        <v>0</v>
      </c>
      <c r="AQ640" s="133">
        <v>0</v>
      </c>
      <c r="AR640" s="114" t="s">
        <v>1672</v>
      </c>
      <c r="AS640" s="134" t="s">
        <v>1673</v>
      </c>
      <c r="AT640" s="32" t="str">
        <f>IF(OR(J640="",T640="",U640="",V640="",X640="",Y640="",Z640="",AA640="",AB640="",AC640=""),"",IF(AND(L640&lt;&gt;"",U640+V640&lt;T640),"RETOUR",IF(AND(L640&lt;&gt;"",[1]Date_clés_Liens!F640&gt;[1]Date_clés_Liens!G640),"RETOUR",IF(AND(L640&lt;&gt;"",[1]Date_clés_Liens!G640=0),"RETOUR",IF(AND(L640&lt;&gt;"",[1]Date_clés_Liens!H640&lt;&gt;"OUI"),"RETOUR",IF(AND(K640&lt;&gt;"",L640&lt;&gt;"",O640&gt;0,P640&gt;0,U640+V640&gt;=T640,[1]Date_clés_Liens!F640=[1]Date_clés_Liens!G640,[1]Date_clés_Liens!G640&gt;0,[1]Date_clés_Liens!H640="OUI"),"ODF","NON ODF"))))))</f>
        <v>RETOUR</v>
      </c>
      <c r="AU640" s="32" t="e">
        <f>IF(AND(DATEDIF(L640,M640,"M")&gt;6,AT640="ODF"),"DOUTEUSE",IF(OR(P640="",P640=0,O640="",O640=0),"",IF(OR(O640&gt;300,P640&gt;1000,T640&gt;10,U640+V640&gt;10,P640/[1]Date_clés_Liens!G640&gt;25),"DOUTEUSE","OK")))</f>
        <v>#DIV/0!</v>
      </c>
      <c r="AV640" s="27" t="s">
        <v>70</v>
      </c>
      <c r="AW640" s="139"/>
    </row>
    <row r="641" spans="1:49" s="34" customFormat="1" x14ac:dyDescent="0.25">
      <c r="A641" s="13"/>
      <c r="B641" s="113" t="s">
        <v>1666</v>
      </c>
      <c r="C641" s="113" t="s">
        <v>1667</v>
      </c>
      <c r="D641" s="114" t="s">
        <v>1733</v>
      </c>
      <c r="E641" s="114" t="s">
        <v>1829</v>
      </c>
      <c r="F641" s="114" t="s">
        <v>1830</v>
      </c>
      <c r="G641" s="115" t="s">
        <v>1834</v>
      </c>
      <c r="H641" s="116">
        <v>0</v>
      </c>
      <c r="I641" s="117" t="s">
        <v>55</v>
      </c>
      <c r="J641" s="136">
        <v>40737</v>
      </c>
      <c r="K641" s="118">
        <v>40842</v>
      </c>
      <c r="L641" s="155">
        <v>40842</v>
      </c>
      <c r="M641" s="136">
        <v>42103</v>
      </c>
      <c r="N641" s="147">
        <v>42124</v>
      </c>
      <c r="O641" s="42">
        <v>27</v>
      </c>
      <c r="P641" s="146">
        <v>130</v>
      </c>
      <c r="Q641" s="125">
        <v>49.624832951156698</v>
      </c>
      <c r="R641" s="125">
        <v>-15.609140187420801</v>
      </c>
      <c r="S641" s="154">
        <v>8</v>
      </c>
      <c r="T641" s="127">
        <v>1</v>
      </c>
      <c r="U641" s="127">
        <v>1</v>
      </c>
      <c r="V641" s="128">
        <v>0</v>
      </c>
      <c r="W641" s="128">
        <v>0</v>
      </c>
      <c r="X641" s="128">
        <v>0</v>
      </c>
      <c r="Y641" s="128">
        <v>9</v>
      </c>
      <c r="Z641" s="128">
        <v>8</v>
      </c>
      <c r="AA641" s="128">
        <v>0</v>
      </c>
      <c r="AB641" s="128">
        <v>0</v>
      </c>
      <c r="AC641" s="128">
        <v>0</v>
      </c>
      <c r="AD641" s="129">
        <v>27</v>
      </c>
      <c r="AE641" s="128">
        <v>0</v>
      </c>
      <c r="AF641" s="128">
        <v>130</v>
      </c>
      <c r="AG641" s="124">
        <v>39</v>
      </c>
      <c r="AH641" s="124">
        <v>0</v>
      </c>
      <c r="AI641" s="137">
        <v>0</v>
      </c>
      <c r="AJ641" s="130">
        <v>0</v>
      </c>
      <c r="AK641" s="147">
        <v>42124</v>
      </c>
      <c r="AL641" s="138"/>
      <c r="AM641" s="138"/>
      <c r="AN641" s="138"/>
      <c r="AO641" s="131"/>
      <c r="AP641" s="132">
        <v>0</v>
      </c>
      <c r="AQ641" s="133">
        <v>0</v>
      </c>
      <c r="AR641" s="114" t="s">
        <v>1672</v>
      </c>
      <c r="AS641" s="134" t="s">
        <v>1673</v>
      </c>
      <c r="AT641" s="32" t="str">
        <f>IF(OR(J641="",T641="",U641="",V641="",X641="",Y641="",Z641="",AA641="",AB641="",AC641=""),"",IF(AND(L641&lt;&gt;"",U641+V641&lt;T641),"RETOUR",IF(AND(L641&lt;&gt;"",[1]Date_clés_Liens!F641&gt;[1]Date_clés_Liens!G641),"RETOUR",IF(AND(L641&lt;&gt;"",[1]Date_clés_Liens!G641=0),"RETOUR",IF(AND(L641&lt;&gt;"",[1]Date_clés_Liens!H641&lt;&gt;"OUI"),"RETOUR",IF(AND(K641&lt;&gt;"",L641&lt;&gt;"",O641&gt;0,P641&gt;0,U641+V641&gt;=T641,[1]Date_clés_Liens!F641=[1]Date_clés_Liens!G641,[1]Date_clés_Liens!G641&gt;0,[1]Date_clés_Liens!H641="OUI"),"ODF","NON ODF"))))))</f>
        <v>RETOUR</v>
      </c>
      <c r="AU641" s="32" t="e">
        <f>IF(AND(DATEDIF(L641,M641,"M")&gt;6,AT641="ODF"),"DOUTEUSE",IF(OR(P641="",P641=0,O641="",O641=0),"",IF(OR(O641&gt;300,P641&gt;1000,T641&gt;10,U641+V641&gt;10,P641/[1]Date_clés_Liens!G641&gt;25),"DOUTEUSE","OK")))</f>
        <v>#DIV/0!</v>
      </c>
      <c r="AV641" s="27" t="s">
        <v>70</v>
      </c>
      <c r="AW641" s="139"/>
    </row>
    <row r="642" spans="1:49" s="34" customFormat="1" x14ac:dyDescent="0.25">
      <c r="A642" s="13"/>
      <c r="B642" s="113" t="s">
        <v>1666</v>
      </c>
      <c r="C642" s="113" t="s">
        <v>1667</v>
      </c>
      <c r="D642" s="114" t="s">
        <v>1733</v>
      </c>
      <c r="E642" s="114" t="s">
        <v>1829</v>
      </c>
      <c r="F642" s="114" t="s">
        <v>1830</v>
      </c>
      <c r="G642" s="115" t="s">
        <v>1835</v>
      </c>
      <c r="H642" s="116">
        <v>0</v>
      </c>
      <c r="I642" s="117" t="s">
        <v>55</v>
      </c>
      <c r="J642" s="136">
        <v>40737</v>
      </c>
      <c r="K642" s="118">
        <v>40842</v>
      </c>
      <c r="L642" s="155">
        <v>40842</v>
      </c>
      <c r="M642" s="136">
        <v>42103</v>
      </c>
      <c r="N642" s="147">
        <v>42124</v>
      </c>
      <c r="O642" s="42">
        <v>21</v>
      </c>
      <c r="P642" s="146">
        <v>90</v>
      </c>
      <c r="Q642" s="125">
        <v>49.624154607173203</v>
      </c>
      <c r="R642" s="125">
        <v>-15.609044265801399</v>
      </c>
      <c r="S642" s="154">
        <v>8</v>
      </c>
      <c r="T642" s="127">
        <v>1</v>
      </c>
      <c r="U642" s="127">
        <v>1</v>
      </c>
      <c r="V642" s="128">
        <v>0</v>
      </c>
      <c r="W642" s="128">
        <v>0</v>
      </c>
      <c r="X642" s="128">
        <v>0</v>
      </c>
      <c r="Y642" s="128">
        <v>7</v>
      </c>
      <c r="Z642" s="128">
        <v>9</v>
      </c>
      <c r="AA642" s="128">
        <v>0</v>
      </c>
      <c r="AB642" s="128">
        <v>0</v>
      </c>
      <c r="AC642" s="128">
        <v>0</v>
      </c>
      <c r="AD642" s="129">
        <v>21</v>
      </c>
      <c r="AE642" s="128">
        <v>0</v>
      </c>
      <c r="AF642" s="128">
        <v>90</v>
      </c>
      <c r="AG642" s="124">
        <v>40</v>
      </c>
      <c r="AH642" s="124">
        <v>0</v>
      </c>
      <c r="AI642" s="137">
        <v>0</v>
      </c>
      <c r="AJ642" s="130">
        <v>0</v>
      </c>
      <c r="AK642" s="145">
        <v>42124</v>
      </c>
      <c r="AL642" s="138"/>
      <c r="AM642" s="138"/>
      <c r="AN642" s="138"/>
      <c r="AO642" s="131"/>
      <c r="AP642" s="132">
        <v>0</v>
      </c>
      <c r="AQ642" s="133">
        <v>0</v>
      </c>
      <c r="AR642" s="114" t="s">
        <v>1672</v>
      </c>
      <c r="AS642" s="134" t="s">
        <v>1673</v>
      </c>
      <c r="AT642" s="32" t="str">
        <f>IF(OR(J642="",T642="",U642="",V642="",X642="",Y642="",Z642="",AA642="",AB642="",AC642=""),"",IF(AND(L642&lt;&gt;"",U642+V642&lt;T642),"RETOUR",IF(AND(L642&lt;&gt;"",[1]Date_clés_Liens!F642&gt;[1]Date_clés_Liens!G642),"RETOUR",IF(AND(L642&lt;&gt;"",[1]Date_clés_Liens!G642=0),"RETOUR",IF(AND(L642&lt;&gt;"",[1]Date_clés_Liens!H642&lt;&gt;"OUI"),"RETOUR",IF(AND(K642&lt;&gt;"",L642&lt;&gt;"",O642&gt;0,P642&gt;0,U642+V642&gt;=T642,[1]Date_clés_Liens!F642=[1]Date_clés_Liens!G642,[1]Date_clés_Liens!G642&gt;0,[1]Date_clés_Liens!H642="OUI"),"ODF","NON ODF"))))))</f>
        <v>RETOUR</v>
      </c>
      <c r="AU642" s="32" t="e">
        <f>IF(AND(DATEDIF(L642,M642,"M")&gt;6,AT642="ODF"),"DOUTEUSE",IF(OR(P642="",P642=0,O642="",O642=0),"",IF(OR(O642&gt;300,P642&gt;1000,T642&gt;10,U642+V642&gt;10,P642/[1]Date_clés_Liens!G642&gt;25),"DOUTEUSE","OK")))</f>
        <v>#DIV/0!</v>
      </c>
      <c r="AV642" s="27" t="s">
        <v>70</v>
      </c>
      <c r="AW642" s="139"/>
    </row>
    <row r="643" spans="1:49" s="34" customFormat="1" x14ac:dyDescent="0.25">
      <c r="A643" s="13"/>
      <c r="B643" s="113" t="s">
        <v>1666</v>
      </c>
      <c r="C643" s="113" t="s">
        <v>1667</v>
      </c>
      <c r="D643" s="114" t="s">
        <v>1750</v>
      </c>
      <c r="E643" s="114" t="s">
        <v>1801</v>
      </c>
      <c r="F643" s="114" t="s">
        <v>1801</v>
      </c>
      <c r="G643" s="115" t="s">
        <v>1836</v>
      </c>
      <c r="H643" s="116">
        <v>0</v>
      </c>
      <c r="I643" s="117" t="s">
        <v>55</v>
      </c>
      <c r="J643" s="136">
        <v>40737</v>
      </c>
      <c r="K643" s="142">
        <v>41187</v>
      </c>
      <c r="L643" s="143">
        <v>41187</v>
      </c>
      <c r="M643" s="136">
        <v>42433</v>
      </c>
      <c r="N643" s="147">
        <v>42430</v>
      </c>
      <c r="O643" s="42">
        <v>39</v>
      </c>
      <c r="P643" s="146">
        <v>169</v>
      </c>
      <c r="Q643" s="125">
        <v>49.653132943648203</v>
      </c>
      <c r="R643" s="125">
        <v>-16.188096785321299</v>
      </c>
      <c r="S643" s="152">
        <v>64</v>
      </c>
      <c r="T643" s="127">
        <v>2</v>
      </c>
      <c r="U643" s="127">
        <v>2</v>
      </c>
      <c r="V643" s="128">
        <v>0</v>
      </c>
      <c r="W643" s="128">
        <v>0</v>
      </c>
      <c r="X643" s="128">
        <v>0</v>
      </c>
      <c r="Y643" s="128">
        <v>11</v>
      </c>
      <c r="Z643" s="128">
        <v>6</v>
      </c>
      <c r="AA643" s="128">
        <v>0</v>
      </c>
      <c r="AB643" s="128">
        <v>0</v>
      </c>
      <c r="AC643" s="128">
        <v>0</v>
      </c>
      <c r="AD643" s="129">
        <v>39</v>
      </c>
      <c r="AE643" s="128">
        <v>2</v>
      </c>
      <c r="AF643" s="128">
        <v>169</v>
      </c>
      <c r="AG643" s="124">
        <v>88</v>
      </c>
      <c r="AH643" s="124">
        <v>24</v>
      </c>
      <c r="AI643" s="137">
        <v>0</v>
      </c>
      <c r="AJ643" s="130">
        <v>0</v>
      </c>
      <c r="AK643" s="147">
        <v>42460</v>
      </c>
      <c r="AL643" s="138" t="s">
        <v>1837</v>
      </c>
      <c r="AM643" s="138" t="s">
        <v>1818</v>
      </c>
      <c r="AN643" s="138" t="s">
        <v>1838</v>
      </c>
      <c r="AO643" s="131"/>
      <c r="AP643" s="132">
        <v>0</v>
      </c>
      <c r="AQ643" s="133">
        <v>0</v>
      </c>
      <c r="AR643" s="114" t="s">
        <v>1805</v>
      </c>
      <c r="AS643" s="134" t="s">
        <v>1760</v>
      </c>
      <c r="AT643" s="32" t="str">
        <f>IF(OR(J643="",T643="",U643="",V643="",X643="",Y643="",Z643="",AA643="",AB643="",AC643=""),"",IF(AND(L643&lt;&gt;"",U643+V643&lt;T643),"RETOUR",IF(AND(L643&lt;&gt;"",[1]Date_clés_Liens!F643&gt;[1]Date_clés_Liens!G643),"RETOUR",IF(AND(L643&lt;&gt;"",[1]Date_clés_Liens!G643=0),"RETOUR",IF(AND(L643&lt;&gt;"",[1]Date_clés_Liens!H643&lt;&gt;"OUI"),"RETOUR",IF(AND(K643&lt;&gt;"",L643&lt;&gt;"",O643&gt;0,P643&gt;0,U643+V643&gt;=T643,[1]Date_clés_Liens!F643=[1]Date_clés_Liens!G643,[1]Date_clés_Liens!G643&gt;0,[1]Date_clés_Liens!H643="OUI"),"ODF","NON ODF"))))))</f>
        <v>RETOUR</v>
      </c>
      <c r="AU643" s="32" t="e">
        <f>IF(AND(DATEDIF(L643,M643,"M")&gt;6,AT643="ODF"),"DOUTEUSE",IF(OR(P643="",P643=0,O643="",O643=0),"",IF(OR(O643&gt;300,P643&gt;1000,T643&gt;10,U643+V643&gt;10,P643/[1]Date_clés_Liens!G643&gt;25),"DOUTEUSE","OK")))</f>
        <v>#DIV/0!</v>
      </c>
      <c r="AV643" s="27" t="s">
        <v>70</v>
      </c>
      <c r="AW643" s="139"/>
    </row>
    <row r="644" spans="1:49" s="34" customFormat="1" x14ac:dyDescent="0.25">
      <c r="A644" s="13"/>
      <c r="B644" s="113" t="s">
        <v>1666</v>
      </c>
      <c r="C644" s="113" t="s">
        <v>1667</v>
      </c>
      <c r="D644" s="114" t="s">
        <v>1680</v>
      </c>
      <c r="E644" s="114" t="s">
        <v>1819</v>
      </c>
      <c r="F644" s="114" t="s">
        <v>1820</v>
      </c>
      <c r="G644" s="115" t="s">
        <v>1839</v>
      </c>
      <c r="H644" s="116">
        <v>0</v>
      </c>
      <c r="I644" s="117" t="s">
        <v>55</v>
      </c>
      <c r="J644" s="136">
        <v>40737</v>
      </c>
      <c r="K644" s="136">
        <v>41463</v>
      </c>
      <c r="L644" s="144">
        <v>41463</v>
      </c>
      <c r="M644" s="136">
        <v>42500</v>
      </c>
      <c r="N644" s="145">
        <v>42491</v>
      </c>
      <c r="O644" s="42">
        <v>20</v>
      </c>
      <c r="P644" s="146">
        <v>125</v>
      </c>
      <c r="Q644" s="125">
        <v>49.078521148646999</v>
      </c>
      <c r="R644" s="125">
        <v>-17.331045598772899</v>
      </c>
      <c r="S644" s="126">
        <v>220</v>
      </c>
      <c r="T644" s="127">
        <v>2</v>
      </c>
      <c r="U644" s="127">
        <v>2</v>
      </c>
      <c r="V644" s="128">
        <v>0</v>
      </c>
      <c r="W644" s="128">
        <v>0</v>
      </c>
      <c r="X644" s="128">
        <v>0</v>
      </c>
      <c r="Y644" s="128">
        <v>2</v>
      </c>
      <c r="Z644" s="128">
        <v>5</v>
      </c>
      <c r="AA644" s="128">
        <v>0</v>
      </c>
      <c r="AB644" s="128">
        <v>3</v>
      </c>
      <c r="AC644" s="128">
        <v>4</v>
      </c>
      <c r="AD644" s="129">
        <v>20</v>
      </c>
      <c r="AE644" s="128">
        <v>1</v>
      </c>
      <c r="AF644" s="128">
        <v>125</v>
      </c>
      <c r="AG644" s="124">
        <v>64</v>
      </c>
      <c r="AH644" s="124">
        <v>10</v>
      </c>
      <c r="AI644" s="137">
        <v>0</v>
      </c>
      <c r="AJ644" s="130">
        <v>0</v>
      </c>
      <c r="AK644" s="147">
        <v>42521</v>
      </c>
      <c r="AL644" s="138"/>
      <c r="AM644" s="138" t="s">
        <v>1840</v>
      </c>
      <c r="AN644" s="138" t="s">
        <v>1841</v>
      </c>
      <c r="AO644" s="131"/>
      <c r="AP644" s="132">
        <v>0</v>
      </c>
      <c r="AQ644" s="133">
        <v>0</v>
      </c>
      <c r="AR644" s="114" t="s">
        <v>1684</v>
      </c>
      <c r="AS644" s="134" t="s">
        <v>1685</v>
      </c>
      <c r="AT644" s="32" t="str">
        <f>IF(OR(J644="",T644="",U644="",V644="",X644="",Y644="",Z644="",AA644="",AB644="",AC644=""),"",IF(AND(L644&lt;&gt;"",U644+V644&lt;T644),"RETOUR",IF(AND(L644&lt;&gt;"",[1]Date_clés_Liens!F644&gt;[1]Date_clés_Liens!G644),"RETOUR",IF(AND(L644&lt;&gt;"",[1]Date_clés_Liens!G644=0),"RETOUR",IF(AND(L644&lt;&gt;"",[1]Date_clés_Liens!H644&lt;&gt;"OUI"),"RETOUR",IF(AND(K644&lt;&gt;"",L644&lt;&gt;"",O644&gt;0,P644&gt;0,U644+V644&gt;=T644,[1]Date_clés_Liens!F644=[1]Date_clés_Liens!G644,[1]Date_clés_Liens!G644&gt;0,[1]Date_clés_Liens!H644="OUI"),"ODF","NON ODF"))))))</f>
        <v>ODF</v>
      </c>
      <c r="AU644" s="32" t="str">
        <f>IF(AND(DATEDIF(L644,M644,"M")&gt;6,AT644="ODF"),"DOUTEUSE",IF(OR(P644="",P644=0,O644="",O644=0),"",IF(OR(O644&gt;300,P644&gt;1000,T644&gt;10,U644+V644&gt;10,P644/[1]Date_clés_Liens!G644&gt;25),"DOUTEUSE","OK")))</f>
        <v>DOUTEUSE</v>
      </c>
      <c r="AV644" s="27" t="s">
        <v>70</v>
      </c>
      <c r="AW644" s="139"/>
    </row>
    <row r="645" spans="1:49" s="34" customFormat="1" x14ac:dyDescent="0.25">
      <c r="A645" s="13"/>
      <c r="B645" s="113" t="s">
        <v>1666</v>
      </c>
      <c r="C645" s="113" t="s">
        <v>1667</v>
      </c>
      <c r="D645" s="114" t="s">
        <v>1750</v>
      </c>
      <c r="E645" s="114" t="s">
        <v>1801</v>
      </c>
      <c r="F645" s="114" t="s">
        <v>1801</v>
      </c>
      <c r="G645" s="115" t="s">
        <v>1842</v>
      </c>
      <c r="H645" s="116">
        <v>0</v>
      </c>
      <c r="I645" s="117" t="s">
        <v>55</v>
      </c>
      <c r="J645" s="136">
        <v>40737</v>
      </c>
      <c r="K645" s="136">
        <v>41986</v>
      </c>
      <c r="L645" s="144">
        <v>41986</v>
      </c>
      <c r="M645" s="136">
        <v>42433</v>
      </c>
      <c r="N645" s="147">
        <v>42430</v>
      </c>
      <c r="O645" s="42">
        <v>33</v>
      </c>
      <c r="P645" s="146">
        <v>146</v>
      </c>
      <c r="Q645" s="125">
        <v>49.655412835068397</v>
      </c>
      <c r="R645" s="125">
        <v>-16.1851236801478</v>
      </c>
      <c r="S645" s="152">
        <v>58</v>
      </c>
      <c r="T645" s="127">
        <v>2</v>
      </c>
      <c r="U645" s="127">
        <v>2</v>
      </c>
      <c r="V645" s="128">
        <v>0</v>
      </c>
      <c r="W645" s="128">
        <v>0</v>
      </c>
      <c r="X645" s="128">
        <v>0</v>
      </c>
      <c r="Y645" s="128">
        <v>11</v>
      </c>
      <c r="Z645" s="128">
        <v>7</v>
      </c>
      <c r="AA645" s="128">
        <v>0</v>
      </c>
      <c r="AB645" s="128">
        <v>0</v>
      </c>
      <c r="AC645" s="128">
        <v>0</v>
      </c>
      <c r="AD645" s="129">
        <v>33</v>
      </c>
      <c r="AE645" s="128">
        <v>1</v>
      </c>
      <c r="AF645" s="128">
        <v>146</v>
      </c>
      <c r="AG645" s="124">
        <v>89</v>
      </c>
      <c r="AH645" s="124">
        <v>31</v>
      </c>
      <c r="AI645" s="137">
        <v>0</v>
      </c>
      <c r="AJ645" s="130">
        <v>0</v>
      </c>
      <c r="AK645" s="147">
        <v>42460</v>
      </c>
      <c r="AL645" s="138" t="s">
        <v>1843</v>
      </c>
      <c r="AM645" s="138" t="s">
        <v>1818</v>
      </c>
      <c r="AN645" s="138"/>
      <c r="AO645" s="131"/>
      <c r="AP645" s="132">
        <v>0</v>
      </c>
      <c r="AQ645" s="133">
        <v>0</v>
      </c>
      <c r="AR645" s="114" t="s">
        <v>1805</v>
      </c>
      <c r="AS645" s="134" t="s">
        <v>1760</v>
      </c>
      <c r="AT645" s="32" t="str">
        <f>IF(OR(J645="",T645="",U645="",V645="",X645="",Y645="",Z645="",AA645="",AB645="",AC645=""),"",IF(AND(L645&lt;&gt;"",U645+V645&lt;T645),"RETOUR",IF(AND(L645&lt;&gt;"",[1]Date_clés_Liens!F645&gt;[1]Date_clés_Liens!G645),"RETOUR",IF(AND(L645&lt;&gt;"",[1]Date_clés_Liens!G645=0),"RETOUR",IF(AND(L645&lt;&gt;"",[1]Date_clés_Liens!H645&lt;&gt;"OUI"),"RETOUR",IF(AND(K645&lt;&gt;"",L645&lt;&gt;"",O645&gt;0,P645&gt;0,U645+V645&gt;=T645,[1]Date_clés_Liens!F645=[1]Date_clés_Liens!G645,[1]Date_clés_Liens!G645&gt;0,[1]Date_clés_Liens!H645="OUI"),"ODF","NON ODF"))))))</f>
        <v>ODF</v>
      </c>
      <c r="AU645" s="32" t="str">
        <f>IF(AND(DATEDIF(L645,M645,"M")&gt;6,AT645="ODF"),"DOUTEUSE",IF(OR(P645="",P645=0,O645="",O645=0),"",IF(OR(O645&gt;300,P645&gt;1000,T645&gt;10,U645+V645&gt;10,P645/[1]Date_clés_Liens!G645&gt;25),"DOUTEUSE","OK")))</f>
        <v>DOUTEUSE</v>
      </c>
      <c r="AV645" s="27" t="s">
        <v>103</v>
      </c>
      <c r="AW645" s="139"/>
    </row>
    <row r="646" spans="1:49" s="34" customFormat="1" x14ac:dyDescent="0.25">
      <c r="A646" s="13"/>
      <c r="B646" s="113" t="s">
        <v>1666</v>
      </c>
      <c r="C646" s="113" t="s">
        <v>1667</v>
      </c>
      <c r="D646" s="114" t="s">
        <v>1733</v>
      </c>
      <c r="E646" s="114" t="s">
        <v>1829</v>
      </c>
      <c r="F646" s="114" t="s">
        <v>1830</v>
      </c>
      <c r="G646" s="115" t="s">
        <v>1844</v>
      </c>
      <c r="H646" s="116">
        <v>0</v>
      </c>
      <c r="I646" s="117" t="s">
        <v>55</v>
      </c>
      <c r="J646" s="136">
        <v>40737</v>
      </c>
      <c r="K646" s="118"/>
      <c r="L646" s="155"/>
      <c r="M646" s="136">
        <v>41956</v>
      </c>
      <c r="N646" s="147">
        <v>41973</v>
      </c>
      <c r="O646" s="42">
        <v>46</v>
      </c>
      <c r="P646" s="146">
        <v>144</v>
      </c>
      <c r="Q646" s="125">
        <v>49.625232875603999</v>
      </c>
      <c r="R646" s="125">
        <v>-15.609963744729599</v>
      </c>
      <c r="S646" s="152">
        <v>8</v>
      </c>
      <c r="T646" s="127">
        <v>1</v>
      </c>
      <c r="U646" s="127">
        <v>1</v>
      </c>
      <c r="V646" s="128">
        <v>0</v>
      </c>
      <c r="W646" s="128">
        <v>0</v>
      </c>
      <c r="X646" s="128">
        <v>10</v>
      </c>
      <c r="Y646" s="128">
        <v>3</v>
      </c>
      <c r="Z646" s="128">
        <v>1</v>
      </c>
      <c r="AA646" s="128">
        <v>0</v>
      </c>
      <c r="AB646" s="128">
        <v>0</v>
      </c>
      <c r="AC646" s="128">
        <v>0</v>
      </c>
      <c r="AD646" s="129">
        <v>25</v>
      </c>
      <c r="AE646" s="128">
        <v>0</v>
      </c>
      <c r="AF646" s="128">
        <v>0</v>
      </c>
      <c r="AG646" s="124">
        <v>32</v>
      </c>
      <c r="AH646" s="124">
        <v>0</v>
      </c>
      <c r="AI646" s="137">
        <v>0</v>
      </c>
      <c r="AJ646" s="130">
        <v>0</v>
      </c>
      <c r="AK646" s="145">
        <v>41973</v>
      </c>
      <c r="AL646" s="138"/>
      <c r="AM646" s="138"/>
      <c r="AN646" s="138"/>
      <c r="AO646" s="131"/>
      <c r="AP646" s="132">
        <v>0</v>
      </c>
      <c r="AQ646" s="133">
        <v>0</v>
      </c>
      <c r="AR646" s="114" t="s">
        <v>1672</v>
      </c>
      <c r="AS646" s="134" t="s">
        <v>1673</v>
      </c>
      <c r="AT646" s="32" t="str">
        <f>IF(OR(J646="",T646="",U646="",V646="",X646="",Y646="",Z646="",AA646="",AB646="",AC646=""),"",IF(AND(L646&lt;&gt;"",U646+V646&lt;T646),"RETOUR",IF(AND(L646&lt;&gt;"",[1]Date_clés_Liens!F646&gt;[1]Date_clés_Liens!G646),"RETOUR",IF(AND(L646&lt;&gt;"",[1]Date_clés_Liens!G646=0),"RETOUR",IF(AND(L646&lt;&gt;"",[1]Date_clés_Liens!H646&lt;&gt;"OUI"),"RETOUR",IF(AND(K646&lt;&gt;"",L646&lt;&gt;"",O646&gt;0,P646&gt;0,U646+V646&gt;=T646,[1]Date_clés_Liens!F646=[1]Date_clés_Liens!G646,[1]Date_clés_Liens!G646&gt;0,[1]Date_clés_Liens!H646="OUI"),"ODF","NON ODF"))))))</f>
        <v>NON ODF</v>
      </c>
      <c r="AU646" s="32" t="str">
        <f>IF(AND(DATEDIF(L646,M646,"M")&gt;6,AT646="ODF"),"DOUTEUSE",IF(OR(P646="",P646=0,O646="",O646=0),"",IF(OR(O646&gt;300,P646&gt;1000,T646&gt;10,U646+V646&gt;10,P646/[1]Date_clés_Liens!G646&gt;25),"DOUTEUSE","OK")))</f>
        <v>DOUTEUSE</v>
      </c>
      <c r="AV646" s="27" t="s">
        <v>79</v>
      </c>
      <c r="AW646" s="139"/>
    </row>
    <row r="647" spans="1:49" s="34" customFormat="1" x14ac:dyDescent="0.25">
      <c r="A647" s="13"/>
      <c r="B647" s="113" t="s">
        <v>1666</v>
      </c>
      <c r="C647" s="113" t="s">
        <v>1667</v>
      </c>
      <c r="D647" s="114" t="s">
        <v>1733</v>
      </c>
      <c r="E647" s="114" t="s">
        <v>1829</v>
      </c>
      <c r="F647" s="114" t="s">
        <v>1830</v>
      </c>
      <c r="G647" s="115" t="s">
        <v>1845</v>
      </c>
      <c r="H647" s="116">
        <v>0</v>
      </c>
      <c r="I647" s="117" t="s">
        <v>55</v>
      </c>
      <c r="J647" s="136">
        <v>40737</v>
      </c>
      <c r="K647" s="118"/>
      <c r="L647" s="155"/>
      <c r="M647" s="136">
        <v>41951</v>
      </c>
      <c r="N647" s="147">
        <v>41973</v>
      </c>
      <c r="O647" s="42">
        <v>38</v>
      </c>
      <c r="P647" s="146">
        <v>114</v>
      </c>
      <c r="Q647" s="125">
        <v>49.624564934611001</v>
      </c>
      <c r="R647" s="125">
        <v>-15.609819155685599</v>
      </c>
      <c r="S647" s="152">
        <v>8</v>
      </c>
      <c r="T647" s="127">
        <v>1</v>
      </c>
      <c r="U647" s="127">
        <v>1</v>
      </c>
      <c r="V647" s="128">
        <v>0</v>
      </c>
      <c r="W647" s="128">
        <v>0</v>
      </c>
      <c r="X647" s="128">
        <v>12</v>
      </c>
      <c r="Y647" s="128">
        <v>2</v>
      </c>
      <c r="Z647" s="128">
        <v>1</v>
      </c>
      <c r="AA647" s="128">
        <v>0</v>
      </c>
      <c r="AB647" s="128">
        <v>0</v>
      </c>
      <c r="AC647" s="128">
        <v>0</v>
      </c>
      <c r="AD647" s="129">
        <v>15</v>
      </c>
      <c r="AE647" s="128">
        <v>0</v>
      </c>
      <c r="AF647" s="128">
        <v>0</v>
      </c>
      <c r="AG647" s="124">
        <v>0</v>
      </c>
      <c r="AH647" s="124">
        <v>0</v>
      </c>
      <c r="AI647" s="137">
        <v>0</v>
      </c>
      <c r="AJ647" s="130">
        <v>0</v>
      </c>
      <c r="AK647" s="145">
        <v>41973</v>
      </c>
      <c r="AL647" s="138"/>
      <c r="AM647" s="138"/>
      <c r="AN647" s="138"/>
      <c r="AO647" s="131"/>
      <c r="AP647" s="132">
        <v>0</v>
      </c>
      <c r="AQ647" s="133">
        <v>0</v>
      </c>
      <c r="AR647" s="114" t="s">
        <v>1672</v>
      </c>
      <c r="AS647" s="134" t="s">
        <v>1673</v>
      </c>
      <c r="AT647" s="32" t="str">
        <f>IF(OR(J647="",T647="",U647="",V647="",X647="",Y647="",Z647="",AA647="",AB647="",AC647=""),"",IF(AND(L647&lt;&gt;"",U647+V647&lt;T647),"RETOUR",IF(AND(L647&lt;&gt;"",[1]Date_clés_Liens!F647&gt;[1]Date_clés_Liens!G647),"RETOUR",IF(AND(L647&lt;&gt;"",[1]Date_clés_Liens!G647=0),"RETOUR",IF(AND(L647&lt;&gt;"",[1]Date_clés_Liens!H647&lt;&gt;"OUI"),"RETOUR",IF(AND(K647&lt;&gt;"",L647&lt;&gt;"",O647&gt;0,P647&gt;0,U647+V647&gt;=T647,[1]Date_clés_Liens!F647=[1]Date_clés_Liens!G647,[1]Date_clés_Liens!G647&gt;0,[1]Date_clés_Liens!H647="OUI"),"ODF","NON ODF"))))))</f>
        <v>NON ODF</v>
      </c>
      <c r="AU647" s="32" t="str">
        <f>IF(AND(DATEDIF(L647,M647,"M")&gt;6,AT647="ODF"),"DOUTEUSE",IF(OR(P647="",P647=0,O647="",O647=0),"",IF(OR(O647&gt;300,P647&gt;1000,T647&gt;10,U647+V647&gt;10,P647/[1]Date_clés_Liens!G647&gt;25),"DOUTEUSE","OK")))</f>
        <v>DOUTEUSE</v>
      </c>
      <c r="AV647" s="27" t="s">
        <v>79</v>
      </c>
      <c r="AW647" s="139"/>
    </row>
    <row r="648" spans="1:49" s="34" customFormat="1" x14ac:dyDescent="0.25">
      <c r="A648" s="13"/>
      <c r="B648" s="113" t="s">
        <v>1666</v>
      </c>
      <c r="C648" s="113" t="s">
        <v>1667</v>
      </c>
      <c r="D648" s="114" t="s">
        <v>1750</v>
      </c>
      <c r="E648" s="114" t="s">
        <v>1801</v>
      </c>
      <c r="F648" s="114" t="s">
        <v>1801</v>
      </c>
      <c r="G648" s="115" t="s">
        <v>1846</v>
      </c>
      <c r="H648" s="116">
        <v>0</v>
      </c>
      <c r="I648" s="117" t="s">
        <v>55</v>
      </c>
      <c r="J648" s="136">
        <v>40738</v>
      </c>
      <c r="K648" s="142">
        <v>41138</v>
      </c>
      <c r="L648" s="143">
        <v>41138</v>
      </c>
      <c r="M648" s="136">
        <v>42434</v>
      </c>
      <c r="N648" s="145">
        <v>42430</v>
      </c>
      <c r="O648" s="42">
        <v>36</v>
      </c>
      <c r="P648" s="146">
        <v>140</v>
      </c>
      <c r="Q648" s="125">
        <v>49.660378772247498</v>
      </c>
      <c r="R648" s="125">
        <v>-16.1814857613467</v>
      </c>
      <c r="S648" s="152">
        <v>46</v>
      </c>
      <c r="T648" s="127">
        <v>2</v>
      </c>
      <c r="U648" s="127">
        <v>2</v>
      </c>
      <c r="V648" s="128">
        <v>0</v>
      </c>
      <c r="W648" s="128">
        <v>0</v>
      </c>
      <c r="X648" s="128">
        <v>0</v>
      </c>
      <c r="Y648" s="128">
        <v>9</v>
      </c>
      <c r="Z648" s="128">
        <v>7</v>
      </c>
      <c r="AA648" s="128">
        <v>0</v>
      </c>
      <c r="AB648" s="128">
        <v>0</v>
      </c>
      <c r="AC648" s="128">
        <v>0</v>
      </c>
      <c r="AD648" s="129">
        <v>36</v>
      </c>
      <c r="AE648" s="128">
        <v>2</v>
      </c>
      <c r="AF648" s="128">
        <v>140</v>
      </c>
      <c r="AG648" s="124">
        <v>73</v>
      </c>
      <c r="AH648" s="124">
        <v>28</v>
      </c>
      <c r="AI648" s="137">
        <v>0</v>
      </c>
      <c r="AJ648" s="130">
        <v>0</v>
      </c>
      <c r="AK648" s="145">
        <v>42460</v>
      </c>
      <c r="AL648" s="138"/>
      <c r="AM648" s="138" t="s">
        <v>1803</v>
      </c>
      <c r="AN648" s="138" t="s">
        <v>1847</v>
      </c>
      <c r="AO648" s="131"/>
      <c r="AP648" s="132">
        <v>0</v>
      </c>
      <c r="AQ648" s="133">
        <v>0</v>
      </c>
      <c r="AR648" s="114" t="s">
        <v>1805</v>
      </c>
      <c r="AS648" s="134" t="s">
        <v>1760</v>
      </c>
      <c r="AT648" s="32" t="str">
        <f>IF(OR(J648="",T648="",U648="",V648="",X648="",Y648="",Z648="",AA648="",AB648="",AC648=""),"",IF(AND(L648&lt;&gt;"",U648+V648&lt;T648),"RETOUR",IF(AND(L648&lt;&gt;"",[1]Date_clés_Liens!F648&gt;[1]Date_clés_Liens!G648),"RETOUR",IF(AND(L648&lt;&gt;"",[1]Date_clés_Liens!G648=0),"RETOUR",IF(AND(L648&lt;&gt;"",[1]Date_clés_Liens!H648&lt;&gt;"OUI"),"RETOUR",IF(AND(K648&lt;&gt;"",L648&lt;&gt;"",O648&gt;0,P648&gt;0,U648+V648&gt;=T648,[1]Date_clés_Liens!F648=[1]Date_clés_Liens!G648,[1]Date_clés_Liens!G648&gt;0,[1]Date_clés_Liens!H648="OUI"),"ODF","NON ODF"))))))</f>
        <v>ODF</v>
      </c>
      <c r="AU648" s="32" t="str">
        <f>IF(AND(DATEDIF(L648,M648,"M")&gt;6,AT648="ODF"),"DOUTEUSE",IF(OR(P648="",P648=0,O648="",O648=0),"",IF(OR(O648&gt;300,P648&gt;1000,T648&gt;10,U648+V648&gt;10,P648/[1]Date_clés_Liens!G648&gt;25),"DOUTEUSE","OK")))</f>
        <v>DOUTEUSE</v>
      </c>
      <c r="AV648" s="27" t="s">
        <v>103</v>
      </c>
      <c r="AW648" s="139"/>
    </row>
    <row r="649" spans="1:49" s="34" customFormat="1" x14ac:dyDescent="0.25">
      <c r="A649" s="13"/>
      <c r="B649" s="113" t="s">
        <v>1666</v>
      </c>
      <c r="C649" s="113" t="s">
        <v>1667</v>
      </c>
      <c r="D649" s="114" t="s">
        <v>1750</v>
      </c>
      <c r="E649" s="114" t="s">
        <v>1801</v>
      </c>
      <c r="F649" s="114" t="s">
        <v>1801</v>
      </c>
      <c r="G649" s="115" t="s">
        <v>1848</v>
      </c>
      <c r="H649" s="116">
        <v>0</v>
      </c>
      <c r="I649" s="117" t="s">
        <v>55</v>
      </c>
      <c r="J649" s="136">
        <v>40738</v>
      </c>
      <c r="K649" s="142">
        <v>41138</v>
      </c>
      <c r="L649" s="143">
        <v>41138</v>
      </c>
      <c r="M649" s="136">
        <v>42432</v>
      </c>
      <c r="N649" s="145">
        <v>42430</v>
      </c>
      <c r="O649" s="42">
        <v>48</v>
      </c>
      <c r="P649" s="146">
        <v>187</v>
      </c>
      <c r="Q649" s="125">
        <v>49.657338384939997</v>
      </c>
      <c r="R649" s="125">
        <v>-16.1829055839451</v>
      </c>
      <c r="S649" s="152">
        <v>47</v>
      </c>
      <c r="T649" s="127">
        <v>2</v>
      </c>
      <c r="U649" s="127">
        <v>2</v>
      </c>
      <c r="V649" s="128">
        <v>0</v>
      </c>
      <c r="W649" s="128">
        <v>0</v>
      </c>
      <c r="X649" s="128">
        <v>0</v>
      </c>
      <c r="Y649" s="128">
        <v>10</v>
      </c>
      <c r="Z649" s="128">
        <v>18</v>
      </c>
      <c r="AA649" s="128">
        <v>0</v>
      </c>
      <c r="AB649" s="128">
        <v>0</v>
      </c>
      <c r="AC649" s="128">
        <v>0</v>
      </c>
      <c r="AD649" s="129">
        <v>48</v>
      </c>
      <c r="AE649" s="128">
        <v>3</v>
      </c>
      <c r="AF649" s="128">
        <v>187</v>
      </c>
      <c r="AG649" s="124">
        <v>109</v>
      </c>
      <c r="AH649" s="124">
        <v>37</v>
      </c>
      <c r="AI649" s="137">
        <v>0</v>
      </c>
      <c r="AJ649" s="130">
        <v>0</v>
      </c>
      <c r="AK649" s="145">
        <v>42460</v>
      </c>
      <c r="AL649" s="138" t="s">
        <v>1849</v>
      </c>
      <c r="AM649" s="138" t="s">
        <v>1803</v>
      </c>
      <c r="AN649" s="138" t="s">
        <v>1850</v>
      </c>
      <c r="AO649" s="131"/>
      <c r="AP649" s="132">
        <v>0</v>
      </c>
      <c r="AQ649" s="133">
        <v>0</v>
      </c>
      <c r="AR649" s="114" t="s">
        <v>1805</v>
      </c>
      <c r="AS649" s="134" t="s">
        <v>1760</v>
      </c>
      <c r="AT649" s="32" t="str">
        <f>IF(OR(J649="",T649="",U649="",V649="",X649="",Y649="",Z649="",AA649="",AB649="",AC649=""),"",IF(AND(L649&lt;&gt;"",U649+V649&lt;T649),"RETOUR",IF(AND(L649&lt;&gt;"",[1]Date_clés_Liens!F649&gt;[1]Date_clés_Liens!G649),"RETOUR",IF(AND(L649&lt;&gt;"",[1]Date_clés_Liens!G649=0),"RETOUR",IF(AND(L649&lt;&gt;"",[1]Date_clés_Liens!H649&lt;&gt;"OUI"),"RETOUR",IF(AND(K649&lt;&gt;"",L649&lt;&gt;"",O649&gt;0,P649&gt;0,U649+V649&gt;=T649,[1]Date_clés_Liens!F649=[1]Date_clés_Liens!G649,[1]Date_clés_Liens!G649&gt;0,[1]Date_clés_Liens!H649="OUI"),"ODF","NON ODF"))))))</f>
        <v>ODF</v>
      </c>
      <c r="AU649" s="32" t="str">
        <f>IF(AND(DATEDIF(L649,M649,"M")&gt;6,AT649="ODF"),"DOUTEUSE",IF(OR(P649="",P649=0,O649="",O649=0),"",IF(OR(O649&gt;300,P649&gt;1000,T649&gt;10,U649+V649&gt;10,P649/[1]Date_clés_Liens!G649&gt;25),"DOUTEUSE","OK")))</f>
        <v>DOUTEUSE</v>
      </c>
      <c r="AV649" s="27" t="s">
        <v>103</v>
      </c>
      <c r="AW649" s="139"/>
    </row>
    <row r="650" spans="1:49" s="34" customFormat="1" x14ac:dyDescent="0.25">
      <c r="A650" s="13"/>
      <c r="B650" s="113" t="s">
        <v>1666</v>
      </c>
      <c r="C650" s="113" t="s">
        <v>1667</v>
      </c>
      <c r="D650" s="114" t="s">
        <v>1750</v>
      </c>
      <c r="E650" s="114" t="s">
        <v>1801</v>
      </c>
      <c r="F650" s="114" t="s">
        <v>1801</v>
      </c>
      <c r="G650" s="115" t="s">
        <v>1851</v>
      </c>
      <c r="H650" s="116">
        <v>0</v>
      </c>
      <c r="I650" s="117" t="s">
        <v>55</v>
      </c>
      <c r="J650" s="136">
        <v>40738</v>
      </c>
      <c r="K650" s="142">
        <v>41138</v>
      </c>
      <c r="L650" s="143">
        <v>41138</v>
      </c>
      <c r="M650" s="136">
        <v>42432</v>
      </c>
      <c r="N650" s="145">
        <v>42430</v>
      </c>
      <c r="O650" s="42">
        <v>59</v>
      </c>
      <c r="P650" s="146">
        <v>237</v>
      </c>
      <c r="Q650" s="125">
        <v>49.656540796230097</v>
      </c>
      <c r="R650" s="125">
        <v>-16.184058636506101</v>
      </c>
      <c r="S650" s="152">
        <v>51</v>
      </c>
      <c r="T650" s="127">
        <v>2</v>
      </c>
      <c r="U650" s="127">
        <v>2</v>
      </c>
      <c r="V650" s="128">
        <v>0</v>
      </c>
      <c r="W650" s="128">
        <v>0</v>
      </c>
      <c r="X650" s="128">
        <v>0</v>
      </c>
      <c r="Y650" s="128">
        <v>13</v>
      </c>
      <c r="Z650" s="128">
        <v>10</v>
      </c>
      <c r="AA650" s="128">
        <v>0</v>
      </c>
      <c r="AB650" s="128">
        <v>0</v>
      </c>
      <c r="AC650" s="128">
        <v>0</v>
      </c>
      <c r="AD650" s="129">
        <v>59</v>
      </c>
      <c r="AE650" s="128">
        <v>2</v>
      </c>
      <c r="AF650" s="128">
        <v>237</v>
      </c>
      <c r="AG650" s="124">
        <v>132</v>
      </c>
      <c r="AH650" s="124">
        <v>43</v>
      </c>
      <c r="AI650" s="137">
        <v>0</v>
      </c>
      <c r="AJ650" s="130">
        <v>0</v>
      </c>
      <c r="AK650" s="145">
        <v>42460</v>
      </c>
      <c r="AL650" s="138"/>
      <c r="AM650" s="138" t="s">
        <v>1803</v>
      </c>
      <c r="AN650" s="138" t="s">
        <v>1852</v>
      </c>
      <c r="AO650" s="131"/>
      <c r="AP650" s="132">
        <v>0</v>
      </c>
      <c r="AQ650" s="133">
        <v>0</v>
      </c>
      <c r="AR650" s="114" t="s">
        <v>1805</v>
      </c>
      <c r="AS650" s="134" t="s">
        <v>1760</v>
      </c>
      <c r="AT650" s="32" t="str">
        <f>IF(OR(J650="",T650="",U650="",V650="",X650="",Y650="",Z650="",AA650="",AB650="",AC650=""),"",IF(AND(L650&lt;&gt;"",U650+V650&lt;T650),"RETOUR",IF(AND(L650&lt;&gt;"",[1]Date_clés_Liens!F650&gt;[1]Date_clés_Liens!G650),"RETOUR",IF(AND(L650&lt;&gt;"",[1]Date_clés_Liens!G650=0),"RETOUR",IF(AND(L650&lt;&gt;"",[1]Date_clés_Liens!H650&lt;&gt;"OUI"),"RETOUR",IF(AND(K650&lt;&gt;"",L650&lt;&gt;"",O650&gt;0,P650&gt;0,U650+V650&gt;=T650,[1]Date_clés_Liens!F650=[1]Date_clés_Liens!G650,[1]Date_clés_Liens!G650&gt;0,[1]Date_clés_Liens!H650="OUI"),"ODF","NON ODF"))))))</f>
        <v>ODF</v>
      </c>
      <c r="AU650" s="32" t="str">
        <f>IF(AND(DATEDIF(L650,M650,"M")&gt;6,AT650="ODF"),"DOUTEUSE",IF(OR(P650="",P650=0,O650="",O650=0),"",IF(OR(O650&gt;300,P650&gt;1000,T650&gt;10,U650+V650&gt;10,P650/[1]Date_clés_Liens!G650&gt;25),"DOUTEUSE","OK")))</f>
        <v>DOUTEUSE</v>
      </c>
      <c r="AV650" s="27" t="s">
        <v>103</v>
      </c>
      <c r="AW650" s="139"/>
    </row>
    <row r="651" spans="1:49" s="34" customFormat="1" x14ac:dyDescent="0.25">
      <c r="A651" s="13"/>
      <c r="B651" s="113" t="s">
        <v>1666</v>
      </c>
      <c r="C651" s="113" t="s">
        <v>1667</v>
      </c>
      <c r="D651" s="114" t="s">
        <v>1750</v>
      </c>
      <c r="E651" s="114" t="s">
        <v>1801</v>
      </c>
      <c r="F651" s="114" t="s">
        <v>1801</v>
      </c>
      <c r="G651" s="115" t="s">
        <v>1853</v>
      </c>
      <c r="H651" s="116">
        <v>0</v>
      </c>
      <c r="I651" s="117" t="s">
        <v>55</v>
      </c>
      <c r="J651" s="136">
        <v>40738</v>
      </c>
      <c r="K651" s="142">
        <v>41138</v>
      </c>
      <c r="L651" s="143">
        <v>41138</v>
      </c>
      <c r="M651" s="136">
        <v>42432</v>
      </c>
      <c r="N651" s="145">
        <v>42430</v>
      </c>
      <c r="O651" s="42">
        <v>38</v>
      </c>
      <c r="P651" s="146">
        <v>159</v>
      </c>
      <c r="Q651" s="125">
        <v>49.657431837072401</v>
      </c>
      <c r="R651" s="125">
        <v>-16.183542172898999</v>
      </c>
      <c r="S651" s="152">
        <v>49</v>
      </c>
      <c r="T651" s="127">
        <v>2</v>
      </c>
      <c r="U651" s="127">
        <v>2</v>
      </c>
      <c r="V651" s="128">
        <v>0</v>
      </c>
      <c r="W651" s="128">
        <v>0</v>
      </c>
      <c r="X651" s="128">
        <v>0</v>
      </c>
      <c r="Y651" s="128">
        <v>11</v>
      </c>
      <c r="Z651" s="128">
        <v>3</v>
      </c>
      <c r="AA651" s="128">
        <v>0</v>
      </c>
      <c r="AB651" s="128">
        <v>0</v>
      </c>
      <c r="AC651" s="128">
        <v>0</v>
      </c>
      <c r="AD651" s="129">
        <v>38</v>
      </c>
      <c r="AE651" s="128">
        <v>2</v>
      </c>
      <c r="AF651" s="128">
        <v>159</v>
      </c>
      <c r="AG651" s="124">
        <v>97</v>
      </c>
      <c r="AH651" s="124">
        <v>28</v>
      </c>
      <c r="AI651" s="137">
        <v>0</v>
      </c>
      <c r="AJ651" s="130">
        <v>0</v>
      </c>
      <c r="AK651" s="145">
        <v>42460</v>
      </c>
      <c r="AL651" s="138"/>
      <c r="AM651" s="138" t="s">
        <v>1803</v>
      </c>
      <c r="AN651" s="138" t="s">
        <v>1854</v>
      </c>
      <c r="AO651" s="131"/>
      <c r="AP651" s="132">
        <v>0</v>
      </c>
      <c r="AQ651" s="133">
        <v>0</v>
      </c>
      <c r="AR651" s="114" t="s">
        <v>1805</v>
      </c>
      <c r="AS651" s="134" t="s">
        <v>1760</v>
      </c>
      <c r="AT651" s="32" t="str">
        <f>IF(OR(J651="",T651="",U651="",V651="",X651="",Y651="",Z651="",AA651="",AB651="",AC651=""),"",IF(AND(L651&lt;&gt;"",U651+V651&lt;T651),"RETOUR",IF(AND(L651&lt;&gt;"",[1]Date_clés_Liens!F651&gt;[1]Date_clés_Liens!G651),"RETOUR",IF(AND(L651&lt;&gt;"",[1]Date_clés_Liens!G651=0),"RETOUR",IF(AND(L651&lt;&gt;"",[1]Date_clés_Liens!H651&lt;&gt;"OUI"),"RETOUR",IF(AND(K651&lt;&gt;"",L651&lt;&gt;"",O651&gt;0,P651&gt;0,U651+V651&gt;=T651,[1]Date_clés_Liens!F651=[1]Date_clés_Liens!G651,[1]Date_clés_Liens!G651&gt;0,[1]Date_clés_Liens!H651="OUI"),"ODF","NON ODF"))))))</f>
        <v>ODF</v>
      </c>
      <c r="AU651" s="32" t="str">
        <f>IF(AND(DATEDIF(L651,M651,"M")&gt;6,AT651="ODF"),"DOUTEUSE",IF(OR(P651="",P651=0,O651="",O651=0),"",IF(OR(O651&gt;300,P651&gt;1000,T651&gt;10,U651+V651&gt;10,P651/[1]Date_clés_Liens!G651&gt;25),"DOUTEUSE","OK")))</f>
        <v>DOUTEUSE</v>
      </c>
      <c r="AV651" s="27" t="s">
        <v>103</v>
      </c>
      <c r="AW651" s="139"/>
    </row>
    <row r="652" spans="1:49" s="34" customFormat="1" x14ac:dyDescent="0.25">
      <c r="A652" s="13"/>
      <c r="B652" s="113" t="s">
        <v>1666</v>
      </c>
      <c r="C652" s="113" t="s">
        <v>1667</v>
      </c>
      <c r="D652" s="114" t="s">
        <v>1750</v>
      </c>
      <c r="E652" s="114" t="s">
        <v>1801</v>
      </c>
      <c r="F652" s="114" t="s">
        <v>1801</v>
      </c>
      <c r="G652" s="115" t="s">
        <v>1855</v>
      </c>
      <c r="H652" s="116">
        <v>0</v>
      </c>
      <c r="I652" s="117" t="s">
        <v>55</v>
      </c>
      <c r="J652" s="136">
        <v>40738</v>
      </c>
      <c r="K652" s="142">
        <v>41138</v>
      </c>
      <c r="L652" s="143">
        <v>41138</v>
      </c>
      <c r="M652" s="136">
        <v>42432</v>
      </c>
      <c r="N652" s="145">
        <v>42430</v>
      </c>
      <c r="O652" s="42">
        <v>49</v>
      </c>
      <c r="P652" s="146">
        <v>199</v>
      </c>
      <c r="Q652" s="125">
        <v>49.656907316539098</v>
      </c>
      <c r="R652" s="125">
        <v>-16.184240503844801</v>
      </c>
      <c r="S652" s="152">
        <v>52</v>
      </c>
      <c r="T652" s="127">
        <v>2</v>
      </c>
      <c r="U652" s="127">
        <v>2</v>
      </c>
      <c r="V652" s="128">
        <v>0</v>
      </c>
      <c r="W652" s="128">
        <v>0</v>
      </c>
      <c r="X652" s="128">
        <v>0</v>
      </c>
      <c r="Y652" s="128">
        <v>11</v>
      </c>
      <c r="Z652" s="128">
        <v>8</v>
      </c>
      <c r="AA652" s="128">
        <v>0</v>
      </c>
      <c r="AB652" s="128">
        <v>0</v>
      </c>
      <c r="AC652" s="128">
        <v>0</v>
      </c>
      <c r="AD652" s="129">
        <v>49</v>
      </c>
      <c r="AE652" s="128">
        <v>2</v>
      </c>
      <c r="AF652" s="128">
        <v>199</v>
      </c>
      <c r="AG652" s="124">
        <v>107</v>
      </c>
      <c r="AH652" s="124">
        <v>28</v>
      </c>
      <c r="AI652" s="137">
        <v>0</v>
      </c>
      <c r="AJ652" s="130">
        <v>0</v>
      </c>
      <c r="AK652" s="145">
        <v>42460</v>
      </c>
      <c r="AL652" s="138"/>
      <c r="AM652" s="138" t="s">
        <v>1803</v>
      </c>
      <c r="AN652" s="138" t="s">
        <v>1856</v>
      </c>
      <c r="AO652" s="131"/>
      <c r="AP652" s="132">
        <v>0</v>
      </c>
      <c r="AQ652" s="133">
        <v>0</v>
      </c>
      <c r="AR652" s="114" t="s">
        <v>1805</v>
      </c>
      <c r="AS652" s="134" t="s">
        <v>1760</v>
      </c>
      <c r="AT652" s="32" t="str">
        <f>IF(OR(J652="",T652="",U652="",V652="",X652="",Y652="",Z652="",AA652="",AB652="",AC652=""),"",IF(AND(L652&lt;&gt;"",U652+V652&lt;T652),"RETOUR",IF(AND(L652&lt;&gt;"",[1]Date_clés_Liens!F652&gt;[1]Date_clés_Liens!G652),"RETOUR",IF(AND(L652&lt;&gt;"",[1]Date_clés_Liens!G652=0),"RETOUR",IF(AND(L652&lt;&gt;"",[1]Date_clés_Liens!H652&lt;&gt;"OUI"),"RETOUR",IF(AND(K652&lt;&gt;"",L652&lt;&gt;"",O652&gt;0,P652&gt;0,U652+V652&gt;=T652,[1]Date_clés_Liens!F652=[1]Date_clés_Liens!G652,[1]Date_clés_Liens!G652&gt;0,[1]Date_clés_Liens!H652="OUI"),"ODF","NON ODF"))))))</f>
        <v>ODF</v>
      </c>
      <c r="AU652" s="32" t="str">
        <f>IF(AND(DATEDIF(L652,M652,"M")&gt;6,AT652="ODF"),"DOUTEUSE",IF(OR(P652="",P652=0,O652="",O652=0),"",IF(OR(O652&gt;300,P652&gt;1000,T652&gt;10,U652+V652&gt;10,P652/[1]Date_clés_Liens!G652&gt;25),"DOUTEUSE","OK")))</f>
        <v>DOUTEUSE</v>
      </c>
      <c r="AV652" s="27" t="s">
        <v>103</v>
      </c>
      <c r="AW652" s="139"/>
    </row>
    <row r="653" spans="1:49" s="34" customFormat="1" x14ac:dyDescent="0.25">
      <c r="A653" s="13"/>
      <c r="B653" s="113" t="s">
        <v>1666</v>
      </c>
      <c r="C653" s="113" t="s">
        <v>1667</v>
      </c>
      <c r="D653" s="114" t="s">
        <v>1686</v>
      </c>
      <c r="E653" s="114" t="s">
        <v>1823</v>
      </c>
      <c r="F653" s="114" t="s">
        <v>1824</v>
      </c>
      <c r="G653" s="115" t="s">
        <v>1720</v>
      </c>
      <c r="H653" s="116">
        <v>0</v>
      </c>
      <c r="I653" s="117" t="s">
        <v>55</v>
      </c>
      <c r="J653" s="136">
        <v>40738</v>
      </c>
      <c r="K653" s="142">
        <v>41197</v>
      </c>
      <c r="L653" s="143">
        <v>41197</v>
      </c>
      <c r="M653" s="136">
        <v>42343</v>
      </c>
      <c r="N653" s="145">
        <v>42338</v>
      </c>
      <c r="O653" s="42">
        <v>11</v>
      </c>
      <c r="P653" s="146">
        <v>44</v>
      </c>
      <c r="Q653" s="125">
        <v>49.436910892753701</v>
      </c>
      <c r="R653" s="125">
        <v>-17.111996425063801</v>
      </c>
      <c r="S653" s="126">
        <v>24</v>
      </c>
      <c r="T653" s="127">
        <v>2</v>
      </c>
      <c r="U653" s="127">
        <v>1</v>
      </c>
      <c r="V653" s="128">
        <v>1</v>
      </c>
      <c r="W653" s="128">
        <v>0</v>
      </c>
      <c r="X653" s="128">
        <v>0</v>
      </c>
      <c r="Y653" s="128">
        <v>3</v>
      </c>
      <c r="Z653" s="128">
        <v>7</v>
      </c>
      <c r="AA653" s="128">
        <v>0</v>
      </c>
      <c r="AB653" s="128">
        <v>0</v>
      </c>
      <c r="AC653" s="128">
        <v>0</v>
      </c>
      <c r="AD653" s="129">
        <v>11</v>
      </c>
      <c r="AE653" s="128">
        <v>3</v>
      </c>
      <c r="AF653" s="128">
        <v>44</v>
      </c>
      <c r="AG653" s="124">
        <v>44</v>
      </c>
      <c r="AH653" s="124">
        <v>13</v>
      </c>
      <c r="AI653" s="137">
        <v>0</v>
      </c>
      <c r="AJ653" s="130">
        <v>0</v>
      </c>
      <c r="AK653" s="145">
        <v>42369</v>
      </c>
      <c r="AL653" s="138" t="s">
        <v>1857</v>
      </c>
      <c r="AM653" s="138"/>
      <c r="AN653" s="138"/>
      <c r="AO653" s="131"/>
      <c r="AP653" s="132">
        <v>0</v>
      </c>
      <c r="AQ653" s="133">
        <v>0</v>
      </c>
      <c r="AR653" s="114" t="s">
        <v>1812</v>
      </c>
      <c r="AS653" s="134" t="s">
        <v>1813</v>
      </c>
      <c r="AT653" s="32" t="str">
        <f>IF(OR(J653="",T653="",U653="",V653="",X653="",Y653="",Z653="",AA653="",AB653="",AC653=""),"",IF(AND(L653&lt;&gt;"",U653+V653&lt;T653),"RETOUR",IF(AND(L653&lt;&gt;"",[1]Date_clés_Liens!F653&gt;[1]Date_clés_Liens!G653),"RETOUR",IF(AND(L653&lt;&gt;"",[1]Date_clés_Liens!G653=0),"RETOUR",IF(AND(L653&lt;&gt;"",[1]Date_clés_Liens!H653&lt;&gt;"OUI"),"RETOUR",IF(AND(K653&lt;&gt;"",L653&lt;&gt;"",O653&gt;0,P653&gt;0,U653+V653&gt;=T653,[1]Date_clés_Liens!F653=[1]Date_clés_Liens!G653,[1]Date_clés_Liens!G653&gt;0,[1]Date_clés_Liens!H653="OUI"),"ODF","NON ODF"))))))</f>
        <v>ODF</v>
      </c>
      <c r="AU653" s="32" t="str">
        <f>IF(AND(DATEDIF(L653,M653,"M")&gt;6,AT653="ODF"),"DOUTEUSE",IF(OR(P653="",P653=0,O653="",O653=0),"",IF(OR(O653&gt;300,P653&gt;1000,T653&gt;10,U653+V653&gt;10,P653/[1]Date_clés_Liens!G653&gt;25),"DOUTEUSE","OK")))</f>
        <v>DOUTEUSE</v>
      </c>
      <c r="AV653" s="27" t="s">
        <v>70</v>
      </c>
      <c r="AW653" s="139"/>
    </row>
    <row r="654" spans="1:49" s="34" customFormat="1" x14ac:dyDescent="0.25">
      <c r="A654" s="13"/>
      <c r="B654" s="113" t="s">
        <v>1666</v>
      </c>
      <c r="C654" s="113" t="s">
        <v>1667</v>
      </c>
      <c r="D654" s="114" t="s">
        <v>1686</v>
      </c>
      <c r="E654" s="114" t="s">
        <v>1823</v>
      </c>
      <c r="F654" s="114" t="s">
        <v>1824</v>
      </c>
      <c r="G654" s="115" t="s">
        <v>1858</v>
      </c>
      <c r="H654" s="116">
        <v>0</v>
      </c>
      <c r="I654" s="117" t="s">
        <v>55</v>
      </c>
      <c r="J654" s="136">
        <v>40738</v>
      </c>
      <c r="K654" s="142">
        <v>41198</v>
      </c>
      <c r="L654" s="143">
        <v>41198</v>
      </c>
      <c r="M654" s="136">
        <v>42343</v>
      </c>
      <c r="N654" s="145">
        <v>42338</v>
      </c>
      <c r="O654" s="42">
        <v>14</v>
      </c>
      <c r="P654" s="146">
        <v>74</v>
      </c>
      <c r="Q654" s="125">
        <v>49.4431387981532</v>
      </c>
      <c r="R654" s="125">
        <v>-17.1174667213219</v>
      </c>
      <c r="S654" s="126">
        <v>41</v>
      </c>
      <c r="T654" s="127">
        <v>3</v>
      </c>
      <c r="U654" s="127">
        <v>1</v>
      </c>
      <c r="V654" s="128">
        <v>2</v>
      </c>
      <c r="W654" s="128">
        <v>0</v>
      </c>
      <c r="X654" s="128">
        <v>0</v>
      </c>
      <c r="Y654" s="128">
        <v>1</v>
      </c>
      <c r="Z654" s="128">
        <v>11</v>
      </c>
      <c r="AA654" s="128">
        <v>0</v>
      </c>
      <c r="AB654" s="128">
        <v>1</v>
      </c>
      <c r="AC654" s="128">
        <v>0</v>
      </c>
      <c r="AD654" s="129">
        <v>14</v>
      </c>
      <c r="AE654" s="128">
        <v>0</v>
      </c>
      <c r="AF654" s="128">
        <v>74</v>
      </c>
      <c r="AG654" s="124">
        <v>74</v>
      </c>
      <c r="AH654" s="124">
        <v>27</v>
      </c>
      <c r="AI654" s="137">
        <v>0</v>
      </c>
      <c r="AJ654" s="130">
        <v>0</v>
      </c>
      <c r="AK654" s="145">
        <v>42369</v>
      </c>
      <c r="AL654" s="138"/>
      <c r="AM654" s="138"/>
      <c r="AN654" s="138" t="s">
        <v>1859</v>
      </c>
      <c r="AO654" s="131"/>
      <c r="AP654" s="132">
        <v>0</v>
      </c>
      <c r="AQ654" s="133">
        <v>0</v>
      </c>
      <c r="AR654" s="114" t="s">
        <v>1812</v>
      </c>
      <c r="AS654" s="134" t="s">
        <v>1813</v>
      </c>
      <c r="AT654" s="32" t="str">
        <f>IF(OR(J654="",T654="",U654="",V654="",X654="",Y654="",Z654="",AA654="",AB654="",AC654=""),"",IF(AND(L654&lt;&gt;"",U654+V654&lt;T654),"RETOUR",IF(AND(L654&lt;&gt;"",[1]Date_clés_Liens!F654&gt;[1]Date_clés_Liens!G654),"RETOUR",IF(AND(L654&lt;&gt;"",[1]Date_clés_Liens!G654=0),"RETOUR",IF(AND(L654&lt;&gt;"",[1]Date_clés_Liens!H654&lt;&gt;"OUI"),"RETOUR",IF(AND(K654&lt;&gt;"",L654&lt;&gt;"",O654&gt;0,P654&gt;0,U654+V654&gt;=T654,[1]Date_clés_Liens!F654=[1]Date_clés_Liens!G654,[1]Date_clés_Liens!G654&gt;0,[1]Date_clés_Liens!H654="OUI"),"ODF","NON ODF"))))))</f>
        <v>ODF</v>
      </c>
      <c r="AU654" s="32" t="str">
        <f>IF(AND(DATEDIF(L654,M654,"M")&gt;6,AT654="ODF"),"DOUTEUSE",IF(OR(P654="",P654=0,O654="",O654=0),"",IF(OR(O654&gt;300,P654&gt;1000,T654&gt;10,U654+V654&gt;10,P654/[1]Date_clés_Liens!G654&gt;25),"DOUTEUSE","OK")))</f>
        <v>DOUTEUSE</v>
      </c>
      <c r="AV654" s="27" t="s">
        <v>70</v>
      </c>
      <c r="AW654" s="139"/>
    </row>
    <row r="655" spans="1:49" s="34" customFormat="1" x14ac:dyDescent="0.25">
      <c r="A655" s="13"/>
      <c r="B655" s="113" t="s">
        <v>1666</v>
      </c>
      <c r="C655" s="113" t="s">
        <v>1667</v>
      </c>
      <c r="D655" s="114" t="s">
        <v>1668</v>
      </c>
      <c r="E655" s="114" t="s">
        <v>1783</v>
      </c>
      <c r="F655" s="114" t="s">
        <v>1784</v>
      </c>
      <c r="G655" s="115" t="s">
        <v>1860</v>
      </c>
      <c r="H655" s="116">
        <v>0</v>
      </c>
      <c r="I655" s="117" t="s">
        <v>55</v>
      </c>
      <c r="J655" s="136">
        <v>40738</v>
      </c>
      <c r="K655" s="156">
        <v>41311</v>
      </c>
      <c r="L655" s="157">
        <v>41311</v>
      </c>
      <c r="M655" s="136">
        <v>42480</v>
      </c>
      <c r="N655" s="145">
        <v>42461</v>
      </c>
      <c r="O655" s="123">
        <v>42</v>
      </c>
      <c r="P655" s="146">
        <v>131</v>
      </c>
      <c r="Q655" s="125">
        <v>49.588301198986102</v>
      </c>
      <c r="R655" s="125">
        <v>-16.8684687970925</v>
      </c>
      <c r="S655" s="126">
        <v>72</v>
      </c>
      <c r="T655" s="127">
        <v>2</v>
      </c>
      <c r="U655" s="127">
        <v>2</v>
      </c>
      <c r="V655" s="128">
        <v>0</v>
      </c>
      <c r="W655" s="128">
        <v>0</v>
      </c>
      <c r="X655" s="128">
        <v>0</v>
      </c>
      <c r="Y655" s="128">
        <v>13</v>
      </c>
      <c r="Z655" s="128">
        <v>14</v>
      </c>
      <c r="AA655" s="128">
        <v>0</v>
      </c>
      <c r="AB655" s="128">
        <v>0</v>
      </c>
      <c r="AC655" s="128">
        <v>0</v>
      </c>
      <c r="AD655" s="129">
        <v>42</v>
      </c>
      <c r="AE655" s="128">
        <v>4</v>
      </c>
      <c r="AF655" s="128">
        <v>131</v>
      </c>
      <c r="AG655" s="124">
        <v>60</v>
      </c>
      <c r="AH655" s="124">
        <v>18</v>
      </c>
      <c r="AI655" s="137">
        <v>0</v>
      </c>
      <c r="AJ655" s="130">
        <v>0</v>
      </c>
      <c r="AK655" s="145">
        <v>42490</v>
      </c>
      <c r="AL655" s="138" t="s">
        <v>1861</v>
      </c>
      <c r="AM655" s="138" t="s">
        <v>1862</v>
      </c>
      <c r="AN655" s="138" t="s">
        <v>1863</v>
      </c>
      <c r="AO655" s="131"/>
      <c r="AP655" s="132">
        <v>0</v>
      </c>
      <c r="AQ655" s="133">
        <v>0</v>
      </c>
      <c r="AR655" s="114" t="s">
        <v>1746</v>
      </c>
      <c r="AS655" s="134" t="s">
        <v>1747</v>
      </c>
      <c r="AT655" s="32" t="str">
        <f>IF(OR(J655="",T655="",U655="",V655="",X655="",Y655="",Z655="",AA655="",AB655="",AC655=""),"",IF(AND(L655&lt;&gt;"",U655+V655&lt;T655),"RETOUR",IF(AND(L655&lt;&gt;"",[1]Date_clés_Liens!F655&gt;[1]Date_clés_Liens!G655),"RETOUR",IF(AND(L655&lt;&gt;"",[1]Date_clés_Liens!G655=0),"RETOUR",IF(AND(L655&lt;&gt;"",[1]Date_clés_Liens!H655&lt;&gt;"OUI"),"RETOUR",IF(AND(K655&lt;&gt;"",L655&lt;&gt;"",O655&gt;0,P655&gt;0,U655+V655&gt;=T655,[1]Date_clés_Liens!F655=[1]Date_clés_Liens!G655,[1]Date_clés_Liens!G655&gt;0,[1]Date_clés_Liens!H655="OUI"),"ODF","NON ODF"))))))</f>
        <v>ODF</v>
      </c>
      <c r="AU655" s="32" t="str">
        <f>IF(AND(DATEDIF(L655,M655,"M")&gt;6,AT655="ODF"),"DOUTEUSE",IF(OR(P655="",P655=0,O655="",O655=0),"",IF(OR(O655&gt;300,P655&gt;1000,T655&gt;10,U655+V655&gt;10,P655/[1]Date_clés_Liens!G655&gt;25),"DOUTEUSE","OK")))</f>
        <v>DOUTEUSE</v>
      </c>
      <c r="AV655" s="27" t="s">
        <v>70</v>
      </c>
      <c r="AW655" s="139"/>
    </row>
    <row r="656" spans="1:49" s="34" customFormat="1" x14ac:dyDescent="0.25">
      <c r="A656" s="13"/>
      <c r="B656" s="113" t="s">
        <v>1666</v>
      </c>
      <c r="C656" s="113" t="s">
        <v>1667</v>
      </c>
      <c r="D656" s="114" t="s">
        <v>1750</v>
      </c>
      <c r="E656" s="114" t="s">
        <v>1801</v>
      </c>
      <c r="F656" s="114" t="s">
        <v>1801</v>
      </c>
      <c r="G656" s="115" t="s">
        <v>1864</v>
      </c>
      <c r="H656" s="116">
        <v>0</v>
      </c>
      <c r="I656" s="117" t="s">
        <v>55</v>
      </c>
      <c r="J656" s="136">
        <v>40738</v>
      </c>
      <c r="K656" s="136">
        <v>41985</v>
      </c>
      <c r="L656" s="144">
        <v>41985</v>
      </c>
      <c r="M656" s="136">
        <v>42435</v>
      </c>
      <c r="N656" s="145">
        <v>42430</v>
      </c>
      <c r="O656" s="42">
        <v>26</v>
      </c>
      <c r="P656" s="146">
        <v>119</v>
      </c>
      <c r="Q656" s="125">
        <v>49.666287110782399</v>
      </c>
      <c r="R656" s="125">
        <v>-16.177269451538098</v>
      </c>
      <c r="S656" s="152">
        <v>49</v>
      </c>
      <c r="T656" s="127">
        <v>2</v>
      </c>
      <c r="U656" s="127">
        <v>2</v>
      </c>
      <c r="V656" s="128">
        <v>0</v>
      </c>
      <c r="W656" s="128">
        <v>0</v>
      </c>
      <c r="X656" s="128">
        <v>0</v>
      </c>
      <c r="Y656" s="128">
        <v>7</v>
      </c>
      <c r="Z656" s="128">
        <v>5</v>
      </c>
      <c r="AA656" s="128">
        <v>0</v>
      </c>
      <c r="AB656" s="128">
        <v>0</v>
      </c>
      <c r="AC656" s="128">
        <v>0</v>
      </c>
      <c r="AD656" s="129">
        <v>26</v>
      </c>
      <c r="AE656" s="128">
        <v>1</v>
      </c>
      <c r="AF656" s="128">
        <v>119</v>
      </c>
      <c r="AG656" s="124">
        <v>80</v>
      </c>
      <c r="AH656" s="124">
        <v>18</v>
      </c>
      <c r="AI656" s="137">
        <v>0</v>
      </c>
      <c r="AJ656" s="130">
        <v>0</v>
      </c>
      <c r="AK656" s="145">
        <v>42460</v>
      </c>
      <c r="AL656" s="138"/>
      <c r="AM656" s="138" t="s">
        <v>1803</v>
      </c>
      <c r="AN656" s="138" t="s">
        <v>1865</v>
      </c>
      <c r="AO656" s="131"/>
      <c r="AP656" s="132">
        <v>0</v>
      </c>
      <c r="AQ656" s="133">
        <v>0</v>
      </c>
      <c r="AR656" s="114" t="s">
        <v>1805</v>
      </c>
      <c r="AS656" s="134" t="s">
        <v>1760</v>
      </c>
      <c r="AT656" s="32" t="str">
        <f>IF(OR(J656="",T656="",U656="",V656="",X656="",Y656="",Z656="",AA656="",AB656="",AC656=""),"",IF(AND(L656&lt;&gt;"",U656+V656&lt;T656),"RETOUR",IF(AND(L656&lt;&gt;"",[1]Date_clés_Liens!F656&gt;[1]Date_clés_Liens!G656),"RETOUR",IF(AND(L656&lt;&gt;"",[1]Date_clés_Liens!G656=0),"RETOUR",IF(AND(L656&lt;&gt;"",[1]Date_clés_Liens!H656&lt;&gt;"OUI"),"RETOUR",IF(AND(K656&lt;&gt;"",L656&lt;&gt;"",O656&gt;0,P656&gt;0,U656+V656&gt;=T656,[1]Date_clés_Liens!F656=[1]Date_clés_Liens!G656,[1]Date_clés_Liens!G656&gt;0,[1]Date_clés_Liens!H656="OUI"),"ODF","NON ODF"))))))</f>
        <v>ODF</v>
      </c>
      <c r="AU656" s="32" t="str">
        <f>IF(AND(DATEDIF(L656,M656,"M")&gt;6,AT656="ODF"),"DOUTEUSE",IF(OR(P656="",P656=0,O656="",O656=0),"",IF(OR(O656&gt;300,P656&gt;1000,T656&gt;10,U656+V656&gt;10,P656/[1]Date_clés_Liens!G656&gt;25),"DOUTEUSE","OK")))</f>
        <v>DOUTEUSE</v>
      </c>
      <c r="AV656" s="27" t="s">
        <v>103</v>
      </c>
      <c r="AW656" s="139"/>
    </row>
    <row r="657" spans="1:49" s="34" customFormat="1" x14ac:dyDescent="0.25">
      <c r="A657" s="13"/>
      <c r="B657" s="113" t="s">
        <v>1666</v>
      </c>
      <c r="C657" s="113" t="s">
        <v>1667</v>
      </c>
      <c r="D657" s="114" t="s">
        <v>1686</v>
      </c>
      <c r="E657" s="114" t="s">
        <v>1823</v>
      </c>
      <c r="F657" s="114" t="s">
        <v>1824</v>
      </c>
      <c r="G657" s="115" t="s">
        <v>1866</v>
      </c>
      <c r="H657" s="116">
        <v>0</v>
      </c>
      <c r="I657" s="117" t="s">
        <v>55</v>
      </c>
      <c r="J657" s="136">
        <v>40739</v>
      </c>
      <c r="K657" s="142">
        <v>40837</v>
      </c>
      <c r="L657" s="143">
        <v>40837</v>
      </c>
      <c r="M657" s="136">
        <v>42343</v>
      </c>
      <c r="N657" s="145">
        <v>42338</v>
      </c>
      <c r="O657" s="42">
        <v>15</v>
      </c>
      <c r="P657" s="146">
        <v>76</v>
      </c>
      <c r="Q657" s="125">
        <v>49.448673197697602</v>
      </c>
      <c r="R657" s="125">
        <v>-17.110406826895598</v>
      </c>
      <c r="S657" s="126">
        <v>11</v>
      </c>
      <c r="T657" s="127">
        <v>3</v>
      </c>
      <c r="U657" s="127">
        <v>1</v>
      </c>
      <c r="V657" s="128">
        <v>2</v>
      </c>
      <c r="W657" s="128">
        <v>0</v>
      </c>
      <c r="X657" s="128">
        <v>0</v>
      </c>
      <c r="Y657" s="128">
        <v>0</v>
      </c>
      <c r="Z657" s="128">
        <v>15</v>
      </c>
      <c r="AA657" s="128">
        <v>0</v>
      </c>
      <c r="AB657" s="128">
        <v>0</v>
      </c>
      <c r="AC657" s="128">
        <v>0</v>
      </c>
      <c r="AD657" s="129">
        <v>15</v>
      </c>
      <c r="AE657" s="128">
        <v>1</v>
      </c>
      <c r="AF657" s="128">
        <v>76</v>
      </c>
      <c r="AG657" s="124">
        <v>76</v>
      </c>
      <c r="AH657" s="124">
        <v>8</v>
      </c>
      <c r="AI657" s="137">
        <v>0</v>
      </c>
      <c r="AJ657" s="130">
        <v>0</v>
      </c>
      <c r="AK657" s="122">
        <v>42369</v>
      </c>
      <c r="AL657" s="138" t="s">
        <v>1867</v>
      </c>
      <c r="AM657" s="138" t="s">
        <v>1868</v>
      </c>
      <c r="AN657" s="138" t="s">
        <v>1859</v>
      </c>
      <c r="AO657" s="131"/>
      <c r="AP657" s="132">
        <v>0</v>
      </c>
      <c r="AQ657" s="133">
        <v>0</v>
      </c>
      <c r="AR657" s="114" t="s">
        <v>1812</v>
      </c>
      <c r="AS657" s="134" t="s">
        <v>1813</v>
      </c>
      <c r="AT657" s="32" t="str">
        <f>IF(OR(J657="",T657="",U657="",V657="",X657="",Y657="",Z657="",AA657="",AB657="",AC657=""),"",IF(AND(L657&lt;&gt;"",U657+V657&lt;T657),"RETOUR",IF(AND(L657&lt;&gt;"",[1]Date_clés_Liens!F657&gt;[1]Date_clés_Liens!G657),"RETOUR",IF(AND(L657&lt;&gt;"",[1]Date_clés_Liens!G657=0),"RETOUR",IF(AND(L657&lt;&gt;"",[1]Date_clés_Liens!H657&lt;&gt;"OUI"),"RETOUR",IF(AND(K657&lt;&gt;"",L657&lt;&gt;"",O657&gt;0,P657&gt;0,U657+V657&gt;=T657,[1]Date_clés_Liens!F657=[1]Date_clés_Liens!G657,[1]Date_clés_Liens!G657&gt;0,[1]Date_clés_Liens!H657="OUI"),"ODF","NON ODF"))))))</f>
        <v>ODF</v>
      </c>
      <c r="AU657" s="32" t="str">
        <f>IF(AND(DATEDIF(L657,M657,"M")&gt;6,AT657="ODF"),"DOUTEUSE",IF(OR(P657="",P657=0,O657="",O657=0),"",IF(OR(O657&gt;300,P657&gt;1000,T657&gt;10,U657+V657&gt;10,P657/[1]Date_clés_Liens!G657&gt;25),"DOUTEUSE","OK")))</f>
        <v>DOUTEUSE</v>
      </c>
      <c r="AV657" s="27" t="s">
        <v>70</v>
      </c>
      <c r="AW657" s="139"/>
    </row>
    <row r="658" spans="1:49" s="34" customFormat="1" x14ac:dyDescent="0.25">
      <c r="A658" s="13"/>
      <c r="B658" s="113" t="s">
        <v>1666</v>
      </c>
      <c r="C658" s="113" t="s">
        <v>1667</v>
      </c>
      <c r="D658" s="114" t="s">
        <v>1680</v>
      </c>
      <c r="E658" s="114" t="s">
        <v>1680</v>
      </c>
      <c r="F658" s="114" t="s">
        <v>1869</v>
      </c>
      <c r="G658" s="115" t="s">
        <v>1870</v>
      </c>
      <c r="H658" s="116">
        <v>0</v>
      </c>
      <c r="I658" s="117" t="s">
        <v>55</v>
      </c>
      <c r="J658" s="136">
        <v>40743</v>
      </c>
      <c r="K658" s="136">
        <v>41348</v>
      </c>
      <c r="L658" s="144">
        <v>41348</v>
      </c>
      <c r="M658" s="136">
        <v>42466</v>
      </c>
      <c r="N658" s="145">
        <v>42461</v>
      </c>
      <c r="O658" s="42">
        <v>30</v>
      </c>
      <c r="P658" s="146">
        <v>129</v>
      </c>
      <c r="Q658" s="125">
        <v>49.180820218106703</v>
      </c>
      <c r="R658" s="125">
        <v>-17.426062487185099</v>
      </c>
      <c r="S658" s="126">
        <v>127</v>
      </c>
      <c r="T658" s="127">
        <v>3</v>
      </c>
      <c r="U658" s="127">
        <v>3</v>
      </c>
      <c r="V658" s="128">
        <v>0</v>
      </c>
      <c r="W658" s="128">
        <v>0</v>
      </c>
      <c r="X658" s="128">
        <v>0</v>
      </c>
      <c r="Y658" s="128">
        <v>4</v>
      </c>
      <c r="Z658" s="128">
        <v>11</v>
      </c>
      <c r="AA658" s="128">
        <v>0</v>
      </c>
      <c r="AB658" s="128">
        <v>1</v>
      </c>
      <c r="AC658" s="128">
        <v>2</v>
      </c>
      <c r="AD658" s="129">
        <v>30</v>
      </c>
      <c r="AE658" s="128">
        <v>2</v>
      </c>
      <c r="AF658" s="128">
        <v>129</v>
      </c>
      <c r="AG658" s="124">
        <v>48</v>
      </c>
      <c r="AH658" s="124">
        <v>29</v>
      </c>
      <c r="AI658" s="137">
        <v>0</v>
      </c>
      <c r="AJ658" s="130">
        <v>0</v>
      </c>
      <c r="AK658" s="145">
        <v>42490</v>
      </c>
      <c r="AL658" s="138"/>
      <c r="AM658" s="138"/>
      <c r="AN658" s="138" t="s">
        <v>1871</v>
      </c>
      <c r="AO658" s="131"/>
      <c r="AP658" s="132">
        <v>0</v>
      </c>
      <c r="AQ658" s="133">
        <v>0</v>
      </c>
      <c r="AR658" s="114" t="s">
        <v>1714</v>
      </c>
      <c r="AS658" s="134" t="s">
        <v>1715</v>
      </c>
      <c r="AT658" s="32" t="str">
        <f>IF(OR(J658="",T658="",U658="",V658="",X658="",Y658="",Z658="",AA658="",AB658="",AC658=""),"",IF(AND(L658&lt;&gt;"",U658+V658&lt;T658),"RETOUR",IF(AND(L658&lt;&gt;"",[1]Date_clés_Liens!F658&gt;[1]Date_clés_Liens!G658),"RETOUR",IF(AND(L658&lt;&gt;"",[1]Date_clés_Liens!G658=0),"RETOUR",IF(AND(L658&lt;&gt;"",[1]Date_clés_Liens!H658&lt;&gt;"OUI"),"RETOUR",IF(AND(K658&lt;&gt;"",L658&lt;&gt;"",O658&gt;0,P658&gt;0,U658+V658&gt;=T658,[1]Date_clés_Liens!F658=[1]Date_clés_Liens!G658,[1]Date_clés_Liens!G658&gt;0,[1]Date_clés_Liens!H658="OUI"),"ODF","NON ODF"))))))</f>
        <v>ODF</v>
      </c>
      <c r="AU658" s="32" t="str">
        <f>IF(AND(DATEDIF(L658,M658,"M")&gt;6,AT658="ODF"),"DOUTEUSE",IF(OR(P658="",P658=0,O658="",O658=0),"",IF(OR(O658&gt;300,P658&gt;1000,T658&gt;10,U658+V658&gt;10,P658/[1]Date_clés_Liens!G658&gt;25),"DOUTEUSE","OK")))</f>
        <v>DOUTEUSE</v>
      </c>
      <c r="AV658" s="27" t="s">
        <v>70</v>
      </c>
      <c r="AW658" s="139"/>
    </row>
    <row r="659" spans="1:49" s="34" customFormat="1" x14ac:dyDescent="0.25">
      <c r="A659" s="13"/>
      <c r="B659" s="113" t="s">
        <v>1666</v>
      </c>
      <c r="C659" s="113" t="s">
        <v>1667</v>
      </c>
      <c r="D659" s="114" t="s">
        <v>1680</v>
      </c>
      <c r="E659" s="114" t="s">
        <v>1680</v>
      </c>
      <c r="F659" s="114" t="s">
        <v>1872</v>
      </c>
      <c r="G659" s="115" t="s">
        <v>1873</v>
      </c>
      <c r="H659" s="116">
        <v>0</v>
      </c>
      <c r="I659" s="117" t="s">
        <v>55</v>
      </c>
      <c r="J659" s="136">
        <v>40743</v>
      </c>
      <c r="K659" s="136">
        <v>41348</v>
      </c>
      <c r="L659" s="144">
        <v>41348</v>
      </c>
      <c r="M659" s="136">
        <v>42380</v>
      </c>
      <c r="N659" s="122">
        <v>42400</v>
      </c>
      <c r="O659" s="42">
        <v>17</v>
      </c>
      <c r="P659" s="126">
        <v>85</v>
      </c>
      <c r="Q659" s="125">
        <v>49.2071240967447</v>
      </c>
      <c r="R659" s="125">
        <v>-17.420433977470399</v>
      </c>
      <c r="S659" s="126">
        <v>115</v>
      </c>
      <c r="T659" s="140">
        <v>2</v>
      </c>
      <c r="U659" s="140">
        <v>2</v>
      </c>
      <c r="V659" s="140">
        <v>0</v>
      </c>
      <c r="W659" s="140">
        <v>0</v>
      </c>
      <c r="X659" s="140">
        <v>0</v>
      </c>
      <c r="Y659" s="140">
        <v>4</v>
      </c>
      <c r="Z659" s="140">
        <v>8</v>
      </c>
      <c r="AA659" s="140">
        <v>0</v>
      </c>
      <c r="AB659" s="140">
        <v>0</v>
      </c>
      <c r="AC659" s="140">
        <v>0</v>
      </c>
      <c r="AD659" s="129">
        <v>17</v>
      </c>
      <c r="AE659" s="140">
        <v>2</v>
      </c>
      <c r="AF659" s="140">
        <v>85</v>
      </c>
      <c r="AG659" s="124">
        <v>20</v>
      </c>
      <c r="AH659" s="126">
        <v>7</v>
      </c>
      <c r="AI659" s="137">
        <v>0</v>
      </c>
      <c r="AJ659" s="130">
        <v>0</v>
      </c>
      <c r="AK659" s="145">
        <v>42400</v>
      </c>
      <c r="AL659" s="138" t="s">
        <v>1874</v>
      </c>
      <c r="AM659" s="138"/>
      <c r="AN659" s="138"/>
      <c r="AO659" s="131"/>
      <c r="AP659" s="132">
        <v>0</v>
      </c>
      <c r="AQ659" s="133">
        <v>0</v>
      </c>
      <c r="AR659" s="114" t="s">
        <v>1714</v>
      </c>
      <c r="AS659" s="134" t="s">
        <v>1715</v>
      </c>
      <c r="AT659" s="32" t="str">
        <f>IF(OR(J659="",T659="",U659="",V659="",X659="",Y659="",Z659="",AA659="",AB659="",AC659=""),"",IF(AND(L659&lt;&gt;"",U659+V659&lt;T659),"RETOUR",IF(AND(L659&lt;&gt;"",[1]Date_clés_Liens!F659&gt;[1]Date_clés_Liens!G659),"RETOUR",IF(AND(L659&lt;&gt;"",[1]Date_clés_Liens!G659=0),"RETOUR",IF(AND(L659&lt;&gt;"",[1]Date_clés_Liens!H659&lt;&gt;"OUI"),"RETOUR",IF(AND(K659&lt;&gt;"",L659&lt;&gt;"",O659&gt;0,P659&gt;0,U659+V659&gt;=T659,[1]Date_clés_Liens!F659=[1]Date_clés_Liens!G659,[1]Date_clés_Liens!G659&gt;0,[1]Date_clés_Liens!H659="OUI"),"ODF","NON ODF"))))))</f>
        <v>ODF</v>
      </c>
      <c r="AU659" s="32" t="str">
        <f>IF(AND(DATEDIF(L659,M659,"M")&gt;6,AT659="ODF"),"DOUTEUSE",IF(OR(P659="",P659=0,O659="",O659=0),"",IF(OR(O659&gt;300,P659&gt;1000,T659&gt;10,U659+V659&gt;10,P659/[1]Date_clés_Liens!G659&gt;25),"DOUTEUSE","OK")))</f>
        <v>DOUTEUSE</v>
      </c>
      <c r="AV659" s="27" t="s">
        <v>103</v>
      </c>
      <c r="AW659" s="139"/>
    </row>
    <row r="660" spans="1:49" s="34" customFormat="1" x14ac:dyDescent="0.25">
      <c r="A660" s="13"/>
      <c r="B660" s="113" t="s">
        <v>1666</v>
      </c>
      <c r="C660" s="113" t="s">
        <v>1667</v>
      </c>
      <c r="D660" s="114" t="s">
        <v>1733</v>
      </c>
      <c r="E660" s="114" t="s">
        <v>1875</v>
      </c>
      <c r="F660" s="114" t="s">
        <v>1876</v>
      </c>
      <c r="G660" s="115" t="s">
        <v>1877</v>
      </c>
      <c r="H660" s="116">
        <v>0</v>
      </c>
      <c r="I660" s="117" t="s">
        <v>55</v>
      </c>
      <c r="J660" s="136">
        <v>40744</v>
      </c>
      <c r="K660" s="142">
        <v>40798</v>
      </c>
      <c r="L660" s="143">
        <v>40798</v>
      </c>
      <c r="M660" s="136">
        <v>42224</v>
      </c>
      <c r="N660" s="145">
        <v>42247</v>
      </c>
      <c r="O660" s="42">
        <v>29</v>
      </c>
      <c r="P660" s="126">
        <v>110</v>
      </c>
      <c r="Q660" s="125">
        <v>49.763562728335202</v>
      </c>
      <c r="R660" s="125">
        <v>-15.418902644291199</v>
      </c>
      <c r="S660" s="126">
        <v>8</v>
      </c>
      <c r="T660" s="140">
        <v>2</v>
      </c>
      <c r="U660" s="140">
        <v>2</v>
      </c>
      <c r="V660" s="140">
        <v>0</v>
      </c>
      <c r="W660" s="140">
        <v>0</v>
      </c>
      <c r="X660" s="140">
        <v>0</v>
      </c>
      <c r="Y660" s="140">
        <v>10</v>
      </c>
      <c r="Z660" s="140">
        <v>9</v>
      </c>
      <c r="AA660" s="140">
        <v>0</v>
      </c>
      <c r="AB660" s="140">
        <v>0</v>
      </c>
      <c r="AC660" s="140">
        <v>0</v>
      </c>
      <c r="AD660" s="129">
        <v>29</v>
      </c>
      <c r="AE660" s="140">
        <v>3</v>
      </c>
      <c r="AF660" s="140">
        <v>110</v>
      </c>
      <c r="AG660" s="124">
        <v>91</v>
      </c>
      <c r="AH660" s="126">
        <v>20</v>
      </c>
      <c r="AI660" s="137">
        <v>0</v>
      </c>
      <c r="AJ660" s="130">
        <v>0</v>
      </c>
      <c r="AK660" s="147">
        <v>42247</v>
      </c>
      <c r="AL660" s="138" t="s">
        <v>1878</v>
      </c>
      <c r="AM660" s="138"/>
      <c r="AN660" s="138"/>
      <c r="AO660" s="131"/>
      <c r="AP660" s="132">
        <v>0</v>
      </c>
      <c r="AQ660" s="133">
        <v>0</v>
      </c>
      <c r="AR660" s="114" t="s">
        <v>1879</v>
      </c>
      <c r="AS660" s="134" t="s">
        <v>1880</v>
      </c>
      <c r="AT660" s="32" t="str">
        <f>IF(OR(J660="",T660="",U660="",V660="",X660="",Y660="",Z660="",AA660="",AB660="",AC660=""),"",IF(AND(L660&lt;&gt;"",U660+V660&lt;T660),"RETOUR",IF(AND(L660&lt;&gt;"",[1]Date_clés_Liens!F660&gt;[1]Date_clés_Liens!G660),"RETOUR",IF(AND(L660&lt;&gt;"",[1]Date_clés_Liens!G660=0),"RETOUR",IF(AND(L660&lt;&gt;"",[1]Date_clés_Liens!H660&lt;&gt;"OUI"),"RETOUR",IF(AND(K660&lt;&gt;"",L660&lt;&gt;"",O660&gt;0,P660&gt;0,U660+V660&gt;=T660,[1]Date_clés_Liens!F660=[1]Date_clés_Liens!G660,[1]Date_clés_Liens!G660&gt;0,[1]Date_clés_Liens!H660="OUI"),"ODF","NON ODF"))))))</f>
        <v>ODF</v>
      </c>
      <c r="AU660" s="32" t="str">
        <f>IF(AND(DATEDIF(L660,M660,"M")&gt;6,AT660="ODF"),"DOUTEUSE",IF(OR(P660="",P660=0,O660="",O660=0),"",IF(OR(O660&gt;300,P660&gt;1000,T660&gt;10,U660+V660&gt;10,P660/[1]Date_clés_Liens!G660&gt;25),"DOUTEUSE","OK")))</f>
        <v>DOUTEUSE</v>
      </c>
      <c r="AV660" s="27" t="s">
        <v>70</v>
      </c>
      <c r="AW660" s="139"/>
    </row>
    <row r="661" spans="1:49" s="34" customFormat="1" x14ac:dyDescent="0.25">
      <c r="A661" s="13"/>
      <c r="B661" s="113" t="s">
        <v>1666</v>
      </c>
      <c r="C661" s="113" t="s">
        <v>1667</v>
      </c>
      <c r="D661" s="114" t="s">
        <v>1733</v>
      </c>
      <c r="E661" s="114" t="s">
        <v>1875</v>
      </c>
      <c r="F661" s="114" t="s">
        <v>1876</v>
      </c>
      <c r="G661" s="115" t="s">
        <v>1881</v>
      </c>
      <c r="H661" s="116">
        <v>0</v>
      </c>
      <c r="I661" s="117" t="s">
        <v>55</v>
      </c>
      <c r="J661" s="136">
        <v>40744</v>
      </c>
      <c r="K661" s="142">
        <v>40798</v>
      </c>
      <c r="L661" s="143">
        <v>40798</v>
      </c>
      <c r="M661" s="136">
        <v>42225</v>
      </c>
      <c r="N661" s="145">
        <v>42247</v>
      </c>
      <c r="O661" s="42">
        <v>33</v>
      </c>
      <c r="P661" s="126">
        <v>117</v>
      </c>
      <c r="Q661" s="125">
        <v>49.765299775033498</v>
      </c>
      <c r="R661" s="125">
        <v>-15.422033730482299</v>
      </c>
      <c r="S661" s="126">
        <v>9</v>
      </c>
      <c r="T661" s="140">
        <v>2</v>
      </c>
      <c r="U661" s="140">
        <v>1</v>
      </c>
      <c r="V661" s="140">
        <v>1</v>
      </c>
      <c r="W661" s="140">
        <v>0</v>
      </c>
      <c r="X661" s="140">
        <v>0</v>
      </c>
      <c r="Y661" s="140">
        <v>10</v>
      </c>
      <c r="Z661" s="140">
        <v>12</v>
      </c>
      <c r="AA661" s="140">
        <v>0</v>
      </c>
      <c r="AB661" s="140">
        <v>0</v>
      </c>
      <c r="AC661" s="140">
        <v>0</v>
      </c>
      <c r="AD661" s="129">
        <v>33</v>
      </c>
      <c r="AE661" s="140">
        <v>6</v>
      </c>
      <c r="AF661" s="140">
        <v>117</v>
      </c>
      <c r="AG661" s="124">
        <v>109</v>
      </c>
      <c r="AH661" s="126">
        <v>21</v>
      </c>
      <c r="AI661" s="137">
        <v>0</v>
      </c>
      <c r="AJ661" s="130">
        <v>0</v>
      </c>
      <c r="AK661" s="147">
        <v>42247</v>
      </c>
      <c r="AL661" s="138" t="s">
        <v>1878</v>
      </c>
      <c r="AM661" s="138"/>
      <c r="AN661" s="138"/>
      <c r="AO661" s="131"/>
      <c r="AP661" s="132">
        <v>0</v>
      </c>
      <c r="AQ661" s="133">
        <v>0</v>
      </c>
      <c r="AR661" s="114" t="s">
        <v>1882</v>
      </c>
      <c r="AS661" s="134" t="s">
        <v>1883</v>
      </c>
      <c r="AT661" s="32" t="str">
        <f>IF(OR(J661="",T661="",U661="",V661="",X661="",Y661="",Z661="",AA661="",AB661="",AC661=""),"",IF(AND(L661&lt;&gt;"",U661+V661&lt;T661),"RETOUR",IF(AND(L661&lt;&gt;"",[1]Date_clés_Liens!F661&gt;[1]Date_clés_Liens!G661),"RETOUR",IF(AND(L661&lt;&gt;"",[1]Date_clés_Liens!G661=0),"RETOUR",IF(AND(L661&lt;&gt;"",[1]Date_clés_Liens!H661&lt;&gt;"OUI"),"RETOUR",IF(AND(K661&lt;&gt;"",L661&lt;&gt;"",O661&gt;0,P661&gt;0,U661+V661&gt;=T661,[1]Date_clés_Liens!F661=[1]Date_clés_Liens!G661,[1]Date_clés_Liens!G661&gt;0,[1]Date_clés_Liens!H661="OUI"),"ODF","NON ODF"))))))</f>
        <v>RETOUR</v>
      </c>
      <c r="AU661" s="32" t="str">
        <f>IF(AND(DATEDIF(L661,M661,"M")&gt;6,AT661="ODF"),"DOUTEUSE",IF(OR(P661="",P661=0,O661="",O661=0),"",IF(OR(O661&gt;300,P661&gt;1000,T661&gt;10,U661+V661&gt;10,P661/[1]Date_clés_Liens!G661&gt;25),"DOUTEUSE","OK")))</f>
        <v>DOUTEUSE</v>
      </c>
      <c r="AV661" s="27" t="s">
        <v>70</v>
      </c>
      <c r="AW661" s="139"/>
    </row>
    <row r="662" spans="1:49" s="34" customFormat="1" x14ac:dyDescent="0.25">
      <c r="A662" s="13"/>
      <c r="B662" s="113" t="s">
        <v>1666</v>
      </c>
      <c r="C662" s="113" t="s">
        <v>1667</v>
      </c>
      <c r="D662" s="114" t="s">
        <v>1668</v>
      </c>
      <c r="E662" s="114" t="s">
        <v>1783</v>
      </c>
      <c r="F662" s="114" t="s">
        <v>226</v>
      </c>
      <c r="G662" s="115" t="s">
        <v>1884</v>
      </c>
      <c r="H662" s="116">
        <v>0</v>
      </c>
      <c r="I662" s="117" t="s">
        <v>55</v>
      </c>
      <c r="J662" s="118">
        <v>40744</v>
      </c>
      <c r="K662" s="119">
        <v>41312</v>
      </c>
      <c r="L662" s="120">
        <v>41312</v>
      </c>
      <c r="M662" s="136">
        <v>42474</v>
      </c>
      <c r="N662" s="145">
        <v>42461</v>
      </c>
      <c r="O662" s="123">
        <v>41</v>
      </c>
      <c r="P662" s="146">
        <v>118</v>
      </c>
      <c r="Q662" s="125">
        <v>49.630926919671197</v>
      </c>
      <c r="R662" s="125">
        <v>-16.839303861240801</v>
      </c>
      <c r="S662" s="126">
        <v>11</v>
      </c>
      <c r="T662" s="127">
        <v>2</v>
      </c>
      <c r="U662" s="127">
        <v>1</v>
      </c>
      <c r="V662" s="140">
        <v>1</v>
      </c>
      <c r="W662" s="128">
        <v>0</v>
      </c>
      <c r="X662" s="128">
        <v>0</v>
      </c>
      <c r="Y662" s="128">
        <v>6</v>
      </c>
      <c r="Z662" s="128">
        <v>17</v>
      </c>
      <c r="AA662" s="128">
        <v>0</v>
      </c>
      <c r="AB662" s="128">
        <v>0</v>
      </c>
      <c r="AC662" s="128">
        <v>0</v>
      </c>
      <c r="AD662" s="129">
        <v>41</v>
      </c>
      <c r="AE662" s="128">
        <v>2</v>
      </c>
      <c r="AF662" s="128">
        <v>118</v>
      </c>
      <c r="AG662" s="124">
        <v>57</v>
      </c>
      <c r="AH662" s="124">
        <v>29</v>
      </c>
      <c r="AI662" s="137">
        <v>0</v>
      </c>
      <c r="AJ662" s="130">
        <v>0</v>
      </c>
      <c r="AK662" s="147">
        <v>42490</v>
      </c>
      <c r="AL662" s="138" t="s">
        <v>1885</v>
      </c>
      <c r="AM662" s="138" t="s">
        <v>1886</v>
      </c>
      <c r="AN662" s="138" t="s">
        <v>1887</v>
      </c>
      <c r="AO662" s="131"/>
      <c r="AP662" s="132">
        <v>0</v>
      </c>
      <c r="AQ662" s="133">
        <v>0</v>
      </c>
      <c r="AR662" s="114" t="s">
        <v>1746</v>
      </c>
      <c r="AS662" s="134" t="s">
        <v>1747</v>
      </c>
      <c r="AT662" s="32" t="str">
        <f>IF(OR(J662="",T662="",U662="",V662="",X662="",Y662="",Z662="",AA662="",AB662="",AC662=""),"",IF(AND(L662&lt;&gt;"",U662+V662&lt;T662),"RETOUR",IF(AND(L662&lt;&gt;"",[1]Date_clés_Liens!F662&gt;[1]Date_clés_Liens!G662),"RETOUR",IF(AND(L662&lt;&gt;"",[1]Date_clés_Liens!G662=0),"RETOUR",IF(AND(L662&lt;&gt;"",[1]Date_clés_Liens!H662&lt;&gt;"OUI"),"RETOUR",IF(AND(K662&lt;&gt;"",L662&lt;&gt;"",O662&gt;0,P662&gt;0,U662+V662&gt;=T662,[1]Date_clés_Liens!F662=[1]Date_clés_Liens!G662,[1]Date_clés_Liens!G662&gt;0,[1]Date_clés_Liens!H662="OUI"),"ODF","NON ODF"))))))</f>
        <v>RETOUR</v>
      </c>
      <c r="AU662" s="32" t="e">
        <f>IF(AND(DATEDIF(L662,M662,"M")&gt;6,AT662="ODF"),"DOUTEUSE",IF(OR(P662="",P662=0,O662="",O662=0),"",IF(OR(O662&gt;300,P662&gt;1000,T662&gt;10,U662+V662&gt;10,P662/[1]Date_clés_Liens!G662&gt;25),"DOUTEUSE","OK")))</f>
        <v>#DIV/0!</v>
      </c>
      <c r="AV662" s="27" t="s">
        <v>70</v>
      </c>
      <c r="AW662" s="139"/>
    </row>
    <row r="663" spans="1:49" s="34" customFormat="1" x14ac:dyDescent="0.25">
      <c r="A663" s="13"/>
      <c r="B663" s="113" t="s">
        <v>1666</v>
      </c>
      <c r="C663" s="113" t="s">
        <v>1667</v>
      </c>
      <c r="D663" s="114" t="s">
        <v>1668</v>
      </c>
      <c r="E663" s="114" t="s">
        <v>1783</v>
      </c>
      <c r="F663" s="114" t="s">
        <v>226</v>
      </c>
      <c r="G663" s="115" t="s">
        <v>1888</v>
      </c>
      <c r="H663" s="116">
        <v>0</v>
      </c>
      <c r="I663" s="117" t="s">
        <v>55</v>
      </c>
      <c r="J663" s="118">
        <v>40744</v>
      </c>
      <c r="K663" s="119">
        <v>40829</v>
      </c>
      <c r="L663" s="120">
        <v>40829</v>
      </c>
      <c r="M663" s="136">
        <v>42474</v>
      </c>
      <c r="N663" s="145">
        <v>42461</v>
      </c>
      <c r="O663" s="123">
        <v>42</v>
      </c>
      <c r="P663" s="146">
        <v>133</v>
      </c>
      <c r="Q663" s="125">
        <v>49.630578447259403</v>
      </c>
      <c r="R663" s="125">
        <v>-16.841059129866402</v>
      </c>
      <c r="S663" s="126">
        <v>13</v>
      </c>
      <c r="T663" s="127">
        <v>4</v>
      </c>
      <c r="U663" s="127">
        <v>2</v>
      </c>
      <c r="V663" s="140">
        <v>2</v>
      </c>
      <c r="W663" s="128">
        <v>0</v>
      </c>
      <c r="X663" s="128">
        <v>0</v>
      </c>
      <c r="Y663" s="128">
        <v>11</v>
      </c>
      <c r="Z663" s="128">
        <v>10</v>
      </c>
      <c r="AA663" s="128">
        <v>0</v>
      </c>
      <c r="AB663" s="128">
        <v>0</v>
      </c>
      <c r="AC663" s="128">
        <v>1</v>
      </c>
      <c r="AD663" s="129">
        <v>42</v>
      </c>
      <c r="AE663" s="128">
        <v>4</v>
      </c>
      <c r="AF663" s="128">
        <v>133</v>
      </c>
      <c r="AG663" s="124">
        <v>57</v>
      </c>
      <c r="AH663" s="124">
        <v>24</v>
      </c>
      <c r="AI663" s="137">
        <v>0</v>
      </c>
      <c r="AJ663" s="130">
        <v>0</v>
      </c>
      <c r="AK663" s="147">
        <v>42490</v>
      </c>
      <c r="AL663" s="138" t="s">
        <v>1889</v>
      </c>
      <c r="AM663" s="138" t="s">
        <v>1886</v>
      </c>
      <c r="AN663" s="138" t="s">
        <v>1890</v>
      </c>
      <c r="AO663" s="131"/>
      <c r="AP663" s="132">
        <v>0</v>
      </c>
      <c r="AQ663" s="133">
        <v>0</v>
      </c>
      <c r="AR663" s="114" t="s">
        <v>1746</v>
      </c>
      <c r="AS663" s="134" t="s">
        <v>1747</v>
      </c>
      <c r="AT663" s="32" t="str">
        <f>IF(OR(J663="",T663="",U663="",V663="",X663="",Y663="",Z663="",AA663="",AB663="",AC663=""),"",IF(AND(L663&lt;&gt;"",U663+V663&lt;T663),"RETOUR",IF(AND(L663&lt;&gt;"",[1]Date_clés_Liens!F663&gt;[1]Date_clés_Liens!G663),"RETOUR",IF(AND(L663&lt;&gt;"",[1]Date_clés_Liens!G663=0),"RETOUR",IF(AND(L663&lt;&gt;"",[1]Date_clés_Liens!H663&lt;&gt;"OUI"),"RETOUR",IF(AND(K663&lt;&gt;"",L663&lt;&gt;"",O663&gt;0,P663&gt;0,U663+V663&gt;=T663,[1]Date_clés_Liens!F663=[1]Date_clés_Liens!G663,[1]Date_clés_Liens!G663&gt;0,[1]Date_clés_Liens!H663="OUI"),"ODF","NON ODF"))))))</f>
        <v>RETOUR</v>
      </c>
      <c r="AU663" s="32" t="str">
        <f>IF(AND(DATEDIF(L663,M663,"M")&gt;6,AT663="ODF"),"DOUTEUSE",IF(OR(P663="",P663=0,O663="",O663=0),"",IF(OR(O663&gt;300,P663&gt;1000,T663&gt;10,U663+V663&gt;10,P663/[1]Date_clés_Liens!G663&gt;25),"DOUTEUSE","OK")))</f>
        <v>DOUTEUSE</v>
      </c>
      <c r="AV663" s="27" t="s">
        <v>70</v>
      </c>
      <c r="AW663" s="139"/>
    </row>
    <row r="664" spans="1:49" s="34" customFormat="1" x14ac:dyDescent="0.25">
      <c r="A664" s="13"/>
      <c r="B664" s="113" t="s">
        <v>1666</v>
      </c>
      <c r="C664" s="113" t="s">
        <v>1667</v>
      </c>
      <c r="D664" s="114" t="s">
        <v>1668</v>
      </c>
      <c r="E664" s="114" t="s">
        <v>1783</v>
      </c>
      <c r="F664" s="114" t="s">
        <v>226</v>
      </c>
      <c r="G664" s="115" t="s">
        <v>1891</v>
      </c>
      <c r="H664" s="116">
        <v>0</v>
      </c>
      <c r="I664" s="117" t="s">
        <v>55</v>
      </c>
      <c r="J664" s="118">
        <v>40744</v>
      </c>
      <c r="K664" s="119">
        <v>40829</v>
      </c>
      <c r="L664" s="120">
        <v>40829</v>
      </c>
      <c r="M664" s="136">
        <v>42474</v>
      </c>
      <c r="N664" s="145">
        <v>42461</v>
      </c>
      <c r="O664" s="123">
        <v>21</v>
      </c>
      <c r="P664" s="146">
        <v>100</v>
      </c>
      <c r="Q664" s="125">
        <v>49.630433500315696</v>
      </c>
      <c r="R664" s="125">
        <v>-16.842086625371198</v>
      </c>
      <c r="S664" s="126">
        <v>14</v>
      </c>
      <c r="T664" s="127">
        <v>4</v>
      </c>
      <c r="U664" s="127">
        <v>2</v>
      </c>
      <c r="V664" s="140">
        <v>2</v>
      </c>
      <c r="W664" s="128">
        <v>0</v>
      </c>
      <c r="X664" s="128">
        <v>0</v>
      </c>
      <c r="Y664" s="128">
        <v>9</v>
      </c>
      <c r="Z664" s="128">
        <v>10</v>
      </c>
      <c r="AA664" s="128">
        <v>0</v>
      </c>
      <c r="AB664" s="128">
        <v>0</v>
      </c>
      <c r="AC664" s="128">
        <v>0</v>
      </c>
      <c r="AD664" s="129">
        <v>21</v>
      </c>
      <c r="AE664" s="128">
        <v>2</v>
      </c>
      <c r="AF664" s="128">
        <v>100</v>
      </c>
      <c r="AG664" s="124">
        <v>46</v>
      </c>
      <c r="AH664" s="124">
        <v>22</v>
      </c>
      <c r="AI664" s="137">
        <v>0</v>
      </c>
      <c r="AJ664" s="130">
        <v>0</v>
      </c>
      <c r="AK664" s="147">
        <v>42490</v>
      </c>
      <c r="AL664" s="138" t="s">
        <v>1892</v>
      </c>
      <c r="AM664" s="138" t="s">
        <v>1893</v>
      </c>
      <c r="AN664" s="138"/>
      <c r="AO664" s="131"/>
      <c r="AP664" s="132">
        <v>0</v>
      </c>
      <c r="AQ664" s="133">
        <v>0</v>
      </c>
      <c r="AR664" s="114" t="s">
        <v>1746</v>
      </c>
      <c r="AS664" s="134" t="s">
        <v>1747</v>
      </c>
      <c r="AT664" s="32" t="str">
        <f>IF(OR(J664="",T664="",U664="",V664="",X664="",Y664="",Z664="",AA664="",AB664="",AC664=""),"",IF(AND(L664&lt;&gt;"",U664+V664&lt;T664),"RETOUR",IF(AND(L664&lt;&gt;"",[1]Date_clés_Liens!F664&gt;[1]Date_clés_Liens!G664),"RETOUR",IF(AND(L664&lt;&gt;"",[1]Date_clés_Liens!G664=0),"RETOUR",IF(AND(L664&lt;&gt;"",[1]Date_clés_Liens!H664&lt;&gt;"OUI"),"RETOUR",IF(AND(K664&lt;&gt;"",L664&lt;&gt;"",O664&gt;0,P664&gt;0,U664+V664&gt;=T664,[1]Date_clés_Liens!F664=[1]Date_clés_Liens!G664,[1]Date_clés_Liens!G664&gt;0,[1]Date_clés_Liens!H664="OUI"),"ODF","NON ODF"))))))</f>
        <v>ODF</v>
      </c>
      <c r="AU664" s="32" t="str">
        <f>IF(AND(DATEDIF(L664,M664,"M")&gt;6,AT664="ODF"),"DOUTEUSE",IF(OR(P664="",P664=0,O664="",O664=0),"",IF(OR(O664&gt;300,P664&gt;1000,T664&gt;10,U664+V664&gt;10,P664/[1]Date_clés_Liens!G664&gt;25),"DOUTEUSE","OK")))</f>
        <v>DOUTEUSE</v>
      </c>
      <c r="AV664" s="27" t="s">
        <v>70</v>
      </c>
      <c r="AW664" s="139"/>
    </row>
    <row r="665" spans="1:49" s="34" customFormat="1" x14ac:dyDescent="0.25">
      <c r="A665" s="13"/>
      <c r="B665" s="113" t="s">
        <v>1666</v>
      </c>
      <c r="C665" s="113" t="s">
        <v>1667</v>
      </c>
      <c r="D665" s="114" t="s">
        <v>1668</v>
      </c>
      <c r="E665" s="114" t="s">
        <v>1783</v>
      </c>
      <c r="F665" s="114" t="s">
        <v>226</v>
      </c>
      <c r="G665" s="115" t="s">
        <v>1894</v>
      </c>
      <c r="H665" s="116">
        <v>0</v>
      </c>
      <c r="I665" s="117" t="s">
        <v>55</v>
      </c>
      <c r="J665" s="118">
        <v>40744</v>
      </c>
      <c r="K665" s="119">
        <v>40829</v>
      </c>
      <c r="L665" s="120">
        <v>40829</v>
      </c>
      <c r="M665" s="136">
        <v>42474</v>
      </c>
      <c r="N665" s="145">
        <v>42461</v>
      </c>
      <c r="O665" s="123">
        <v>35</v>
      </c>
      <c r="P665" s="124">
        <v>119</v>
      </c>
      <c r="Q665" s="125">
        <v>49.630020330755698</v>
      </c>
      <c r="R665" s="125">
        <v>-16.8437335306092</v>
      </c>
      <c r="S665" s="126">
        <v>15</v>
      </c>
      <c r="T665" s="128">
        <v>1</v>
      </c>
      <c r="U665" s="128">
        <v>1</v>
      </c>
      <c r="V665" s="140">
        <v>0</v>
      </c>
      <c r="W665" s="128">
        <v>0</v>
      </c>
      <c r="X665" s="128">
        <v>0</v>
      </c>
      <c r="Y665" s="128">
        <v>12</v>
      </c>
      <c r="Z665" s="128">
        <v>3</v>
      </c>
      <c r="AA665" s="128">
        <v>0</v>
      </c>
      <c r="AB665" s="128">
        <v>0</v>
      </c>
      <c r="AC665" s="128">
        <v>1</v>
      </c>
      <c r="AD665" s="129">
        <v>35</v>
      </c>
      <c r="AE665" s="128">
        <v>2</v>
      </c>
      <c r="AF665" s="128">
        <v>119</v>
      </c>
      <c r="AG665" s="124">
        <v>45</v>
      </c>
      <c r="AH665" s="124">
        <v>14</v>
      </c>
      <c r="AI665" s="137">
        <v>0</v>
      </c>
      <c r="AJ665" s="130">
        <v>0</v>
      </c>
      <c r="AK665" s="147">
        <v>42490</v>
      </c>
      <c r="AL665" s="138"/>
      <c r="AM665" s="138" t="s">
        <v>1893</v>
      </c>
      <c r="AN665" s="138" t="s">
        <v>1895</v>
      </c>
      <c r="AO665" s="131"/>
      <c r="AP665" s="132">
        <v>0</v>
      </c>
      <c r="AQ665" s="133">
        <v>0</v>
      </c>
      <c r="AR665" s="114" t="s">
        <v>1672</v>
      </c>
      <c r="AS665" s="134" t="s">
        <v>1673</v>
      </c>
      <c r="AT665" s="32" t="str">
        <f>IF(OR(J665="",T665="",U665="",V665="",X665="",Y665="",Z665="",AA665="",AB665="",AC665=""),"",IF(AND(L665&lt;&gt;"",U665+V665&lt;T665),"RETOUR",IF(AND(L665&lt;&gt;"",[1]Date_clés_Liens!F665&gt;[1]Date_clés_Liens!G665),"RETOUR",IF(AND(L665&lt;&gt;"",[1]Date_clés_Liens!G665=0),"RETOUR",IF(AND(L665&lt;&gt;"",[1]Date_clés_Liens!H665&lt;&gt;"OUI"),"RETOUR",IF(AND(K665&lt;&gt;"",L665&lt;&gt;"",O665&gt;0,P665&gt;0,U665+V665&gt;=T665,[1]Date_clés_Liens!F665=[1]Date_clés_Liens!G665,[1]Date_clés_Liens!G665&gt;0,[1]Date_clés_Liens!H665="OUI"),"ODF","NON ODF"))))))</f>
        <v>RETOUR</v>
      </c>
      <c r="AU665" s="32" t="str">
        <f>IF(AND(DATEDIF(L665,M665,"M")&gt;6,AT665="ODF"),"DOUTEUSE",IF(OR(P665="",P665=0,O665="",O665=0),"",IF(OR(O665&gt;300,P665&gt;1000,T665&gt;10,U665+V665&gt;10,P665/[1]Date_clés_Liens!G665&gt;25),"DOUTEUSE","OK")))</f>
        <v>OK</v>
      </c>
      <c r="AV665" s="27" t="s">
        <v>70</v>
      </c>
      <c r="AW665" s="139"/>
    </row>
    <row r="666" spans="1:49" s="34" customFormat="1" x14ac:dyDescent="0.25">
      <c r="A666" s="13"/>
      <c r="B666" s="113" t="s">
        <v>1666</v>
      </c>
      <c r="C666" s="113" t="s">
        <v>1667</v>
      </c>
      <c r="D666" s="114" t="s">
        <v>1668</v>
      </c>
      <c r="E666" s="114" t="s">
        <v>1783</v>
      </c>
      <c r="F666" s="114" t="s">
        <v>226</v>
      </c>
      <c r="G666" s="115" t="s">
        <v>1896</v>
      </c>
      <c r="H666" s="116">
        <v>0</v>
      </c>
      <c r="I666" s="117" t="s">
        <v>55</v>
      </c>
      <c r="J666" s="118">
        <v>40744</v>
      </c>
      <c r="K666" s="119">
        <v>40829</v>
      </c>
      <c r="L666" s="120">
        <v>40829</v>
      </c>
      <c r="M666" s="136">
        <v>42474</v>
      </c>
      <c r="N666" s="145">
        <v>42461</v>
      </c>
      <c r="O666" s="123">
        <v>29</v>
      </c>
      <c r="P666" s="126">
        <v>104</v>
      </c>
      <c r="Q666" s="125">
        <v>49.629797968448301</v>
      </c>
      <c r="R666" s="125">
        <v>-16.8451762537868</v>
      </c>
      <c r="S666" s="126">
        <v>16</v>
      </c>
      <c r="T666" s="140">
        <v>1</v>
      </c>
      <c r="U666" s="140">
        <v>1</v>
      </c>
      <c r="V666" s="140">
        <v>0</v>
      </c>
      <c r="W666" s="140">
        <v>0</v>
      </c>
      <c r="X666" s="140">
        <v>0</v>
      </c>
      <c r="Y666" s="140">
        <v>8</v>
      </c>
      <c r="Z666" s="140">
        <v>8</v>
      </c>
      <c r="AA666" s="140">
        <v>0</v>
      </c>
      <c r="AB666" s="140">
        <v>0</v>
      </c>
      <c r="AC666" s="140">
        <v>0</v>
      </c>
      <c r="AD666" s="129">
        <v>29</v>
      </c>
      <c r="AE666" s="140">
        <v>3</v>
      </c>
      <c r="AF666" s="140">
        <v>104</v>
      </c>
      <c r="AG666" s="124">
        <v>80</v>
      </c>
      <c r="AH666" s="126">
        <v>16</v>
      </c>
      <c r="AI666" s="137">
        <v>0</v>
      </c>
      <c r="AJ666" s="130">
        <v>0</v>
      </c>
      <c r="AK666" s="147">
        <v>42490</v>
      </c>
      <c r="AL666" s="138" t="s">
        <v>1897</v>
      </c>
      <c r="AM666" s="138" t="s">
        <v>1893</v>
      </c>
      <c r="AN666" s="138" t="s">
        <v>1898</v>
      </c>
      <c r="AO666" s="131"/>
      <c r="AP666" s="132">
        <v>0</v>
      </c>
      <c r="AQ666" s="133">
        <v>0</v>
      </c>
      <c r="AR666" s="114" t="s">
        <v>1672</v>
      </c>
      <c r="AS666" s="134" t="s">
        <v>1673</v>
      </c>
      <c r="AT666" s="32" t="str">
        <f>IF(OR(J666="",T666="",U666="",V666="",X666="",Y666="",Z666="",AA666="",AB666="",AC666=""),"",IF(AND(L666&lt;&gt;"",U666+V666&lt;T666),"RETOUR",IF(AND(L666&lt;&gt;"",[1]Date_clés_Liens!F666&gt;[1]Date_clés_Liens!G666),"RETOUR",IF(AND(L666&lt;&gt;"",[1]Date_clés_Liens!G666=0),"RETOUR",IF(AND(L666&lt;&gt;"",[1]Date_clés_Liens!H666&lt;&gt;"OUI"),"RETOUR",IF(AND(K666&lt;&gt;"",L666&lt;&gt;"",O666&gt;0,P666&gt;0,U666+V666&gt;=T666,[1]Date_clés_Liens!F666=[1]Date_clés_Liens!G666,[1]Date_clés_Liens!G666&gt;0,[1]Date_clés_Liens!H666="OUI"),"ODF","NON ODF"))))))</f>
        <v>ODF</v>
      </c>
      <c r="AU666" s="32" t="str">
        <f>IF(AND(DATEDIF(L666,M666,"M")&gt;6,AT666="ODF"),"DOUTEUSE",IF(OR(P666="",P666=0,O666="",O666=0),"",IF(OR(O666&gt;300,P666&gt;1000,T666&gt;10,U666+V666&gt;10,P666/[1]Date_clés_Liens!G666&gt;25),"DOUTEUSE","OK")))</f>
        <v>DOUTEUSE</v>
      </c>
      <c r="AV666" s="27" t="s">
        <v>70</v>
      </c>
      <c r="AW666" s="139"/>
    </row>
    <row r="667" spans="1:49" s="34" customFormat="1" x14ac:dyDescent="0.25">
      <c r="A667" s="13"/>
      <c r="B667" s="113" t="s">
        <v>1666</v>
      </c>
      <c r="C667" s="113" t="s">
        <v>1667</v>
      </c>
      <c r="D667" s="114" t="s">
        <v>1668</v>
      </c>
      <c r="E667" s="114" t="s">
        <v>1783</v>
      </c>
      <c r="F667" s="114" t="s">
        <v>226</v>
      </c>
      <c r="G667" s="115" t="s">
        <v>1899</v>
      </c>
      <c r="H667" s="116">
        <v>0</v>
      </c>
      <c r="I667" s="117" t="s">
        <v>55</v>
      </c>
      <c r="J667" s="118">
        <v>40744</v>
      </c>
      <c r="K667" s="119">
        <v>40829</v>
      </c>
      <c r="L667" s="120">
        <v>40829</v>
      </c>
      <c r="M667" s="136">
        <v>42474</v>
      </c>
      <c r="N667" s="145">
        <v>42461</v>
      </c>
      <c r="O667" s="123">
        <v>33</v>
      </c>
      <c r="P667" s="124">
        <v>132</v>
      </c>
      <c r="Q667" s="125">
        <v>49.630926364906898</v>
      </c>
      <c r="R667" s="125">
        <v>-16.845964702649599</v>
      </c>
      <c r="S667" s="126">
        <v>13</v>
      </c>
      <c r="T667" s="128">
        <v>1</v>
      </c>
      <c r="U667" s="128">
        <v>1</v>
      </c>
      <c r="V667" s="140">
        <v>0</v>
      </c>
      <c r="W667" s="128">
        <v>0</v>
      </c>
      <c r="X667" s="128">
        <v>0</v>
      </c>
      <c r="Y667" s="128">
        <v>8</v>
      </c>
      <c r="Z667" s="128">
        <v>14</v>
      </c>
      <c r="AA667" s="128">
        <v>0</v>
      </c>
      <c r="AB667" s="128">
        <v>0</v>
      </c>
      <c r="AC667" s="128">
        <v>0</v>
      </c>
      <c r="AD667" s="129">
        <v>33</v>
      </c>
      <c r="AE667" s="128">
        <v>2</v>
      </c>
      <c r="AF667" s="128">
        <v>132</v>
      </c>
      <c r="AG667" s="124">
        <v>45</v>
      </c>
      <c r="AH667" s="124">
        <v>24</v>
      </c>
      <c r="AI667" s="137">
        <v>0</v>
      </c>
      <c r="AJ667" s="130">
        <v>0</v>
      </c>
      <c r="AK667" s="147">
        <v>42490</v>
      </c>
      <c r="AL667" s="138"/>
      <c r="AM667" s="138" t="s">
        <v>1893</v>
      </c>
      <c r="AN667" s="138" t="s">
        <v>1900</v>
      </c>
      <c r="AO667" s="131"/>
      <c r="AP667" s="132">
        <v>0</v>
      </c>
      <c r="AQ667" s="133">
        <v>0</v>
      </c>
      <c r="AR667" s="114" t="s">
        <v>1672</v>
      </c>
      <c r="AS667" s="134" t="s">
        <v>1673</v>
      </c>
      <c r="AT667" s="32" t="str">
        <f>IF(OR(J667="",T667="",U667="",V667="",X667="",Y667="",Z667="",AA667="",AB667="",AC667=""),"",IF(AND(L667&lt;&gt;"",U667+V667&lt;T667),"RETOUR",IF(AND(L667&lt;&gt;"",[1]Date_clés_Liens!F667&gt;[1]Date_clés_Liens!G667),"RETOUR",IF(AND(L667&lt;&gt;"",[1]Date_clés_Liens!G667=0),"RETOUR",IF(AND(L667&lt;&gt;"",[1]Date_clés_Liens!H667&lt;&gt;"OUI"),"RETOUR",IF(AND(K667&lt;&gt;"",L667&lt;&gt;"",O667&gt;0,P667&gt;0,U667+V667&gt;=T667,[1]Date_clés_Liens!F667=[1]Date_clés_Liens!G667,[1]Date_clés_Liens!G667&gt;0,[1]Date_clés_Liens!H667="OUI"),"ODF","NON ODF"))))))</f>
        <v>ODF</v>
      </c>
      <c r="AU667" s="32" t="str">
        <f>IF(AND(DATEDIF(L667,M667,"M")&gt;6,AT667="ODF"),"DOUTEUSE",IF(OR(P667="",P667=0,O667="",O667=0),"",IF(OR(O667&gt;300,P667&gt;1000,T667&gt;10,U667+V667&gt;10,P667/[1]Date_clés_Liens!G667&gt;25),"DOUTEUSE","OK")))</f>
        <v>DOUTEUSE</v>
      </c>
      <c r="AV667" s="27" t="s">
        <v>70</v>
      </c>
      <c r="AW667" s="139"/>
    </row>
    <row r="668" spans="1:49" s="34" customFormat="1" x14ac:dyDescent="0.25">
      <c r="A668" s="13"/>
      <c r="B668" s="113" t="s">
        <v>1666</v>
      </c>
      <c r="C668" s="113" t="s">
        <v>1667</v>
      </c>
      <c r="D668" s="114" t="s">
        <v>1668</v>
      </c>
      <c r="E668" s="114" t="s">
        <v>1783</v>
      </c>
      <c r="F668" s="114" t="s">
        <v>226</v>
      </c>
      <c r="G668" s="115" t="s">
        <v>1901</v>
      </c>
      <c r="H668" s="116">
        <v>0</v>
      </c>
      <c r="I668" s="117" t="s">
        <v>55</v>
      </c>
      <c r="J668" s="118">
        <v>40744</v>
      </c>
      <c r="K668" s="119">
        <v>40829</v>
      </c>
      <c r="L668" s="120">
        <v>40829</v>
      </c>
      <c r="M668" s="136">
        <v>42147</v>
      </c>
      <c r="N668" s="147">
        <v>42155</v>
      </c>
      <c r="O668" s="123">
        <v>21</v>
      </c>
      <c r="P668" s="126">
        <v>93</v>
      </c>
      <c r="Q668" s="125">
        <v>49.637453979999997</v>
      </c>
      <c r="R668" s="125">
        <v>-16.828829760000001</v>
      </c>
      <c r="S668" s="126"/>
      <c r="T668" s="140">
        <v>1</v>
      </c>
      <c r="U668" s="140">
        <v>1</v>
      </c>
      <c r="V668" s="140">
        <v>0</v>
      </c>
      <c r="W668" s="140">
        <v>0</v>
      </c>
      <c r="X668" s="140">
        <v>0</v>
      </c>
      <c r="Y668" s="140">
        <v>2</v>
      </c>
      <c r="Z668" s="140">
        <v>8</v>
      </c>
      <c r="AA668" s="140">
        <v>0</v>
      </c>
      <c r="AB668" s="140">
        <v>0</v>
      </c>
      <c r="AC668" s="140">
        <v>0</v>
      </c>
      <c r="AD668" s="129">
        <v>21</v>
      </c>
      <c r="AE668" s="140">
        <v>0</v>
      </c>
      <c r="AF668" s="140">
        <v>93</v>
      </c>
      <c r="AG668" s="124">
        <v>33</v>
      </c>
      <c r="AH668" s="126">
        <v>13</v>
      </c>
      <c r="AI668" s="137">
        <v>0</v>
      </c>
      <c r="AJ668" s="130">
        <v>0</v>
      </c>
      <c r="AK668" s="147">
        <v>42155</v>
      </c>
      <c r="AL668" s="138"/>
      <c r="AM668" s="138"/>
      <c r="AN668" s="138"/>
      <c r="AO668" s="131"/>
      <c r="AP668" s="132">
        <v>0</v>
      </c>
      <c r="AQ668" s="133">
        <v>0</v>
      </c>
      <c r="AR668" s="114" t="s">
        <v>1902</v>
      </c>
      <c r="AS668" s="134" t="s">
        <v>1903</v>
      </c>
      <c r="AT668" s="32" t="str">
        <f>IF(OR(J668="",T668="",U668="",V668="",X668="",Y668="",Z668="",AA668="",AB668="",AC668=""),"",IF(AND(L668&lt;&gt;"",U668+V668&lt;T668),"RETOUR",IF(AND(L668&lt;&gt;"",[1]Date_clés_Liens!F668&gt;[1]Date_clés_Liens!G668),"RETOUR",IF(AND(L668&lt;&gt;"",[1]Date_clés_Liens!G668=0),"RETOUR",IF(AND(L668&lt;&gt;"",[1]Date_clés_Liens!H668&lt;&gt;"OUI"),"RETOUR",IF(AND(K668&lt;&gt;"",L668&lt;&gt;"",O668&gt;0,P668&gt;0,U668+V668&gt;=T668,[1]Date_clés_Liens!F668=[1]Date_clés_Liens!G668,[1]Date_clés_Liens!G668&gt;0,[1]Date_clés_Liens!H668="OUI"),"ODF","NON ODF"))))))</f>
        <v>ODF</v>
      </c>
      <c r="AU668" s="32" t="str">
        <f>IF(AND(DATEDIF(L668,M668,"M")&gt;6,AT668="ODF"),"DOUTEUSE",IF(OR(P668="",P668=0,O668="",O668=0),"",IF(OR(O668&gt;300,P668&gt;1000,T668&gt;10,U668+V668&gt;10,P668/[1]Date_clés_Liens!G668&gt;25),"DOUTEUSE","OK")))</f>
        <v>DOUTEUSE</v>
      </c>
      <c r="AV668" s="27" t="s">
        <v>70</v>
      </c>
      <c r="AW668" s="139"/>
    </row>
    <row r="669" spans="1:49" s="34" customFormat="1" x14ac:dyDescent="0.25">
      <c r="A669" s="13"/>
      <c r="B669" s="113" t="s">
        <v>1666</v>
      </c>
      <c r="C669" s="113" t="s">
        <v>1667</v>
      </c>
      <c r="D669" s="114" t="s">
        <v>1668</v>
      </c>
      <c r="E669" s="114" t="s">
        <v>1783</v>
      </c>
      <c r="F669" s="114" t="s">
        <v>226</v>
      </c>
      <c r="G669" s="115" t="s">
        <v>1904</v>
      </c>
      <c r="H669" s="116">
        <v>0</v>
      </c>
      <c r="I669" s="117" t="s">
        <v>55</v>
      </c>
      <c r="J669" s="118">
        <v>40744</v>
      </c>
      <c r="K669" s="119">
        <v>40829</v>
      </c>
      <c r="L669" s="120">
        <v>40829</v>
      </c>
      <c r="M669" s="136">
        <v>42148</v>
      </c>
      <c r="N669" s="147">
        <v>42155</v>
      </c>
      <c r="O669" s="123">
        <v>22</v>
      </c>
      <c r="P669" s="124">
        <v>87</v>
      </c>
      <c r="Q669" s="125">
        <v>49.637453979999997</v>
      </c>
      <c r="R669" s="125">
        <v>-16.828829760000001</v>
      </c>
      <c r="S669" s="126"/>
      <c r="T669" s="128">
        <v>1</v>
      </c>
      <c r="U669" s="128">
        <v>1</v>
      </c>
      <c r="V669" s="140">
        <v>0</v>
      </c>
      <c r="W669" s="128">
        <v>0</v>
      </c>
      <c r="X669" s="128">
        <v>0</v>
      </c>
      <c r="Y669" s="128">
        <v>5</v>
      </c>
      <c r="Z669" s="128">
        <v>7</v>
      </c>
      <c r="AA669" s="128">
        <v>0</v>
      </c>
      <c r="AB669" s="128">
        <v>0</v>
      </c>
      <c r="AC669" s="128">
        <v>0</v>
      </c>
      <c r="AD669" s="129">
        <v>22</v>
      </c>
      <c r="AE669" s="128">
        <v>0</v>
      </c>
      <c r="AF669" s="128">
        <v>87</v>
      </c>
      <c r="AG669" s="124">
        <v>37</v>
      </c>
      <c r="AH669" s="124">
        <v>4</v>
      </c>
      <c r="AI669" s="137">
        <v>0</v>
      </c>
      <c r="AJ669" s="130">
        <v>0</v>
      </c>
      <c r="AK669" s="145">
        <v>42155</v>
      </c>
      <c r="AL669" s="138"/>
      <c r="AM669" s="138"/>
      <c r="AN669" s="138"/>
      <c r="AO669" s="131"/>
      <c r="AP669" s="132">
        <v>0</v>
      </c>
      <c r="AQ669" s="133">
        <v>0</v>
      </c>
      <c r="AR669" s="114" t="s">
        <v>1902</v>
      </c>
      <c r="AS669" s="134" t="s">
        <v>1903</v>
      </c>
      <c r="AT669" s="32" t="str">
        <f>IF(OR(J669="",T669="",U669="",V669="",X669="",Y669="",Z669="",AA669="",AB669="",AC669=""),"",IF(AND(L669&lt;&gt;"",U669+V669&lt;T669),"RETOUR",IF(AND(L669&lt;&gt;"",[1]Date_clés_Liens!F669&gt;[1]Date_clés_Liens!G669),"RETOUR",IF(AND(L669&lt;&gt;"",[1]Date_clés_Liens!G669=0),"RETOUR",IF(AND(L669&lt;&gt;"",[1]Date_clés_Liens!H669&lt;&gt;"OUI"),"RETOUR",IF(AND(K669&lt;&gt;"",L669&lt;&gt;"",O669&gt;0,P669&gt;0,U669+V669&gt;=T669,[1]Date_clés_Liens!F669=[1]Date_clés_Liens!G669,[1]Date_clés_Liens!G669&gt;0,[1]Date_clés_Liens!H669="OUI"),"ODF","NON ODF"))))))</f>
        <v>ODF</v>
      </c>
      <c r="AU669" s="32" t="str">
        <f>IF(AND(DATEDIF(L669,M669,"M")&gt;6,AT669="ODF"),"DOUTEUSE",IF(OR(P669="",P669=0,O669="",O669=0),"",IF(OR(O669&gt;300,P669&gt;1000,T669&gt;10,U669+V669&gt;10,P669/[1]Date_clés_Liens!G669&gt;25),"DOUTEUSE","OK")))</f>
        <v>DOUTEUSE</v>
      </c>
      <c r="AV669" s="27" t="s">
        <v>70</v>
      </c>
      <c r="AW669" s="139"/>
    </row>
    <row r="670" spans="1:49" s="34" customFormat="1" x14ac:dyDescent="0.25">
      <c r="A670" s="13"/>
      <c r="B670" s="113" t="s">
        <v>1666</v>
      </c>
      <c r="C670" s="113" t="s">
        <v>1667</v>
      </c>
      <c r="D670" s="114" t="s">
        <v>1668</v>
      </c>
      <c r="E670" s="114" t="s">
        <v>1783</v>
      </c>
      <c r="F670" s="114" t="s">
        <v>226</v>
      </c>
      <c r="G670" s="115" t="s">
        <v>1905</v>
      </c>
      <c r="H670" s="116">
        <v>0</v>
      </c>
      <c r="I670" s="117" t="s">
        <v>55</v>
      </c>
      <c r="J670" s="118">
        <v>40744</v>
      </c>
      <c r="K670" s="119">
        <v>40829</v>
      </c>
      <c r="L670" s="120">
        <v>40829</v>
      </c>
      <c r="M670" s="136">
        <v>42148</v>
      </c>
      <c r="N670" s="147">
        <v>42155</v>
      </c>
      <c r="O670" s="123">
        <v>28</v>
      </c>
      <c r="P670" s="126">
        <v>112</v>
      </c>
      <c r="Q670" s="125">
        <v>49.637453979999997</v>
      </c>
      <c r="R670" s="125">
        <v>-16.828829760000001</v>
      </c>
      <c r="S670" s="126"/>
      <c r="T670" s="140">
        <v>2</v>
      </c>
      <c r="U670" s="140">
        <v>2</v>
      </c>
      <c r="V670" s="140">
        <v>0</v>
      </c>
      <c r="W670" s="140">
        <v>0</v>
      </c>
      <c r="X670" s="140">
        <v>0</v>
      </c>
      <c r="Y670" s="140">
        <v>2</v>
      </c>
      <c r="Z670" s="140">
        <v>12</v>
      </c>
      <c r="AA670" s="140">
        <v>0</v>
      </c>
      <c r="AB670" s="140">
        <v>0</v>
      </c>
      <c r="AC670" s="140">
        <v>0</v>
      </c>
      <c r="AD670" s="129">
        <v>28</v>
      </c>
      <c r="AE670" s="140">
        <v>0</v>
      </c>
      <c r="AF670" s="140">
        <v>112</v>
      </c>
      <c r="AG670" s="124">
        <v>28</v>
      </c>
      <c r="AH670" s="126">
        <v>9</v>
      </c>
      <c r="AI670" s="137">
        <v>0</v>
      </c>
      <c r="AJ670" s="130">
        <v>0</v>
      </c>
      <c r="AK670" s="145">
        <v>42155</v>
      </c>
      <c r="AL670" s="138"/>
      <c r="AM670" s="138"/>
      <c r="AN670" s="138"/>
      <c r="AO670" s="131"/>
      <c r="AP670" s="132">
        <v>0</v>
      </c>
      <c r="AQ670" s="133">
        <v>0</v>
      </c>
      <c r="AR670" s="114" t="s">
        <v>1902</v>
      </c>
      <c r="AS670" s="134" t="s">
        <v>1903</v>
      </c>
      <c r="AT670" s="32" t="str">
        <f>IF(OR(J670="",T670="",U670="",V670="",X670="",Y670="",Z670="",AA670="",AB670="",AC670=""),"",IF(AND(L670&lt;&gt;"",U670+V670&lt;T670),"RETOUR",IF(AND(L670&lt;&gt;"",[1]Date_clés_Liens!F670&gt;[1]Date_clés_Liens!G670),"RETOUR",IF(AND(L670&lt;&gt;"",[1]Date_clés_Liens!G670=0),"RETOUR",IF(AND(L670&lt;&gt;"",[1]Date_clés_Liens!H670&lt;&gt;"OUI"),"RETOUR",IF(AND(K670&lt;&gt;"",L670&lt;&gt;"",O670&gt;0,P670&gt;0,U670+V670&gt;=T670,[1]Date_clés_Liens!F670=[1]Date_clés_Liens!G670,[1]Date_clés_Liens!G670&gt;0,[1]Date_clés_Liens!H670="OUI"),"ODF","NON ODF"))))))</f>
        <v>ODF</v>
      </c>
      <c r="AU670" s="32" t="str">
        <f>IF(AND(DATEDIF(L670,M670,"M")&gt;6,AT670="ODF"),"DOUTEUSE",IF(OR(P670="",P670=0,O670="",O670=0),"",IF(OR(O670&gt;300,P670&gt;1000,T670&gt;10,U670+V670&gt;10,P670/[1]Date_clés_Liens!G670&gt;25),"DOUTEUSE","OK")))</f>
        <v>DOUTEUSE</v>
      </c>
      <c r="AV670" s="27" t="s">
        <v>70</v>
      </c>
      <c r="AW670" s="139"/>
    </row>
    <row r="671" spans="1:49" s="34" customFormat="1" x14ac:dyDescent="0.25">
      <c r="A671" s="13"/>
      <c r="B671" s="113" t="s">
        <v>1666</v>
      </c>
      <c r="C671" s="113" t="s">
        <v>1667</v>
      </c>
      <c r="D671" s="114" t="s">
        <v>1686</v>
      </c>
      <c r="E671" s="114" t="s">
        <v>1687</v>
      </c>
      <c r="F671" s="114" t="s">
        <v>1726</v>
      </c>
      <c r="G671" s="115" t="s">
        <v>1906</v>
      </c>
      <c r="H671" s="116">
        <v>0</v>
      </c>
      <c r="I671" s="117" t="s">
        <v>55</v>
      </c>
      <c r="J671" s="136">
        <v>40744</v>
      </c>
      <c r="K671" s="136">
        <v>41227</v>
      </c>
      <c r="L671" s="144">
        <v>41227</v>
      </c>
      <c r="M671" s="136">
        <v>42409</v>
      </c>
      <c r="N671" s="145">
        <v>42429</v>
      </c>
      <c r="O671" s="42">
        <v>13</v>
      </c>
      <c r="P671" s="126">
        <v>71</v>
      </c>
      <c r="Q671" s="125">
        <v>49.309525791012199</v>
      </c>
      <c r="R671" s="125">
        <v>-17.323773960168801</v>
      </c>
      <c r="S671" s="126">
        <v>111</v>
      </c>
      <c r="T671" s="140">
        <v>1</v>
      </c>
      <c r="U671" s="140">
        <v>1</v>
      </c>
      <c r="V671" s="140">
        <v>0</v>
      </c>
      <c r="W671" s="140">
        <v>0</v>
      </c>
      <c r="X671" s="140">
        <v>0</v>
      </c>
      <c r="Y671" s="140">
        <v>2</v>
      </c>
      <c r="Z671" s="140">
        <v>4</v>
      </c>
      <c r="AA671" s="140">
        <v>0</v>
      </c>
      <c r="AB671" s="140">
        <v>0</v>
      </c>
      <c r="AC671" s="140">
        <v>0</v>
      </c>
      <c r="AD671" s="129">
        <v>13</v>
      </c>
      <c r="AE671" s="140">
        <v>1</v>
      </c>
      <c r="AF671" s="140">
        <v>71</v>
      </c>
      <c r="AG671" s="124">
        <v>51</v>
      </c>
      <c r="AH671" s="126">
        <v>10</v>
      </c>
      <c r="AI671" s="137">
        <v>0</v>
      </c>
      <c r="AJ671" s="130">
        <v>0</v>
      </c>
      <c r="AK671" s="147">
        <v>42429</v>
      </c>
      <c r="AL671" s="138"/>
      <c r="AM671" s="138"/>
      <c r="AN671" s="138" t="s">
        <v>1907</v>
      </c>
      <c r="AO671" s="131"/>
      <c r="AP671" s="132">
        <v>0</v>
      </c>
      <c r="AQ671" s="133">
        <v>0</v>
      </c>
      <c r="AR671" s="114" t="s">
        <v>1728</v>
      </c>
      <c r="AS671" s="134" t="s">
        <v>1729</v>
      </c>
      <c r="AT671" s="32" t="str">
        <f>IF(OR(J671="",T671="",U671="",V671="",X671="",Y671="",Z671="",AA671="",AB671="",AC671=""),"",IF(AND(L671&lt;&gt;"",U671+V671&lt;T671),"RETOUR",IF(AND(L671&lt;&gt;"",[1]Date_clés_Liens!F671&gt;[1]Date_clés_Liens!G671),"RETOUR",IF(AND(L671&lt;&gt;"",[1]Date_clés_Liens!G671=0),"RETOUR",IF(AND(L671&lt;&gt;"",[1]Date_clés_Liens!H671&lt;&gt;"OUI"),"RETOUR",IF(AND(K671&lt;&gt;"",L671&lt;&gt;"",O671&gt;0,P671&gt;0,U671+V671&gt;=T671,[1]Date_clés_Liens!F671=[1]Date_clés_Liens!G671,[1]Date_clés_Liens!G671&gt;0,[1]Date_clés_Liens!H671="OUI"),"ODF","NON ODF"))))))</f>
        <v>ODF</v>
      </c>
      <c r="AU671" s="32" t="str">
        <f>IF(AND(DATEDIF(L671,M671,"M")&gt;6,AT671="ODF"),"DOUTEUSE",IF(OR(P671="",P671=0,O671="",O671=0),"",IF(OR(O671&gt;300,P671&gt;1000,T671&gt;10,U671+V671&gt;10,P671/[1]Date_clés_Liens!G671&gt;25),"DOUTEUSE","OK")))</f>
        <v>DOUTEUSE</v>
      </c>
      <c r="AV671" s="27" t="s">
        <v>70</v>
      </c>
      <c r="AW671" s="139"/>
    </row>
    <row r="672" spans="1:49" s="34" customFormat="1" x14ac:dyDescent="0.25">
      <c r="A672" s="13"/>
      <c r="B672" s="113" t="s">
        <v>1666</v>
      </c>
      <c r="C672" s="113" t="s">
        <v>1667</v>
      </c>
      <c r="D672" s="114" t="s">
        <v>1680</v>
      </c>
      <c r="E672" s="114" t="s">
        <v>1680</v>
      </c>
      <c r="F672" s="114" t="s">
        <v>1908</v>
      </c>
      <c r="G672" s="115" t="s">
        <v>1909</v>
      </c>
      <c r="H672" s="116">
        <v>0</v>
      </c>
      <c r="I672" s="117" t="s">
        <v>55</v>
      </c>
      <c r="J672" s="136">
        <v>40744</v>
      </c>
      <c r="K672" s="136">
        <v>41286</v>
      </c>
      <c r="L672" s="144">
        <v>41286</v>
      </c>
      <c r="M672" s="136">
        <v>42401</v>
      </c>
      <c r="N672" s="145">
        <v>42429</v>
      </c>
      <c r="O672" s="42">
        <v>16</v>
      </c>
      <c r="P672" s="124">
        <v>56</v>
      </c>
      <c r="Q672" s="125">
        <v>49.184928764773503</v>
      </c>
      <c r="R672" s="125">
        <v>-17.4733580951725</v>
      </c>
      <c r="S672" s="126">
        <v>119</v>
      </c>
      <c r="T672" s="128">
        <v>2</v>
      </c>
      <c r="U672" s="128">
        <v>2</v>
      </c>
      <c r="V672" s="128">
        <v>0</v>
      </c>
      <c r="W672" s="128">
        <v>0</v>
      </c>
      <c r="X672" s="128">
        <v>0</v>
      </c>
      <c r="Y672" s="128">
        <v>4</v>
      </c>
      <c r="Z672" s="128">
        <v>8</v>
      </c>
      <c r="AA672" s="128">
        <v>0</v>
      </c>
      <c r="AB672" s="128">
        <v>0</v>
      </c>
      <c r="AC672" s="128">
        <v>0</v>
      </c>
      <c r="AD672" s="129">
        <v>16</v>
      </c>
      <c r="AE672" s="128">
        <v>3</v>
      </c>
      <c r="AF672" s="128">
        <v>56</v>
      </c>
      <c r="AG672" s="124">
        <v>45</v>
      </c>
      <c r="AH672" s="124">
        <v>15</v>
      </c>
      <c r="AI672" s="137">
        <v>0</v>
      </c>
      <c r="AJ672" s="130">
        <v>0</v>
      </c>
      <c r="AK672" s="145">
        <v>42429</v>
      </c>
      <c r="AL672" s="138" t="s">
        <v>1910</v>
      </c>
      <c r="AM672" s="138"/>
      <c r="AN672" s="138" t="s">
        <v>1911</v>
      </c>
      <c r="AO672" s="131"/>
      <c r="AP672" s="132">
        <v>0</v>
      </c>
      <c r="AQ672" s="133">
        <v>0</v>
      </c>
      <c r="AR672" s="114" t="s">
        <v>1714</v>
      </c>
      <c r="AS672" s="134" t="s">
        <v>1715</v>
      </c>
      <c r="AT672" s="32" t="str">
        <f>IF(OR(J672="",T672="",U672="",V672="",X672="",Y672="",Z672="",AA672="",AB672="",AC672=""),"",IF(AND(L672&lt;&gt;"",U672+V672&lt;T672),"RETOUR",IF(AND(L672&lt;&gt;"",[1]Date_clés_Liens!F672&gt;[1]Date_clés_Liens!G672),"RETOUR",IF(AND(L672&lt;&gt;"",[1]Date_clés_Liens!G672=0),"RETOUR",IF(AND(L672&lt;&gt;"",[1]Date_clés_Liens!H672&lt;&gt;"OUI"),"RETOUR",IF(AND(K672&lt;&gt;"",L672&lt;&gt;"",O672&gt;0,P672&gt;0,U672+V672&gt;=T672,[1]Date_clés_Liens!F672=[1]Date_clés_Liens!G672,[1]Date_clés_Liens!G672&gt;0,[1]Date_clés_Liens!H672="OUI"),"ODF","NON ODF"))))))</f>
        <v>ODF</v>
      </c>
      <c r="AU672" s="32" t="str">
        <f>IF(AND(DATEDIF(L672,M672,"M")&gt;6,AT672="ODF"),"DOUTEUSE",IF(OR(P672="",P672=0,O672="",O672=0),"",IF(OR(O672&gt;300,P672&gt;1000,T672&gt;10,U672+V672&gt;10,P672/[1]Date_clés_Liens!G672&gt;25),"DOUTEUSE","OK")))</f>
        <v>DOUTEUSE</v>
      </c>
      <c r="AV672" s="27" t="s">
        <v>79</v>
      </c>
      <c r="AW672" s="139"/>
    </row>
    <row r="673" spans="1:49" s="34" customFormat="1" x14ac:dyDescent="0.25">
      <c r="A673" s="13"/>
      <c r="B673" s="113" t="s">
        <v>1666</v>
      </c>
      <c r="C673" s="113" t="s">
        <v>1667</v>
      </c>
      <c r="D673" s="114" t="s">
        <v>1680</v>
      </c>
      <c r="E673" s="114" t="s">
        <v>1680</v>
      </c>
      <c r="F673" s="114" t="s">
        <v>1912</v>
      </c>
      <c r="G673" s="115" t="s">
        <v>1913</v>
      </c>
      <c r="H673" s="116">
        <v>0</v>
      </c>
      <c r="I673" s="117" t="s">
        <v>55</v>
      </c>
      <c r="J673" s="136">
        <v>40744</v>
      </c>
      <c r="K673" s="136">
        <v>42508</v>
      </c>
      <c r="L673" s="144">
        <v>42508</v>
      </c>
      <c r="M673" s="136">
        <v>42508</v>
      </c>
      <c r="N673" s="147">
        <v>42491</v>
      </c>
      <c r="O673" s="42">
        <v>19</v>
      </c>
      <c r="P673" s="146">
        <v>86</v>
      </c>
      <c r="Q673" s="125">
        <v>49.181186559390603</v>
      </c>
      <c r="R673" s="125">
        <v>-17.492743477088499</v>
      </c>
      <c r="S673" s="152">
        <v>155</v>
      </c>
      <c r="T673" s="127">
        <v>2</v>
      </c>
      <c r="U673" s="127">
        <v>2</v>
      </c>
      <c r="V673" s="128">
        <v>0</v>
      </c>
      <c r="W673" s="128">
        <v>0</v>
      </c>
      <c r="X673" s="128">
        <v>0</v>
      </c>
      <c r="Y673" s="128">
        <v>3</v>
      </c>
      <c r="Z673" s="128">
        <v>6</v>
      </c>
      <c r="AA673" s="128">
        <v>0</v>
      </c>
      <c r="AB673" s="128">
        <v>0</v>
      </c>
      <c r="AC673" s="128">
        <v>0</v>
      </c>
      <c r="AD673" s="129">
        <v>19</v>
      </c>
      <c r="AE673" s="128">
        <v>1</v>
      </c>
      <c r="AF673" s="128">
        <v>86</v>
      </c>
      <c r="AG673" s="124">
        <v>21</v>
      </c>
      <c r="AH673" s="124">
        <v>11</v>
      </c>
      <c r="AI673" s="137">
        <v>0</v>
      </c>
      <c r="AJ673" s="130">
        <v>0</v>
      </c>
      <c r="AK673" s="145">
        <v>42521</v>
      </c>
      <c r="AL673" s="138" t="s">
        <v>1914</v>
      </c>
      <c r="AM673" s="138"/>
      <c r="AN673" s="138"/>
      <c r="AO673" s="131"/>
      <c r="AP673" s="132">
        <v>0</v>
      </c>
      <c r="AQ673" s="133">
        <v>0</v>
      </c>
      <c r="AR673" s="114" t="s">
        <v>1684</v>
      </c>
      <c r="AS673" s="134" t="s">
        <v>1685</v>
      </c>
      <c r="AT673" s="32" t="str">
        <f>IF(OR(J673="",T673="",U673="",V673="",X673="",Y673="",Z673="",AA673="",AB673="",AC673=""),"",IF(AND(L673&lt;&gt;"",U673+V673&lt;T673),"RETOUR",IF(AND(L673&lt;&gt;"",[1]Date_clés_Liens!F673&gt;[1]Date_clés_Liens!G673),"RETOUR",IF(AND(L673&lt;&gt;"",[1]Date_clés_Liens!G673=0),"RETOUR",IF(AND(L673&lt;&gt;"",[1]Date_clés_Liens!H673&lt;&gt;"OUI"),"RETOUR",IF(AND(K673&lt;&gt;"",L673&lt;&gt;"",O673&gt;0,P673&gt;0,U673+V673&gt;=T673,[1]Date_clés_Liens!F673=[1]Date_clés_Liens!G673,[1]Date_clés_Liens!G673&gt;0,[1]Date_clés_Liens!H673="OUI"),"ODF","NON ODF"))))))</f>
        <v>ODF</v>
      </c>
      <c r="AU673" s="32" t="str">
        <f>IF(AND(DATEDIF(L673,M673,"M")&gt;6,AT673="ODF"),"DOUTEUSE",IF(OR(P673="",P673=0,O673="",O673=0),"",IF(OR(O673&gt;300,P673&gt;1000,T673&gt;10,U673+V673&gt;10,P673/[1]Date_clés_Liens!G673&gt;25),"DOUTEUSE","OK")))</f>
        <v>DOUTEUSE</v>
      </c>
      <c r="AV673" s="27" t="s">
        <v>103</v>
      </c>
      <c r="AW673" s="139"/>
    </row>
    <row r="674" spans="1:49" s="34" customFormat="1" x14ac:dyDescent="0.25">
      <c r="A674" s="13"/>
      <c r="B674" s="113" t="s">
        <v>1666</v>
      </c>
      <c r="C674" s="113" t="s">
        <v>1667</v>
      </c>
      <c r="D674" s="114" t="s">
        <v>1680</v>
      </c>
      <c r="E674" s="114" t="s">
        <v>1808</v>
      </c>
      <c r="F674" s="114" t="s">
        <v>1915</v>
      </c>
      <c r="G674" s="115" t="s">
        <v>1916</v>
      </c>
      <c r="H674" s="116">
        <v>0</v>
      </c>
      <c r="I674" s="117" t="s">
        <v>55</v>
      </c>
      <c r="J674" s="136">
        <v>40747</v>
      </c>
      <c r="K674" s="142">
        <v>41187</v>
      </c>
      <c r="L674" s="143">
        <v>41187</v>
      </c>
      <c r="M674" s="136">
        <v>42481</v>
      </c>
      <c r="N674" s="145">
        <v>42461</v>
      </c>
      <c r="O674" s="42">
        <v>33</v>
      </c>
      <c r="P674" s="146">
        <v>145</v>
      </c>
      <c r="Q674" s="125">
        <v>49.2922304111909</v>
      </c>
      <c r="R674" s="125">
        <v>-17.428874824999301</v>
      </c>
      <c r="S674" s="126">
        <v>101</v>
      </c>
      <c r="T674" s="127">
        <v>2</v>
      </c>
      <c r="U674" s="127">
        <v>2</v>
      </c>
      <c r="V674" s="128">
        <v>0</v>
      </c>
      <c r="W674" s="128">
        <v>0</v>
      </c>
      <c r="X674" s="128">
        <v>0</v>
      </c>
      <c r="Y674" s="128">
        <v>6</v>
      </c>
      <c r="Z674" s="128">
        <v>10</v>
      </c>
      <c r="AA674" s="128">
        <v>0</v>
      </c>
      <c r="AB674" s="128">
        <v>0</v>
      </c>
      <c r="AC674" s="128">
        <v>1</v>
      </c>
      <c r="AD674" s="129">
        <v>33</v>
      </c>
      <c r="AE674" s="128">
        <v>3</v>
      </c>
      <c r="AF674" s="128">
        <v>145</v>
      </c>
      <c r="AG674" s="124">
        <v>75</v>
      </c>
      <c r="AH674" s="124">
        <v>21</v>
      </c>
      <c r="AI674" s="137">
        <v>0</v>
      </c>
      <c r="AJ674" s="130">
        <v>0</v>
      </c>
      <c r="AK674" s="145">
        <v>42490</v>
      </c>
      <c r="AL674" s="138"/>
      <c r="AM674" s="138"/>
      <c r="AN674" s="138" t="s">
        <v>1917</v>
      </c>
      <c r="AO674" s="131"/>
      <c r="AP674" s="132">
        <v>0</v>
      </c>
      <c r="AQ674" s="133">
        <v>0</v>
      </c>
      <c r="AR674" s="114" t="s">
        <v>1882</v>
      </c>
      <c r="AS674" s="134" t="s">
        <v>1883</v>
      </c>
      <c r="AT674" s="32" t="str">
        <f>IF(OR(J674="",T674="",U674="",V674="",X674="",Y674="",Z674="",AA674="",AB674="",AC674=""),"",IF(AND(L674&lt;&gt;"",U674+V674&lt;T674),"RETOUR",IF(AND(L674&lt;&gt;"",[1]Date_clés_Liens!F674&gt;[1]Date_clés_Liens!G674),"RETOUR",IF(AND(L674&lt;&gt;"",[1]Date_clés_Liens!G674=0),"RETOUR",IF(AND(L674&lt;&gt;"",[1]Date_clés_Liens!H674&lt;&gt;"OUI"),"RETOUR",IF(AND(K674&lt;&gt;"",L674&lt;&gt;"",O674&gt;0,P674&gt;0,U674+V674&gt;=T674,[1]Date_clés_Liens!F674=[1]Date_clés_Liens!G674,[1]Date_clés_Liens!G674&gt;0,[1]Date_clés_Liens!H674="OUI"),"ODF","NON ODF"))))))</f>
        <v>ODF</v>
      </c>
      <c r="AU674" s="32" t="str">
        <f>IF(AND(DATEDIF(L674,M674,"M")&gt;6,AT674="ODF"),"DOUTEUSE",IF(OR(P674="",P674=0,O674="",O674=0),"",IF(OR(O674&gt;300,P674&gt;1000,T674&gt;10,U674+V674&gt;10,P674/[1]Date_clés_Liens!G674&gt;25),"DOUTEUSE","OK")))</f>
        <v>DOUTEUSE</v>
      </c>
      <c r="AV674" s="27" t="s">
        <v>70</v>
      </c>
      <c r="AW674" s="139"/>
    </row>
    <row r="675" spans="1:49" s="34" customFormat="1" x14ac:dyDescent="0.25">
      <c r="A675" s="13"/>
      <c r="B675" s="113" t="s">
        <v>1666</v>
      </c>
      <c r="C675" s="113" t="s">
        <v>1667</v>
      </c>
      <c r="D675" s="114" t="s">
        <v>1680</v>
      </c>
      <c r="E675" s="114" t="s">
        <v>1808</v>
      </c>
      <c r="F675" s="114" t="s">
        <v>1915</v>
      </c>
      <c r="G675" s="115" t="s">
        <v>1918</v>
      </c>
      <c r="H675" s="116">
        <v>0</v>
      </c>
      <c r="I675" s="117" t="s">
        <v>55</v>
      </c>
      <c r="J675" s="136">
        <v>40747</v>
      </c>
      <c r="K675" s="136">
        <v>41719</v>
      </c>
      <c r="L675" s="144">
        <v>41719</v>
      </c>
      <c r="M675" s="136">
        <v>42480</v>
      </c>
      <c r="N675" s="145">
        <v>42461</v>
      </c>
      <c r="O675" s="42">
        <v>26</v>
      </c>
      <c r="P675" s="146">
        <v>138</v>
      </c>
      <c r="Q675" s="125">
        <v>49.289910755029297</v>
      </c>
      <c r="R675" s="125">
        <v>-17.429079375779299</v>
      </c>
      <c r="S675" s="126">
        <v>97</v>
      </c>
      <c r="T675" s="127">
        <v>2</v>
      </c>
      <c r="U675" s="127">
        <v>2</v>
      </c>
      <c r="V675" s="128">
        <v>0</v>
      </c>
      <c r="W675" s="128">
        <v>0</v>
      </c>
      <c r="X675" s="128">
        <v>0</v>
      </c>
      <c r="Y675" s="128">
        <v>4</v>
      </c>
      <c r="Z675" s="128">
        <v>19</v>
      </c>
      <c r="AA675" s="128">
        <v>0</v>
      </c>
      <c r="AB675" s="128">
        <v>1</v>
      </c>
      <c r="AC675" s="128">
        <v>2</v>
      </c>
      <c r="AD675" s="129">
        <v>26</v>
      </c>
      <c r="AE675" s="128">
        <v>2</v>
      </c>
      <c r="AF675" s="128">
        <v>138</v>
      </c>
      <c r="AG675" s="124">
        <v>77</v>
      </c>
      <c r="AH675" s="124">
        <v>14</v>
      </c>
      <c r="AI675" s="137">
        <v>0</v>
      </c>
      <c r="AJ675" s="130">
        <v>0</v>
      </c>
      <c r="AK675" s="145">
        <v>42490</v>
      </c>
      <c r="AL675" s="138"/>
      <c r="AM675" s="138" t="s">
        <v>1919</v>
      </c>
      <c r="AN675" s="138" t="s">
        <v>1920</v>
      </c>
      <c r="AO675" s="131"/>
      <c r="AP675" s="132">
        <v>0</v>
      </c>
      <c r="AQ675" s="133">
        <v>0</v>
      </c>
      <c r="AR675" s="114" t="s">
        <v>1882</v>
      </c>
      <c r="AS675" s="134" t="s">
        <v>1883</v>
      </c>
      <c r="AT675" s="32" t="str">
        <f>IF(OR(J675="",T675="",U675="",V675="",X675="",Y675="",Z675="",AA675="",AB675="",AC675=""),"",IF(AND(L675&lt;&gt;"",U675+V675&lt;T675),"RETOUR",IF(AND(L675&lt;&gt;"",[1]Date_clés_Liens!F675&gt;[1]Date_clés_Liens!G675),"RETOUR",IF(AND(L675&lt;&gt;"",[1]Date_clés_Liens!G675=0),"RETOUR",IF(AND(L675&lt;&gt;"",[1]Date_clés_Liens!H675&lt;&gt;"OUI"),"RETOUR",IF(AND(K675&lt;&gt;"",L675&lt;&gt;"",O675&gt;0,P675&gt;0,U675+V675&gt;=T675,[1]Date_clés_Liens!F675=[1]Date_clés_Liens!G675,[1]Date_clés_Liens!G675&gt;0,[1]Date_clés_Liens!H675="OUI"),"ODF","NON ODF"))))))</f>
        <v>ODF</v>
      </c>
      <c r="AU675" s="32" t="str">
        <f>IF(AND(DATEDIF(L675,M675,"M")&gt;6,AT675="ODF"),"DOUTEUSE",IF(OR(P675="",P675=0,O675="",O675=0),"",IF(OR(O675&gt;300,P675&gt;1000,T675&gt;10,U675+V675&gt;10,P675/[1]Date_clés_Liens!G675&gt;25),"DOUTEUSE","OK")))</f>
        <v>DOUTEUSE</v>
      </c>
      <c r="AV675" s="27" t="s">
        <v>103</v>
      </c>
      <c r="AW675" s="139"/>
    </row>
    <row r="676" spans="1:49" s="34" customFormat="1" x14ac:dyDescent="0.25">
      <c r="A676" s="13"/>
      <c r="B676" s="113" t="s">
        <v>1666</v>
      </c>
      <c r="C676" s="113" t="s">
        <v>1667</v>
      </c>
      <c r="D676" s="114" t="s">
        <v>1680</v>
      </c>
      <c r="E676" s="114" t="s">
        <v>1808</v>
      </c>
      <c r="F676" s="114" t="s">
        <v>1915</v>
      </c>
      <c r="G676" s="115" t="s">
        <v>1921</v>
      </c>
      <c r="H676" s="116">
        <v>0</v>
      </c>
      <c r="I676" s="117" t="s">
        <v>55</v>
      </c>
      <c r="J676" s="136">
        <v>40747</v>
      </c>
      <c r="K676" s="136">
        <v>41720</v>
      </c>
      <c r="L676" s="144">
        <v>41720</v>
      </c>
      <c r="M676" s="136">
        <v>42479</v>
      </c>
      <c r="N676" s="145">
        <v>42461</v>
      </c>
      <c r="O676" s="42">
        <v>39</v>
      </c>
      <c r="P676" s="146">
        <v>177</v>
      </c>
      <c r="Q676" s="125">
        <v>49.291775915280297</v>
      </c>
      <c r="R676" s="125">
        <v>-17.426271885121398</v>
      </c>
      <c r="S676" s="126">
        <v>100</v>
      </c>
      <c r="T676" s="127">
        <v>3</v>
      </c>
      <c r="U676" s="127">
        <v>2</v>
      </c>
      <c r="V676" s="128">
        <v>1</v>
      </c>
      <c r="W676" s="128">
        <v>0</v>
      </c>
      <c r="X676" s="128">
        <v>0</v>
      </c>
      <c r="Y676" s="128">
        <v>10</v>
      </c>
      <c r="Z676" s="128">
        <v>8</v>
      </c>
      <c r="AA676" s="128">
        <v>0</v>
      </c>
      <c r="AB676" s="128">
        <v>0</v>
      </c>
      <c r="AC676" s="128">
        <v>0</v>
      </c>
      <c r="AD676" s="129">
        <v>39</v>
      </c>
      <c r="AE676" s="128">
        <v>2</v>
      </c>
      <c r="AF676" s="128">
        <v>177</v>
      </c>
      <c r="AG676" s="124">
        <v>72</v>
      </c>
      <c r="AH676" s="124">
        <v>33</v>
      </c>
      <c r="AI676" s="137">
        <v>0</v>
      </c>
      <c r="AJ676" s="130">
        <v>0</v>
      </c>
      <c r="AK676" s="145">
        <v>42490</v>
      </c>
      <c r="AL676" s="138"/>
      <c r="AM676" s="138"/>
      <c r="AN676" s="138" t="s">
        <v>1922</v>
      </c>
      <c r="AO676" s="131"/>
      <c r="AP676" s="132">
        <v>0</v>
      </c>
      <c r="AQ676" s="133">
        <v>0</v>
      </c>
      <c r="AR676" s="114" t="s">
        <v>1882</v>
      </c>
      <c r="AS676" s="134" t="s">
        <v>1883</v>
      </c>
      <c r="AT676" s="32" t="str">
        <f>IF(OR(J676="",T676="",U676="",V676="",X676="",Y676="",Z676="",AA676="",AB676="",AC676=""),"",IF(AND(L676&lt;&gt;"",U676+V676&lt;T676),"RETOUR",IF(AND(L676&lt;&gt;"",[1]Date_clés_Liens!F676&gt;[1]Date_clés_Liens!G676),"RETOUR",IF(AND(L676&lt;&gt;"",[1]Date_clés_Liens!G676=0),"RETOUR",IF(AND(L676&lt;&gt;"",[1]Date_clés_Liens!H676&lt;&gt;"OUI"),"RETOUR",IF(AND(K676&lt;&gt;"",L676&lt;&gt;"",O676&gt;0,P676&gt;0,U676+V676&gt;=T676,[1]Date_clés_Liens!F676=[1]Date_clés_Liens!G676,[1]Date_clés_Liens!G676&gt;0,[1]Date_clés_Liens!H676="OUI"),"ODF","NON ODF"))))))</f>
        <v>ODF</v>
      </c>
      <c r="AU676" s="32" t="str">
        <f>IF(AND(DATEDIF(L676,M676,"M")&gt;6,AT676="ODF"),"DOUTEUSE",IF(OR(P676="",P676=0,O676="",O676=0),"",IF(OR(O676&gt;300,P676&gt;1000,T676&gt;10,U676+V676&gt;10,P676/[1]Date_clés_Liens!G676&gt;25),"DOUTEUSE","OK")))</f>
        <v>DOUTEUSE</v>
      </c>
      <c r="AV676" s="27" t="s">
        <v>70</v>
      </c>
      <c r="AW676" s="139"/>
    </row>
    <row r="677" spans="1:49" s="34" customFormat="1" x14ac:dyDescent="0.25">
      <c r="A677" s="13"/>
      <c r="B677" s="113" t="s">
        <v>1666</v>
      </c>
      <c r="C677" s="113" t="s">
        <v>1667</v>
      </c>
      <c r="D677" s="114" t="s">
        <v>1680</v>
      </c>
      <c r="E677" s="114" t="s">
        <v>1808</v>
      </c>
      <c r="F677" s="114" t="s">
        <v>1915</v>
      </c>
      <c r="G677" s="115" t="s">
        <v>1923</v>
      </c>
      <c r="H677" s="116">
        <v>0</v>
      </c>
      <c r="I677" s="117" t="s">
        <v>55</v>
      </c>
      <c r="J677" s="136">
        <v>40747</v>
      </c>
      <c r="K677" s="136">
        <v>41921</v>
      </c>
      <c r="L677" s="144">
        <v>41921</v>
      </c>
      <c r="M677" s="136">
        <v>42479</v>
      </c>
      <c r="N677" s="145">
        <v>42461</v>
      </c>
      <c r="O677" s="42">
        <v>37</v>
      </c>
      <c r="P677" s="146">
        <v>145</v>
      </c>
      <c r="Q677" s="125">
        <v>49.290394953754301</v>
      </c>
      <c r="R677" s="125">
        <v>-17.429253372390399</v>
      </c>
      <c r="S677" s="126">
        <v>97</v>
      </c>
      <c r="T677" s="127">
        <v>2</v>
      </c>
      <c r="U677" s="127">
        <v>2</v>
      </c>
      <c r="V677" s="128">
        <v>0</v>
      </c>
      <c r="W677" s="128">
        <v>0</v>
      </c>
      <c r="X677" s="128">
        <v>0</v>
      </c>
      <c r="Y677" s="128">
        <v>7</v>
      </c>
      <c r="Z677" s="128">
        <v>19</v>
      </c>
      <c r="AA677" s="128">
        <v>0</v>
      </c>
      <c r="AB677" s="128">
        <v>0</v>
      </c>
      <c r="AC677" s="128">
        <v>0</v>
      </c>
      <c r="AD677" s="129">
        <v>37</v>
      </c>
      <c r="AE677" s="128">
        <v>1</v>
      </c>
      <c r="AF677" s="128">
        <v>145</v>
      </c>
      <c r="AG677" s="124">
        <v>68</v>
      </c>
      <c r="AH677" s="124">
        <v>22</v>
      </c>
      <c r="AI677" s="137">
        <v>0</v>
      </c>
      <c r="AJ677" s="130">
        <v>0</v>
      </c>
      <c r="AK677" s="147">
        <v>42490</v>
      </c>
      <c r="AL677" s="138"/>
      <c r="AM677" s="138"/>
      <c r="AN677" s="138" t="s">
        <v>1924</v>
      </c>
      <c r="AO677" s="131"/>
      <c r="AP677" s="132">
        <v>0</v>
      </c>
      <c r="AQ677" s="133">
        <v>0</v>
      </c>
      <c r="AR677" s="114" t="s">
        <v>1882</v>
      </c>
      <c r="AS677" s="134" t="s">
        <v>1883</v>
      </c>
      <c r="AT677" s="32" t="str">
        <f>IF(OR(J677="",T677="",U677="",V677="",X677="",Y677="",Z677="",AA677="",AB677="",AC677=""),"",IF(AND(L677&lt;&gt;"",U677+V677&lt;T677),"RETOUR",IF(AND(L677&lt;&gt;"",[1]Date_clés_Liens!F677&gt;[1]Date_clés_Liens!G677),"RETOUR",IF(AND(L677&lt;&gt;"",[1]Date_clés_Liens!G677=0),"RETOUR",IF(AND(L677&lt;&gt;"",[1]Date_clés_Liens!H677&lt;&gt;"OUI"),"RETOUR",IF(AND(K677&lt;&gt;"",L677&lt;&gt;"",O677&gt;0,P677&gt;0,U677+V677&gt;=T677,[1]Date_clés_Liens!F677=[1]Date_clés_Liens!G677,[1]Date_clés_Liens!G677&gt;0,[1]Date_clés_Liens!H677="OUI"),"ODF","NON ODF"))))))</f>
        <v>ODF</v>
      </c>
      <c r="AU677" s="32" t="str">
        <f>IF(AND(DATEDIF(L677,M677,"M")&gt;6,AT677="ODF"),"DOUTEUSE",IF(OR(P677="",P677=0,O677="",O677=0),"",IF(OR(O677&gt;300,P677&gt;1000,T677&gt;10,U677+V677&gt;10,P677/[1]Date_clés_Liens!G677&gt;25),"DOUTEUSE","OK")))</f>
        <v>DOUTEUSE</v>
      </c>
      <c r="AV677" s="27" t="s">
        <v>103</v>
      </c>
      <c r="AW677" s="139"/>
    </row>
    <row r="678" spans="1:49" s="34" customFormat="1" x14ac:dyDescent="0.25">
      <c r="A678" s="13"/>
      <c r="B678" s="113" t="s">
        <v>1666</v>
      </c>
      <c r="C678" s="113" t="s">
        <v>1667</v>
      </c>
      <c r="D678" s="114" t="s">
        <v>1686</v>
      </c>
      <c r="E678" s="114" t="s">
        <v>1687</v>
      </c>
      <c r="F678" s="114" t="s">
        <v>1723</v>
      </c>
      <c r="G678" s="115" t="s">
        <v>1925</v>
      </c>
      <c r="H678" s="116">
        <v>0</v>
      </c>
      <c r="I678" s="117" t="s">
        <v>55</v>
      </c>
      <c r="J678" s="136">
        <v>40695</v>
      </c>
      <c r="K678" s="142"/>
      <c r="L678" s="143"/>
      <c r="M678" s="136">
        <v>42504</v>
      </c>
      <c r="N678" s="145">
        <v>42491</v>
      </c>
      <c r="O678" s="42">
        <v>32</v>
      </c>
      <c r="P678" s="146">
        <v>245</v>
      </c>
      <c r="Q678" s="125">
        <v>49.269231978247902</v>
      </c>
      <c r="R678" s="125">
        <v>-17.316439487613302</v>
      </c>
      <c r="S678" s="126">
        <v>67</v>
      </c>
      <c r="T678" s="127">
        <v>2</v>
      </c>
      <c r="U678" s="127">
        <v>2</v>
      </c>
      <c r="V678" s="128">
        <v>0</v>
      </c>
      <c r="W678" s="128">
        <v>0</v>
      </c>
      <c r="X678" s="128">
        <v>18</v>
      </c>
      <c r="Y678" s="127">
        <v>0</v>
      </c>
      <c r="Z678" s="128">
        <v>0</v>
      </c>
      <c r="AA678" s="128">
        <v>0</v>
      </c>
      <c r="AB678" s="128">
        <v>0</v>
      </c>
      <c r="AC678" s="128">
        <v>0</v>
      </c>
      <c r="AD678" s="129">
        <v>0</v>
      </c>
      <c r="AE678" s="128">
        <v>2</v>
      </c>
      <c r="AF678" s="128">
        <v>161</v>
      </c>
      <c r="AG678" s="124">
        <v>245</v>
      </c>
      <c r="AH678" s="124">
        <v>0</v>
      </c>
      <c r="AI678" s="137">
        <v>0</v>
      </c>
      <c r="AJ678" s="130">
        <v>0</v>
      </c>
      <c r="AK678" s="122">
        <v>42521</v>
      </c>
      <c r="AL678" s="138" t="s">
        <v>1926</v>
      </c>
      <c r="AM678" s="138"/>
      <c r="AN678" s="138"/>
      <c r="AO678" s="131"/>
      <c r="AP678" s="132">
        <v>0</v>
      </c>
      <c r="AQ678" s="133">
        <v>0</v>
      </c>
      <c r="AR678" s="114" t="s">
        <v>1691</v>
      </c>
      <c r="AS678" s="134" t="s">
        <v>1692</v>
      </c>
      <c r="AT678" s="32" t="str">
        <f>IF(OR(J678="",T678="",U678="",V678="",X678="",Y678="",Z678="",AA678="",AB678="",AC678=""),"",IF(AND(L678&lt;&gt;"",U678+V678&lt;T678),"RETOUR",IF(AND(L678&lt;&gt;"",[1]Date_clés_Liens!F678&gt;[1]Date_clés_Liens!G678),"RETOUR",IF(AND(L678&lt;&gt;"",[1]Date_clés_Liens!G678=0),"RETOUR",IF(AND(L678&lt;&gt;"",[1]Date_clés_Liens!H678&lt;&gt;"OUI"),"RETOUR",IF(AND(K678&lt;&gt;"",L678&lt;&gt;"",O678&gt;0,P678&gt;0,U678+V678&gt;=T678,[1]Date_clés_Liens!F678=[1]Date_clés_Liens!G678,[1]Date_clés_Liens!G678&gt;0,[1]Date_clés_Liens!H678="OUI"),"ODF","NON ODF"))))))</f>
        <v>NON ODF</v>
      </c>
      <c r="AU678" s="32" t="str">
        <f>IF(AND(DATEDIF(L678,M678,"M")&gt;6,AT678="ODF"),"DOUTEUSE",IF(OR(P678="",P678=0,O678="",O678=0),"",IF(OR(O678&gt;300,P678&gt;1000,T678&gt;10,U678+V678&gt;10,P678/[1]Date_clés_Liens!G678&gt;25),"DOUTEUSE","OK")))</f>
        <v>DOUTEUSE</v>
      </c>
      <c r="AV678" s="27" t="s">
        <v>79</v>
      </c>
      <c r="AW678" s="139"/>
    </row>
    <row r="679" spans="1:49" s="34" customFormat="1" x14ac:dyDescent="0.25">
      <c r="A679" s="13"/>
      <c r="B679" s="113" t="s">
        <v>1666</v>
      </c>
      <c r="C679" s="113" t="s">
        <v>1667</v>
      </c>
      <c r="D679" s="114" t="s">
        <v>1686</v>
      </c>
      <c r="E679" s="114" t="s">
        <v>1687</v>
      </c>
      <c r="F679" s="114" t="s">
        <v>1927</v>
      </c>
      <c r="G679" s="114" t="s">
        <v>1928</v>
      </c>
      <c r="H679" s="116">
        <v>0</v>
      </c>
      <c r="I679" s="117" t="s">
        <v>55</v>
      </c>
      <c r="J679" s="158">
        <v>40856</v>
      </c>
      <c r="K679" s="136"/>
      <c r="L679" s="144"/>
      <c r="M679" s="136">
        <v>42501</v>
      </c>
      <c r="N679" s="147">
        <v>42491</v>
      </c>
      <c r="O679" s="42">
        <v>19</v>
      </c>
      <c r="P679" s="146">
        <v>126</v>
      </c>
      <c r="Q679" s="125">
        <v>49.308784687604899</v>
      </c>
      <c r="R679" s="125">
        <v>-17.264484148783598</v>
      </c>
      <c r="S679" s="126">
        <v>120</v>
      </c>
      <c r="T679" s="127">
        <v>2</v>
      </c>
      <c r="U679" s="127">
        <v>2</v>
      </c>
      <c r="V679" s="128">
        <v>0</v>
      </c>
      <c r="W679" s="128">
        <v>0</v>
      </c>
      <c r="X679" s="128">
        <v>4</v>
      </c>
      <c r="Y679" s="127">
        <v>1</v>
      </c>
      <c r="Z679" s="128">
        <v>2</v>
      </c>
      <c r="AA679" s="128">
        <v>0</v>
      </c>
      <c r="AB679" s="127">
        <v>0</v>
      </c>
      <c r="AC679" s="128">
        <v>0</v>
      </c>
      <c r="AD679" s="129">
        <v>5</v>
      </c>
      <c r="AE679" s="128">
        <v>2</v>
      </c>
      <c r="AF679" s="128">
        <v>116</v>
      </c>
      <c r="AG679" s="124">
        <v>121</v>
      </c>
      <c r="AH679" s="124">
        <v>0</v>
      </c>
      <c r="AI679" s="137">
        <v>0</v>
      </c>
      <c r="AJ679" s="130">
        <v>0</v>
      </c>
      <c r="AK679" s="122">
        <v>42521</v>
      </c>
      <c r="AL679" s="138" t="s">
        <v>1929</v>
      </c>
      <c r="AM679" s="138"/>
      <c r="AN679" s="138"/>
      <c r="AO679" s="131"/>
      <c r="AP679" s="132">
        <v>0</v>
      </c>
      <c r="AQ679" s="133">
        <v>0</v>
      </c>
      <c r="AR679" s="114" t="s">
        <v>1691</v>
      </c>
      <c r="AS679" s="134" t="s">
        <v>1692</v>
      </c>
      <c r="AT679" s="32" t="str">
        <f>IF(OR(J679="",T679="",U679="",V679="",X679="",Y679="",Z679="",AA679="",AB679="",AC679=""),"",IF(AND(L679&lt;&gt;"",U679+V679&lt;T679),"RETOUR",IF(AND(L679&lt;&gt;"",[1]Date_clés_Liens!F679&gt;[1]Date_clés_Liens!G679),"RETOUR",IF(AND(L679&lt;&gt;"",[1]Date_clés_Liens!G679=0),"RETOUR",IF(AND(L679&lt;&gt;"",[1]Date_clés_Liens!H679&lt;&gt;"OUI"),"RETOUR",IF(AND(K679&lt;&gt;"",L679&lt;&gt;"",O679&gt;0,P679&gt;0,U679+V679&gt;=T679,[1]Date_clés_Liens!F679=[1]Date_clés_Liens!G679,[1]Date_clés_Liens!G679&gt;0,[1]Date_clés_Liens!H679="OUI"),"ODF","NON ODF"))))))</f>
        <v>NON ODF</v>
      </c>
      <c r="AU679" s="32" t="str">
        <f>IF(AND(DATEDIF(L679,M679,"M")&gt;6,AT679="ODF"),"DOUTEUSE",IF(OR(P679="",P679=0,O679="",O679=0),"",IF(OR(O679&gt;300,P679&gt;1000,T679&gt;10,U679+V679&gt;10,P679/[1]Date_clés_Liens!G679&gt;25),"DOUTEUSE","OK")))</f>
        <v>DOUTEUSE</v>
      </c>
      <c r="AV679" s="27" t="s">
        <v>79</v>
      </c>
      <c r="AW679" s="139"/>
    </row>
    <row r="680" spans="1:49" s="34" customFormat="1" x14ac:dyDescent="0.25">
      <c r="A680" s="13"/>
      <c r="B680" s="113" t="s">
        <v>1666</v>
      </c>
      <c r="C680" s="113" t="s">
        <v>1667</v>
      </c>
      <c r="D680" s="114" t="s">
        <v>1680</v>
      </c>
      <c r="E680" s="114" t="s">
        <v>1808</v>
      </c>
      <c r="F680" s="114" t="s">
        <v>1915</v>
      </c>
      <c r="G680" s="115" t="s">
        <v>1930</v>
      </c>
      <c r="H680" s="116">
        <v>0</v>
      </c>
      <c r="I680" s="117" t="s">
        <v>55</v>
      </c>
      <c r="J680" s="136">
        <v>40749</v>
      </c>
      <c r="K680" s="142">
        <v>41188</v>
      </c>
      <c r="L680" s="143">
        <v>41188</v>
      </c>
      <c r="M680" s="136">
        <v>42481</v>
      </c>
      <c r="N680" s="147">
        <v>42461</v>
      </c>
      <c r="O680" s="42">
        <v>12</v>
      </c>
      <c r="P680" s="126">
        <v>90</v>
      </c>
      <c r="Q680" s="125">
        <v>49.292872269603897</v>
      </c>
      <c r="R680" s="125">
        <v>-17.430205760746102</v>
      </c>
      <c r="S680" s="126">
        <v>101</v>
      </c>
      <c r="T680" s="140">
        <v>2</v>
      </c>
      <c r="U680" s="140">
        <v>2</v>
      </c>
      <c r="V680" s="140">
        <v>0</v>
      </c>
      <c r="W680" s="140">
        <v>0</v>
      </c>
      <c r="X680" s="140">
        <v>0</v>
      </c>
      <c r="Y680" s="140">
        <v>7</v>
      </c>
      <c r="Z680" s="140">
        <v>4</v>
      </c>
      <c r="AA680" s="140">
        <v>0</v>
      </c>
      <c r="AB680" s="140">
        <v>0</v>
      </c>
      <c r="AC680" s="140">
        <v>0</v>
      </c>
      <c r="AD680" s="129">
        <v>12</v>
      </c>
      <c r="AE680" s="140">
        <v>1</v>
      </c>
      <c r="AF680" s="140">
        <v>90</v>
      </c>
      <c r="AG680" s="124">
        <v>54</v>
      </c>
      <c r="AH680" s="126">
        <v>8</v>
      </c>
      <c r="AI680" s="137">
        <v>0</v>
      </c>
      <c r="AJ680" s="130">
        <v>0</v>
      </c>
      <c r="AK680" s="122">
        <v>42490</v>
      </c>
      <c r="AL680" s="138"/>
      <c r="AM680" s="138"/>
      <c r="AN680" s="138" t="s">
        <v>1931</v>
      </c>
      <c r="AO680" s="131"/>
      <c r="AP680" s="132">
        <v>0</v>
      </c>
      <c r="AQ680" s="133">
        <v>0</v>
      </c>
      <c r="AR680" s="114" t="s">
        <v>1882</v>
      </c>
      <c r="AS680" s="134" t="s">
        <v>1883</v>
      </c>
      <c r="AT680" s="32" t="str">
        <f>IF(OR(J680="",T680="",U680="",V680="",X680="",Y680="",Z680="",AA680="",AB680="",AC680=""),"",IF(AND(L680&lt;&gt;"",U680+V680&lt;T680),"RETOUR",IF(AND(L680&lt;&gt;"",[1]Date_clés_Liens!F680&gt;[1]Date_clés_Liens!G680),"RETOUR",IF(AND(L680&lt;&gt;"",[1]Date_clés_Liens!G680=0),"RETOUR",IF(AND(L680&lt;&gt;"",[1]Date_clés_Liens!H680&lt;&gt;"OUI"),"RETOUR",IF(AND(K680&lt;&gt;"",L680&lt;&gt;"",O680&gt;0,P680&gt;0,U680+V680&gt;=T680,[1]Date_clés_Liens!F680=[1]Date_clés_Liens!G680,[1]Date_clés_Liens!G680&gt;0,[1]Date_clés_Liens!H680="OUI"),"ODF","NON ODF"))))))</f>
        <v>ODF</v>
      </c>
      <c r="AU680" s="32" t="str">
        <f>IF(AND(DATEDIF(L680,M680,"M")&gt;6,AT680="ODF"),"DOUTEUSE",IF(OR(P680="",P680=0,O680="",O680=0),"",IF(OR(O680&gt;300,P680&gt;1000,T680&gt;10,U680+V680&gt;10,P680/[1]Date_clés_Liens!G680&gt;25),"DOUTEUSE","OK")))</f>
        <v>DOUTEUSE</v>
      </c>
      <c r="AV680" s="27" t="s">
        <v>70</v>
      </c>
      <c r="AW680" s="139"/>
    </row>
    <row r="681" spans="1:49" s="34" customFormat="1" x14ac:dyDescent="0.25">
      <c r="A681" s="13"/>
      <c r="B681" s="113" t="s">
        <v>1666</v>
      </c>
      <c r="C681" s="113" t="s">
        <v>1667</v>
      </c>
      <c r="D681" s="114" t="s">
        <v>1733</v>
      </c>
      <c r="E681" s="114" t="s">
        <v>1932</v>
      </c>
      <c r="F681" s="114" t="s">
        <v>1933</v>
      </c>
      <c r="G681" s="115" t="s">
        <v>1934</v>
      </c>
      <c r="H681" s="116">
        <v>0</v>
      </c>
      <c r="I681" s="117" t="s">
        <v>55</v>
      </c>
      <c r="J681" s="136">
        <v>40750</v>
      </c>
      <c r="K681" s="142">
        <v>40790</v>
      </c>
      <c r="L681" s="143">
        <v>40790</v>
      </c>
      <c r="M681" s="136">
        <v>42449</v>
      </c>
      <c r="N681" s="147">
        <v>42430</v>
      </c>
      <c r="O681" s="42">
        <v>52</v>
      </c>
      <c r="P681" s="126">
        <v>355</v>
      </c>
      <c r="Q681" s="125">
        <v>49.792411932923599</v>
      </c>
      <c r="R681" s="125">
        <v>-15.413899535316</v>
      </c>
      <c r="S681" s="126">
        <v>9</v>
      </c>
      <c r="T681" s="140">
        <v>1</v>
      </c>
      <c r="U681" s="140">
        <v>1</v>
      </c>
      <c r="V681" s="140">
        <v>0</v>
      </c>
      <c r="W681" s="140">
        <v>0</v>
      </c>
      <c r="X681" s="140">
        <v>0</v>
      </c>
      <c r="Y681" s="140">
        <v>27</v>
      </c>
      <c r="Z681" s="140">
        <v>18</v>
      </c>
      <c r="AA681" s="140">
        <v>0</v>
      </c>
      <c r="AB681" s="140">
        <v>0</v>
      </c>
      <c r="AC681" s="140">
        <v>0</v>
      </c>
      <c r="AD681" s="129">
        <v>52</v>
      </c>
      <c r="AE681" s="140">
        <v>2</v>
      </c>
      <c r="AF681" s="140">
        <v>355</v>
      </c>
      <c r="AG681" s="124">
        <v>156</v>
      </c>
      <c r="AH681" s="126">
        <v>87</v>
      </c>
      <c r="AI681" s="137">
        <v>0</v>
      </c>
      <c r="AJ681" s="130">
        <v>0</v>
      </c>
      <c r="AK681" s="122">
        <v>42460</v>
      </c>
      <c r="AL681" s="138" t="s">
        <v>1935</v>
      </c>
      <c r="AM681" s="138"/>
      <c r="AN681" s="138"/>
      <c r="AO681" s="131"/>
      <c r="AP681" s="132">
        <v>0</v>
      </c>
      <c r="AQ681" s="133">
        <v>0</v>
      </c>
      <c r="AR681" s="114" t="s">
        <v>1882</v>
      </c>
      <c r="AS681" s="134" t="s">
        <v>1883</v>
      </c>
      <c r="AT681" s="32" t="str">
        <f>IF(OR(J681="",T681="",U681="",V681="",X681="",Y681="",Z681="",AA681="",AB681="",AC681=""),"",IF(AND(L681&lt;&gt;"",U681+V681&lt;T681),"RETOUR",IF(AND(L681&lt;&gt;"",[1]Date_clés_Liens!F681&gt;[1]Date_clés_Liens!G681),"RETOUR",IF(AND(L681&lt;&gt;"",[1]Date_clés_Liens!G681=0),"RETOUR",IF(AND(L681&lt;&gt;"",[1]Date_clés_Liens!H681&lt;&gt;"OUI"),"RETOUR",IF(AND(K681&lt;&gt;"",L681&lt;&gt;"",O681&gt;0,P681&gt;0,U681+V681&gt;=T681,[1]Date_clés_Liens!F681=[1]Date_clés_Liens!G681,[1]Date_clés_Liens!G681&gt;0,[1]Date_clés_Liens!H681="OUI"),"ODF","NON ODF"))))))</f>
        <v>ODF</v>
      </c>
      <c r="AU681" s="32" t="str">
        <f>IF(AND(DATEDIF(L681,M681,"M")&gt;6,AT681="ODF"),"DOUTEUSE",IF(OR(P681="",P681=0,O681="",O681=0),"",IF(OR(O681&gt;300,P681&gt;1000,T681&gt;10,U681+V681&gt;10,P681/[1]Date_clés_Liens!G681&gt;25),"DOUTEUSE","OK")))</f>
        <v>DOUTEUSE</v>
      </c>
      <c r="AV681" s="27" t="s">
        <v>70</v>
      </c>
      <c r="AW681" s="139"/>
    </row>
    <row r="682" spans="1:49" s="34" customFormat="1" x14ac:dyDescent="0.25">
      <c r="A682" s="13"/>
      <c r="B682" s="113" t="s">
        <v>1666</v>
      </c>
      <c r="C682" s="113" t="s">
        <v>1667</v>
      </c>
      <c r="D682" s="114" t="s">
        <v>1733</v>
      </c>
      <c r="E682" s="114" t="s">
        <v>1936</v>
      </c>
      <c r="F682" s="114" t="s">
        <v>1937</v>
      </c>
      <c r="G682" s="115" t="s">
        <v>1938</v>
      </c>
      <c r="H682" s="116">
        <v>0</v>
      </c>
      <c r="I682" s="117" t="s">
        <v>55</v>
      </c>
      <c r="J682" s="136">
        <v>40751</v>
      </c>
      <c r="K682" s="142">
        <v>40784</v>
      </c>
      <c r="L682" s="143">
        <v>40784</v>
      </c>
      <c r="M682" s="136">
        <v>42162</v>
      </c>
      <c r="N682" s="122">
        <v>42185</v>
      </c>
      <c r="O682" s="42">
        <v>26</v>
      </c>
      <c r="P682" s="126">
        <v>107</v>
      </c>
      <c r="Q682" s="125">
        <v>49.631737224390903</v>
      </c>
      <c r="R682" s="125">
        <v>-15.5214385906992</v>
      </c>
      <c r="S682" s="126">
        <v>17</v>
      </c>
      <c r="T682" s="140">
        <v>1</v>
      </c>
      <c r="U682" s="140">
        <v>1</v>
      </c>
      <c r="V682" s="140">
        <v>0</v>
      </c>
      <c r="W682" s="140">
        <v>0</v>
      </c>
      <c r="X682" s="140">
        <v>6</v>
      </c>
      <c r="Y682" s="140">
        <v>2</v>
      </c>
      <c r="Z682" s="140">
        <v>0</v>
      </c>
      <c r="AA682" s="140">
        <v>0</v>
      </c>
      <c r="AB682" s="140">
        <v>0</v>
      </c>
      <c r="AC682" s="140">
        <v>1</v>
      </c>
      <c r="AD682" s="129">
        <v>9</v>
      </c>
      <c r="AE682" s="140">
        <v>0</v>
      </c>
      <c r="AF682" s="140">
        <v>107</v>
      </c>
      <c r="AG682" s="124">
        <v>98</v>
      </c>
      <c r="AH682" s="126">
        <v>9</v>
      </c>
      <c r="AI682" s="137">
        <v>0</v>
      </c>
      <c r="AJ682" s="130">
        <v>0</v>
      </c>
      <c r="AK682" s="145">
        <v>42185</v>
      </c>
      <c r="AL682" s="138"/>
      <c r="AM682" s="138"/>
      <c r="AN682" s="138"/>
      <c r="AO682" s="131"/>
      <c r="AP682" s="132">
        <v>0</v>
      </c>
      <c r="AQ682" s="133">
        <v>0</v>
      </c>
      <c r="AR682" s="114" t="s">
        <v>1672</v>
      </c>
      <c r="AS682" s="134" t="s">
        <v>1673</v>
      </c>
      <c r="AT682" s="32" t="str">
        <f>IF(OR(J682="",T682="",U682="",V682="",X682="",Y682="",Z682="",AA682="",AB682="",AC682=""),"",IF(AND(L682&lt;&gt;"",U682+V682&lt;T682),"RETOUR",IF(AND(L682&lt;&gt;"",[1]Date_clés_Liens!F682&gt;[1]Date_clés_Liens!G682),"RETOUR",IF(AND(L682&lt;&gt;"",[1]Date_clés_Liens!G682=0),"RETOUR",IF(AND(L682&lt;&gt;"",[1]Date_clés_Liens!H682&lt;&gt;"OUI"),"RETOUR",IF(AND(K682&lt;&gt;"",L682&lt;&gt;"",O682&gt;0,P682&gt;0,U682+V682&gt;=T682,[1]Date_clés_Liens!F682=[1]Date_clés_Liens!G682,[1]Date_clés_Liens!G682&gt;0,[1]Date_clés_Liens!H682="OUI"),"ODF","NON ODF"))))))</f>
        <v>ODF</v>
      </c>
      <c r="AU682" s="32" t="str">
        <f>IF(AND(DATEDIF(L682,M682,"M")&gt;6,AT682="ODF"),"DOUTEUSE",IF(OR(P682="",P682=0,O682="",O682=0),"",IF(OR(O682&gt;300,P682&gt;1000,T682&gt;10,U682+V682&gt;10,P682/[1]Date_clés_Liens!G682&gt;25),"DOUTEUSE","OK")))</f>
        <v>DOUTEUSE</v>
      </c>
      <c r="AV682" s="27" t="s">
        <v>79</v>
      </c>
      <c r="AW682" s="139"/>
    </row>
    <row r="683" spans="1:49" s="34" customFormat="1" x14ac:dyDescent="0.25">
      <c r="A683" s="13"/>
      <c r="B683" s="113" t="s">
        <v>1666</v>
      </c>
      <c r="C683" s="113" t="s">
        <v>1667</v>
      </c>
      <c r="D683" s="114" t="s">
        <v>1733</v>
      </c>
      <c r="E683" s="114" t="s">
        <v>1936</v>
      </c>
      <c r="F683" s="114" t="s">
        <v>1937</v>
      </c>
      <c r="G683" s="115" t="s">
        <v>1939</v>
      </c>
      <c r="H683" s="116">
        <v>0</v>
      </c>
      <c r="I683" s="117" t="s">
        <v>55</v>
      </c>
      <c r="J683" s="136">
        <v>40751</v>
      </c>
      <c r="K683" s="142">
        <v>40784</v>
      </c>
      <c r="L683" s="143">
        <v>40784</v>
      </c>
      <c r="M683" s="136">
        <v>42162</v>
      </c>
      <c r="N683" s="122">
        <v>42185</v>
      </c>
      <c r="O683" s="42">
        <v>25</v>
      </c>
      <c r="P683" s="126">
        <v>105</v>
      </c>
      <c r="Q683" s="125">
        <v>49.633462535718003</v>
      </c>
      <c r="R683" s="125">
        <v>-15.5163669132346</v>
      </c>
      <c r="S683" s="126">
        <v>9</v>
      </c>
      <c r="T683" s="140">
        <v>1</v>
      </c>
      <c r="U683" s="140">
        <v>1</v>
      </c>
      <c r="V683" s="140">
        <v>0</v>
      </c>
      <c r="W683" s="140">
        <v>0</v>
      </c>
      <c r="X683" s="140">
        <v>0</v>
      </c>
      <c r="Y683" s="140">
        <v>13</v>
      </c>
      <c r="Z683" s="140">
        <v>4</v>
      </c>
      <c r="AA683" s="140">
        <v>0</v>
      </c>
      <c r="AB683" s="140">
        <v>0</v>
      </c>
      <c r="AC683" s="140">
        <v>1</v>
      </c>
      <c r="AD683" s="129">
        <v>25</v>
      </c>
      <c r="AE683" s="140">
        <v>0</v>
      </c>
      <c r="AF683" s="140">
        <v>105</v>
      </c>
      <c r="AG683" s="124">
        <v>50</v>
      </c>
      <c r="AH683" s="126">
        <v>22</v>
      </c>
      <c r="AI683" s="137">
        <v>0</v>
      </c>
      <c r="AJ683" s="130">
        <v>0</v>
      </c>
      <c r="AK683" s="145">
        <v>42185</v>
      </c>
      <c r="AL683" s="138"/>
      <c r="AM683" s="138"/>
      <c r="AN683" s="138"/>
      <c r="AO683" s="131"/>
      <c r="AP683" s="132">
        <v>0</v>
      </c>
      <c r="AQ683" s="133">
        <v>0</v>
      </c>
      <c r="AR683" s="114" t="s">
        <v>1672</v>
      </c>
      <c r="AS683" s="134" t="s">
        <v>1673</v>
      </c>
      <c r="AT683" s="32" t="str">
        <f>IF(OR(J683="",T683="",U683="",V683="",X683="",Y683="",Z683="",AA683="",AB683="",AC683=""),"",IF(AND(L683&lt;&gt;"",U683+V683&lt;T683),"RETOUR",IF(AND(L683&lt;&gt;"",[1]Date_clés_Liens!F683&gt;[1]Date_clés_Liens!G683),"RETOUR",IF(AND(L683&lt;&gt;"",[1]Date_clés_Liens!G683=0),"RETOUR",IF(AND(L683&lt;&gt;"",[1]Date_clés_Liens!H683&lt;&gt;"OUI"),"RETOUR",IF(AND(K683&lt;&gt;"",L683&lt;&gt;"",O683&gt;0,P683&gt;0,U683+V683&gt;=T683,[1]Date_clés_Liens!F683=[1]Date_clés_Liens!G683,[1]Date_clés_Liens!G683&gt;0,[1]Date_clés_Liens!H683="OUI"),"ODF","NON ODF"))))))</f>
        <v>ODF</v>
      </c>
      <c r="AU683" s="32" t="str">
        <f>IF(AND(DATEDIF(L683,M683,"M")&gt;6,AT683="ODF"),"DOUTEUSE",IF(OR(P683="",P683=0,O683="",O683=0),"",IF(OR(O683&gt;300,P683&gt;1000,T683&gt;10,U683+V683&gt;10,P683/[1]Date_clés_Liens!G683&gt;25),"DOUTEUSE","OK")))</f>
        <v>DOUTEUSE</v>
      </c>
      <c r="AV683" s="27" t="s">
        <v>70</v>
      </c>
      <c r="AW683" s="139"/>
    </row>
    <row r="684" spans="1:49" s="34" customFormat="1" x14ac:dyDescent="0.25">
      <c r="A684" s="13"/>
      <c r="B684" s="113" t="s">
        <v>1666</v>
      </c>
      <c r="C684" s="113" t="s">
        <v>1667</v>
      </c>
      <c r="D684" s="114" t="s">
        <v>1750</v>
      </c>
      <c r="E684" s="114" t="s">
        <v>1756</v>
      </c>
      <c r="F684" s="114" t="s">
        <v>1940</v>
      </c>
      <c r="G684" s="115" t="s">
        <v>1941</v>
      </c>
      <c r="H684" s="116">
        <v>0</v>
      </c>
      <c r="I684" s="117" t="s">
        <v>55</v>
      </c>
      <c r="J684" s="136">
        <v>40757</v>
      </c>
      <c r="K684" s="142">
        <v>41127</v>
      </c>
      <c r="L684" s="143">
        <v>41127</v>
      </c>
      <c r="M684" s="136">
        <v>42497</v>
      </c>
      <c r="N684" s="122">
        <v>42491</v>
      </c>
      <c r="O684" s="42">
        <v>27</v>
      </c>
      <c r="P684" s="126">
        <v>124</v>
      </c>
      <c r="Q684" s="125">
        <v>49.629530492866799</v>
      </c>
      <c r="R684" s="125">
        <v>-16.0355427018083</v>
      </c>
      <c r="S684" s="152">
        <v>38</v>
      </c>
      <c r="T684" s="140">
        <v>3</v>
      </c>
      <c r="U684" s="140">
        <v>3</v>
      </c>
      <c r="V684" s="140">
        <v>0</v>
      </c>
      <c r="W684" s="140">
        <v>0</v>
      </c>
      <c r="X684" s="140">
        <v>0</v>
      </c>
      <c r="Y684" s="140">
        <v>7</v>
      </c>
      <c r="Z684" s="140">
        <v>4</v>
      </c>
      <c r="AA684" s="140">
        <v>0</v>
      </c>
      <c r="AB684" s="140">
        <v>0</v>
      </c>
      <c r="AC684" s="140">
        <v>0</v>
      </c>
      <c r="AD684" s="129">
        <v>27</v>
      </c>
      <c r="AE684" s="140">
        <v>2</v>
      </c>
      <c r="AF684" s="140">
        <v>124</v>
      </c>
      <c r="AG684" s="124">
        <v>78</v>
      </c>
      <c r="AH684" s="126">
        <v>13</v>
      </c>
      <c r="AI684" s="137">
        <v>0</v>
      </c>
      <c r="AJ684" s="130">
        <v>0</v>
      </c>
      <c r="AK684" s="145">
        <v>42521</v>
      </c>
      <c r="AL684" s="138" t="s">
        <v>1942</v>
      </c>
      <c r="AM684" s="138"/>
      <c r="AN684" s="138"/>
      <c r="AO684" s="131"/>
      <c r="AP684" s="132">
        <v>0</v>
      </c>
      <c r="AQ684" s="133">
        <v>0</v>
      </c>
      <c r="AR684" s="114" t="s">
        <v>1759</v>
      </c>
      <c r="AS684" s="134" t="s">
        <v>1760</v>
      </c>
      <c r="AT684" s="32" t="str">
        <f>IF(OR(J684="",T684="",U684="",V684="",X684="",Y684="",Z684="",AA684="",AB684="",AC684=""),"",IF(AND(L684&lt;&gt;"",U684+V684&lt;T684),"RETOUR",IF(AND(L684&lt;&gt;"",[1]Date_clés_Liens!F684&gt;[1]Date_clés_Liens!G684),"RETOUR",IF(AND(L684&lt;&gt;"",[1]Date_clés_Liens!G684=0),"RETOUR",IF(AND(L684&lt;&gt;"",[1]Date_clés_Liens!H684&lt;&gt;"OUI"),"RETOUR",IF(AND(K684&lt;&gt;"",L684&lt;&gt;"",O684&gt;0,P684&gt;0,U684+V684&gt;=T684,[1]Date_clés_Liens!F684=[1]Date_clés_Liens!G684,[1]Date_clés_Liens!G684&gt;0,[1]Date_clés_Liens!H684="OUI"),"ODF","NON ODF"))))))</f>
        <v>ODF</v>
      </c>
      <c r="AU684" s="32" t="str">
        <f>IF(AND(DATEDIF(L684,M684,"M")&gt;6,AT684="ODF"),"DOUTEUSE",IF(OR(P684="",P684=0,O684="",O684=0),"",IF(OR(O684&gt;300,P684&gt;1000,T684&gt;10,U684+V684&gt;10,P684/[1]Date_clés_Liens!G684&gt;25),"DOUTEUSE","OK")))</f>
        <v>DOUTEUSE</v>
      </c>
      <c r="AV684" s="27" t="s">
        <v>103</v>
      </c>
      <c r="AW684" s="139"/>
    </row>
    <row r="685" spans="1:49" s="34" customFormat="1" x14ac:dyDescent="0.25">
      <c r="A685" s="13"/>
      <c r="B685" s="113" t="s">
        <v>1666</v>
      </c>
      <c r="C685" s="113" t="s">
        <v>1667</v>
      </c>
      <c r="D685" s="114" t="s">
        <v>1750</v>
      </c>
      <c r="E685" s="114" t="s">
        <v>1756</v>
      </c>
      <c r="F685" s="114" t="s">
        <v>1940</v>
      </c>
      <c r="G685" s="115" t="s">
        <v>1943</v>
      </c>
      <c r="H685" s="116">
        <v>0</v>
      </c>
      <c r="I685" s="117" t="s">
        <v>55</v>
      </c>
      <c r="J685" s="136">
        <v>40757</v>
      </c>
      <c r="K685" s="136">
        <v>41898</v>
      </c>
      <c r="L685" s="144">
        <v>41898</v>
      </c>
      <c r="M685" s="136">
        <v>42496</v>
      </c>
      <c r="N685" s="122">
        <v>42491</v>
      </c>
      <c r="O685" s="42">
        <v>32</v>
      </c>
      <c r="P685" s="126">
        <v>135</v>
      </c>
      <c r="Q685" s="125">
        <v>49.629352649858603</v>
      </c>
      <c r="R685" s="125">
        <v>-16.032703775508601</v>
      </c>
      <c r="S685" s="152">
        <v>26</v>
      </c>
      <c r="T685" s="140">
        <v>2</v>
      </c>
      <c r="U685" s="140">
        <v>2</v>
      </c>
      <c r="V685" s="140">
        <v>0</v>
      </c>
      <c r="W685" s="140">
        <v>0</v>
      </c>
      <c r="X685" s="140">
        <v>0</v>
      </c>
      <c r="Y685" s="140">
        <v>7</v>
      </c>
      <c r="Z685" s="140">
        <v>6</v>
      </c>
      <c r="AA685" s="140">
        <v>0</v>
      </c>
      <c r="AB685" s="140">
        <v>0</v>
      </c>
      <c r="AC685" s="140">
        <v>0</v>
      </c>
      <c r="AD685" s="129">
        <v>32</v>
      </c>
      <c r="AE685" s="140">
        <v>2</v>
      </c>
      <c r="AF685" s="140">
        <v>135</v>
      </c>
      <c r="AG685" s="124">
        <v>73</v>
      </c>
      <c r="AH685" s="126">
        <v>20</v>
      </c>
      <c r="AI685" s="137">
        <v>0</v>
      </c>
      <c r="AJ685" s="130">
        <v>0</v>
      </c>
      <c r="AK685" s="145">
        <v>42521</v>
      </c>
      <c r="AL685" s="138"/>
      <c r="AM685" s="138"/>
      <c r="AN685" s="138" t="s">
        <v>1944</v>
      </c>
      <c r="AO685" s="131"/>
      <c r="AP685" s="132">
        <v>0</v>
      </c>
      <c r="AQ685" s="133">
        <v>0</v>
      </c>
      <c r="AR685" s="114" t="s">
        <v>1759</v>
      </c>
      <c r="AS685" s="134" t="s">
        <v>1760</v>
      </c>
      <c r="AT685" s="32" t="str">
        <f>IF(OR(J685="",T685="",U685="",V685="",X685="",Y685="",Z685="",AA685="",AB685="",AC685=""),"",IF(AND(L685&lt;&gt;"",U685+V685&lt;T685),"RETOUR",IF(AND(L685&lt;&gt;"",[1]Date_clés_Liens!F685&gt;[1]Date_clés_Liens!G685),"RETOUR",IF(AND(L685&lt;&gt;"",[1]Date_clés_Liens!G685=0),"RETOUR",IF(AND(L685&lt;&gt;"",[1]Date_clés_Liens!H685&lt;&gt;"OUI"),"RETOUR",IF(AND(K685&lt;&gt;"",L685&lt;&gt;"",O685&gt;0,P685&gt;0,U685+V685&gt;=T685,[1]Date_clés_Liens!F685=[1]Date_clés_Liens!G685,[1]Date_clés_Liens!G685&gt;0,[1]Date_clés_Liens!H685="OUI"),"ODF","NON ODF"))))))</f>
        <v>ODF</v>
      </c>
      <c r="AU685" s="32" t="str">
        <f>IF(AND(DATEDIF(L685,M685,"M")&gt;6,AT685="ODF"),"DOUTEUSE",IF(OR(P685="",P685=0,O685="",O685=0),"",IF(OR(O685&gt;300,P685&gt;1000,T685&gt;10,U685+V685&gt;10,P685/[1]Date_clés_Liens!G685&gt;25),"DOUTEUSE","OK")))</f>
        <v>DOUTEUSE</v>
      </c>
      <c r="AV685" s="27" t="s">
        <v>70</v>
      </c>
      <c r="AW685" s="139"/>
    </row>
    <row r="686" spans="1:49" s="34" customFormat="1" x14ac:dyDescent="0.25">
      <c r="A686" s="13"/>
      <c r="B686" s="113" t="s">
        <v>1666</v>
      </c>
      <c r="C686" s="113" t="s">
        <v>1667</v>
      </c>
      <c r="D686" s="114" t="s">
        <v>1680</v>
      </c>
      <c r="E686" s="114" t="s">
        <v>1808</v>
      </c>
      <c r="F686" s="114" t="s">
        <v>1945</v>
      </c>
      <c r="G686" s="115" t="s">
        <v>1801</v>
      </c>
      <c r="H686" s="116">
        <v>0</v>
      </c>
      <c r="I686" s="117" t="s">
        <v>55</v>
      </c>
      <c r="J686" s="136">
        <v>40758</v>
      </c>
      <c r="K686" s="142">
        <v>40794</v>
      </c>
      <c r="L686" s="143">
        <v>40794</v>
      </c>
      <c r="M686" s="136">
        <v>42388</v>
      </c>
      <c r="N686" s="145">
        <v>42400</v>
      </c>
      <c r="O686" s="123">
        <v>13</v>
      </c>
      <c r="P686" s="146">
        <v>72</v>
      </c>
      <c r="Q686" s="125">
        <v>49.305224450329099</v>
      </c>
      <c r="R686" s="125">
        <v>-17.388153786686299</v>
      </c>
      <c r="S686" s="126">
        <v>103</v>
      </c>
      <c r="T686" s="127">
        <v>3</v>
      </c>
      <c r="U686" s="127">
        <v>2</v>
      </c>
      <c r="V686" s="128">
        <v>1</v>
      </c>
      <c r="W686" s="128">
        <v>0</v>
      </c>
      <c r="X686" s="128">
        <v>0</v>
      </c>
      <c r="Y686" s="127">
        <v>4</v>
      </c>
      <c r="Z686" s="128">
        <v>5</v>
      </c>
      <c r="AA686" s="128">
        <v>0</v>
      </c>
      <c r="AB686" s="127">
        <v>0</v>
      </c>
      <c r="AC686" s="128">
        <v>0</v>
      </c>
      <c r="AD686" s="129">
        <v>13</v>
      </c>
      <c r="AE686" s="128">
        <v>3</v>
      </c>
      <c r="AF686" s="128">
        <v>72</v>
      </c>
      <c r="AG686" s="124">
        <v>28</v>
      </c>
      <c r="AH686" s="124">
        <v>10</v>
      </c>
      <c r="AI686" s="137">
        <v>0</v>
      </c>
      <c r="AJ686" s="130">
        <v>0</v>
      </c>
      <c r="AK686" s="145">
        <v>42400</v>
      </c>
      <c r="AL686" s="138" t="s">
        <v>1946</v>
      </c>
      <c r="AM686" s="138"/>
      <c r="AN686" s="138" t="s">
        <v>1947</v>
      </c>
      <c r="AO686" s="131"/>
      <c r="AP686" s="132">
        <v>0</v>
      </c>
      <c r="AQ686" s="133">
        <v>0</v>
      </c>
      <c r="AR686" s="114" t="s">
        <v>1684</v>
      </c>
      <c r="AS686" s="134" t="s">
        <v>1685</v>
      </c>
      <c r="AT686" s="32" t="str">
        <f>IF(OR(J686="",T686="",U686="",V686="",X686="",Y686="",Z686="",AA686="",AB686="",AC686=""),"",IF(AND(L686&lt;&gt;"",U686+V686&lt;T686),"RETOUR",IF(AND(L686&lt;&gt;"",[1]Date_clés_Liens!F686&gt;[1]Date_clés_Liens!G686),"RETOUR",IF(AND(L686&lt;&gt;"",[1]Date_clés_Liens!G686=0),"RETOUR",IF(AND(L686&lt;&gt;"",[1]Date_clés_Liens!H686&lt;&gt;"OUI"),"RETOUR",IF(AND(K686&lt;&gt;"",L686&lt;&gt;"",O686&gt;0,P686&gt;0,U686+V686&gt;=T686,[1]Date_clés_Liens!F686=[1]Date_clés_Liens!G686,[1]Date_clés_Liens!G686&gt;0,[1]Date_clés_Liens!H686="OUI"),"ODF","NON ODF"))))))</f>
        <v>ODF</v>
      </c>
      <c r="AU686" s="32" t="str">
        <f>IF(AND(DATEDIF(L686,M686,"M")&gt;6,AT686="ODF"),"DOUTEUSE",IF(OR(P686="",P686=0,O686="",O686=0),"",IF(OR(O686&gt;300,P686&gt;1000,T686&gt;10,U686+V686&gt;10,P686/[1]Date_clés_Liens!G686&gt;25),"DOUTEUSE","OK")))</f>
        <v>DOUTEUSE</v>
      </c>
      <c r="AV686" s="27" t="s">
        <v>103</v>
      </c>
      <c r="AW686" s="139"/>
    </row>
    <row r="687" spans="1:49" s="34" customFormat="1" x14ac:dyDescent="0.25">
      <c r="A687" s="13"/>
      <c r="B687" s="113" t="s">
        <v>1666</v>
      </c>
      <c r="C687" s="113" t="s">
        <v>1667</v>
      </c>
      <c r="D687" s="114" t="s">
        <v>1680</v>
      </c>
      <c r="E687" s="114" t="s">
        <v>1808</v>
      </c>
      <c r="F687" s="114" t="s">
        <v>1945</v>
      </c>
      <c r="G687" s="115" t="s">
        <v>1948</v>
      </c>
      <c r="H687" s="116">
        <v>0</v>
      </c>
      <c r="I687" s="117" t="s">
        <v>55</v>
      </c>
      <c r="J687" s="136">
        <v>40758</v>
      </c>
      <c r="K687" s="142">
        <v>40834</v>
      </c>
      <c r="L687" s="143">
        <v>40834</v>
      </c>
      <c r="M687" s="136">
        <v>42388</v>
      </c>
      <c r="N687" s="145">
        <v>42400</v>
      </c>
      <c r="O687" s="123">
        <v>13</v>
      </c>
      <c r="P687" s="146">
        <v>57</v>
      </c>
      <c r="Q687" s="125">
        <v>49.307528338031403</v>
      </c>
      <c r="R687" s="125">
        <v>-17.387762116839099</v>
      </c>
      <c r="S687" s="126">
        <v>124</v>
      </c>
      <c r="T687" s="127">
        <v>2</v>
      </c>
      <c r="U687" s="127">
        <v>2</v>
      </c>
      <c r="V687" s="128">
        <v>0</v>
      </c>
      <c r="W687" s="128">
        <v>0</v>
      </c>
      <c r="X687" s="128">
        <v>0</v>
      </c>
      <c r="Y687" s="127">
        <v>2</v>
      </c>
      <c r="Z687" s="128">
        <v>10</v>
      </c>
      <c r="AA687" s="128">
        <v>0</v>
      </c>
      <c r="AB687" s="127">
        <v>0</v>
      </c>
      <c r="AC687" s="128">
        <v>0</v>
      </c>
      <c r="AD687" s="129">
        <v>13</v>
      </c>
      <c r="AE687" s="128">
        <v>3</v>
      </c>
      <c r="AF687" s="128">
        <v>57</v>
      </c>
      <c r="AG687" s="124">
        <v>31</v>
      </c>
      <c r="AH687" s="124">
        <v>12</v>
      </c>
      <c r="AI687" s="137">
        <v>0</v>
      </c>
      <c r="AJ687" s="130">
        <v>0</v>
      </c>
      <c r="AK687" s="122">
        <v>42400</v>
      </c>
      <c r="AL687" s="138" t="s">
        <v>1949</v>
      </c>
      <c r="AM687" s="138"/>
      <c r="AN687" s="138" t="s">
        <v>1950</v>
      </c>
      <c r="AO687" s="131"/>
      <c r="AP687" s="132">
        <v>0</v>
      </c>
      <c r="AQ687" s="133">
        <v>0</v>
      </c>
      <c r="AR687" s="114" t="s">
        <v>1684</v>
      </c>
      <c r="AS687" s="134" t="s">
        <v>1685</v>
      </c>
      <c r="AT687" s="32" t="str">
        <f>IF(OR(J687="",T687="",U687="",V687="",X687="",Y687="",Z687="",AA687="",AB687="",AC687=""),"",IF(AND(L687&lt;&gt;"",U687+V687&lt;T687),"RETOUR",IF(AND(L687&lt;&gt;"",[1]Date_clés_Liens!F687&gt;[1]Date_clés_Liens!G687),"RETOUR",IF(AND(L687&lt;&gt;"",[1]Date_clés_Liens!G687=0),"RETOUR",IF(AND(L687&lt;&gt;"",[1]Date_clés_Liens!H687&lt;&gt;"OUI"),"RETOUR",IF(AND(K687&lt;&gt;"",L687&lt;&gt;"",O687&gt;0,P687&gt;0,U687+V687&gt;=T687,[1]Date_clés_Liens!F687=[1]Date_clés_Liens!G687,[1]Date_clés_Liens!G687&gt;0,[1]Date_clés_Liens!H687="OUI"),"ODF","NON ODF"))))))</f>
        <v>ODF</v>
      </c>
      <c r="AU687" s="32" t="str">
        <f>IF(AND(DATEDIF(L687,M687,"M")&gt;6,AT687="ODF"),"DOUTEUSE",IF(OR(P687="",P687=0,O687="",O687=0),"",IF(OR(O687&gt;300,P687&gt;1000,T687&gt;10,U687+V687&gt;10,P687/[1]Date_clés_Liens!G687&gt;25),"DOUTEUSE","OK")))</f>
        <v>DOUTEUSE</v>
      </c>
      <c r="AV687" s="27" t="s">
        <v>103</v>
      </c>
      <c r="AW687" s="139"/>
    </row>
    <row r="688" spans="1:49" s="34" customFormat="1" x14ac:dyDescent="0.25">
      <c r="A688" s="13"/>
      <c r="B688" s="113" t="s">
        <v>1666</v>
      </c>
      <c r="C688" s="113" t="s">
        <v>1667</v>
      </c>
      <c r="D688" s="114" t="s">
        <v>1668</v>
      </c>
      <c r="E688" s="114" t="s">
        <v>1951</v>
      </c>
      <c r="F688" s="114" t="s">
        <v>1952</v>
      </c>
      <c r="G688" s="115" t="s">
        <v>1953</v>
      </c>
      <c r="H688" s="116">
        <v>0</v>
      </c>
      <c r="I688" s="117" t="s">
        <v>55</v>
      </c>
      <c r="J688" s="118">
        <v>40758</v>
      </c>
      <c r="K688" s="159">
        <v>40836</v>
      </c>
      <c r="L688" s="160">
        <v>40836</v>
      </c>
      <c r="M688" s="136">
        <v>42480</v>
      </c>
      <c r="N688" s="145">
        <v>42461</v>
      </c>
      <c r="O688" s="123">
        <v>31</v>
      </c>
      <c r="P688" s="146">
        <v>127</v>
      </c>
      <c r="Q688" s="125">
        <v>49.480072450023798</v>
      </c>
      <c r="R688" s="125">
        <v>-16.9359939761442</v>
      </c>
      <c r="S688" s="126">
        <v>26</v>
      </c>
      <c r="T688" s="127">
        <v>1</v>
      </c>
      <c r="U688" s="127">
        <v>1</v>
      </c>
      <c r="V688" s="128">
        <v>0</v>
      </c>
      <c r="W688" s="128">
        <v>0</v>
      </c>
      <c r="X688" s="128">
        <v>0</v>
      </c>
      <c r="Y688" s="127">
        <v>8</v>
      </c>
      <c r="Z688" s="128">
        <v>13</v>
      </c>
      <c r="AA688" s="128">
        <v>0</v>
      </c>
      <c r="AB688" s="127">
        <v>0</v>
      </c>
      <c r="AC688" s="128">
        <v>0</v>
      </c>
      <c r="AD688" s="129">
        <v>31</v>
      </c>
      <c r="AE688" s="128">
        <v>6</v>
      </c>
      <c r="AF688" s="128">
        <v>127</v>
      </c>
      <c r="AG688" s="124">
        <v>57</v>
      </c>
      <c r="AH688" s="124">
        <v>11</v>
      </c>
      <c r="AI688" s="137">
        <v>0</v>
      </c>
      <c r="AJ688" s="130">
        <v>0</v>
      </c>
      <c r="AK688" s="145">
        <v>42490</v>
      </c>
      <c r="AL688" s="138" t="s">
        <v>1954</v>
      </c>
      <c r="AM688" s="138"/>
      <c r="AN688" s="138" t="s">
        <v>1955</v>
      </c>
      <c r="AO688" s="131"/>
      <c r="AP688" s="132">
        <v>0</v>
      </c>
      <c r="AQ688" s="133">
        <v>0</v>
      </c>
      <c r="AR688" s="114" t="s">
        <v>1902</v>
      </c>
      <c r="AS688" s="134" t="s">
        <v>1903</v>
      </c>
      <c r="AT688" s="32" t="str">
        <f>IF(OR(J688="",T688="",U688="",V688="",X688="",Y688="",Z688="",AA688="",AB688="",AC688=""),"",IF(AND(L688&lt;&gt;"",U688+V688&lt;T688),"RETOUR",IF(AND(L688&lt;&gt;"",[1]Date_clés_Liens!F688&gt;[1]Date_clés_Liens!G688),"RETOUR",IF(AND(L688&lt;&gt;"",[1]Date_clés_Liens!G688=0),"RETOUR",IF(AND(L688&lt;&gt;"",[1]Date_clés_Liens!H688&lt;&gt;"OUI"),"RETOUR",IF(AND(K688&lt;&gt;"",L688&lt;&gt;"",O688&gt;0,P688&gt;0,U688+V688&gt;=T688,[1]Date_clés_Liens!F688=[1]Date_clés_Liens!G688,[1]Date_clés_Liens!G688&gt;0,[1]Date_clés_Liens!H688="OUI"),"ODF","NON ODF"))))))</f>
        <v>ODF</v>
      </c>
      <c r="AU688" s="32" t="str">
        <f>IF(AND(DATEDIF(L688,M688,"M")&gt;6,AT688="ODF"),"DOUTEUSE",IF(OR(P688="",P688=0,O688="",O688=0),"",IF(OR(O688&gt;300,P688&gt;1000,T688&gt;10,U688+V688&gt;10,P688/[1]Date_clés_Liens!G688&gt;25),"DOUTEUSE","OK")))</f>
        <v>DOUTEUSE</v>
      </c>
      <c r="AV688" s="27" t="s">
        <v>70</v>
      </c>
      <c r="AW688" s="139"/>
    </row>
    <row r="689" spans="1:49" s="34" customFormat="1" x14ac:dyDescent="0.25">
      <c r="A689" s="13"/>
      <c r="B689" s="113" t="s">
        <v>1666</v>
      </c>
      <c r="C689" s="113" t="s">
        <v>1667</v>
      </c>
      <c r="D689" s="114" t="s">
        <v>1668</v>
      </c>
      <c r="E689" s="114" t="s">
        <v>1951</v>
      </c>
      <c r="F689" s="114" t="s">
        <v>1952</v>
      </c>
      <c r="G689" s="115" t="s">
        <v>1956</v>
      </c>
      <c r="H689" s="116">
        <v>0</v>
      </c>
      <c r="I689" s="117" t="s">
        <v>55</v>
      </c>
      <c r="J689" s="118">
        <v>40758</v>
      </c>
      <c r="K689" s="119">
        <v>41348</v>
      </c>
      <c r="L689" s="120">
        <v>41348</v>
      </c>
      <c r="M689" s="136">
        <v>42481</v>
      </c>
      <c r="N689" s="145">
        <v>42461</v>
      </c>
      <c r="O689" s="123">
        <v>36</v>
      </c>
      <c r="P689" s="146">
        <v>128</v>
      </c>
      <c r="Q689" s="125">
        <v>49.481379768350003</v>
      </c>
      <c r="R689" s="125">
        <v>-16.934747922964899</v>
      </c>
      <c r="S689" s="126">
        <v>34</v>
      </c>
      <c r="T689" s="127">
        <v>2</v>
      </c>
      <c r="U689" s="127">
        <v>2</v>
      </c>
      <c r="V689" s="128">
        <v>0</v>
      </c>
      <c r="W689" s="128">
        <v>0</v>
      </c>
      <c r="X689" s="128">
        <v>0</v>
      </c>
      <c r="Y689" s="127">
        <v>9</v>
      </c>
      <c r="Z689" s="128">
        <v>20</v>
      </c>
      <c r="AA689" s="128">
        <v>0</v>
      </c>
      <c r="AB689" s="127">
        <v>0</v>
      </c>
      <c r="AC689" s="128">
        <v>0</v>
      </c>
      <c r="AD689" s="129">
        <v>36</v>
      </c>
      <c r="AE689" s="128">
        <v>6</v>
      </c>
      <c r="AF689" s="128">
        <v>128</v>
      </c>
      <c r="AG689" s="124">
        <v>67</v>
      </c>
      <c r="AH689" s="124">
        <v>18</v>
      </c>
      <c r="AI689" s="137">
        <v>0</v>
      </c>
      <c r="AJ689" s="130">
        <v>0</v>
      </c>
      <c r="AK689" s="145">
        <v>42490</v>
      </c>
      <c r="AL689" s="138" t="s">
        <v>1957</v>
      </c>
      <c r="AM689" s="138"/>
      <c r="AN689" s="138" t="s">
        <v>1958</v>
      </c>
      <c r="AO689" s="131"/>
      <c r="AP689" s="132">
        <v>0</v>
      </c>
      <c r="AQ689" s="133">
        <v>0</v>
      </c>
      <c r="AR689" s="114" t="s">
        <v>1902</v>
      </c>
      <c r="AS689" s="134" t="s">
        <v>1903</v>
      </c>
      <c r="AT689" s="32" t="str">
        <f>IF(OR(J689="",T689="",U689="",V689="",X689="",Y689="",Z689="",AA689="",AB689="",AC689=""),"",IF(AND(L689&lt;&gt;"",U689+V689&lt;T689),"RETOUR",IF(AND(L689&lt;&gt;"",[1]Date_clés_Liens!F689&gt;[1]Date_clés_Liens!G689),"RETOUR",IF(AND(L689&lt;&gt;"",[1]Date_clés_Liens!G689=0),"RETOUR",IF(AND(L689&lt;&gt;"",[1]Date_clés_Liens!H689&lt;&gt;"OUI"),"RETOUR",IF(AND(K689&lt;&gt;"",L689&lt;&gt;"",O689&gt;0,P689&gt;0,U689+V689&gt;=T689,[1]Date_clés_Liens!F689=[1]Date_clés_Liens!G689,[1]Date_clés_Liens!G689&gt;0,[1]Date_clés_Liens!H689="OUI"),"ODF","NON ODF"))))))</f>
        <v>ODF</v>
      </c>
      <c r="AU689" s="32" t="str">
        <f>IF(AND(DATEDIF(L689,M689,"M")&gt;6,AT689="ODF"),"DOUTEUSE",IF(OR(P689="",P689=0,O689="",O689=0),"",IF(OR(O689&gt;300,P689&gt;1000,T689&gt;10,U689+V689&gt;10,P689/[1]Date_clés_Liens!G689&gt;25),"DOUTEUSE","OK")))</f>
        <v>DOUTEUSE</v>
      </c>
      <c r="AV689" s="27" t="s">
        <v>70</v>
      </c>
      <c r="AW689" s="139"/>
    </row>
    <row r="690" spans="1:49" s="34" customFormat="1" x14ac:dyDescent="0.25">
      <c r="A690" s="13"/>
      <c r="B690" s="113" t="s">
        <v>1666</v>
      </c>
      <c r="C690" s="113" t="s">
        <v>1667</v>
      </c>
      <c r="D690" s="114" t="s">
        <v>1668</v>
      </c>
      <c r="E690" s="114" t="s">
        <v>1951</v>
      </c>
      <c r="F690" s="114" t="s">
        <v>1952</v>
      </c>
      <c r="G690" s="115" t="s">
        <v>1959</v>
      </c>
      <c r="H690" s="116">
        <v>0</v>
      </c>
      <c r="I690" s="117" t="s">
        <v>55</v>
      </c>
      <c r="J690" s="118">
        <v>40758</v>
      </c>
      <c r="K690" s="119">
        <v>41349</v>
      </c>
      <c r="L690" s="120">
        <v>41349</v>
      </c>
      <c r="M690" s="136">
        <v>42481</v>
      </c>
      <c r="N690" s="145">
        <v>42461</v>
      </c>
      <c r="O690" s="42">
        <v>26</v>
      </c>
      <c r="P690" s="126">
        <v>105</v>
      </c>
      <c r="Q690" s="125">
        <v>49.481782776528497</v>
      </c>
      <c r="R690" s="125">
        <v>-16.934287941331299</v>
      </c>
      <c r="S690" s="126">
        <v>27</v>
      </c>
      <c r="T690" s="140">
        <v>2</v>
      </c>
      <c r="U690" s="140">
        <v>2</v>
      </c>
      <c r="V690" s="140">
        <v>0</v>
      </c>
      <c r="W690" s="140">
        <v>0</v>
      </c>
      <c r="X690" s="140">
        <v>0</v>
      </c>
      <c r="Y690" s="140">
        <v>6</v>
      </c>
      <c r="Z690" s="140">
        <v>9</v>
      </c>
      <c r="AA690" s="140">
        <v>0</v>
      </c>
      <c r="AB690" s="140">
        <v>0</v>
      </c>
      <c r="AC690" s="140">
        <v>0</v>
      </c>
      <c r="AD690" s="129">
        <v>26</v>
      </c>
      <c r="AE690" s="140">
        <v>6</v>
      </c>
      <c r="AF690" s="140">
        <v>105</v>
      </c>
      <c r="AG690" s="124">
        <v>72</v>
      </c>
      <c r="AH690" s="126">
        <v>13</v>
      </c>
      <c r="AI690" s="137">
        <v>0</v>
      </c>
      <c r="AJ690" s="130">
        <v>0</v>
      </c>
      <c r="AK690" s="145">
        <v>42490</v>
      </c>
      <c r="AL690" s="138" t="s">
        <v>1960</v>
      </c>
      <c r="AM690" s="138"/>
      <c r="AN690" s="138" t="s">
        <v>1961</v>
      </c>
      <c r="AO690" s="131"/>
      <c r="AP690" s="132">
        <v>0</v>
      </c>
      <c r="AQ690" s="133">
        <v>0</v>
      </c>
      <c r="AR690" s="114" t="s">
        <v>1902</v>
      </c>
      <c r="AS690" s="134" t="s">
        <v>1903</v>
      </c>
      <c r="AT690" s="32" t="str">
        <f>IF(OR(J690="",T690="",U690="",V690="",X690="",Y690="",Z690="",AA690="",AB690="",AC690=""),"",IF(AND(L690&lt;&gt;"",U690+V690&lt;T690),"RETOUR",IF(AND(L690&lt;&gt;"",[1]Date_clés_Liens!F690&gt;[1]Date_clés_Liens!G690),"RETOUR",IF(AND(L690&lt;&gt;"",[1]Date_clés_Liens!G690=0),"RETOUR",IF(AND(L690&lt;&gt;"",[1]Date_clés_Liens!H690&lt;&gt;"OUI"),"RETOUR",IF(AND(K690&lt;&gt;"",L690&lt;&gt;"",O690&gt;0,P690&gt;0,U690+V690&gt;=T690,[1]Date_clés_Liens!F690=[1]Date_clés_Liens!G690,[1]Date_clés_Liens!G690&gt;0,[1]Date_clés_Liens!H690="OUI"),"ODF","NON ODF"))))))</f>
        <v>ODF</v>
      </c>
      <c r="AU690" s="32" t="str">
        <f>IF(AND(DATEDIF(L690,M690,"M")&gt;6,AT690="ODF"),"DOUTEUSE",IF(OR(P690="",P690=0,O690="",O690=0),"",IF(OR(O690&gt;300,P690&gt;1000,T690&gt;10,U690+V690&gt;10,P690/[1]Date_clés_Liens!G690&gt;25),"DOUTEUSE","OK")))</f>
        <v>DOUTEUSE</v>
      </c>
      <c r="AV690" s="27" t="s">
        <v>70</v>
      </c>
      <c r="AW690" s="139"/>
    </row>
    <row r="691" spans="1:49" s="34" customFormat="1" x14ac:dyDescent="0.25">
      <c r="A691" s="13"/>
      <c r="B691" s="113" t="s">
        <v>1666</v>
      </c>
      <c r="C691" s="113" t="s">
        <v>1667</v>
      </c>
      <c r="D691" s="114" t="s">
        <v>1668</v>
      </c>
      <c r="E691" s="114" t="s">
        <v>1951</v>
      </c>
      <c r="F691" s="114" t="s">
        <v>1952</v>
      </c>
      <c r="G691" s="115" t="s">
        <v>1962</v>
      </c>
      <c r="H691" s="116">
        <v>0</v>
      </c>
      <c r="I691" s="117" t="s">
        <v>55</v>
      </c>
      <c r="J691" s="118">
        <v>40758</v>
      </c>
      <c r="K691" s="119">
        <v>41350</v>
      </c>
      <c r="L691" s="120">
        <v>41350</v>
      </c>
      <c r="M691" s="136">
        <v>42481</v>
      </c>
      <c r="N691" s="122">
        <v>42461</v>
      </c>
      <c r="O691" s="42">
        <v>43</v>
      </c>
      <c r="P691" s="146">
        <v>122</v>
      </c>
      <c r="Q691" s="125">
        <v>49.4826596531097</v>
      </c>
      <c r="R691" s="125">
        <v>-16.933615908870301</v>
      </c>
      <c r="S691" s="126">
        <v>19</v>
      </c>
      <c r="T691" s="127">
        <v>2</v>
      </c>
      <c r="U691" s="127">
        <v>2</v>
      </c>
      <c r="V691" s="128">
        <v>0</v>
      </c>
      <c r="W691" s="128">
        <v>0</v>
      </c>
      <c r="X691" s="128">
        <v>0</v>
      </c>
      <c r="Y691" s="127">
        <v>14</v>
      </c>
      <c r="Z691" s="128">
        <v>6</v>
      </c>
      <c r="AA691" s="128">
        <v>0</v>
      </c>
      <c r="AB691" s="127">
        <v>0</v>
      </c>
      <c r="AC691" s="128">
        <v>0</v>
      </c>
      <c r="AD691" s="129">
        <v>43</v>
      </c>
      <c r="AE691" s="128">
        <v>6</v>
      </c>
      <c r="AF691" s="128">
        <v>122</v>
      </c>
      <c r="AG691" s="124">
        <v>61</v>
      </c>
      <c r="AH691" s="124">
        <v>18</v>
      </c>
      <c r="AI691" s="137">
        <v>0</v>
      </c>
      <c r="AJ691" s="130">
        <v>0</v>
      </c>
      <c r="AK691" s="145">
        <v>42490</v>
      </c>
      <c r="AL691" s="138" t="s">
        <v>1963</v>
      </c>
      <c r="AM691" s="138"/>
      <c r="AN691" s="138" t="s">
        <v>1964</v>
      </c>
      <c r="AO691" s="131"/>
      <c r="AP691" s="132">
        <v>0</v>
      </c>
      <c r="AQ691" s="133">
        <v>0</v>
      </c>
      <c r="AR691" s="114" t="s">
        <v>1902</v>
      </c>
      <c r="AS691" s="134" t="s">
        <v>1903</v>
      </c>
      <c r="AT691" s="32" t="str">
        <f>IF(OR(J691="",T691="",U691="",V691="",X691="",Y691="",Z691="",AA691="",AB691="",AC691=""),"",IF(AND(L691&lt;&gt;"",U691+V691&lt;T691),"RETOUR",IF(AND(L691&lt;&gt;"",[1]Date_clés_Liens!F691&gt;[1]Date_clés_Liens!G691),"RETOUR",IF(AND(L691&lt;&gt;"",[1]Date_clés_Liens!G691=0),"RETOUR",IF(AND(L691&lt;&gt;"",[1]Date_clés_Liens!H691&lt;&gt;"OUI"),"RETOUR",IF(AND(K691&lt;&gt;"",L691&lt;&gt;"",O691&gt;0,P691&gt;0,U691+V691&gt;=T691,[1]Date_clés_Liens!F691=[1]Date_clés_Liens!G691,[1]Date_clés_Liens!G691&gt;0,[1]Date_clés_Liens!H691="OUI"),"ODF","NON ODF"))))))</f>
        <v>ODF</v>
      </c>
      <c r="AU691" s="32" t="str">
        <f>IF(AND(DATEDIF(L691,M691,"M")&gt;6,AT691="ODF"),"DOUTEUSE",IF(OR(P691="",P691=0,O691="",O691=0),"",IF(OR(O691&gt;300,P691&gt;1000,T691&gt;10,U691+V691&gt;10,P691/[1]Date_clés_Liens!G691&gt;25),"DOUTEUSE","OK")))</f>
        <v>DOUTEUSE</v>
      </c>
      <c r="AV691" s="27" t="s">
        <v>70</v>
      </c>
      <c r="AW691" s="139"/>
    </row>
    <row r="692" spans="1:49" s="34" customFormat="1" x14ac:dyDescent="0.25">
      <c r="A692" s="13"/>
      <c r="B692" s="113" t="s">
        <v>1666</v>
      </c>
      <c r="C692" s="113" t="s">
        <v>1667</v>
      </c>
      <c r="D692" s="114" t="s">
        <v>1750</v>
      </c>
      <c r="E692" s="114" t="s">
        <v>1756</v>
      </c>
      <c r="F692" s="114" t="s">
        <v>1721</v>
      </c>
      <c r="G692" s="115" t="s">
        <v>1965</v>
      </c>
      <c r="H692" s="116">
        <v>0</v>
      </c>
      <c r="I692" s="117" t="s">
        <v>55</v>
      </c>
      <c r="J692" s="136">
        <v>40758</v>
      </c>
      <c r="K692" s="136">
        <v>41562</v>
      </c>
      <c r="L692" s="144">
        <v>41562</v>
      </c>
      <c r="M692" s="136">
        <v>42292</v>
      </c>
      <c r="N692" s="145">
        <v>42308</v>
      </c>
      <c r="O692" s="123">
        <v>27</v>
      </c>
      <c r="P692" s="146">
        <v>121</v>
      </c>
      <c r="Q692" s="125">
        <v>49.6227836561172</v>
      </c>
      <c r="R692" s="125">
        <v>-16.0180290259358</v>
      </c>
      <c r="S692" s="161">
        <v>109</v>
      </c>
      <c r="T692" s="127">
        <v>2</v>
      </c>
      <c r="U692" s="127">
        <v>2</v>
      </c>
      <c r="V692" s="128">
        <v>0</v>
      </c>
      <c r="W692" s="128">
        <v>0</v>
      </c>
      <c r="X692" s="128">
        <v>0</v>
      </c>
      <c r="Y692" s="127">
        <v>5</v>
      </c>
      <c r="Z692" s="128">
        <v>13</v>
      </c>
      <c r="AA692" s="128">
        <v>0</v>
      </c>
      <c r="AB692" s="127">
        <v>0</v>
      </c>
      <c r="AC692" s="128">
        <v>0</v>
      </c>
      <c r="AD692" s="129">
        <v>27</v>
      </c>
      <c r="AE692" s="128">
        <v>2</v>
      </c>
      <c r="AF692" s="128">
        <v>121</v>
      </c>
      <c r="AG692" s="124">
        <v>121</v>
      </c>
      <c r="AH692" s="124">
        <v>21</v>
      </c>
      <c r="AI692" s="137">
        <v>0</v>
      </c>
      <c r="AJ692" s="130">
        <v>0</v>
      </c>
      <c r="AK692" s="147">
        <v>42308</v>
      </c>
      <c r="AL692" s="138" t="s">
        <v>1966</v>
      </c>
      <c r="AM692" s="138" t="s">
        <v>1967</v>
      </c>
      <c r="AN692" s="138"/>
      <c r="AO692" s="131"/>
      <c r="AP692" s="132">
        <v>0</v>
      </c>
      <c r="AQ692" s="133">
        <v>0</v>
      </c>
      <c r="AR692" s="114" t="s">
        <v>1879</v>
      </c>
      <c r="AS692" s="134" t="s">
        <v>1880</v>
      </c>
      <c r="AT692" s="32" t="str">
        <f>IF(OR(J692="",T692="",U692="",V692="",X692="",Y692="",Z692="",AA692="",AB692="",AC692=""),"",IF(AND(L692&lt;&gt;"",U692+V692&lt;T692),"RETOUR",IF(AND(L692&lt;&gt;"",[1]Date_clés_Liens!F692&gt;[1]Date_clés_Liens!G692),"RETOUR",IF(AND(L692&lt;&gt;"",[1]Date_clés_Liens!G692=0),"RETOUR",IF(AND(L692&lt;&gt;"",[1]Date_clés_Liens!H692&lt;&gt;"OUI"),"RETOUR",IF(AND(K692&lt;&gt;"",L692&lt;&gt;"",O692&gt;0,P692&gt;0,U692+V692&gt;=T692,[1]Date_clés_Liens!F692=[1]Date_clés_Liens!G692,[1]Date_clés_Liens!G692&gt;0,[1]Date_clés_Liens!H692="OUI"),"ODF","NON ODF"))))))</f>
        <v>ODF</v>
      </c>
      <c r="AU692" s="32" t="str">
        <f>IF(AND(DATEDIF(L692,M692,"M")&gt;6,AT692="ODF"),"DOUTEUSE",IF(OR(P692="",P692=0,O692="",O692=0),"",IF(OR(O692&gt;300,P692&gt;1000,T692&gt;10,U692+V692&gt;10,P692/[1]Date_clés_Liens!G692&gt;25),"DOUTEUSE","OK")))</f>
        <v>DOUTEUSE</v>
      </c>
      <c r="AV692" s="27" t="s">
        <v>70</v>
      </c>
      <c r="AW692" s="139"/>
    </row>
    <row r="693" spans="1:49" s="34" customFormat="1" x14ac:dyDescent="0.25">
      <c r="A693" s="13"/>
      <c r="B693" s="113" t="s">
        <v>1666</v>
      </c>
      <c r="C693" s="113" t="s">
        <v>1667</v>
      </c>
      <c r="D693" s="114" t="s">
        <v>1750</v>
      </c>
      <c r="E693" s="114" t="s">
        <v>1756</v>
      </c>
      <c r="F693" s="114" t="s">
        <v>1940</v>
      </c>
      <c r="G693" s="115" t="s">
        <v>1968</v>
      </c>
      <c r="H693" s="116">
        <v>0</v>
      </c>
      <c r="I693" s="117" t="s">
        <v>55</v>
      </c>
      <c r="J693" s="136">
        <v>40758</v>
      </c>
      <c r="K693" s="136">
        <v>41898</v>
      </c>
      <c r="L693" s="144">
        <v>41898</v>
      </c>
      <c r="M693" s="136">
        <v>42496</v>
      </c>
      <c r="N693" s="145">
        <v>42491</v>
      </c>
      <c r="O693" s="42">
        <v>35</v>
      </c>
      <c r="P693" s="126">
        <v>142</v>
      </c>
      <c r="Q693" s="125">
        <v>49.629596445988199</v>
      </c>
      <c r="R693" s="125">
        <v>-16.030838101963699</v>
      </c>
      <c r="S693" s="152">
        <v>28</v>
      </c>
      <c r="T693" s="140">
        <v>2</v>
      </c>
      <c r="U693" s="140">
        <v>2</v>
      </c>
      <c r="V693" s="140">
        <v>0</v>
      </c>
      <c r="W693" s="140">
        <v>0</v>
      </c>
      <c r="X693" s="140">
        <v>0</v>
      </c>
      <c r="Y693" s="140">
        <v>8</v>
      </c>
      <c r="Z693" s="140">
        <v>10</v>
      </c>
      <c r="AA693" s="140">
        <v>0</v>
      </c>
      <c r="AB693" s="140">
        <v>0</v>
      </c>
      <c r="AC693" s="140">
        <v>0</v>
      </c>
      <c r="AD693" s="129">
        <v>35</v>
      </c>
      <c r="AE693" s="140">
        <v>3</v>
      </c>
      <c r="AF693" s="140">
        <v>142</v>
      </c>
      <c r="AG693" s="124">
        <v>94</v>
      </c>
      <c r="AH693" s="126">
        <v>25</v>
      </c>
      <c r="AI693" s="137">
        <v>0</v>
      </c>
      <c r="AJ693" s="130">
        <v>0</v>
      </c>
      <c r="AK693" s="147">
        <v>42521</v>
      </c>
      <c r="AL693" s="138" t="s">
        <v>1969</v>
      </c>
      <c r="AM693" s="138"/>
      <c r="AN693" s="138" t="s">
        <v>1970</v>
      </c>
      <c r="AO693" s="131"/>
      <c r="AP693" s="132">
        <v>0</v>
      </c>
      <c r="AQ693" s="133">
        <v>0</v>
      </c>
      <c r="AR693" s="114" t="s">
        <v>1759</v>
      </c>
      <c r="AS693" s="134" t="s">
        <v>1760</v>
      </c>
      <c r="AT693" s="32" t="str">
        <f>IF(OR(J693="",T693="",U693="",V693="",X693="",Y693="",Z693="",AA693="",AB693="",AC693=""),"",IF(AND(L693&lt;&gt;"",U693+V693&lt;T693),"RETOUR",IF(AND(L693&lt;&gt;"",[1]Date_clés_Liens!F693&gt;[1]Date_clés_Liens!G693),"RETOUR",IF(AND(L693&lt;&gt;"",[1]Date_clés_Liens!G693=0),"RETOUR",IF(AND(L693&lt;&gt;"",[1]Date_clés_Liens!H693&lt;&gt;"OUI"),"RETOUR",IF(AND(K693&lt;&gt;"",L693&lt;&gt;"",O693&gt;0,P693&gt;0,U693+V693&gt;=T693,[1]Date_clés_Liens!F693=[1]Date_clés_Liens!G693,[1]Date_clés_Liens!G693&gt;0,[1]Date_clés_Liens!H693="OUI"),"ODF","NON ODF"))))))</f>
        <v>ODF</v>
      </c>
      <c r="AU693" s="32" t="str">
        <f>IF(AND(DATEDIF(L693,M693,"M")&gt;6,AT693="ODF"),"DOUTEUSE",IF(OR(P693="",P693=0,O693="",O693=0),"",IF(OR(O693&gt;300,P693&gt;1000,T693&gt;10,U693+V693&gt;10,P693/[1]Date_clés_Liens!G693&gt;25),"DOUTEUSE","OK")))</f>
        <v>DOUTEUSE</v>
      </c>
      <c r="AV693" s="27" t="s">
        <v>70</v>
      </c>
      <c r="AW693" s="139"/>
    </row>
    <row r="694" spans="1:49" s="34" customFormat="1" x14ac:dyDescent="0.25">
      <c r="A694" s="13"/>
      <c r="B694" s="113" t="s">
        <v>1666</v>
      </c>
      <c r="C694" s="113" t="s">
        <v>1667</v>
      </c>
      <c r="D694" s="114" t="s">
        <v>1668</v>
      </c>
      <c r="E694" s="114" t="s">
        <v>1951</v>
      </c>
      <c r="F694" s="114" t="s">
        <v>1952</v>
      </c>
      <c r="G694" s="115" t="s">
        <v>1971</v>
      </c>
      <c r="H694" s="116">
        <v>0</v>
      </c>
      <c r="I694" s="117" t="s">
        <v>55</v>
      </c>
      <c r="J694" s="118">
        <v>40759</v>
      </c>
      <c r="K694" s="119">
        <v>40806</v>
      </c>
      <c r="L694" s="120">
        <v>40806</v>
      </c>
      <c r="M694" s="136">
        <v>42482</v>
      </c>
      <c r="N694" s="145">
        <v>42461</v>
      </c>
      <c r="O694" s="123">
        <v>35</v>
      </c>
      <c r="P694" s="126">
        <v>171</v>
      </c>
      <c r="Q694" s="125">
        <v>49.482898810935801</v>
      </c>
      <c r="R694" s="125">
        <v>-16.932651550878798</v>
      </c>
      <c r="S694" s="126">
        <v>16</v>
      </c>
      <c r="T694" s="140">
        <v>1</v>
      </c>
      <c r="U694" s="140">
        <v>1</v>
      </c>
      <c r="V694" s="140">
        <v>0</v>
      </c>
      <c r="W694" s="140">
        <v>0</v>
      </c>
      <c r="X694" s="140">
        <v>0</v>
      </c>
      <c r="Y694" s="140">
        <v>13</v>
      </c>
      <c r="Z694" s="140">
        <v>10</v>
      </c>
      <c r="AA694" s="140">
        <v>0</v>
      </c>
      <c r="AB694" s="140">
        <v>0</v>
      </c>
      <c r="AC694" s="140">
        <v>0</v>
      </c>
      <c r="AD694" s="129">
        <v>35</v>
      </c>
      <c r="AE694" s="140">
        <v>7</v>
      </c>
      <c r="AF694" s="140">
        <v>171</v>
      </c>
      <c r="AG694" s="124">
        <v>62</v>
      </c>
      <c r="AH694" s="126">
        <v>24</v>
      </c>
      <c r="AI694" s="137">
        <v>0</v>
      </c>
      <c r="AJ694" s="130">
        <v>0</v>
      </c>
      <c r="AK694" s="147">
        <v>42490</v>
      </c>
      <c r="AL694" s="138" t="s">
        <v>1972</v>
      </c>
      <c r="AM694" s="138"/>
      <c r="AN694" s="138" t="s">
        <v>1973</v>
      </c>
      <c r="AO694" s="131"/>
      <c r="AP694" s="132">
        <v>0</v>
      </c>
      <c r="AQ694" s="133">
        <v>0</v>
      </c>
      <c r="AR694" s="114" t="s">
        <v>1902</v>
      </c>
      <c r="AS694" s="134" t="s">
        <v>1903</v>
      </c>
      <c r="AT694" s="32" t="str">
        <f>IF(OR(J694="",T694="",U694="",V694="",X694="",Y694="",Z694="",AA694="",AB694="",AC694=""),"",IF(AND(L694&lt;&gt;"",U694+V694&lt;T694),"RETOUR",IF(AND(L694&lt;&gt;"",[1]Date_clés_Liens!F694&gt;[1]Date_clés_Liens!G694),"RETOUR",IF(AND(L694&lt;&gt;"",[1]Date_clés_Liens!G694=0),"RETOUR",IF(AND(L694&lt;&gt;"",[1]Date_clés_Liens!H694&lt;&gt;"OUI"),"RETOUR",IF(AND(K694&lt;&gt;"",L694&lt;&gt;"",O694&gt;0,P694&gt;0,U694+V694&gt;=T694,[1]Date_clés_Liens!F694=[1]Date_clés_Liens!G694,[1]Date_clés_Liens!G694&gt;0,[1]Date_clés_Liens!H694="OUI"),"ODF","NON ODF"))))))</f>
        <v>ODF</v>
      </c>
      <c r="AU694" s="32" t="str">
        <f>IF(AND(DATEDIF(L694,M694,"M")&gt;6,AT694="ODF"),"DOUTEUSE",IF(OR(P694="",P694=0,O694="",O694=0),"",IF(OR(O694&gt;300,P694&gt;1000,T694&gt;10,U694+V694&gt;10,P694/[1]Date_clés_Liens!G694&gt;25),"DOUTEUSE","OK")))</f>
        <v>DOUTEUSE</v>
      </c>
      <c r="AV694" s="27" t="s">
        <v>70</v>
      </c>
      <c r="AW694" s="139"/>
    </row>
    <row r="695" spans="1:49" s="34" customFormat="1" x14ac:dyDescent="0.25">
      <c r="A695" s="13"/>
      <c r="B695" s="113" t="s">
        <v>1666</v>
      </c>
      <c r="C695" s="113" t="s">
        <v>1667</v>
      </c>
      <c r="D695" s="114" t="s">
        <v>1680</v>
      </c>
      <c r="E695" s="114" t="s">
        <v>1808</v>
      </c>
      <c r="F695" s="114" t="s">
        <v>1945</v>
      </c>
      <c r="G695" s="115" t="s">
        <v>1974</v>
      </c>
      <c r="H695" s="116">
        <v>0</v>
      </c>
      <c r="I695" s="117" t="s">
        <v>55</v>
      </c>
      <c r="J695" s="136">
        <v>40759</v>
      </c>
      <c r="K695" s="142">
        <v>40834</v>
      </c>
      <c r="L695" s="143">
        <v>40834</v>
      </c>
      <c r="M695" s="136">
        <v>42509</v>
      </c>
      <c r="N695" s="145">
        <v>42491</v>
      </c>
      <c r="O695" s="123">
        <v>10</v>
      </c>
      <c r="P695" s="146">
        <v>46</v>
      </c>
      <c r="Q695" s="125">
        <v>49.3073000333846</v>
      </c>
      <c r="R695" s="125">
        <v>-17.380581425185301</v>
      </c>
      <c r="S695" s="126">
        <v>106</v>
      </c>
      <c r="T695" s="127">
        <v>4</v>
      </c>
      <c r="U695" s="127">
        <v>2</v>
      </c>
      <c r="V695" s="128">
        <v>2</v>
      </c>
      <c r="W695" s="128">
        <v>0</v>
      </c>
      <c r="X695" s="128">
        <v>0</v>
      </c>
      <c r="Y695" s="127">
        <v>3</v>
      </c>
      <c r="Z695" s="128">
        <v>2</v>
      </c>
      <c r="AA695" s="128">
        <v>0</v>
      </c>
      <c r="AB695" s="127">
        <v>0</v>
      </c>
      <c r="AC695" s="128">
        <v>3</v>
      </c>
      <c r="AD695" s="129">
        <v>10</v>
      </c>
      <c r="AE695" s="128">
        <v>2</v>
      </c>
      <c r="AF695" s="128">
        <v>46</v>
      </c>
      <c r="AG695" s="124">
        <v>32</v>
      </c>
      <c r="AH695" s="124">
        <v>10</v>
      </c>
      <c r="AI695" s="137">
        <v>0</v>
      </c>
      <c r="AJ695" s="130">
        <v>0</v>
      </c>
      <c r="AK695" s="147">
        <v>42521</v>
      </c>
      <c r="AL695" s="138" t="s">
        <v>1975</v>
      </c>
      <c r="AM695" s="138"/>
      <c r="AN695" s="138" t="s">
        <v>1950</v>
      </c>
      <c r="AO695" s="131"/>
      <c r="AP695" s="132">
        <v>0</v>
      </c>
      <c r="AQ695" s="133">
        <v>0</v>
      </c>
      <c r="AR695" s="114" t="s">
        <v>1882</v>
      </c>
      <c r="AS695" s="134" t="s">
        <v>1883</v>
      </c>
      <c r="AT695" s="32" t="str">
        <f>IF(OR(J695="",T695="",U695="",V695="",X695="",Y695="",Z695="",AA695="",AB695="",AC695=""),"",IF(AND(L695&lt;&gt;"",U695+V695&lt;T695),"RETOUR",IF(AND(L695&lt;&gt;"",[1]Date_clés_Liens!F695&gt;[1]Date_clés_Liens!G695),"RETOUR",IF(AND(L695&lt;&gt;"",[1]Date_clés_Liens!G695=0),"RETOUR",IF(AND(L695&lt;&gt;"",[1]Date_clés_Liens!H695&lt;&gt;"OUI"),"RETOUR",IF(AND(K695&lt;&gt;"",L695&lt;&gt;"",O695&gt;0,P695&gt;0,U695+V695&gt;=T695,[1]Date_clés_Liens!F695=[1]Date_clés_Liens!G695,[1]Date_clés_Liens!G695&gt;0,[1]Date_clés_Liens!H695="OUI"),"ODF","NON ODF"))))))</f>
        <v>ODF</v>
      </c>
      <c r="AU695" s="32" t="str">
        <f>IF(AND(DATEDIF(L695,M695,"M")&gt;6,AT695="ODF"),"DOUTEUSE",IF(OR(P695="",P695=0,O695="",O695=0),"",IF(OR(O695&gt;300,P695&gt;1000,T695&gt;10,U695+V695&gt;10,P695/[1]Date_clés_Liens!G695&gt;25),"DOUTEUSE","OK")))</f>
        <v>DOUTEUSE</v>
      </c>
      <c r="AV695" s="27" t="s">
        <v>70</v>
      </c>
      <c r="AW695" s="139"/>
    </row>
    <row r="696" spans="1:49" s="34" customFormat="1" x14ac:dyDescent="0.25">
      <c r="A696" s="13"/>
      <c r="B696" s="113" t="s">
        <v>1666</v>
      </c>
      <c r="C696" s="113" t="s">
        <v>1667</v>
      </c>
      <c r="D696" s="114" t="s">
        <v>1668</v>
      </c>
      <c r="E696" s="114" t="s">
        <v>1951</v>
      </c>
      <c r="F696" s="114" t="s">
        <v>1952</v>
      </c>
      <c r="G696" s="115" t="s">
        <v>1976</v>
      </c>
      <c r="H696" s="116">
        <v>0</v>
      </c>
      <c r="I696" s="117" t="s">
        <v>55</v>
      </c>
      <c r="J696" s="118">
        <v>40759</v>
      </c>
      <c r="K696" s="119">
        <v>40836</v>
      </c>
      <c r="L696" s="120">
        <v>40836</v>
      </c>
      <c r="M696" s="136">
        <v>42485</v>
      </c>
      <c r="N696" s="147">
        <v>42461</v>
      </c>
      <c r="O696" s="123">
        <v>21</v>
      </c>
      <c r="P696" s="146">
        <v>103</v>
      </c>
      <c r="Q696" s="125">
        <v>49.464289021205602</v>
      </c>
      <c r="R696" s="125">
        <v>-16.927846625499001</v>
      </c>
      <c r="S696" s="126">
        <v>33</v>
      </c>
      <c r="T696" s="127">
        <v>1</v>
      </c>
      <c r="U696" s="127">
        <v>1</v>
      </c>
      <c r="V696" s="128">
        <v>0</v>
      </c>
      <c r="W696" s="128">
        <v>0</v>
      </c>
      <c r="X696" s="128">
        <v>0</v>
      </c>
      <c r="Y696" s="127">
        <v>6</v>
      </c>
      <c r="Z696" s="128">
        <v>10</v>
      </c>
      <c r="AA696" s="128">
        <v>0</v>
      </c>
      <c r="AB696" s="127">
        <v>0</v>
      </c>
      <c r="AC696" s="128">
        <v>0</v>
      </c>
      <c r="AD696" s="129">
        <v>21</v>
      </c>
      <c r="AE696" s="128">
        <v>4</v>
      </c>
      <c r="AF696" s="128">
        <v>103</v>
      </c>
      <c r="AG696" s="124">
        <v>38</v>
      </c>
      <c r="AH696" s="124">
        <v>18</v>
      </c>
      <c r="AI696" s="137">
        <v>0</v>
      </c>
      <c r="AJ696" s="130">
        <v>0</v>
      </c>
      <c r="AK696" s="145">
        <v>42490</v>
      </c>
      <c r="AL696" s="138" t="s">
        <v>1977</v>
      </c>
      <c r="AM696" s="138"/>
      <c r="AN696" s="138" t="s">
        <v>1978</v>
      </c>
      <c r="AO696" s="131"/>
      <c r="AP696" s="132">
        <v>0</v>
      </c>
      <c r="AQ696" s="133">
        <v>0</v>
      </c>
      <c r="AR696" s="114" t="s">
        <v>1902</v>
      </c>
      <c r="AS696" s="134" t="s">
        <v>1903</v>
      </c>
      <c r="AT696" s="32" t="str">
        <f>IF(OR(J696="",T696="",U696="",V696="",X696="",Y696="",Z696="",AA696="",AB696="",AC696=""),"",IF(AND(L696&lt;&gt;"",U696+V696&lt;T696),"RETOUR",IF(AND(L696&lt;&gt;"",[1]Date_clés_Liens!F696&gt;[1]Date_clés_Liens!G696),"RETOUR",IF(AND(L696&lt;&gt;"",[1]Date_clés_Liens!G696=0),"RETOUR",IF(AND(L696&lt;&gt;"",[1]Date_clés_Liens!H696&lt;&gt;"OUI"),"RETOUR",IF(AND(K696&lt;&gt;"",L696&lt;&gt;"",O696&gt;0,P696&gt;0,U696+V696&gt;=T696,[1]Date_clés_Liens!F696=[1]Date_clés_Liens!G696,[1]Date_clés_Liens!G696&gt;0,[1]Date_clés_Liens!H696="OUI"),"ODF","NON ODF"))))))</f>
        <v>ODF</v>
      </c>
      <c r="AU696" s="32" t="str">
        <f>IF(AND(DATEDIF(L696,M696,"M")&gt;6,AT696="ODF"),"DOUTEUSE",IF(OR(P696="",P696=0,O696="",O696=0),"",IF(OR(O696&gt;300,P696&gt;1000,T696&gt;10,U696+V696&gt;10,P696/[1]Date_clés_Liens!G696&gt;25),"DOUTEUSE","OK")))</f>
        <v>DOUTEUSE</v>
      </c>
      <c r="AV696" s="27" t="s">
        <v>70</v>
      </c>
      <c r="AW696" s="139"/>
    </row>
    <row r="697" spans="1:49" s="34" customFormat="1" x14ac:dyDescent="0.25">
      <c r="A697" s="13"/>
      <c r="B697" s="113" t="s">
        <v>1666</v>
      </c>
      <c r="C697" s="113" t="s">
        <v>1667</v>
      </c>
      <c r="D697" s="114" t="s">
        <v>1668</v>
      </c>
      <c r="E697" s="114" t="s">
        <v>1951</v>
      </c>
      <c r="F697" s="114" t="s">
        <v>1952</v>
      </c>
      <c r="G697" s="115" t="s">
        <v>1979</v>
      </c>
      <c r="H697" s="116">
        <v>0</v>
      </c>
      <c r="I697" s="117" t="s">
        <v>55</v>
      </c>
      <c r="J697" s="118">
        <v>40759</v>
      </c>
      <c r="K697" s="119">
        <v>40836</v>
      </c>
      <c r="L697" s="120">
        <v>40836</v>
      </c>
      <c r="M697" s="136">
        <v>42484</v>
      </c>
      <c r="N697" s="147">
        <v>42461</v>
      </c>
      <c r="O697" s="123">
        <v>7</v>
      </c>
      <c r="P697" s="124">
        <v>18</v>
      </c>
      <c r="Q697" s="125">
        <v>49.456785482368502</v>
      </c>
      <c r="R697" s="125">
        <v>-16.9227456242937</v>
      </c>
      <c r="S697" s="126">
        <v>39</v>
      </c>
      <c r="T697" s="128">
        <v>2</v>
      </c>
      <c r="U697" s="128">
        <v>2</v>
      </c>
      <c r="V697" s="128">
        <v>0</v>
      </c>
      <c r="W697" s="128">
        <v>0</v>
      </c>
      <c r="X697" s="128">
        <v>0</v>
      </c>
      <c r="Y697" s="128">
        <v>3</v>
      </c>
      <c r="Z697" s="128">
        <v>0</v>
      </c>
      <c r="AA697" s="128">
        <v>0</v>
      </c>
      <c r="AB697" s="128">
        <v>0</v>
      </c>
      <c r="AC697" s="128">
        <v>0</v>
      </c>
      <c r="AD697" s="129">
        <v>7</v>
      </c>
      <c r="AE697" s="128">
        <v>0</v>
      </c>
      <c r="AF697" s="128">
        <v>18</v>
      </c>
      <c r="AG697" s="124">
        <v>11</v>
      </c>
      <c r="AH697" s="124">
        <v>4</v>
      </c>
      <c r="AI697" s="137">
        <v>0</v>
      </c>
      <c r="AJ697" s="130">
        <v>0</v>
      </c>
      <c r="AK697" s="145">
        <v>42490</v>
      </c>
      <c r="AL697" s="138"/>
      <c r="AM697" s="138"/>
      <c r="AN697" s="138" t="s">
        <v>1980</v>
      </c>
      <c r="AO697" s="131"/>
      <c r="AP697" s="132">
        <v>0</v>
      </c>
      <c r="AQ697" s="133">
        <v>0</v>
      </c>
      <c r="AR697" s="114" t="s">
        <v>1902</v>
      </c>
      <c r="AS697" s="134" t="s">
        <v>1903</v>
      </c>
      <c r="AT697" s="32" t="str">
        <f>IF(OR(J697="",T697="",U697="",V697="",X697="",Y697="",Z697="",AA697="",AB697="",AC697=""),"",IF(AND(L697&lt;&gt;"",U697+V697&lt;T697),"RETOUR",IF(AND(L697&lt;&gt;"",[1]Date_clés_Liens!F697&gt;[1]Date_clés_Liens!G697),"RETOUR",IF(AND(L697&lt;&gt;"",[1]Date_clés_Liens!G697=0),"RETOUR",IF(AND(L697&lt;&gt;"",[1]Date_clés_Liens!H697&lt;&gt;"OUI"),"RETOUR",IF(AND(K697&lt;&gt;"",L697&lt;&gt;"",O697&gt;0,P697&gt;0,U697+V697&gt;=T697,[1]Date_clés_Liens!F697=[1]Date_clés_Liens!G697,[1]Date_clés_Liens!G697&gt;0,[1]Date_clés_Liens!H697="OUI"),"ODF","NON ODF"))))))</f>
        <v>ODF</v>
      </c>
      <c r="AU697" s="32" t="str">
        <f>IF(AND(DATEDIF(L697,M697,"M")&gt;6,AT697="ODF"),"DOUTEUSE",IF(OR(P697="",P697=0,O697="",O697=0),"",IF(OR(O697&gt;300,P697&gt;1000,T697&gt;10,U697+V697&gt;10,P697/[1]Date_clés_Liens!G697&gt;25),"DOUTEUSE","OK")))</f>
        <v>DOUTEUSE</v>
      </c>
      <c r="AV697" s="27" t="s">
        <v>70</v>
      </c>
      <c r="AW697" s="139"/>
    </row>
    <row r="698" spans="1:49" s="34" customFormat="1" x14ac:dyDescent="0.25">
      <c r="A698" s="13"/>
      <c r="B698" s="113" t="s">
        <v>1666</v>
      </c>
      <c r="C698" s="113" t="s">
        <v>1667</v>
      </c>
      <c r="D698" s="148" t="s">
        <v>1750</v>
      </c>
      <c r="E698" s="114" t="s">
        <v>1801</v>
      </c>
      <c r="F698" s="148" t="s">
        <v>222</v>
      </c>
      <c r="G698" s="115" t="s">
        <v>1981</v>
      </c>
      <c r="H698" s="116">
        <v>0</v>
      </c>
      <c r="I698" s="117" t="s">
        <v>55</v>
      </c>
      <c r="J698" s="136">
        <v>40759</v>
      </c>
      <c r="K698" s="142">
        <v>41070</v>
      </c>
      <c r="L698" s="143">
        <v>41070</v>
      </c>
      <c r="M698" s="136">
        <v>42135</v>
      </c>
      <c r="N698" s="147">
        <v>42155</v>
      </c>
      <c r="O698" s="123">
        <v>40</v>
      </c>
      <c r="P698" s="124">
        <v>166</v>
      </c>
      <c r="Q698" s="125">
        <v>49.565242172544302</v>
      </c>
      <c r="R698" s="125">
        <v>-16.190386717784701</v>
      </c>
      <c r="S698" s="152">
        <v>393</v>
      </c>
      <c r="T698" s="128">
        <v>1</v>
      </c>
      <c r="U698" s="128">
        <v>1</v>
      </c>
      <c r="V698" s="128">
        <v>0</v>
      </c>
      <c r="W698" s="128">
        <v>0</v>
      </c>
      <c r="X698" s="128">
        <v>0</v>
      </c>
      <c r="Y698" s="128">
        <v>9</v>
      </c>
      <c r="Z698" s="128">
        <v>10</v>
      </c>
      <c r="AA698" s="128">
        <v>0</v>
      </c>
      <c r="AB698" s="128">
        <v>0</v>
      </c>
      <c r="AC698" s="128">
        <v>0</v>
      </c>
      <c r="AD698" s="129">
        <v>40</v>
      </c>
      <c r="AE698" s="128">
        <v>0</v>
      </c>
      <c r="AF698" s="128">
        <v>166</v>
      </c>
      <c r="AG698" s="124">
        <v>82</v>
      </c>
      <c r="AH698" s="124">
        <v>0</v>
      </c>
      <c r="AI698" s="137">
        <v>0</v>
      </c>
      <c r="AJ698" s="130">
        <v>0</v>
      </c>
      <c r="AK698" s="145">
        <v>42155</v>
      </c>
      <c r="AL698" s="138"/>
      <c r="AM698" s="138"/>
      <c r="AN698" s="138"/>
      <c r="AO698" s="131"/>
      <c r="AP698" s="132">
        <v>0</v>
      </c>
      <c r="AQ698" s="133">
        <v>0</v>
      </c>
      <c r="AR698" s="114" t="s">
        <v>1759</v>
      </c>
      <c r="AS698" s="134" t="s">
        <v>1760</v>
      </c>
      <c r="AT698" s="32" t="str">
        <f>IF(OR(J698="",T698="",U698="",V698="",X698="",Y698="",Z698="",AA698="",AB698="",AC698=""),"",IF(AND(L698&lt;&gt;"",U698+V698&lt;T698),"RETOUR",IF(AND(L698&lt;&gt;"",[1]Date_clés_Liens!F698&gt;[1]Date_clés_Liens!G698),"RETOUR",IF(AND(L698&lt;&gt;"",[1]Date_clés_Liens!G698=0),"RETOUR",IF(AND(L698&lt;&gt;"",[1]Date_clés_Liens!H698&lt;&gt;"OUI"),"RETOUR",IF(AND(K698&lt;&gt;"",L698&lt;&gt;"",O698&gt;0,P698&gt;0,U698+V698&gt;=T698,[1]Date_clés_Liens!F698=[1]Date_clés_Liens!G698,[1]Date_clés_Liens!G698&gt;0,[1]Date_clés_Liens!H698="OUI"),"ODF","NON ODF"))))))</f>
        <v>ODF</v>
      </c>
      <c r="AU698" s="32" t="str">
        <f>IF(AND(DATEDIF(L698,M698,"M")&gt;6,AT698="ODF"),"DOUTEUSE",IF(OR(P698="",P698=0,O698="",O698=0),"",IF(OR(O698&gt;300,P698&gt;1000,T698&gt;10,U698+V698&gt;10,P698/[1]Date_clés_Liens!G698&gt;25),"DOUTEUSE","OK")))</f>
        <v>DOUTEUSE</v>
      </c>
      <c r="AV698" s="27" t="s">
        <v>103</v>
      </c>
      <c r="AW698" s="139"/>
    </row>
    <row r="699" spans="1:49" s="34" customFormat="1" x14ac:dyDescent="0.25">
      <c r="A699" s="13"/>
      <c r="B699" s="113" t="s">
        <v>1666</v>
      </c>
      <c r="C699" s="113" t="s">
        <v>1667</v>
      </c>
      <c r="D699" s="148" t="s">
        <v>1750</v>
      </c>
      <c r="E699" s="114" t="s">
        <v>1801</v>
      </c>
      <c r="F699" s="148" t="s">
        <v>222</v>
      </c>
      <c r="G699" s="115" t="s">
        <v>1982</v>
      </c>
      <c r="H699" s="116">
        <v>0</v>
      </c>
      <c r="I699" s="117" t="s">
        <v>55</v>
      </c>
      <c r="J699" s="136">
        <v>40759</v>
      </c>
      <c r="K699" s="142">
        <v>41070</v>
      </c>
      <c r="L699" s="143">
        <v>41070</v>
      </c>
      <c r="M699" s="136">
        <v>42135</v>
      </c>
      <c r="N699" s="147">
        <v>42155</v>
      </c>
      <c r="O699" s="123">
        <v>55</v>
      </c>
      <c r="P699" s="124">
        <v>203</v>
      </c>
      <c r="Q699" s="125">
        <v>49.563470948087897</v>
      </c>
      <c r="R699" s="125">
        <v>-16.192648507888698</v>
      </c>
      <c r="S699" s="152">
        <v>446</v>
      </c>
      <c r="T699" s="128">
        <v>2</v>
      </c>
      <c r="U699" s="128">
        <v>2</v>
      </c>
      <c r="V699" s="128">
        <v>0</v>
      </c>
      <c r="W699" s="128">
        <v>0</v>
      </c>
      <c r="X699" s="128">
        <v>0</v>
      </c>
      <c r="Y699" s="128">
        <v>11</v>
      </c>
      <c r="Z699" s="128">
        <v>12</v>
      </c>
      <c r="AA699" s="128">
        <v>0</v>
      </c>
      <c r="AB699" s="128">
        <v>0</v>
      </c>
      <c r="AC699" s="128">
        <v>0</v>
      </c>
      <c r="AD699" s="129">
        <v>55</v>
      </c>
      <c r="AE699" s="128">
        <v>0</v>
      </c>
      <c r="AF699" s="128">
        <v>203</v>
      </c>
      <c r="AG699" s="124">
        <v>102</v>
      </c>
      <c r="AH699" s="124">
        <v>0</v>
      </c>
      <c r="AI699" s="137">
        <v>0</v>
      </c>
      <c r="AJ699" s="130">
        <v>0</v>
      </c>
      <c r="AK699" s="147">
        <v>42155</v>
      </c>
      <c r="AL699" s="138"/>
      <c r="AM699" s="138"/>
      <c r="AN699" s="138"/>
      <c r="AO699" s="131"/>
      <c r="AP699" s="132">
        <v>0</v>
      </c>
      <c r="AQ699" s="133">
        <v>0</v>
      </c>
      <c r="AR699" s="114" t="s">
        <v>1805</v>
      </c>
      <c r="AS699" s="134" t="s">
        <v>1760</v>
      </c>
      <c r="AT699" s="32" t="str">
        <f>IF(OR(J699="",T699="",U699="",V699="",X699="",Y699="",Z699="",AA699="",AB699="",AC699=""),"",IF(AND(L699&lt;&gt;"",U699+V699&lt;T699),"RETOUR",IF(AND(L699&lt;&gt;"",[1]Date_clés_Liens!F699&gt;[1]Date_clés_Liens!G699),"RETOUR",IF(AND(L699&lt;&gt;"",[1]Date_clés_Liens!G699=0),"RETOUR",IF(AND(L699&lt;&gt;"",[1]Date_clés_Liens!H699&lt;&gt;"OUI"),"RETOUR",IF(AND(K699&lt;&gt;"",L699&lt;&gt;"",O699&gt;0,P699&gt;0,U699+V699&gt;=T699,[1]Date_clés_Liens!F699=[1]Date_clés_Liens!G699,[1]Date_clés_Liens!G699&gt;0,[1]Date_clés_Liens!H699="OUI"),"ODF","NON ODF"))))))</f>
        <v>ODF</v>
      </c>
      <c r="AU699" s="32" t="str">
        <f>IF(AND(DATEDIF(L699,M699,"M")&gt;6,AT699="ODF"),"DOUTEUSE",IF(OR(P699="",P699=0,O699="",O699=0),"",IF(OR(O699&gt;300,P699&gt;1000,T699&gt;10,U699+V699&gt;10,P699/[1]Date_clés_Liens!G699&gt;25),"DOUTEUSE","OK")))</f>
        <v>DOUTEUSE</v>
      </c>
      <c r="AV699" s="27" t="s">
        <v>103</v>
      </c>
      <c r="AW699" s="139"/>
    </row>
    <row r="700" spans="1:49" s="34" customFormat="1" x14ac:dyDescent="0.25">
      <c r="A700" s="13"/>
      <c r="B700" s="113" t="s">
        <v>1666</v>
      </c>
      <c r="C700" s="113" t="s">
        <v>1667</v>
      </c>
      <c r="D700" s="148" t="s">
        <v>1750</v>
      </c>
      <c r="E700" s="114" t="s">
        <v>1801</v>
      </c>
      <c r="F700" s="148" t="s">
        <v>222</v>
      </c>
      <c r="G700" s="115" t="s">
        <v>1983</v>
      </c>
      <c r="H700" s="116">
        <v>0</v>
      </c>
      <c r="I700" s="117" t="s">
        <v>55</v>
      </c>
      <c r="J700" s="136">
        <v>40759</v>
      </c>
      <c r="K700" s="142">
        <v>41071</v>
      </c>
      <c r="L700" s="143">
        <v>41071</v>
      </c>
      <c r="M700" s="136">
        <v>42135</v>
      </c>
      <c r="N700" s="145">
        <v>42155</v>
      </c>
      <c r="O700" s="123">
        <v>31</v>
      </c>
      <c r="P700" s="124">
        <v>132</v>
      </c>
      <c r="Q700" s="125">
        <v>49.567181059037999</v>
      </c>
      <c r="R700" s="125">
        <v>-16.191681534434601</v>
      </c>
      <c r="S700" s="152">
        <v>373</v>
      </c>
      <c r="T700" s="128">
        <v>2</v>
      </c>
      <c r="U700" s="128">
        <v>2</v>
      </c>
      <c r="V700" s="128">
        <v>0</v>
      </c>
      <c r="W700" s="128">
        <v>0</v>
      </c>
      <c r="X700" s="128">
        <v>0</v>
      </c>
      <c r="Y700" s="128">
        <v>7</v>
      </c>
      <c r="Z700" s="128">
        <v>8</v>
      </c>
      <c r="AA700" s="128">
        <v>0</v>
      </c>
      <c r="AB700" s="128">
        <v>0</v>
      </c>
      <c r="AC700" s="128">
        <v>0</v>
      </c>
      <c r="AD700" s="129">
        <v>31</v>
      </c>
      <c r="AE700" s="128">
        <v>0</v>
      </c>
      <c r="AF700" s="128">
        <v>132</v>
      </c>
      <c r="AG700" s="124">
        <v>61</v>
      </c>
      <c r="AH700" s="124">
        <v>0</v>
      </c>
      <c r="AI700" s="137">
        <v>0</v>
      </c>
      <c r="AJ700" s="130">
        <v>0</v>
      </c>
      <c r="AK700" s="147">
        <v>42155</v>
      </c>
      <c r="AL700" s="138"/>
      <c r="AM700" s="138"/>
      <c r="AN700" s="138"/>
      <c r="AO700" s="131"/>
      <c r="AP700" s="132">
        <v>0</v>
      </c>
      <c r="AQ700" s="133">
        <v>0</v>
      </c>
      <c r="AR700" s="114" t="s">
        <v>1759</v>
      </c>
      <c r="AS700" s="134" t="s">
        <v>1760</v>
      </c>
      <c r="AT700" s="32" t="str">
        <f>IF(OR(J700="",T700="",U700="",V700="",X700="",Y700="",Z700="",AA700="",AB700="",AC700=""),"",IF(AND(L700&lt;&gt;"",U700+V700&lt;T700),"RETOUR",IF(AND(L700&lt;&gt;"",[1]Date_clés_Liens!F700&gt;[1]Date_clés_Liens!G700),"RETOUR",IF(AND(L700&lt;&gt;"",[1]Date_clés_Liens!G700=0),"RETOUR",IF(AND(L700&lt;&gt;"",[1]Date_clés_Liens!H700&lt;&gt;"OUI"),"RETOUR",IF(AND(K700&lt;&gt;"",L700&lt;&gt;"",O700&gt;0,P700&gt;0,U700+V700&gt;=T700,[1]Date_clés_Liens!F700=[1]Date_clés_Liens!G700,[1]Date_clés_Liens!G700&gt;0,[1]Date_clés_Liens!H700="OUI"),"ODF","NON ODF"))))))</f>
        <v>ODF</v>
      </c>
      <c r="AU700" s="32" t="str">
        <f>IF(AND(DATEDIF(L700,M700,"M")&gt;6,AT700="ODF"),"DOUTEUSE",IF(OR(P700="",P700=0,O700="",O700=0),"",IF(OR(O700&gt;300,P700&gt;1000,T700&gt;10,U700+V700&gt;10,P700/[1]Date_clés_Liens!G700&gt;25),"DOUTEUSE","OK")))</f>
        <v>DOUTEUSE</v>
      </c>
      <c r="AV700" s="27" t="s">
        <v>103</v>
      </c>
      <c r="AW700" s="139"/>
    </row>
    <row r="701" spans="1:49" s="34" customFormat="1" x14ac:dyDescent="0.25">
      <c r="A701" s="13"/>
      <c r="B701" s="113" t="s">
        <v>1666</v>
      </c>
      <c r="C701" s="113" t="s">
        <v>1667</v>
      </c>
      <c r="D701" s="148" t="s">
        <v>1750</v>
      </c>
      <c r="E701" s="114" t="s">
        <v>1801</v>
      </c>
      <c r="F701" s="148" t="s">
        <v>222</v>
      </c>
      <c r="G701" s="115" t="s">
        <v>1984</v>
      </c>
      <c r="H701" s="116">
        <v>0</v>
      </c>
      <c r="I701" s="117" t="s">
        <v>55</v>
      </c>
      <c r="J701" s="136">
        <v>40759</v>
      </c>
      <c r="K701" s="142">
        <v>41071</v>
      </c>
      <c r="L701" s="143">
        <v>41071</v>
      </c>
      <c r="M701" s="136">
        <v>42135</v>
      </c>
      <c r="N701" s="145">
        <v>42155</v>
      </c>
      <c r="O701" s="42">
        <v>39</v>
      </c>
      <c r="P701" s="124">
        <v>163</v>
      </c>
      <c r="Q701" s="125">
        <v>49.5665427834657</v>
      </c>
      <c r="R701" s="125">
        <v>-16.190683501552101</v>
      </c>
      <c r="S701" s="152">
        <v>374</v>
      </c>
      <c r="T701" s="128">
        <v>1</v>
      </c>
      <c r="U701" s="128">
        <v>1</v>
      </c>
      <c r="V701" s="128">
        <v>0</v>
      </c>
      <c r="W701" s="128">
        <v>0</v>
      </c>
      <c r="X701" s="128">
        <v>0</v>
      </c>
      <c r="Y701" s="128">
        <v>9</v>
      </c>
      <c r="Z701" s="128">
        <v>7</v>
      </c>
      <c r="AA701" s="128">
        <v>0</v>
      </c>
      <c r="AB701" s="128">
        <v>0</v>
      </c>
      <c r="AC701" s="128">
        <v>0</v>
      </c>
      <c r="AD701" s="129">
        <v>39</v>
      </c>
      <c r="AE701" s="128">
        <v>0</v>
      </c>
      <c r="AF701" s="128">
        <v>163</v>
      </c>
      <c r="AG701" s="124">
        <v>82</v>
      </c>
      <c r="AH701" s="124">
        <v>0</v>
      </c>
      <c r="AI701" s="137">
        <v>0</v>
      </c>
      <c r="AJ701" s="130">
        <v>0</v>
      </c>
      <c r="AK701" s="122">
        <v>42155</v>
      </c>
      <c r="AL701" s="138"/>
      <c r="AM701" s="138"/>
      <c r="AN701" s="138"/>
      <c r="AO701" s="131"/>
      <c r="AP701" s="132">
        <v>0</v>
      </c>
      <c r="AQ701" s="133">
        <v>0</v>
      </c>
      <c r="AR701" s="114" t="s">
        <v>1759</v>
      </c>
      <c r="AS701" s="134" t="s">
        <v>1760</v>
      </c>
      <c r="AT701" s="32" t="str">
        <f>IF(OR(J701="",T701="",U701="",V701="",X701="",Y701="",Z701="",AA701="",AB701="",AC701=""),"",IF(AND(L701&lt;&gt;"",U701+V701&lt;T701),"RETOUR",IF(AND(L701&lt;&gt;"",[1]Date_clés_Liens!F701&gt;[1]Date_clés_Liens!G701),"RETOUR",IF(AND(L701&lt;&gt;"",[1]Date_clés_Liens!G701=0),"RETOUR",IF(AND(L701&lt;&gt;"",[1]Date_clés_Liens!H701&lt;&gt;"OUI"),"RETOUR",IF(AND(K701&lt;&gt;"",L701&lt;&gt;"",O701&gt;0,P701&gt;0,U701+V701&gt;=T701,[1]Date_clés_Liens!F701=[1]Date_clés_Liens!G701,[1]Date_clés_Liens!G701&gt;0,[1]Date_clés_Liens!H701="OUI"),"ODF","NON ODF"))))))</f>
        <v>ODF</v>
      </c>
      <c r="AU701" s="32" t="str">
        <f>IF(AND(DATEDIF(L701,M701,"M")&gt;6,AT701="ODF"),"DOUTEUSE",IF(OR(P701="",P701=0,O701="",O701=0),"",IF(OR(O701&gt;300,P701&gt;1000,T701&gt;10,U701+V701&gt;10,P701/[1]Date_clés_Liens!G701&gt;25),"DOUTEUSE","OK")))</f>
        <v>DOUTEUSE</v>
      </c>
      <c r="AV701" s="27" t="s">
        <v>103</v>
      </c>
      <c r="AW701" s="139"/>
    </row>
    <row r="702" spans="1:49" s="34" customFormat="1" x14ac:dyDescent="0.25">
      <c r="A702" s="13"/>
      <c r="B702" s="113" t="s">
        <v>1666</v>
      </c>
      <c r="C702" s="113" t="s">
        <v>1667</v>
      </c>
      <c r="D702" s="114" t="s">
        <v>1668</v>
      </c>
      <c r="E702" s="114" t="s">
        <v>1951</v>
      </c>
      <c r="F702" s="114" t="s">
        <v>1952</v>
      </c>
      <c r="G702" s="115" t="s">
        <v>1985</v>
      </c>
      <c r="H702" s="116">
        <v>0</v>
      </c>
      <c r="I702" s="117" t="s">
        <v>55</v>
      </c>
      <c r="J702" s="118">
        <v>40759</v>
      </c>
      <c r="K702" s="119">
        <v>41354</v>
      </c>
      <c r="L702" s="120">
        <v>41354</v>
      </c>
      <c r="M702" s="136">
        <v>42485</v>
      </c>
      <c r="N702" s="145">
        <v>42461</v>
      </c>
      <c r="O702" s="42">
        <v>28</v>
      </c>
      <c r="P702" s="146">
        <v>122</v>
      </c>
      <c r="Q702" s="125">
        <v>49.462140455634596</v>
      </c>
      <c r="R702" s="125">
        <v>-16.925304529877799</v>
      </c>
      <c r="S702" s="126">
        <v>42</v>
      </c>
      <c r="T702" s="127">
        <v>2</v>
      </c>
      <c r="U702" s="127">
        <v>2</v>
      </c>
      <c r="V702" s="128">
        <v>0</v>
      </c>
      <c r="W702" s="128">
        <v>0</v>
      </c>
      <c r="X702" s="128">
        <v>0</v>
      </c>
      <c r="Y702" s="128">
        <v>9</v>
      </c>
      <c r="Z702" s="128">
        <v>11</v>
      </c>
      <c r="AA702" s="128">
        <v>0</v>
      </c>
      <c r="AB702" s="128">
        <v>0</v>
      </c>
      <c r="AC702" s="128">
        <v>0</v>
      </c>
      <c r="AD702" s="129">
        <v>28</v>
      </c>
      <c r="AE702" s="128">
        <v>3</v>
      </c>
      <c r="AF702" s="128">
        <v>122</v>
      </c>
      <c r="AG702" s="124">
        <v>51</v>
      </c>
      <c r="AH702" s="124">
        <v>14</v>
      </c>
      <c r="AI702" s="137">
        <v>0</v>
      </c>
      <c r="AJ702" s="130">
        <v>0</v>
      </c>
      <c r="AK702" s="122">
        <v>42490</v>
      </c>
      <c r="AL702" s="138" t="s">
        <v>1986</v>
      </c>
      <c r="AM702" s="138"/>
      <c r="AN702" s="138" t="s">
        <v>1980</v>
      </c>
      <c r="AO702" s="131"/>
      <c r="AP702" s="132">
        <v>0</v>
      </c>
      <c r="AQ702" s="133">
        <v>0</v>
      </c>
      <c r="AR702" s="114" t="s">
        <v>1902</v>
      </c>
      <c r="AS702" s="134" t="s">
        <v>1903</v>
      </c>
      <c r="AT702" s="32" t="str">
        <f>IF(OR(J702="",T702="",U702="",V702="",X702="",Y702="",Z702="",AA702="",AB702="",AC702=""),"",IF(AND(L702&lt;&gt;"",U702+V702&lt;T702),"RETOUR",IF(AND(L702&lt;&gt;"",[1]Date_clés_Liens!F702&gt;[1]Date_clés_Liens!G702),"RETOUR",IF(AND(L702&lt;&gt;"",[1]Date_clés_Liens!G702=0),"RETOUR",IF(AND(L702&lt;&gt;"",[1]Date_clés_Liens!H702&lt;&gt;"OUI"),"RETOUR",IF(AND(K702&lt;&gt;"",L702&lt;&gt;"",O702&gt;0,P702&gt;0,U702+V702&gt;=T702,[1]Date_clés_Liens!F702=[1]Date_clés_Liens!G702,[1]Date_clés_Liens!G702&gt;0,[1]Date_clés_Liens!H702="OUI"),"ODF","NON ODF"))))))</f>
        <v>ODF</v>
      </c>
      <c r="AU702" s="32" t="str">
        <f>IF(AND(DATEDIF(L702,M702,"M")&gt;6,AT702="ODF"),"DOUTEUSE",IF(OR(P702="",P702=0,O702="",O702=0),"",IF(OR(O702&gt;300,P702&gt;1000,T702&gt;10,U702+V702&gt;10,P702/[1]Date_clés_Liens!G702&gt;25),"DOUTEUSE","OK")))</f>
        <v>DOUTEUSE</v>
      </c>
      <c r="AV702" s="27" t="s">
        <v>70</v>
      </c>
      <c r="AW702" s="139"/>
    </row>
    <row r="703" spans="1:49" s="34" customFormat="1" x14ac:dyDescent="0.25">
      <c r="A703" s="13"/>
      <c r="B703" s="113" t="s">
        <v>1666</v>
      </c>
      <c r="C703" s="113" t="s">
        <v>1667</v>
      </c>
      <c r="D703" s="114" t="s">
        <v>1750</v>
      </c>
      <c r="E703" s="114" t="s">
        <v>1756</v>
      </c>
      <c r="F703" s="114" t="s">
        <v>1721</v>
      </c>
      <c r="G703" s="115" t="s">
        <v>1987</v>
      </c>
      <c r="H703" s="116">
        <v>0</v>
      </c>
      <c r="I703" s="117" t="s">
        <v>55</v>
      </c>
      <c r="J703" s="136">
        <v>40759</v>
      </c>
      <c r="K703" s="136">
        <v>41557</v>
      </c>
      <c r="L703" s="144">
        <v>41557</v>
      </c>
      <c r="M703" s="136">
        <v>42292</v>
      </c>
      <c r="N703" s="147">
        <v>42308</v>
      </c>
      <c r="O703" s="42">
        <v>26</v>
      </c>
      <c r="P703" s="146">
        <v>121</v>
      </c>
      <c r="Q703" s="125">
        <v>49.621757271537803</v>
      </c>
      <c r="R703" s="125">
        <v>-16.0191102562341</v>
      </c>
      <c r="S703" s="161">
        <v>112</v>
      </c>
      <c r="T703" s="127">
        <v>2</v>
      </c>
      <c r="U703" s="127">
        <v>2</v>
      </c>
      <c r="V703" s="128">
        <v>0</v>
      </c>
      <c r="W703" s="128">
        <v>0</v>
      </c>
      <c r="X703" s="128">
        <v>0</v>
      </c>
      <c r="Y703" s="128">
        <v>5</v>
      </c>
      <c r="Z703" s="128">
        <v>7</v>
      </c>
      <c r="AA703" s="128">
        <v>0</v>
      </c>
      <c r="AB703" s="128">
        <v>0</v>
      </c>
      <c r="AC703" s="128">
        <v>0</v>
      </c>
      <c r="AD703" s="129">
        <v>26</v>
      </c>
      <c r="AE703" s="128">
        <v>3</v>
      </c>
      <c r="AF703" s="128">
        <v>121</v>
      </c>
      <c r="AG703" s="124">
        <v>63</v>
      </c>
      <c r="AH703" s="124">
        <v>19</v>
      </c>
      <c r="AI703" s="137">
        <v>0</v>
      </c>
      <c r="AJ703" s="130">
        <v>0</v>
      </c>
      <c r="AK703" s="122">
        <v>42308</v>
      </c>
      <c r="AL703" s="138" t="s">
        <v>1988</v>
      </c>
      <c r="AM703" s="138" t="s">
        <v>1967</v>
      </c>
      <c r="AN703" s="138"/>
      <c r="AO703" s="131"/>
      <c r="AP703" s="132">
        <v>0</v>
      </c>
      <c r="AQ703" s="133">
        <v>0</v>
      </c>
      <c r="AR703" s="114" t="s">
        <v>1805</v>
      </c>
      <c r="AS703" s="134" t="s">
        <v>1760</v>
      </c>
      <c r="AT703" s="32" t="str">
        <f>IF(OR(J703="",T703="",U703="",V703="",X703="",Y703="",Z703="",AA703="",AB703="",AC703=""),"",IF(AND(L703&lt;&gt;"",U703+V703&lt;T703),"RETOUR",IF(AND(L703&lt;&gt;"",[1]Date_clés_Liens!F703&gt;[1]Date_clés_Liens!G703),"RETOUR",IF(AND(L703&lt;&gt;"",[1]Date_clés_Liens!G703=0),"RETOUR",IF(AND(L703&lt;&gt;"",[1]Date_clés_Liens!H703&lt;&gt;"OUI"),"RETOUR",IF(AND(K703&lt;&gt;"",L703&lt;&gt;"",O703&gt;0,P703&gt;0,U703+V703&gt;=T703,[1]Date_clés_Liens!F703=[1]Date_clés_Liens!G703,[1]Date_clés_Liens!G703&gt;0,[1]Date_clés_Liens!H703="OUI"),"ODF","NON ODF"))))))</f>
        <v>ODF</v>
      </c>
      <c r="AU703" s="32" t="str">
        <f>IF(AND(DATEDIF(L703,M703,"M")&gt;6,AT703="ODF"),"DOUTEUSE",IF(OR(P703="",P703=0,O703="",O703=0),"",IF(OR(O703&gt;300,P703&gt;1000,T703&gt;10,U703+V703&gt;10,P703/[1]Date_clés_Liens!G703&gt;25),"DOUTEUSE","OK")))</f>
        <v>DOUTEUSE</v>
      </c>
      <c r="AV703" s="27" t="s">
        <v>70</v>
      </c>
      <c r="AW703" s="139"/>
    </row>
    <row r="704" spans="1:49" s="34" customFormat="1" x14ac:dyDescent="0.25">
      <c r="A704" s="13"/>
      <c r="B704" s="113" t="s">
        <v>1666</v>
      </c>
      <c r="C704" s="113" t="s">
        <v>1667</v>
      </c>
      <c r="D704" s="114" t="s">
        <v>1750</v>
      </c>
      <c r="E704" s="114" t="s">
        <v>1756</v>
      </c>
      <c r="F704" s="114" t="s">
        <v>1721</v>
      </c>
      <c r="G704" s="115" t="s">
        <v>1989</v>
      </c>
      <c r="H704" s="116">
        <v>0</v>
      </c>
      <c r="I704" s="117" t="s">
        <v>55</v>
      </c>
      <c r="J704" s="136">
        <v>40759</v>
      </c>
      <c r="K704" s="136">
        <v>41562</v>
      </c>
      <c r="L704" s="144">
        <v>41562</v>
      </c>
      <c r="M704" s="136">
        <v>42292</v>
      </c>
      <c r="N704" s="147">
        <v>42308</v>
      </c>
      <c r="O704" s="42">
        <v>23</v>
      </c>
      <c r="P704" s="146">
        <v>110</v>
      </c>
      <c r="Q704" s="125">
        <v>49.622932336568098</v>
      </c>
      <c r="R704" s="125">
        <v>-16.016838597067899</v>
      </c>
      <c r="S704" s="161">
        <v>101</v>
      </c>
      <c r="T704" s="127">
        <v>2</v>
      </c>
      <c r="U704" s="127">
        <v>2</v>
      </c>
      <c r="V704" s="128">
        <v>0</v>
      </c>
      <c r="W704" s="128">
        <v>0</v>
      </c>
      <c r="X704" s="128">
        <v>0</v>
      </c>
      <c r="Y704" s="128">
        <v>4</v>
      </c>
      <c r="Z704" s="128">
        <v>7</v>
      </c>
      <c r="AA704" s="128">
        <v>0</v>
      </c>
      <c r="AB704" s="128">
        <v>0</v>
      </c>
      <c r="AC704" s="128">
        <v>0</v>
      </c>
      <c r="AD704" s="129">
        <v>23</v>
      </c>
      <c r="AE704" s="128">
        <v>3</v>
      </c>
      <c r="AF704" s="128">
        <v>110</v>
      </c>
      <c r="AG704" s="124">
        <v>58</v>
      </c>
      <c r="AH704" s="124">
        <v>15</v>
      </c>
      <c r="AI704" s="137">
        <v>0</v>
      </c>
      <c r="AJ704" s="130">
        <v>0</v>
      </c>
      <c r="AK704" s="147">
        <v>42308</v>
      </c>
      <c r="AL704" s="138" t="s">
        <v>1990</v>
      </c>
      <c r="AM704" s="138" t="s">
        <v>1967</v>
      </c>
      <c r="AN704" s="138"/>
      <c r="AO704" s="131"/>
      <c r="AP704" s="132">
        <v>0</v>
      </c>
      <c r="AQ704" s="133">
        <v>0</v>
      </c>
      <c r="AR704" s="114" t="s">
        <v>1805</v>
      </c>
      <c r="AS704" s="134" t="s">
        <v>1760</v>
      </c>
      <c r="AT704" s="32" t="str">
        <f>IF(OR(J704="",T704="",U704="",V704="",X704="",Y704="",Z704="",AA704="",AB704="",AC704=""),"",IF(AND(L704&lt;&gt;"",U704+V704&lt;T704),"RETOUR",IF(AND(L704&lt;&gt;"",[1]Date_clés_Liens!F704&gt;[1]Date_clés_Liens!G704),"RETOUR",IF(AND(L704&lt;&gt;"",[1]Date_clés_Liens!G704=0),"RETOUR",IF(AND(L704&lt;&gt;"",[1]Date_clés_Liens!H704&lt;&gt;"OUI"),"RETOUR",IF(AND(K704&lt;&gt;"",L704&lt;&gt;"",O704&gt;0,P704&gt;0,U704+V704&gt;=T704,[1]Date_clés_Liens!F704=[1]Date_clés_Liens!G704,[1]Date_clés_Liens!G704&gt;0,[1]Date_clés_Liens!H704="OUI"),"ODF","NON ODF"))))))</f>
        <v>ODF</v>
      </c>
      <c r="AU704" s="32" t="str">
        <f>IF(AND(DATEDIF(L704,M704,"M")&gt;6,AT704="ODF"),"DOUTEUSE",IF(OR(P704="",P704=0,O704="",O704=0),"",IF(OR(O704&gt;300,P704&gt;1000,T704&gt;10,U704+V704&gt;10,P704/[1]Date_clés_Liens!G704&gt;25),"DOUTEUSE","OK")))</f>
        <v>DOUTEUSE</v>
      </c>
      <c r="AV704" s="27" t="s">
        <v>70</v>
      </c>
      <c r="AW704" s="139"/>
    </row>
    <row r="705" spans="1:49" s="34" customFormat="1" x14ac:dyDescent="0.25">
      <c r="A705" s="13"/>
      <c r="B705" s="113" t="s">
        <v>1666</v>
      </c>
      <c r="C705" s="113" t="s">
        <v>1667</v>
      </c>
      <c r="D705" s="114" t="s">
        <v>1733</v>
      </c>
      <c r="E705" s="114" t="s">
        <v>1734</v>
      </c>
      <c r="F705" s="114" t="s">
        <v>1991</v>
      </c>
      <c r="G705" s="115" t="s">
        <v>1992</v>
      </c>
      <c r="H705" s="116">
        <v>0</v>
      </c>
      <c r="I705" s="117" t="s">
        <v>55</v>
      </c>
      <c r="J705" s="136">
        <v>40760</v>
      </c>
      <c r="K705" s="142">
        <v>40784</v>
      </c>
      <c r="L705" s="143">
        <v>40784</v>
      </c>
      <c r="M705" s="136">
        <v>42166</v>
      </c>
      <c r="N705" s="122">
        <v>42185</v>
      </c>
      <c r="O705" s="42">
        <v>35</v>
      </c>
      <c r="P705" s="146">
        <v>156</v>
      </c>
      <c r="Q705" s="125">
        <v>49.681070986775403</v>
      </c>
      <c r="R705" s="125">
        <v>-15.424236549281501</v>
      </c>
      <c r="S705" s="126">
        <v>15</v>
      </c>
      <c r="T705" s="127">
        <v>1</v>
      </c>
      <c r="U705" s="127">
        <v>1</v>
      </c>
      <c r="V705" s="128">
        <v>0</v>
      </c>
      <c r="W705" s="128">
        <v>0</v>
      </c>
      <c r="X705" s="128">
        <v>3</v>
      </c>
      <c r="Y705" s="128">
        <v>8</v>
      </c>
      <c r="Z705" s="128">
        <v>6</v>
      </c>
      <c r="AA705" s="128">
        <v>0</v>
      </c>
      <c r="AB705" s="128">
        <v>0</v>
      </c>
      <c r="AC705" s="128">
        <v>0</v>
      </c>
      <c r="AD705" s="129">
        <v>29</v>
      </c>
      <c r="AE705" s="128">
        <v>0</v>
      </c>
      <c r="AF705" s="128">
        <v>156</v>
      </c>
      <c r="AG705" s="124">
        <v>102</v>
      </c>
      <c r="AH705" s="124">
        <v>18</v>
      </c>
      <c r="AI705" s="137">
        <v>0</v>
      </c>
      <c r="AJ705" s="130">
        <v>0</v>
      </c>
      <c r="AK705" s="147">
        <v>42185</v>
      </c>
      <c r="AL705" s="138"/>
      <c r="AM705" s="138"/>
      <c r="AN705" s="138"/>
      <c r="AO705" s="131"/>
      <c r="AP705" s="132">
        <v>0</v>
      </c>
      <c r="AQ705" s="133">
        <v>0</v>
      </c>
      <c r="AR705" s="114" t="s">
        <v>1672</v>
      </c>
      <c r="AS705" s="134" t="s">
        <v>1673</v>
      </c>
      <c r="AT705" s="32" t="str">
        <f>IF(OR(J705="",T705="",U705="",V705="",X705="",Y705="",Z705="",AA705="",AB705="",AC705=""),"",IF(AND(L705&lt;&gt;"",U705+V705&lt;T705),"RETOUR",IF(AND(L705&lt;&gt;"",[1]Date_clés_Liens!F705&gt;[1]Date_clés_Liens!G705),"RETOUR",IF(AND(L705&lt;&gt;"",[1]Date_clés_Liens!G705=0),"RETOUR",IF(AND(L705&lt;&gt;"",[1]Date_clés_Liens!H705&lt;&gt;"OUI"),"RETOUR",IF(AND(K705&lt;&gt;"",L705&lt;&gt;"",O705&gt;0,P705&gt;0,U705+V705&gt;=T705,[1]Date_clés_Liens!F705=[1]Date_clés_Liens!G705,[1]Date_clés_Liens!G705&gt;0,[1]Date_clés_Liens!H705="OUI"),"ODF","NON ODF"))))))</f>
        <v>ODF</v>
      </c>
      <c r="AU705" s="32" t="str">
        <f>IF(AND(DATEDIF(L705,M705,"M")&gt;6,AT705="ODF"),"DOUTEUSE",IF(OR(P705="",P705=0,O705="",O705=0),"",IF(OR(O705&gt;300,P705&gt;1000,T705&gt;10,U705+V705&gt;10,P705/[1]Date_clés_Liens!G705&gt;25),"DOUTEUSE","OK")))</f>
        <v>DOUTEUSE</v>
      </c>
      <c r="AV705" s="27" t="s">
        <v>70</v>
      </c>
      <c r="AW705" s="139"/>
    </row>
    <row r="706" spans="1:49" s="34" customFormat="1" x14ac:dyDescent="0.25">
      <c r="A706" s="13"/>
      <c r="B706" s="113" t="s">
        <v>1666</v>
      </c>
      <c r="C706" s="113" t="s">
        <v>1667</v>
      </c>
      <c r="D706" s="114" t="s">
        <v>1733</v>
      </c>
      <c r="E706" s="114" t="s">
        <v>1734</v>
      </c>
      <c r="F706" s="114" t="s">
        <v>1991</v>
      </c>
      <c r="G706" s="115" t="s">
        <v>1993</v>
      </c>
      <c r="H706" s="116">
        <v>0</v>
      </c>
      <c r="I706" s="117" t="s">
        <v>55</v>
      </c>
      <c r="J706" s="136">
        <v>40760</v>
      </c>
      <c r="K706" s="142">
        <v>40784</v>
      </c>
      <c r="L706" s="143">
        <v>40784</v>
      </c>
      <c r="M706" s="136">
        <v>42166</v>
      </c>
      <c r="N706" s="122">
        <v>42185</v>
      </c>
      <c r="O706" s="42">
        <v>30</v>
      </c>
      <c r="P706" s="146">
        <v>125</v>
      </c>
      <c r="Q706" s="125">
        <v>49.679414339272903</v>
      </c>
      <c r="R706" s="125">
        <v>-15.423924759662</v>
      </c>
      <c r="S706" s="126">
        <v>12</v>
      </c>
      <c r="T706" s="127">
        <v>1</v>
      </c>
      <c r="U706" s="127">
        <v>1</v>
      </c>
      <c r="V706" s="128">
        <v>0</v>
      </c>
      <c r="W706" s="128">
        <v>0</v>
      </c>
      <c r="X706" s="128">
        <v>0</v>
      </c>
      <c r="Y706" s="128">
        <v>7</v>
      </c>
      <c r="Z706" s="128">
        <v>5</v>
      </c>
      <c r="AA706" s="128">
        <v>0</v>
      </c>
      <c r="AB706" s="128">
        <v>0</v>
      </c>
      <c r="AC706" s="128">
        <v>0</v>
      </c>
      <c r="AD706" s="129">
        <v>30</v>
      </c>
      <c r="AE706" s="128">
        <v>0</v>
      </c>
      <c r="AF706" s="128">
        <v>125</v>
      </c>
      <c r="AG706" s="124">
        <v>91</v>
      </c>
      <c r="AH706" s="124">
        <v>11</v>
      </c>
      <c r="AI706" s="137">
        <v>0</v>
      </c>
      <c r="AJ706" s="130">
        <v>0</v>
      </c>
      <c r="AK706" s="122">
        <v>42185</v>
      </c>
      <c r="AL706" s="138"/>
      <c r="AM706" s="138"/>
      <c r="AN706" s="138"/>
      <c r="AO706" s="131"/>
      <c r="AP706" s="132">
        <v>0</v>
      </c>
      <c r="AQ706" s="133">
        <v>0</v>
      </c>
      <c r="AR706" s="114" t="s">
        <v>1672</v>
      </c>
      <c r="AS706" s="134" t="s">
        <v>1673</v>
      </c>
      <c r="AT706" s="32" t="str">
        <f>IF(OR(J706="",T706="",U706="",V706="",X706="",Y706="",Z706="",AA706="",AB706="",AC706=""),"",IF(AND(L706&lt;&gt;"",U706+V706&lt;T706),"RETOUR",IF(AND(L706&lt;&gt;"",[1]Date_clés_Liens!F706&gt;[1]Date_clés_Liens!G706),"RETOUR",IF(AND(L706&lt;&gt;"",[1]Date_clés_Liens!G706=0),"RETOUR",IF(AND(L706&lt;&gt;"",[1]Date_clés_Liens!H706&lt;&gt;"OUI"),"RETOUR",IF(AND(K706&lt;&gt;"",L706&lt;&gt;"",O706&gt;0,P706&gt;0,U706+V706&gt;=T706,[1]Date_clés_Liens!F706=[1]Date_clés_Liens!G706,[1]Date_clés_Liens!G706&gt;0,[1]Date_clés_Liens!H706="OUI"),"ODF","NON ODF"))))))</f>
        <v>ODF</v>
      </c>
      <c r="AU706" s="32" t="str">
        <f>IF(AND(DATEDIF(L706,M706,"M")&gt;6,AT706="ODF"),"DOUTEUSE",IF(OR(P706="",P706=0,O706="",O706=0),"",IF(OR(O706&gt;300,P706&gt;1000,T706&gt;10,U706+V706&gt;10,P706/[1]Date_clés_Liens!G706&gt;25),"DOUTEUSE","OK")))</f>
        <v>DOUTEUSE</v>
      </c>
      <c r="AV706" s="27" t="s">
        <v>79</v>
      </c>
      <c r="AW706" s="139"/>
    </row>
    <row r="707" spans="1:49" s="34" customFormat="1" x14ac:dyDescent="0.25">
      <c r="A707" s="13"/>
      <c r="B707" s="113" t="s">
        <v>1666</v>
      </c>
      <c r="C707" s="113" t="s">
        <v>1667</v>
      </c>
      <c r="D707" s="114" t="s">
        <v>1750</v>
      </c>
      <c r="E707" s="114" t="s">
        <v>1756</v>
      </c>
      <c r="F707" s="114" t="s">
        <v>1940</v>
      </c>
      <c r="G707" s="115" t="s">
        <v>1994</v>
      </c>
      <c r="H707" s="116">
        <v>0</v>
      </c>
      <c r="I707" s="117" t="s">
        <v>55</v>
      </c>
      <c r="J707" s="136">
        <v>40760</v>
      </c>
      <c r="K707" s="142">
        <v>40810</v>
      </c>
      <c r="L707" s="143">
        <v>40810</v>
      </c>
      <c r="M707" s="136">
        <v>42497</v>
      </c>
      <c r="N707" s="122">
        <v>42491</v>
      </c>
      <c r="O707" s="42">
        <v>19</v>
      </c>
      <c r="P707" s="146">
        <v>104</v>
      </c>
      <c r="Q707" s="125">
        <v>49.6258602580006</v>
      </c>
      <c r="R707" s="125">
        <v>-16.036682362766101</v>
      </c>
      <c r="S707" s="152">
        <v>32</v>
      </c>
      <c r="T707" s="127">
        <v>2</v>
      </c>
      <c r="U707" s="127">
        <v>2</v>
      </c>
      <c r="V707" s="128">
        <v>0</v>
      </c>
      <c r="W707" s="128">
        <v>0</v>
      </c>
      <c r="X707" s="128">
        <v>0</v>
      </c>
      <c r="Y707" s="128">
        <v>5</v>
      </c>
      <c r="Z707" s="128">
        <v>3</v>
      </c>
      <c r="AA707" s="128">
        <v>0</v>
      </c>
      <c r="AB707" s="128">
        <v>0</v>
      </c>
      <c r="AC707" s="128">
        <v>0</v>
      </c>
      <c r="AD707" s="129">
        <v>19</v>
      </c>
      <c r="AE707" s="128">
        <v>2</v>
      </c>
      <c r="AF707" s="128">
        <v>104</v>
      </c>
      <c r="AG707" s="124">
        <v>58</v>
      </c>
      <c r="AH707" s="124">
        <v>12</v>
      </c>
      <c r="AI707" s="137">
        <v>0</v>
      </c>
      <c r="AJ707" s="130">
        <v>0</v>
      </c>
      <c r="AK707" s="147">
        <v>42521</v>
      </c>
      <c r="AL707" s="138" t="s">
        <v>1995</v>
      </c>
      <c r="AM707" s="138"/>
      <c r="AN707" s="138"/>
      <c r="AO707" s="131"/>
      <c r="AP707" s="132">
        <v>0</v>
      </c>
      <c r="AQ707" s="133">
        <v>0</v>
      </c>
      <c r="AR707" s="114" t="s">
        <v>1759</v>
      </c>
      <c r="AS707" s="134" t="s">
        <v>1760</v>
      </c>
      <c r="AT707" s="32" t="str">
        <f>IF(OR(J707="",T707="",U707="",V707="",X707="",Y707="",Z707="",AA707="",AB707="",AC707=""),"",IF(AND(L707&lt;&gt;"",U707+V707&lt;T707),"RETOUR",IF(AND(L707&lt;&gt;"",[1]Date_clés_Liens!F707&gt;[1]Date_clés_Liens!G707),"RETOUR",IF(AND(L707&lt;&gt;"",[1]Date_clés_Liens!G707=0),"RETOUR",IF(AND(L707&lt;&gt;"",[1]Date_clés_Liens!H707&lt;&gt;"OUI"),"RETOUR",IF(AND(K707&lt;&gt;"",L707&lt;&gt;"",O707&gt;0,P707&gt;0,U707+V707&gt;=T707,[1]Date_clés_Liens!F707=[1]Date_clés_Liens!G707,[1]Date_clés_Liens!G707&gt;0,[1]Date_clés_Liens!H707="OUI"),"ODF","NON ODF"))))))</f>
        <v>ODF</v>
      </c>
      <c r="AU707" s="32" t="str">
        <f>IF(AND(DATEDIF(L707,M707,"M")&gt;6,AT707="ODF"),"DOUTEUSE",IF(OR(P707="",P707=0,O707="",O707=0),"",IF(OR(O707&gt;300,P707&gt;1000,T707&gt;10,U707+V707&gt;10,P707/[1]Date_clés_Liens!G707&gt;25),"DOUTEUSE","OK")))</f>
        <v>DOUTEUSE</v>
      </c>
      <c r="AV707" s="27" t="s">
        <v>103</v>
      </c>
      <c r="AW707" s="139"/>
    </row>
    <row r="708" spans="1:49" s="34" customFormat="1" x14ac:dyDescent="0.25">
      <c r="A708" s="13"/>
      <c r="B708" s="113" t="s">
        <v>1666</v>
      </c>
      <c r="C708" s="113" t="s">
        <v>1667</v>
      </c>
      <c r="D708" s="114" t="s">
        <v>1680</v>
      </c>
      <c r="E708" s="114" t="s">
        <v>1808</v>
      </c>
      <c r="F708" s="114" t="s">
        <v>1996</v>
      </c>
      <c r="G708" s="115" t="s">
        <v>1997</v>
      </c>
      <c r="H708" s="116">
        <v>0</v>
      </c>
      <c r="I708" s="117" t="s">
        <v>55</v>
      </c>
      <c r="J708" s="136">
        <v>40760</v>
      </c>
      <c r="K708" s="136">
        <v>41284</v>
      </c>
      <c r="L708" s="144">
        <v>41284</v>
      </c>
      <c r="M708" s="136">
        <v>42382</v>
      </c>
      <c r="N708" s="147">
        <v>42400</v>
      </c>
      <c r="O708" s="42">
        <v>22</v>
      </c>
      <c r="P708" s="146">
        <v>77</v>
      </c>
      <c r="Q708" s="125">
        <v>49.306804084302897</v>
      </c>
      <c r="R708" s="125">
        <v>-17.414011035920499</v>
      </c>
      <c r="S708" s="126">
        <v>181</v>
      </c>
      <c r="T708" s="127">
        <v>3</v>
      </c>
      <c r="U708" s="127">
        <v>2</v>
      </c>
      <c r="V708" s="128">
        <v>1</v>
      </c>
      <c r="W708" s="128">
        <v>0</v>
      </c>
      <c r="X708" s="128">
        <v>0</v>
      </c>
      <c r="Y708" s="128">
        <v>8</v>
      </c>
      <c r="Z708" s="128">
        <v>6</v>
      </c>
      <c r="AA708" s="128">
        <v>0</v>
      </c>
      <c r="AB708" s="128">
        <v>0</v>
      </c>
      <c r="AC708" s="128">
        <v>0</v>
      </c>
      <c r="AD708" s="129">
        <v>22</v>
      </c>
      <c r="AE708" s="128">
        <v>2</v>
      </c>
      <c r="AF708" s="128">
        <v>77</v>
      </c>
      <c r="AG708" s="124">
        <v>55</v>
      </c>
      <c r="AH708" s="124">
        <v>14</v>
      </c>
      <c r="AI708" s="137">
        <v>0</v>
      </c>
      <c r="AJ708" s="130">
        <v>0</v>
      </c>
      <c r="AK708" s="145">
        <v>42400</v>
      </c>
      <c r="AL708" s="138" t="s">
        <v>1998</v>
      </c>
      <c r="AM708" s="138"/>
      <c r="AN708" s="138" t="s">
        <v>1999</v>
      </c>
      <c r="AO708" s="131"/>
      <c r="AP708" s="132">
        <v>0</v>
      </c>
      <c r="AQ708" s="133">
        <v>0</v>
      </c>
      <c r="AR708" s="114" t="s">
        <v>1882</v>
      </c>
      <c r="AS708" s="134" t="s">
        <v>1883</v>
      </c>
      <c r="AT708" s="32" t="str">
        <f>IF(OR(J708="",T708="",U708="",V708="",X708="",Y708="",Z708="",AA708="",AB708="",AC708=""),"",IF(AND(L708&lt;&gt;"",U708+V708&lt;T708),"RETOUR",IF(AND(L708&lt;&gt;"",[1]Date_clés_Liens!F708&gt;[1]Date_clés_Liens!G708),"RETOUR",IF(AND(L708&lt;&gt;"",[1]Date_clés_Liens!G708=0),"RETOUR",IF(AND(L708&lt;&gt;"",[1]Date_clés_Liens!H708&lt;&gt;"OUI"),"RETOUR",IF(AND(K708&lt;&gt;"",L708&lt;&gt;"",O708&gt;0,P708&gt;0,U708+V708&gt;=T708,[1]Date_clés_Liens!F708=[1]Date_clés_Liens!G708,[1]Date_clés_Liens!G708&gt;0,[1]Date_clés_Liens!H708="OUI"),"ODF","NON ODF"))))))</f>
        <v>ODF</v>
      </c>
      <c r="AU708" s="32" t="str">
        <f>IF(AND(DATEDIF(L708,M708,"M")&gt;6,AT708="ODF"),"DOUTEUSE",IF(OR(P708="",P708=0,O708="",O708=0),"",IF(OR(O708&gt;300,P708&gt;1000,T708&gt;10,U708+V708&gt;10,P708/[1]Date_clés_Liens!G708&gt;25),"DOUTEUSE","OK")))</f>
        <v>DOUTEUSE</v>
      </c>
      <c r="AV708" s="27" t="s">
        <v>103</v>
      </c>
      <c r="AW708" s="139"/>
    </row>
    <row r="709" spans="1:49" s="34" customFormat="1" x14ac:dyDescent="0.25">
      <c r="A709" s="13"/>
      <c r="B709" s="113" t="s">
        <v>1666</v>
      </c>
      <c r="C709" s="113" t="s">
        <v>1667</v>
      </c>
      <c r="D709" s="114" t="s">
        <v>1680</v>
      </c>
      <c r="E709" s="114" t="s">
        <v>1808</v>
      </c>
      <c r="F709" s="114" t="s">
        <v>1996</v>
      </c>
      <c r="G709" s="115" t="s">
        <v>2000</v>
      </c>
      <c r="H709" s="116">
        <v>0</v>
      </c>
      <c r="I709" s="117" t="s">
        <v>55</v>
      </c>
      <c r="J709" s="136">
        <v>40760</v>
      </c>
      <c r="K709" s="136">
        <v>41284</v>
      </c>
      <c r="L709" s="144">
        <v>41284</v>
      </c>
      <c r="M709" s="136">
        <v>42380</v>
      </c>
      <c r="N709" s="147">
        <v>42400</v>
      </c>
      <c r="O709" s="42">
        <v>34</v>
      </c>
      <c r="P709" s="146">
        <v>170</v>
      </c>
      <c r="Q709" s="125">
        <v>49.304411165309403</v>
      </c>
      <c r="R709" s="125">
        <v>-17.415979615326901</v>
      </c>
      <c r="S709" s="126">
        <v>197</v>
      </c>
      <c r="T709" s="162">
        <v>2</v>
      </c>
      <c r="U709" s="162">
        <v>2</v>
      </c>
      <c r="V709" s="141">
        <v>0</v>
      </c>
      <c r="W709" s="141">
        <v>0</v>
      </c>
      <c r="X709" s="141">
        <v>0</v>
      </c>
      <c r="Y709" s="141">
        <v>7</v>
      </c>
      <c r="Z709" s="141">
        <v>11</v>
      </c>
      <c r="AA709" s="141">
        <v>0</v>
      </c>
      <c r="AB709" s="141">
        <v>0</v>
      </c>
      <c r="AC709" s="141">
        <v>0</v>
      </c>
      <c r="AD709" s="129">
        <v>34</v>
      </c>
      <c r="AE709" s="141">
        <v>2</v>
      </c>
      <c r="AF709" s="141">
        <v>170</v>
      </c>
      <c r="AG709" s="124">
        <v>77</v>
      </c>
      <c r="AH709" s="163">
        <v>10</v>
      </c>
      <c r="AI709" s="137">
        <v>0</v>
      </c>
      <c r="AJ709" s="130">
        <v>0</v>
      </c>
      <c r="AK709" s="145">
        <v>42400</v>
      </c>
      <c r="AL709" s="138"/>
      <c r="AM709" s="138" t="s">
        <v>2001</v>
      </c>
      <c r="AN709" s="138" t="s">
        <v>2002</v>
      </c>
      <c r="AO709" s="131"/>
      <c r="AP709" s="132">
        <v>0</v>
      </c>
      <c r="AQ709" s="133">
        <v>0</v>
      </c>
      <c r="AR709" s="114" t="s">
        <v>2003</v>
      </c>
      <c r="AS709" s="134" t="s">
        <v>1883</v>
      </c>
      <c r="AT709" s="32" t="str">
        <f>IF(OR(J709="",T709="",U709="",V709="",X709="",Y709="",Z709="",AA709="",AB709="",AC709=""),"",IF(AND(L709&lt;&gt;"",U709+V709&lt;T709),"RETOUR",IF(AND(L709&lt;&gt;"",[1]Date_clés_Liens!F709&gt;[1]Date_clés_Liens!G709),"RETOUR",IF(AND(L709&lt;&gt;"",[1]Date_clés_Liens!G709=0),"RETOUR",IF(AND(L709&lt;&gt;"",[1]Date_clés_Liens!H709&lt;&gt;"OUI"),"RETOUR",IF(AND(K709&lt;&gt;"",L709&lt;&gt;"",O709&gt;0,P709&gt;0,U709+V709&gt;=T709,[1]Date_clés_Liens!F709=[1]Date_clés_Liens!G709,[1]Date_clés_Liens!G709&gt;0,[1]Date_clés_Liens!H709="OUI"),"ODF","NON ODF"))))))</f>
        <v>ODF</v>
      </c>
      <c r="AU709" s="32" t="str">
        <f>IF(AND(DATEDIF(L709,M709,"M")&gt;6,AT709="ODF"),"DOUTEUSE",IF(OR(P709="",P709=0,O709="",O709=0),"",IF(OR(O709&gt;300,P709&gt;1000,T709&gt;10,U709+V709&gt;10,P709/[1]Date_clés_Liens!G709&gt;25),"DOUTEUSE","OK")))</f>
        <v>DOUTEUSE</v>
      </c>
      <c r="AV709" s="27" t="s">
        <v>70</v>
      </c>
      <c r="AW709" s="139"/>
    </row>
    <row r="710" spans="1:49" s="34" customFormat="1" x14ac:dyDescent="0.25">
      <c r="A710" s="13"/>
      <c r="B710" s="113" t="s">
        <v>1666</v>
      </c>
      <c r="C710" s="113" t="s">
        <v>1667</v>
      </c>
      <c r="D710" s="114" t="s">
        <v>1733</v>
      </c>
      <c r="E710" s="114" t="s">
        <v>1734</v>
      </c>
      <c r="F710" s="114" t="s">
        <v>1991</v>
      </c>
      <c r="G710" s="115" t="s">
        <v>2004</v>
      </c>
      <c r="H710" s="116">
        <v>0</v>
      </c>
      <c r="I710" s="117" t="s">
        <v>55</v>
      </c>
      <c r="J710" s="136">
        <v>40760</v>
      </c>
      <c r="K710" s="136">
        <v>41958</v>
      </c>
      <c r="L710" s="144">
        <v>41958</v>
      </c>
      <c r="M710" s="136">
        <v>42166</v>
      </c>
      <c r="N710" s="122">
        <v>42185</v>
      </c>
      <c r="O710" s="42">
        <v>43</v>
      </c>
      <c r="P710" s="146">
        <v>166</v>
      </c>
      <c r="Q710" s="125">
        <v>49.678141461259401</v>
      </c>
      <c r="R710" s="125">
        <v>-15.4237053515367</v>
      </c>
      <c r="S710" s="126">
        <v>14</v>
      </c>
      <c r="T710" s="162">
        <v>1</v>
      </c>
      <c r="U710" s="162">
        <v>1</v>
      </c>
      <c r="V710" s="141">
        <v>0</v>
      </c>
      <c r="W710" s="141">
        <v>0</v>
      </c>
      <c r="X710" s="141">
        <v>0</v>
      </c>
      <c r="Y710" s="141">
        <v>8</v>
      </c>
      <c r="Z710" s="141">
        <v>6</v>
      </c>
      <c r="AA710" s="141">
        <v>0</v>
      </c>
      <c r="AB710" s="141">
        <v>0</v>
      </c>
      <c r="AC710" s="141">
        <v>0</v>
      </c>
      <c r="AD710" s="129">
        <v>43</v>
      </c>
      <c r="AE710" s="141">
        <v>0</v>
      </c>
      <c r="AF710" s="141">
        <v>166</v>
      </c>
      <c r="AG710" s="124">
        <v>67</v>
      </c>
      <c r="AH710" s="163">
        <v>22</v>
      </c>
      <c r="AI710" s="137">
        <v>0</v>
      </c>
      <c r="AJ710" s="130">
        <v>0</v>
      </c>
      <c r="AK710" s="145">
        <v>42185</v>
      </c>
      <c r="AL710" s="138"/>
      <c r="AM710" s="138"/>
      <c r="AN710" s="138"/>
      <c r="AO710" s="131"/>
      <c r="AP710" s="132">
        <v>0</v>
      </c>
      <c r="AQ710" s="133">
        <v>0</v>
      </c>
      <c r="AR710" s="114" t="s">
        <v>1672</v>
      </c>
      <c r="AS710" s="134" t="s">
        <v>1673</v>
      </c>
      <c r="AT710" s="32" t="str">
        <f>IF(OR(J710="",T710="",U710="",V710="",X710="",Y710="",Z710="",AA710="",AB710="",AC710=""),"",IF(AND(L710&lt;&gt;"",U710+V710&lt;T710),"RETOUR",IF(AND(L710&lt;&gt;"",[1]Date_clés_Liens!F710&gt;[1]Date_clés_Liens!G710),"RETOUR",IF(AND(L710&lt;&gt;"",[1]Date_clés_Liens!G710=0),"RETOUR",IF(AND(L710&lt;&gt;"",[1]Date_clés_Liens!H710&lt;&gt;"OUI"),"RETOUR",IF(AND(K710&lt;&gt;"",L710&lt;&gt;"",O710&gt;0,P710&gt;0,U710+V710&gt;=T710,[1]Date_clés_Liens!F710=[1]Date_clés_Liens!G710,[1]Date_clés_Liens!G710&gt;0,[1]Date_clés_Liens!H710="OUI"),"ODF","NON ODF"))))))</f>
        <v>ODF</v>
      </c>
      <c r="AU710" s="32" t="str">
        <f>IF(AND(DATEDIF(L710,M710,"M")&gt;6,AT710="ODF"),"DOUTEUSE",IF(OR(P710="",P710=0,O710="",O710=0),"",IF(OR(O710&gt;300,P710&gt;1000,T710&gt;10,U710+V710&gt;10,P710/[1]Date_clés_Liens!G710&gt;25),"DOUTEUSE","OK")))</f>
        <v>DOUTEUSE</v>
      </c>
      <c r="AV710" s="27" t="s">
        <v>79</v>
      </c>
      <c r="AW710" s="139"/>
    </row>
    <row r="711" spans="1:49" s="34" customFormat="1" x14ac:dyDescent="0.25">
      <c r="A711" s="13"/>
      <c r="B711" s="113" t="s">
        <v>1666</v>
      </c>
      <c r="C711" s="113" t="s">
        <v>1667</v>
      </c>
      <c r="D711" s="114" t="s">
        <v>1733</v>
      </c>
      <c r="E711" s="114" t="s">
        <v>1734</v>
      </c>
      <c r="F711" s="114" t="s">
        <v>1991</v>
      </c>
      <c r="G711" s="115" t="s">
        <v>2005</v>
      </c>
      <c r="H711" s="116">
        <v>0</v>
      </c>
      <c r="I711" s="117" t="s">
        <v>55</v>
      </c>
      <c r="J711" s="136">
        <v>40760</v>
      </c>
      <c r="K711" s="136">
        <v>41958</v>
      </c>
      <c r="L711" s="144">
        <v>41958</v>
      </c>
      <c r="M711" s="136">
        <v>42167</v>
      </c>
      <c r="N711" s="147">
        <v>42185</v>
      </c>
      <c r="O711" s="42">
        <v>31</v>
      </c>
      <c r="P711" s="146">
        <v>106</v>
      </c>
      <c r="Q711" s="125">
        <v>49.677134425907497</v>
      </c>
      <c r="R711" s="125">
        <v>-15.4231431018253</v>
      </c>
      <c r="S711" s="126">
        <v>14</v>
      </c>
      <c r="T711" s="141">
        <v>1</v>
      </c>
      <c r="U711" s="141">
        <v>1</v>
      </c>
      <c r="V711" s="141">
        <v>0</v>
      </c>
      <c r="W711" s="141">
        <v>0</v>
      </c>
      <c r="X711" s="141">
        <v>0</v>
      </c>
      <c r="Y711" s="141">
        <v>7</v>
      </c>
      <c r="Z711" s="141">
        <v>6</v>
      </c>
      <c r="AA711" s="141">
        <v>0</v>
      </c>
      <c r="AB711" s="141">
        <v>0</v>
      </c>
      <c r="AC711" s="141">
        <v>0</v>
      </c>
      <c r="AD711" s="129">
        <v>31</v>
      </c>
      <c r="AE711" s="141">
        <v>0</v>
      </c>
      <c r="AF711" s="141">
        <v>106</v>
      </c>
      <c r="AG711" s="124">
        <v>0</v>
      </c>
      <c r="AH711" s="163">
        <v>12</v>
      </c>
      <c r="AI711" s="137">
        <v>0</v>
      </c>
      <c r="AJ711" s="130">
        <v>0</v>
      </c>
      <c r="AK711" s="145">
        <v>42185</v>
      </c>
      <c r="AL711" s="138"/>
      <c r="AM711" s="138"/>
      <c r="AN711" s="138"/>
      <c r="AO711" s="131"/>
      <c r="AP711" s="132">
        <v>0</v>
      </c>
      <c r="AQ711" s="133">
        <v>0</v>
      </c>
      <c r="AR711" s="114" t="s">
        <v>1672</v>
      </c>
      <c r="AS711" s="134" t="s">
        <v>1673</v>
      </c>
      <c r="AT711" s="32" t="str">
        <f>IF(OR(J711="",T711="",U711="",V711="",X711="",Y711="",Z711="",AA711="",AB711="",AC711=""),"",IF(AND(L711&lt;&gt;"",U711+V711&lt;T711),"RETOUR",IF(AND(L711&lt;&gt;"",[1]Date_clés_Liens!F711&gt;[1]Date_clés_Liens!G711),"RETOUR",IF(AND(L711&lt;&gt;"",[1]Date_clés_Liens!G711=0),"RETOUR",IF(AND(L711&lt;&gt;"",[1]Date_clés_Liens!H711&lt;&gt;"OUI"),"RETOUR",IF(AND(K711&lt;&gt;"",L711&lt;&gt;"",O711&gt;0,P711&gt;0,U711+V711&gt;=T711,[1]Date_clés_Liens!F711=[1]Date_clés_Liens!G711,[1]Date_clés_Liens!G711&gt;0,[1]Date_clés_Liens!H711="OUI"),"ODF","NON ODF"))))))</f>
        <v>ODF</v>
      </c>
      <c r="AU711" s="32" t="str">
        <f>IF(AND(DATEDIF(L711,M711,"M")&gt;6,AT711="ODF"),"DOUTEUSE",IF(OR(P711="",P711=0,O711="",O711=0),"",IF(OR(O711&gt;300,P711&gt;1000,T711&gt;10,U711+V711&gt;10,P711/[1]Date_clés_Liens!G711&gt;25),"DOUTEUSE","OK")))</f>
        <v>OK</v>
      </c>
      <c r="AV711" s="27" t="s">
        <v>79</v>
      </c>
      <c r="AW711" s="139"/>
    </row>
    <row r="712" spans="1:49" s="34" customFormat="1" x14ac:dyDescent="0.25">
      <c r="A712" s="13"/>
      <c r="B712" s="113" t="s">
        <v>1666</v>
      </c>
      <c r="C712" s="113" t="s">
        <v>1667</v>
      </c>
      <c r="D712" s="114" t="s">
        <v>1680</v>
      </c>
      <c r="E712" s="114" t="s">
        <v>1808</v>
      </c>
      <c r="F712" s="114" t="s">
        <v>1996</v>
      </c>
      <c r="G712" s="115" t="s">
        <v>2006</v>
      </c>
      <c r="H712" s="116">
        <v>0</v>
      </c>
      <c r="I712" s="117" t="s">
        <v>55</v>
      </c>
      <c r="J712" s="136">
        <v>40760</v>
      </c>
      <c r="K712" s="136">
        <v>42152</v>
      </c>
      <c r="L712" s="144">
        <v>42152</v>
      </c>
      <c r="M712" s="136">
        <v>42381</v>
      </c>
      <c r="N712" s="145">
        <v>42400</v>
      </c>
      <c r="O712" s="42">
        <v>21</v>
      </c>
      <c r="P712" s="146">
        <v>70</v>
      </c>
      <c r="Q712" s="125">
        <v>49.305024863462101</v>
      </c>
      <c r="R712" s="125">
        <v>-17.416735641537102</v>
      </c>
      <c r="S712" s="126">
        <v>205</v>
      </c>
      <c r="T712" s="162">
        <v>3</v>
      </c>
      <c r="U712" s="162">
        <v>2</v>
      </c>
      <c r="V712" s="141">
        <v>1</v>
      </c>
      <c r="W712" s="141">
        <v>0</v>
      </c>
      <c r="X712" s="141">
        <v>0</v>
      </c>
      <c r="Y712" s="141">
        <v>5</v>
      </c>
      <c r="Z712" s="141">
        <v>4</v>
      </c>
      <c r="AA712" s="141">
        <v>0</v>
      </c>
      <c r="AB712" s="141">
        <v>0</v>
      </c>
      <c r="AC712" s="141">
        <v>0</v>
      </c>
      <c r="AD712" s="129">
        <v>21</v>
      </c>
      <c r="AE712" s="141">
        <v>1</v>
      </c>
      <c r="AF712" s="141">
        <v>70</v>
      </c>
      <c r="AG712" s="124">
        <v>53</v>
      </c>
      <c r="AH712" s="163">
        <v>14</v>
      </c>
      <c r="AI712" s="137">
        <v>0</v>
      </c>
      <c r="AJ712" s="130">
        <v>0</v>
      </c>
      <c r="AK712" s="145">
        <v>42400</v>
      </c>
      <c r="AL712" s="138" t="s">
        <v>2007</v>
      </c>
      <c r="AM712" s="138"/>
      <c r="AN712" s="138" t="s">
        <v>1999</v>
      </c>
      <c r="AO712" s="131"/>
      <c r="AP712" s="132">
        <v>0</v>
      </c>
      <c r="AQ712" s="133">
        <v>0</v>
      </c>
      <c r="AR712" s="114" t="s">
        <v>2003</v>
      </c>
      <c r="AS712" s="134" t="s">
        <v>1883</v>
      </c>
      <c r="AT712" s="32" t="str">
        <f>IF(OR(J712="",T712="",U712="",V712="",X712="",Y712="",Z712="",AA712="",AB712="",AC712=""),"",IF(AND(L712&lt;&gt;"",U712+V712&lt;T712),"RETOUR",IF(AND(L712&lt;&gt;"",[1]Date_clés_Liens!F712&gt;[1]Date_clés_Liens!G712),"RETOUR",IF(AND(L712&lt;&gt;"",[1]Date_clés_Liens!G712=0),"RETOUR",IF(AND(L712&lt;&gt;"",[1]Date_clés_Liens!H712&lt;&gt;"OUI"),"RETOUR",IF(AND(K712&lt;&gt;"",L712&lt;&gt;"",O712&gt;0,P712&gt;0,U712+V712&gt;=T712,[1]Date_clés_Liens!F712=[1]Date_clés_Liens!G712,[1]Date_clés_Liens!G712&gt;0,[1]Date_clés_Liens!H712="OUI"),"ODF","NON ODF"))))))</f>
        <v>ODF</v>
      </c>
      <c r="AU712" s="32" t="str">
        <f>IF(AND(DATEDIF(L712,M712,"M")&gt;6,AT712="ODF"),"DOUTEUSE",IF(OR(P712="",P712=0,O712="",O712=0),"",IF(OR(O712&gt;300,P712&gt;1000,T712&gt;10,U712+V712&gt;10,P712/[1]Date_clés_Liens!G712&gt;25),"DOUTEUSE","OK")))</f>
        <v>DOUTEUSE</v>
      </c>
      <c r="AV712" s="27" t="s">
        <v>103</v>
      </c>
      <c r="AW712" s="139"/>
    </row>
    <row r="713" spans="1:49" s="34" customFormat="1" x14ac:dyDescent="0.25">
      <c r="A713" s="13"/>
      <c r="B713" s="113" t="s">
        <v>1666</v>
      </c>
      <c r="C713" s="113" t="s">
        <v>1667</v>
      </c>
      <c r="D713" s="114" t="s">
        <v>1750</v>
      </c>
      <c r="E713" s="114" t="s">
        <v>1801</v>
      </c>
      <c r="F713" s="114" t="s">
        <v>1801</v>
      </c>
      <c r="G713" s="115" t="s">
        <v>2008</v>
      </c>
      <c r="H713" s="116">
        <v>0</v>
      </c>
      <c r="I713" s="117" t="s">
        <v>55</v>
      </c>
      <c r="J713" s="136">
        <v>40770</v>
      </c>
      <c r="K713" s="142">
        <v>41193</v>
      </c>
      <c r="L713" s="143">
        <v>41193</v>
      </c>
      <c r="M713" s="136">
        <v>42436</v>
      </c>
      <c r="N713" s="145">
        <v>42430</v>
      </c>
      <c r="O713" s="123">
        <v>68</v>
      </c>
      <c r="P713" s="164">
        <v>297</v>
      </c>
      <c r="Q713" s="125">
        <v>49.6645796265801</v>
      </c>
      <c r="R713" s="125">
        <v>-16.198295048011399</v>
      </c>
      <c r="S713" s="152">
        <v>77</v>
      </c>
      <c r="T713" s="162">
        <v>2</v>
      </c>
      <c r="U713" s="162">
        <v>2</v>
      </c>
      <c r="V713" s="165">
        <v>0</v>
      </c>
      <c r="W713" s="128">
        <v>0</v>
      </c>
      <c r="X713" s="128">
        <v>0</v>
      </c>
      <c r="Y713" s="165">
        <v>14</v>
      </c>
      <c r="Z713" s="128">
        <v>8</v>
      </c>
      <c r="AA713" s="128">
        <v>0</v>
      </c>
      <c r="AB713" s="128">
        <v>0</v>
      </c>
      <c r="AC713" s="128">
        <v>0</v>
      </c>
      <c r="AD713" s="129">
        <v>68</v>
      </c>
      <c r="AE713" s="128">
        <v>2</v>
      </c>
      <c r="AF713" s="128">
        <v>297</v>
      </c>
      <c r="AG713" s="124">
        <v>128</v>
      </c>
      <c r="AH713" s="124">
        <v>46</v>
      </c>
      <c r="AI713" s="137">
        <v>0</v>
      </c>
      <c r="AJ713" s="130">
        <v>0</v>
      </c>
      <c r="AK713" s="147">
        <v>42460</v>
      </c>
      <c r="AL713" s="138" t="s">
        <v>2009</v>
      </c>
      <c r="AM713" s="138" t="s">
        <v>1818</v>
      </c>
      <c r="AN713" s="138" t="s">
        <v>2010</v>
      </c>
      <c r="AO713" s="131"/>
      <c r="AP713" s="132">
        <v>0</v>
      </c>
      <c r="AQ713" s="133">
        <v>0</v>
      </c>
      <c r="AR713" s="114" t="s">
        <v>1805</v>
      </c>
      <c r="AS713" s="134" t="s">
        <v>1760</v>
      </c>
      <c r="AT713" s="32" t="str">
        <f>IF(OR(J713="",T713="",U713="",V713="",X713="",Y713="",Z713="",AA713="",AB713="",AC713=""),"",IF(AND(L713&lt;&gt;"",U713+V713&lt;T713),"RETOUR",IF(AND(L713&lt;&gt;"",[1]Date_clés_Liens!F713&gt;[1]Date_clés_Liens!G713),"RETOUR",IF(AND(L713&lt;&gt;"",[1]Date_clés_Liens!G713=0),"RETOUR",IF(AND(L713&lt;&gt;"",[1]Date_clés_Liens!H713&lt;&gt;"OUI"),"RETOUR",IF(AND(K713&lt;&gt;"",L713&lt;&gt;"",O713&gt;0,P713&gt;0,U713+V713&gt;=T713,[1]Date_clés_Liens!F713=[1]Date_clés_Liens!G713,[1]Date_clés_Liens!G713&gt;0,[1]Date_clés_Liens!H713="OUI"),"ODF","NON ODF"))))))</f>
        <v>ODF</v>
      </c>
      <c r="AU713" s="32" t="str">
        <f>IF(AND(DATEDIF(L713,M713,"M")&gt;6,AT713="ODF"),"DOUTEUSE",IF(OR(P713="",P713=0,O713="",O713=0),"",IF(OR(O713&gt;300,P713&gt;1000,T713&gt;10,U713+V713&gt;10,P713/[1]Date_clés_Liens!G713&gt;25),"DOUTEUSE","OK")))</f>
        <v>DOUTEUSE</v>
      </c>
      <c r="AV713" s="27" t="s">
        <v>103</v>
      </c>
      <c r="AW713" s="139"/>
    </row>
    <row r="714" spans="1:49" s="34" customFormat="1" x14ac:dyDescent="0.25">
      <c r="A714" s="13"/>
      <c r="B714" s="113" t="s">
        <v>1666</v>
      </c>
      <c r="C714" s="113" t="s">
        <v>1667</v>
      </c>
      <c r="D714" s="114" t="s">
        <v>1750</v>
      </c>
      <c r="E714" s="114" t="s">
        <v>1801</v>
      </c>
      <c r="F714" s="114" t="s">
        <v>2011</v>
      </c>
      <c r="G714" s="115" t="s">
        <v>2012</v>
      </c>
      <c r="H714" s="116">
        <v>0</v>
      </c>
      <c r="I714" s="117" t="s">
        <v>55</v>
      </c>
      <c r="J714" s="136">
        <v>40770</v>
      </c>
      <c r="K714" s="136">
        <v>41873</v>
      </c>
      <c r="L714" s="144">
        <v>41873</v>
      </c>
      <c r="M714" s="136">
        <v>42416</v>
      </c>
      <c r="N714" s="145">
        <v>42429</v>
      </c>
      <c r="O714" s="123">
        <v>48</v>
      </c>
      <c r="P714" s="124">
        <v>135</v>
      </c>
      <c r="Q714" s="125">
        <v>49.664998211171699</v>
      </c>
      <c r="R714" s="125">
        <v>-16.206158591899001</v>
      </c>
      <c r="S714" s="161">
        <v>94</v>
      </c>
      <c r="T714" s="127">
        <v>2</v>
      </c>
      <c r="U714" s="127">
        <v>2</v>
      </c>
      <c r="V714" s="165">
        <v>0</v>
      </c>
      <c r="W714" s="128">
        <v>0</v>
      </c>
      <c r="X714" s="165">
        <v>0</v>
      </c>
      <c r="Y714" s="128">
        <v>11</v>
      </c>
      <c r="Z714" s="128">
        <v>8</v>
      </c>
      <c r="AA714" s="128">
        <v>0</v>
      </c>
      <c r="AB714" s="128">
        <v>0</v>
      </c>
      <c r="AC714" s="128">
        <v>0</v>
      </c>
      <c r="AD714" s="129">
        <v>48</v>
      </c>
      <c r="AE714" s="128">
        <v>1</v>
      </c>
      <c r="AF714" s="128">
        <v>135</v>
      </c>
      <c r="AG714" s="124">
        <v>87</v>
      </c>
      <c r="AH714" s="124">
        <v>27</v>
      </c>
      <c r="AI714" s="137">
        <v>0</v>
      </c>
      <c r="AJ714" s="130">
        <v>0</v>
      </c>
      <c r="AK714" s="145">
        <v>42429</v>
      </c>
      <c r="AL714" s="138"/>
      <c r="AM714" s="138"/>
      <c r="AN714" s="138" t="s">
        <v>2013</v>
      </c>
      <c r="AO714" s="131"/>
      <c r="AP714" s="132">
        <v>0</v>
      </c>
      <c r="AQ714" s="133">
        <v>0</v>
      </c>
      <c r="AR714" s="114" t="s">
        <v>1805</v>
      </c>
      <c r="AS714" s="134" t="s">
        <v>1760</v>
      </c>
      <c r="AT714" s="32" t="str">
        <f>IF(OR(J714="",T714="",U714="",V714="",X714="",Y714="",Z714="",AA714="",AB714="",AC714=""),"",IF(AND(L714&lt;&gt;"",U714+V714&lt;T714),"RETOUR",IF(AND(L714&lt;&gt;"",[1]Date_clés_Liens!F714&gt;[1]Date_clés_Liens!G714),"RETOUR",IF(AND(L714&lt;&gt;"",[1]Date_clés_Liens!G714=0),"RETOUR",IF(AND(L714&lt;&gt;"",[1]Date_clés_Liens!H714&lt;&gt;"OUI"),"RETOUR",IF(AND(K714&lt;&gt;"",L714&lt;&gt;"",O714&gt;0,P714&gt;0,U714+V714&gt;=T714,[1]Date_clés_Liens!F714=[1]Date_clés_Liens!G714,[1]Date_clés_Liens!G714&gt;0,[1]Date_clés_Liens!H714="OUI"),"ODF","NON ODF"))))))</f>
        <v>ODF</v>
      </c>
      <c r="AU714" s="32" t="str">
        <f>IF(AND(DATEDIF(L714,M714,"M")&gt;6,AT714="ODF"),"DOUTEUSE",IF(OR(P714="",P714=0,O714="",O714=0),"",IF(OR(O714&gt;300,P714&gt;1000,T714&gt;10,U714+V714&gt;10,P714/[1]Date_clés_Liens!G714&gt;25),"DOUTEUSE","OK")))</f>
        <v>DOUTEUSE</v>
      </c>
      <c r="AV714" s="27" t="s">
        <v>70</v>
      </c>
      <c r="AW714" s="139"/>
    </row>
    <row r="715" spans="1:49" s="34" customFormat="1" x14ac:dyDescent="0.25">
      <c r="A715" s="13"/>
      <c r="B715" s="113" t="s">
        <v>1666</v>
      </c>
      <c r="C715" s="113" t="s">
        <v>1667</v>
      </c>
      <c r="D715" s="114" t="s">
        <v>1750</v>
      </c>
      <c r="E715" s="114" t="s">
        <v>1801</v>
      </c>
      <c r="F715" s="114" t="s">
        <v>2011</v>
      </c>
      <c r="G715" s="115" t="s">
        <v>2014</v>
      </c>
      <c r="H715" s="116">
        <v>0</v>
      </c>
      <c r="I715" s="117" t="s">
        <v>55</v>
      </c>
      <c r="J715" s="136">
        <v>40770</v>
      </c>
      <c r="K715" s="136">
        <v>41873</v>
      </c>
      <c r="L715" s="144">
        <v>41873</v>
      </c>
      <c r="M715" s="136">
        <v>42416</v>
      </c>
      <c r="N715" s="145">
        <v>42429</v>
      </c>
      <c r="O715" s="42">
        <v>44</v>
      </c>
      <c r="P715" s="124">
        <v>128</v>
      </c>
      <c r="Q715" s="125">
        <v>49.664666542297702</v>
      </c>
      <c r="R715" s="125">
        <v>-16.206780255794602</v>
      </c>
      <c r="S715" s="161">
        <v>86</v>
      </c>
      <c r="T715" s="128">
        <v>2</v>
      </c>
      <c r="U715" s="128">
        <v>1</v>
      </c>
      <c r="V715" s="165">
        <v>1</v>
      </c>
      <c r="W715" s="128">
        <v>0</v>
      </c>
      <c r="X715" s="128">
        <v>0</v>
      </c>
      <c r="Y715" s="128">
        <v>8</v>
      </c>
      <c r="Z715" s="128">
        <v>10</v>
      </c>
      <c r="AA715" s="128">
        <v>0</v>
      </c>
      <c r="AB715" s="128">
        <v>0</v>
      </c>
      <c r="AC715" s="128">
        <v>0</v>
      </c>
      <c r="AD715" s="129">
        <v>44</v>
      </c>
      <c r="AE715" s="128">
        <v>1</v>
      </c>
      <c r="AF715" s="128">
        <v>128</v>
      </c>
      <c r="AG715" s="124">
        <v>81</v>
      </c>
      <c r="AH715" s="124">
        <v>25</v>
      </c>
      <c r="AI715" s="137">
        <v>0</v>
      </c>
      <c r="AJ715" s="130">
        <v>0</v>
      </c>
      <c r="AK715" s="122">
        <v>42429</v>
      </c>
      <c r="AL715" s="138"/>
      <c r="AM715" s="138"/>
      <c r="AN715" s="138" t="s">
        <v>2015</v>
      </c>
      <c r="AO715" s="131"/>
      <c r="AP715" s="132">
        <v>0</v>
      </c>
      <c r="AQ715" s="133">
        <v>0</v>
      </c>
      <c r="AR715" s="114" t="s">
        <v>1805</v>
      </c>
      <c r="AS715" s="134" t="s">
        <v>1760</v>
      </c>
      <c r="AT715" s="32" t="str">
        <f>IF(OR(J715="",T715="",U715="",V715="",X715="",Y715="",Z715="",AA715="",AB715="",AC715=""),"",IF(AND(L715&lt;&gt;"",U715+V715&lt;T715),"RETOUR",IF(AND(L715&lt;&gt;"",[1]Date_clés_Liens!F715&gt;[1]Date_clés_Liens!G715),"RETOUR",IF(AND(L715&lt;&gt;"",[1]Date_clés_Liens!G715=0),"RETOUR",IF(AND(L715&lt;&gt;"",[1]Date_clés_Liens!H715&lt;&gt;"OUI"),"RETOUR",IF(AND(K715&lt;&gt;"",L715&lt;&gt;"",O715&gt;0,P715&gt;0,U715+V715&gt;=T715,[1]Date_clés_Liens!F715=[1]Date_clés_Liens!G715,[1]Date_clés_Liens!G715&gt;0,[1]Date_clés_Liens!H715="OUI"),"ODF","NON ODF"))))))</f>
        <v>RETOUR</v>
      </c>
      <c r="AU715" s="32" t="e">
        <f>IF(AND(DATEDIF(L715,M715,"M")&gt;6,AT715="ODF"),"DOUTEUSE",IF(OR(P715="",P715=0,O715="",O715=0),"",IF(OR(O715&gt;300,P715&gt;1000,T715&gt;10,U715+V715&gt;10,P715/[1]Date_clés_Liens!G715&gt;25),"DOUTEUSE","OK")))</f>
        <v>#DIV/0!</v>
      </c>
      <c r="AV715" s="27" t="s">
        <v>70</v>
      </c>
      <c r="AW715" s="139"/>
    </row>
    <row r="716" spans="1:49" s="34" customFormat="1" x14ac:dyDescent="0.25">
      <c r="A716" s="13"/>
      <c r="B716" s="113" t="s">
        <v>1666</v>
      </c>
      <c r="C716" s="113" t="s">
        <v>1667</v>
      </c>
      <c r="D716" s="114" t="s">
        <v>1750</v>
      </c>
      <c r="E716" s="114" t="s">
        <v>1801</v>
      </c>
      <c r="F716" s="114" t="s">
        <v>2011</v>
      </c>
      <c r="G716" s="115" t="s">
        <v>2016</v>
      </c>
      <c r="H716" s="116">
        <v>0</v>
      </c>
      <c r="I716" s="117" t="s">
        <v>55</v>
      </c>
      <c r="J716" s="136">
        <v>40770</v>
      </c>
      <c r="K716" s="136">
        <v>41873</v>
      </c>
      <c r="L716" s="144">
        <v>41873</v>
      </c>
      <c r="M716" s="136">
        <v>42417</v>
      </c>
      <c r="N716" s="145">
        <v>42429</v>
      </c>
      <c r="O716" s="42">
        <v>40</v>
      </c>
      <c r="P716" s="126">
        <v>149</v>
      </c>
      <c r="Q716" s="125">
        <v>49.664721522040601</v>
      </c>
      <c r="R716" s="125">
        <v>-16.205314092812699</v>
      </c>
      <c r="S716" s="161">
        <v>96</v>
      </c>
      <c r="T716" s="140">
        <v>2</v>
      </c>
      <c r="U716" s="140">
        <v>2</v>
      </c>
      <c r="V716" s="165">
        <v>0</v>
      </c>
      <c r="W716" s="128">
        <v>0</v>
      </c>
      <c r="X716" s="140">
        <v>0</v>
      </c>
      <c r="Y716" s="140">
        <v>11</v>
      </c>
      <c r="Z716" s="140">
        <v>9</v>
      </c>
      <c r="AA716" s="140">
        <v>0</v>
      </c>
      <c r="AB716" s="140">
        <v>0</v>
      </c>
      <c r="AC716" s="140">
        <v>0</v>
      </c>
      <c r="AD716" s="129">
        <v>40</v>
      </c>
      <c r="AE716" s="141">
        <v>1</v>
      </c>
      <c r="AF716" s="141">
        <v>149</v>
      </c>
      <c r="AG716" s="124">
        <v>92</v>
      </c>
      <c r="AH716" s="126">
        <v>30</v>
      </c>
      <c r="AI716" s="137">
        <v>0</v>
      </c>
      <c r="AJ716" s="130">
        <v>0</v>
      </c>
      <c r="AK716" s="145">
        <v>42429</v>
      </c>
      <c r="AL716" s="138"/>
      <c r="AM716" s="138"/>
      <c r="AN716" s="138" t="s">
        <v>2017</v>
      </c>
      <c r="AO716" s="131"/>
      <c r="AP716" s="132">
        <v>0</v>
      </c>
      <c r="AQ716" s="133">
        <v>0</v>
      </c>
      <c r="AR716" s="114" t="s">
        <v>1805</v>
      </c>
      <c r="AS716" s="134" t="s">
        <v>1760</v>
      </c>
      <c r="AT716" s="32" t="str">
        <f>IF(OR(J716="",T716="",U716="",V716="",X716="",Y716="",Z716="",AA716="",AB716="",AC716=""),"",IF(AND(L716&lt;&gt;"",U716+V716&lt;T716),"RETOUR",IF(AND(L716&lt;&gt;"",[1]Date_clés_Liens!F716&gt;[1]Date_clés_Liens!G716),"RETOUR",IF(AND(L716&lt;&gt;"",[1]Date_clés_Liens!G716=0),"RETOUR",IF(AND(L716&lt;&gt;"",[1]Date_clés_Liens!H716&lt;&gt;"OUI"),"RETOUR",IF(AND(K716&lt;&gt;"",L716&lt;&gt;"",O716&gt;0,P716&gt;0,U716+V716&gt;=T716,[1]Date_clés_Liens!F716=[1]Date_clés_Liens!G716,[1]Date_clés_Liens!G716&gt;0,[1]Date_clés_Liens!H716="OUI"),"ODF","NON ODF"))))))</f>
        <v>ODF</v>
      </c>
      <c r="AU716" s="32" t="str">
        <f>IF(AND(DATEDIF(L716,M716,"M")&gt;6,AT716="ODF"),"DOUTEUSE",IF(OR(P716="",P716=0,O716="",O716=0),"",IF(OR(O716&gt;300,P716&gt;1000,T716&gt;10,U716+V716&gt;10,P716/[1]Date_clés_Liens!G716&gt;25),"DOUTEUSE","OK")))</f>
        <v>DOUTEUSE</v>
      </c>
      <c r="AV716" s="27" t="s">
        <v>70</v>
      </c>
      <c r="AW716" s="139"/>
    </row>
    <row r="717" spans="1:49" s="34" customFormat="1" x14ac:dyDescent="0.25">
      <c r="A717" s="13"/>
      <c r="B717" s="113" t="s">
        <v>1666</v>
      </c>
      <c r="C717" s="113" t="s">
        <v>1667</v>
      </c>
      <c r="D717" s="114" t="s">
        <v>1680</v>
      </c>
      <c r="E717" s="114" t="s">
        <v>1680</v>
      </c>
      <c r="F717" s="114" t="s">
        <v>2018</v>
      </c>
      <c r="G717" s="115" t="s">
        <v>2019</v>
      </c>
      <c r="H717" s="116">
        <v>0</v>
      </c>
      <c r="I717" s="117" t="s">
        <v>55</v>
      </c>
      <c r="J717" s="136">
        <v>40771</v>
      </c>
      <c r="K717" s="142">
        <v>40872</v>
      </c>
      <c r="L717" s="143">
        <v>40872</v>
      </c>
      <c r="M717" s="136">
        <v>42405</v>
      </c>
      <c r="N717" s="147">
        <v>42429</v>
      </c>
      <c r="O717" s="42">
        <v>18</v>
      </c>
      <c r="P717" s="124">
        <v>91</v>
      </c>
      <c r="Q717" s="125">
        <v>49.151769089916797</v>
      </c>
      <c r="R717" s="125">
        <v>-17.457151116517501</v>
      </c>
      <c r="S717" s="126">
        <v>133</v>
      </c>
      <c r="T717" s="128">
        <v>3</v>
      </c>
      <c r="U717" s="128">
        <v>3</v>
      </c>
      <c r="V717" s="165">
        <v>0</v>
      </c>
      <c r="W717" s="128">
        <v>0</v>
      </c>
      <c r="X717" s="128">
        <v>0</v>
      </c>
      <c r="Y717" s="128">
        <v>3</v>
      </c>
      <c r="Z717" s="128">
        <v>6</v>
      </c>
      <c r="AA717" s="128">
        <v>0</v>
      </c>
      <c r="AB717" s="128">
        <v>0</v>
      </c>
      <c r="AC717" s="128">
        <v>0</v>
      </c>
      <c r="AD717" s="129">
        <v>18</v>
      </c>
      <c r="AE717" s="128">
        <v>1</v>
      </c>
      <c r="AF717" s="128">
        <v>91</v>
      </c>
      <c r="AG717" s="124">
        <v>47</v>
      </c>
      <c r="AH717" s="124">
        <v>9</v>
      </c>
      <c r="AI717" s="137">
        <v>0</v>
      </c>
      <c r="AJ717" s="130">
        <v>0</v>
      </c>
      <c r="AK717" s="145">
        <v>42429</v>
      </c>
      <c r="AL717" s="138"/>
      <c r="AM717" s="138"/>
      <c r="AN717" s="138" t="s">
        <v>2020</v>
      </c>
      <c r="AO717" s="131"/>
      <c r="AP717" s="132">
        <v>0</v>
      </c>
      <c r="AQ717" s="133">
        <v>0</v>
      </c>
      <c r="AR717" s="148" t="s">
        <v>1714</v>
      </c>
      <c r="AS717" s="134" t="s">
        <v>1715</v>
      </c>
      <c r="AT717" s="32" t="str">
        <f>IF(OR(J717="",T717="",U717="",V717="",X717="",Y717="",Z717="",AA717="",AB717="",AC717=""),"",IF(AND(L717&lt;&gt;"",U717+V717&lt;T717),"RETOUR",IF(AND(L717&lt;&gt;"",[1]Date_clés_Liens!F717&gt;[1]Date_clés_Liens!G717),"RETOUR",IF(AND(L717&lt;&gt;"",[1]Date_clés_Liens!G717=0),"RETOUR",IF(AND(L717&lt;&gt;"",[1]Date_clés_Liens!H717&lt;&gt;"OUI"),"RETOUR",IF(AND(K717&lt;&gt;"",L717&lt;&gt;"",O717&gt;0,P717&gt;0,U717+V717&gt;=T717,[1]Date_clés_Liens!F717=[1]Date_clés_Liens!G717,[1]Date_clés_Liens!G717&gt;0,[1]Date_clés_Liens!H717="OUI"),"ODF","NON ODF"))))))</f>
        <v>ODF</v>
      </c>
      <c r="AU717" s="32" t="str">
        <f>IF(AND(DATEDIF(L717,M717,"M")&gt;6,AT717="ODF"),"DOUTEUSE",IF(OR(P717="",P717=0,O717="",O717=0),"",IF(OR(O717&gt;300,P717&gt;1000,T717&gt;10,U717+V717&gt;10,P717/[1]Date_clés_Liens!G717&gt;25),"DOUTEUSE","OK")))</f>
        <v>DOUTEUSE</v>
      </c>
      <c r="AV717" s="27" t="s">
        <v>79</v>
      </c>
      <c r="AW717" s="139"/>
    </row>
    <row r="718" spans="1:49" s="34" customFormat="1" x14ac:dyDescent="0.25">
      <c r="A718" s="13"/>
      <c r="B718" s="113" t="s">
        <v>1666</v>
      </c>
      <c r="C718" s="113" t="s">
        <v>1667</v>
      </c>
      <c r="D718" s="114" t="s">
        <v>1680</v>
      </c>
      <c r="E718" s="114" t="s">
        <v>1680</v>
      </c>
      <c r="F718" s="114" t="s">
        <v>2018</v>
      </c>
      <c r="G718" s="115" t="s">
        <v>2021</v>
      </c>
      <c r="H718" s="116">
        <v>0</v>
      </c>
      <c r="I718" s="117" t="s">
        <v>55</v>
      </c>
      <c r="J718" s="136">
        <v>40771</v>
      </c>
      <c r="K718" s="142">
        <v>40872</v>
      </c>
      <c r="L718" s="143">
        <v>40872</v>
      </c>
      <c r="M718" s="136">
        <v>42408</v>
      </c>
      <c r="N718" s="145">
        <v>42429</v>
      </c>
      <c r="O718" s="42">
        <v>42</v>
      </c>
      <c r="P718" s="124">
        <v>155</v>
      </c>
      <c r="Q718" s="125">
        <v>49.146384200721997</v>
      </c>
      <c r="R718" s="125">
        <v>-17.466268132221298</v>
      </c>
      <c r="S718" s="126">
        <v>155</v>
      </c>
      <c r="T718" s="127">
        <v>3</v>
      </c>
      <c r="U718" s="127">
        <v>3</v>
      </c>
      <c r="V718" s="165">
        <v>0</v>
      </c>
      <c r="W718" s="128">
        <v>0</v>
      </c>
      <c r="X718" s="128">
        <v>0</v>
      </c>
      <c r="Y718" s="128">
        <v>9</v>
      </c>
      <c r="Z718" s="128">
        <v>24</v>
      </c>
      <c r="AA718" s="128">
        <v>0</v>
      </c>
      <c r="AB718" s="128">
        <v>0</v>
      </c>
      <c r="AC718" s="128">
        <v>0</v>
      </c>
      <c r="AD718" s="129">
        <v>42</v>
      </c>
      <c r="AE718" s="128">
        <v>1</v>
      </c>
      <c r="AF718" s="128">
        <v>155</v>
      </c>
      <c r="AG718" s="124">
        <v>42</v>
      </c>
      <c r="AH718" s="124">
        <v>22</v>
      </c>
      <c r="AI718" s="137">
        <v>0</v>
      </c>
      <c r="AJ718" s="130">
        <v>0</v>
      </c>
      <c r="AK718" s="145">
        <v>42429</v>
      </c>
      <c r="AL718" s="138"/>
      <c r="AM718" s="138"/>
      <c r="AN718" s="138" t="s">
        <v>2022</v>
      </c>
      <c r="AO718" s="131"/>
      <c r="AP718" s="132">
        <v>0</v>
      </c>
      <c r="AQ718" s="133">
        <v>0</v>
      </c>
      <c r="AR718" s="114" t="s">
        <v>1714</v>
      </c>
      <c r="AS718" s="134" t="s">
        <v>1715</v>
      </c>
      <c r="AT718" s="32" t="str">
        <f>IF(OR(J718="",T718="",U718="",V718="",X718="",Y718="",Z718="",AA718="",AB718="",AC718=""),"",IF(AND(L718&lt;&gt;"",U718+V718&lt;T718),"RETOUR",IF(AND(L718&lt;&gt;"",[1]Date_clés_Liens!F718&gt;[1]Date_clés_Liens!G718),"RETOUR",IF(AND(L718&lt;&gt;"",[1]Date_clés_Liens!G718=0),"RETOUR",IF(AND(L718&lt;&gt;"",[1]Date_clés_Liens!H718&lt;&gt;"OUI"),"RETOUR",IF(AND(K718&lt;&gt;"",L718&lt;&gt;"",O718&gt;0,P718&gt;0,U718+V718&gt;=T718,[1]Date_clés_Liens!F718=[1]Date_clés_Liens!G718,[1]Date_clés_Liens!G718&gt;0,[1]Date_clés_Liens!H718="OUI"),"ODF","NON ODF"))))))</f>
        <v>RETOUR</v>
      </c>
      <c r="AU718" s="32" t="str">
        <f>IF(AND(DATEDIF(L718,M718,"M")&gt;6,AT718="ODF"),"DOUTEUSE",IF(OR(P718="",P718=0,O718="",O718=0),"",IF(OR(O718&gt;300,P718&gt;1000,T718&gt;10,U718+V718&gt;10,P718/[1]Date_clés_Liens!G718&gt;25),"DOUTEUSE","OK")))</f>
        <v>OK</v>
      </c>
      <c r="AV718" s="27" t="s">
        <v>70</v>
      </c>
      <c r="AW718" s="139"/>
    </row>
    <row r="719" spans="1:49" s="34" customFormat="1" x14ac:dyDescent="0.25">
      <c r="A719" s="13"/>
      <c r="B719" s="113" t="s">
        <v>1666</v>
      </c>
      <c r="C719" s="113" t="s">
        <v>1667</v>
      </c>
      <c r="D719" s="114" t="s">
        <v>1750</v>
      </c>
      <c r="E719" s="114" t="s">
        <v>1801</v>
      </c>
      <c r="F719" s="114" t="s">
        <v>1801</v>
      </c>
      <c r="G719" s="115" t="s">
        <v>2023</v>
      </c>
      <c r="H719" s="116">
        <v>0</v>
      </c>
      <c r="I719" s="117" t="s">
        <v>55</v>
      </c>
      <c r="J719" s="136">
        <v>40771</v>
      </c>
      <c r="K719" s="142">
        <v>41194</v>
      </c>
      <c r="L719" s="143">
        <v>41194</v>
      </c>
      <c r="M719" s="136">
        <v>42437</v>
      </c>
      <c r="N719" s="122">
        <v>42430</v>
      </c>
      <c r="O719" s="42">
        <v>31</v>
      </c>
      <c r="P719" s="126">
        <v>139</v>
      </c>
      <c r="Q719" s="125">
        <v>49.673416060963</v>
      </c>
      <c r="R719" s="125">
        <v>-16.191680036006801</v>
      </c>
      <c r="S719" s="152">
        <v>68</v>
      </c>
      <c r="T719" s="140">
        <v>2</v>
      </c>
      <c r="U719" s="140">
        <v>2</v>
      </c>
      <c r="V719" s="165">
        <v>0</v>
      </c>
      <c r="W719" s="165">
        <v>0</v>
      </c>
      <c r="X719" s="140">
        <v>0</v>
      </c>
      <c r="Y719" s="140">
        <v>8</v>
      </c>
      <c r="Z719" s="140">
        <v>4</v>
      </c>
      <c r="AA719" s="140">
        <v>0</v>
      </c>
      <c r="AB719" s="140">
        <v>0</v>
      </c>
      <c r="AC719" s="140">
        <v>0</v>
      </c>
      <c r="AD719" s="129">
        <v>31</v>
      </c>
      <c r="AE719" s="140">
        <v>1</v>
      </c>
      <c r="AF719" s="140">
        <v>139</v>
      </c>
      <c r="AG719" s="124">
        <v>72</v>
      </c>
      <c r="AH719" s="126">
        <v>20</v>
      </c>
      <c r="AI719" s="137">
        <v>0</v>
      </c>
      <c r="AJ719" s="130">
        <v>0</v>
      </c>
      <c r="AK719" s="147">
        <v>42460</v>
      </c>
      <c r="AL719" s="138" t="s">
        <v>2024</v>
      </c>
      <c r="AM719" s="138" t="s">
        <v>2025</v>
      </c>
      <c r="AN719" s="138"/>
      <c r="AO719" s="131"/>
      <c r="AP719" s="132">
        <v>0</v>
      </c>
      <c r="AQ719" s="133">
        <v>0</v>
      </c>
      <c r="AR719" s="114" t="s">
        <v>1805</v>
      </c>
      <c r="AS719" s="134" t="s">
        <v>1760</v>
      </c>
      <c r="AT719" s="32" t="str">
        <f>IF(OR(J719="",T719="",U719="",V719="",X719="",Y719="",Z719="",AA719="",AB719="",AC719=""),"",IF(AND(L719&lt;&gt;"",U719+V719&lt;T719),"RETOUR",IF(AND(L719&lt;&gt;"",[1]Date_clés_Liens!F719&gt;[1]Date_clés_Liens!G719),"RETOUR",IF(AND(L719&lt;&gt;"",[1]Date_clés_Liens!G719=0),"RETOUR",IF(AND(L719&lt;&gt;"",[1]Date_clés_Liens!H719&lt;&gt;"OUI"),"RETOUR",IF(AND(K719&lt;&gt;"",L719&lt;&gt;"",O719&gt;0,P719&gt;0,U719+V719&gt;=T719,[1]Date_clés_Liens!F719=[1]Date_clés_Liens!G719,[1]Date_clés_Liens!G719&gt;0,[1]Date_clés_Liens!H719="OUI"),"ODF","NON ODF"))))))</f>
        <v>RETOUR</v>
      </c>
      <c r="AU719" s="32" t="str">
        <f>IF(AND(DATEDIF(L719,M719,"M")&gt;6,AT719="ODF"),"DOUTEUSE",IF(OR(P719="",P719=0,O719="",O719=0),"",IF(OR(O719&gt;300,P719&gt;1000,T719&gt;10,U719+V719&gt;10,P719/[1]Date_clés_Liens!G719&gt;25),"DOUTEUSE","OK")))</f>
        <v>OK</v>
      </c>
      <c r="AV719" s="27" t="s">
        <v>103</v>
      </c>
      <c r="AW719" s="139"/>
    </row>
    <row r="720" spans="1:49" s="34" customFormat="1" x14ac:dyDescent="0.25">
      <c r="A720" s="13"/>
      <c r="B720" s="113" t="s">
        <v>1666</v>
      </c>
      <c r="C720" s="113" t="s">
        <v>1667</v>
      </c>
      <c r="D720" s="114" t="s">
        <v>1750</v>
      </c>
      <c r="E720" s="114" t="s">
        <v>1801</v>
      </c>
      <c r="F720" s="114" t="s">
        <v>2011</v>
      </c>
      <c r="G720" s="115" t="s">
        <v>2026</v>
      </c>
      <c r="H720" s="116">
        <v>0</v>
      </c>
      <c r="I720" s="117" t="s">
        <v>55</v>
      </c>
      <c r="J720" s="136">
        <v>40771</v>
      </c>
      <c r="K720" s="136">
        <v>41218</v>
      </c>
      <c r="L720" s="144">
        <v>41218</v>
      </c>
      <c r="M720" s="136">
        <v>42418</v>
      </c>
      <c r="N720" s="145">
        <v>42429</v>
      </c>
      <c r="O720" s="42">
        <v>19</v>
      </c>
      <c r="P720" s="126">
        <v>111</v>
      </c>
      <c r="Q720" s="125">
        <v>49.662681188457803</v>
      </c>
      <c r="R720" s="125">
        <v>-16.201109176589199</v>
      </c>
      <c r="S720" s="161">
        <v>80</v>
      </c>
      <c r="T720" s="140">
        <v>3</v>
      </c>
      <c r="U720" s="140">
        <v>2</v>
      </c>
      <c r="V720" s="165">
        <v>1</v>
      </c>
      <c r="W720" s="165">
        <v>0</v>
      </c>
      <c r="X720" s="140">
        <v>0</v>
      </c>
      <c r="Y720" s="140">
        <v>5</v>
      </c>
      <c r="Z720" s="140">
        <v>7</v>
      </c>
      <c r="AA720" s="140">
        <v>0</v>
      </c>
      <c r="AB720" s="140">
        <v>0</v>
      </c>
      <c r="AC720" s="140">
        <v>0</v>
      </c>
      <c r="AD720" s="129">
        <v>19</v>
      </c>
      <c r="AE720" s="140">
        <v>2</v>
      </c>
      <c r="AF720" s="140">
        <v>111</v>
      </c>
      <c r="AG720" s="124">
        <v>69</v>
      </c>
      <c r="AH720" s="126">
        <v>19</v>
      </c>
      <c r="AI720" s="137">
        <v>0</v>
      </c>
      <c r="AJ720" s="130">
        <v>0</v>
      </c>
      <c r="AK720" s="145">
        <v>42429</v>
      </c>
      <c r="AL720" s="138" t="s">
        <v>1838</v>
      </c>
      <c r="AM720" s="138"/>
      <c r="AN720" s="138" t="s">
        <v>2027</v>
      </c>
      <c r="AO720" s="131"/>
      <c r="AP720" s="132">
        <v>0</v>
      </c>
      <c r="AQ720" s="133">
        <v>0</v>
      </c>
      <c r="AR720" s="114" t="s">
        <v>1805</v>
      </c>
      <c r="AS720" s="134" t="s">
        <v>1760</v>
      </c>
      <c r="AT720" s="32" t="str">
        <f>IF(OR(J720="",T720="",U720="",V720="",X720="",Y720="",Z720="",AA720="",AB720="",AC720=""),"",IF(AND(L720&lt;&gt;"",U720+V720&lt;T720),"RETOUR",IF(AND(L720&lt;&gt;"",[1]Date_clés_Liens!F720&gt;[1]Date_clés_Liens!G720),"RETOUR",IF(AND(L720&lt;&gt;"",[1]Date_clés_Liens!G720=0),"RETOUR",IF(AND(L720&lt;&gt;"",[1]Date_clés_Liens!H720&lt;&gt;"OUI"),"RETOUR",IF(AND(K720&lt;&gt;"",L720&lt;&gt;"",O720&gt;0,P720&gt;0,U720+V720&gt;=T720,[1]Date_clés_Liens!F720=[1]Date_clés_Liens!G720,[1]Date_clés_Liens!G720&gt;0,[1]Date_clés_Liens!H720="OUI"),"ODF","NON ODF"))))))</f>
        <v>RETOUR</v>
      </c>
      <c r="AU720" s="32" t="str">
        <f>IF(AND(DATEDIF(L720,M720,"M")&gt;6,AT720="ODF"),"DOUTEUSE",IF(OR(P720="",P720=0,O720="",O720=0),"",IF(OR(O720&gt;300,P720&gt;1000,T720&gt;10,U720+V720&gt;10,P720/[1]Date_clés_Liens!G720&gt;25),"DOUTEUSE","OK")))</f>
        <v>OK</v>
      </c>
      <c r="AV720" s="27" t="s">
        <v>70</v>
      </c>
      <c r="AW720" s="139"/>
    </row>
    <row r="721" spans="1:49" s="34" customFormat="1" x14ac:dyDescent="0.25">
      <c r="A721" s="13"/>
      <c r="B721" s="113" t="s">
        <v>1666</v>
      </c>
      <c r="C721" s="113" t="s">
        <v>1667</v>
      </c>
      <c r="D721" s="114" t="s">
        <v>1686</v>
      </c>
      <c r="E721" s="114" t="s">
        <v>1766</v>
      </c>
      <c r="F721" s="114" t="s">
        <v>2028</v>
      </c>
      <c r="G721" s="115" t="s">
        <v>2029</v>
      </c>
      <c r="H721" s="116">
        <v>0</v>
      </c>
      <c r="I721" s="117" t="s">
        <v>55</v>
      </c>
      <c r="J721" s="136">
        <v>40771</v>
      </c>
      <c r="K721" s="136">
        <v>41389</v>
      </c>
      <c r="L721" s="144">
        <v>41389</v>
      </c>
      <c r="M721" s="136">
        <v>42188</v>
      </c>
      <c r="N721" s="145">
        <v>42216</v>
      </c>
      <c r="O721" s="42">
        <v>10</v>
      </c>
      <c r="P721" s="126">
        <v>27</v>
      </c>
      <c r="Q721" s="125">
        <v>49.431276542346097</v>
      </c>
      <c r="R721" s="125">
        <v>-17.244782944554</v>
      </c>
      <c r="S721" s="126">
        <v>19</v>
      </c>
      <c r="T721" s="140">
        <v>1</v>
      </c>
      <c r="U721" s="140">
        <v>1</v>
      </c>
      <c r="V721" s="165">
        <v>0</v>
      </c>
      <c r="W721" s="165">
        <v>0</v>
      </c>
      <c r="X721" s="140">
        <v>0</v>
      </c>
      <c r="Y721" s="140">
        <v>5</v>
      </c>
      <c r="Z721" s="140">
        <v>0</v>
      </c>
      <c r="AA721" s="140">
        <v>0</v>
      </c>
      <c r="AB721" s="140">
        <v>0</v>
      </c>
      <c r="AC721" s="140">
        <v>0</v>
      </c>
      <c r="AD721" s="129">
        <v>10</v>
      </c>
      <c r="AE721" s="141">
        <v>0</v>
      </c>
      <c r="AF721" s="141">
        <v>27</v>
      </c>
      <c r="AG721" s="124">
        <v>27</v>
      </c>
      <c r="AH721" s="126">
        <v>7</v>
      </c>
      <c r="AI721" s="137">
        <v>0</v>
      </c>
      <c r="AJ721" s="130">
        <v>0</v>
      </c>
      <c r="AK721" s="122">
        <v>42216</v>
      </c>
      <c r="AL721" s="138"/>
      <c r="AM721" s="138"/>
      <c r="AN721" s="138"/>
      <c r="AO721" s="131"/>
      <c r="AP721" s="132">
        <v>0</v>
      </c>
      <c r="AQ721" s="133">
        <v>0</v>
      </c>
      <c r="AR721" s="114" t="s">
        <v>1691</v>
      </c>
      <c r="AS721" s="134" t="s">
        <v>1692</v>
      </c>
      <c r="AT721" s="32" t="str">
        <f>IF(OR(J721="",T721="",U721="",V721="",X721="",Y721="",Z721="",AA721="",AB721="",AC721=""),"",IF(AND(L721&lt;&gt;"",U721+V721&lt;T721),"RETOUR",IF(AND(L721&lt;&gt;"",[1]Date_clés_Liens!F721&gt;[1]Date_clés_Liens!G721),"RETOUR",IF(AND(L721&lt;&gt;"",[1]Date_clés_Liens!G721=0),"RETOUR",IF(AND(L721&lt;&gt;"",[1]Date_clés_Liens!H721&lt;&gt;"OUI"),"RETOUR",IF(AND(K721&lt;&gt;"",L721&lt;&gt;"",O721&gt;0,P721&gt;0,U721+V721&gt;=T721,[1]Date_clés_Liens!F721=[1]Date_clés_Liens!G721,[1]Date_clés_Liens!G721&gt;0,[1]Date_clés_Liens!H721="OUI"),"ODF","NON ODF"))))))</f>
        <v>RETOUR</v>
      </c>
      <c r="AU721" s="32" t="str">
        <f>IF(AND(DATEDIF(L721,M721,"M")&gt;6,AT721="ODF"),"DOUTEUSE",IF(OR(P721="",P721=0,O721="",O721=0),"",IF(OR(O721&gt;300,P721&gt;1000,T721&gt;10,U721+V721&gt;10,P721/[1]Date_clés_Liens!G721&gt;25),"DOUTEUSE","OK")))</f>
        <v>OK</v>
      </c>
      <c r="AV721" s="27" t="s">
        <v>103</v>
      </c>
      <c r="AW721" s="139"/>
    </row>
    <row r="722" spans="1:49" s="34" customFormat="1" x14ac:dyDescent="0.25">
      <c r="A722" s="13"/>
      <c r="B722" s="113" t="s">
        <v>1666</v>
      </c>
      <c r="C722" s="113" t="s">
        <v>1667</v>
      </c>
      <c r="D722" s="114" t="s">
        <v>1680</v>
      </c>
      <c r="E722" s="114" t="s">
        <v>1680</v>
      </c>
      <c r="F722" s="114" t="s">
        <v>1908</v>
      </c>
      <c r="G722" s="115" t="s">
        <v>2030</v>
      </c>
      <c r="H722" s="116">
        <v>0</v>
      </c>
      <c r="I722" s="117" t="s">
        <v>55</v>
      </c>
      <c r="J722" s="166">
        <v>40772</v>
      </c>
      <c r="K722" s="142">
        <v>40885</v>
      </c>
      <c r="L722" s="143">
        <v>40885</v>
      </c>
      <c r="M722" s="136">
        <v>42404</v>
      </c>
      <c r="N722" s="145">
        <v>42429</v>
      </c>
      <c r="O722" s="42">
        <v>18</v>
      </c>
      <c r="P722" s="146">
        <v>86</v>
      </c>
      <c r="Q722" s="125">
        <v>49.155778493526199</v>
      </c>
      <c r="R722" s="125">
        <v>-17.477151034102899</v>
      </c>
      <c r="S722" s="154">
        <v>253</v>
      </c>
      <c r="T722" s="127">
        <v>2</v>
      </c>
      <c r="U722" s="127">
        <v>2</v>
      </c>
      <c r="V722" s="165">
        <v>0</v>
      </c>
      <c r="W722" s="165">
        <v>0</v>
      </c>
      <c r="X722" s="128">
        <v>0</v>
      </c>
      <c r="Y722" s="128">
        <v>3</v>
      </c>
      <c r="Z722" s="128">
        <v>9</v>
      </c>
      <c r="AA722" s="128">
        <v>0</v>
      </c>
      <c r="AB722" s="128">
        <v>0</v>
      </c>
      <c r="AC722" s="128">
        <v>0</v>
      </c>
      <c r="AD722" s="129">
        <v>18</v>
      </c>
      <c r="AE722" s="128">
        <v>2</v>
      </c>
      <c r="AF722" s="128">
        <v>86</v>
      </c>
      <c r="AG722" s="124">
        <v>46</v>
      </c>
      <c r="AH722" s="124">
        <v>10</v>
      </c>
      <c r="AI722" s="137">
        <v>0</v>
      </c>
      <c r="AJ722" s="130">
        <v>0</v>
      </c>
      <c r="AK722" s="122">
        <v>42429</v>
      </c>
      <c r="AL722" s="138" t="s">
        <v>2031</v>
      </c>
      <c r="AM722" s="138"/>
      <c r="AN722" s="138" t="s">
        <v>2032</v>
      </c>
      <c r="AO722" s="131"/>
      <c r="AP722" s="132">
        <v>0</v>
      </c>
      <c r="AQ722" s="133">
        <v>0</v>
      </c>
      <c r="AR722" s="114" t="s">
        <v>1714</v>
      </c>
      <c r="AS722" s="134" t="s">
        <v>1715</v>
      </c>
      <c r="AT722" s="32" t="str">
        <f>IF(OR(J722="",T722="",U722="",V722="",X722="",Y722="",Z722="",AA722="",AB722="",AC722=""),"",IF(AND(L722&lt;&gt;"",U722+V722&lt;T722),"RETOUR",IF(AND(L722&lt;&gt;"",[1]Date_clés_Liens!F722&gt;[1]Date_clés_Liens!G722),"RETOUR",IF(AND(L722&lt;&gt;"",[1]Date_clés_Liens!G722=0),"RETOUR",IF(AND(L722&lt;&gt;"",[1]Date_clés_Liens!H722&lt;&gt;"OUI"),"RETOUR",IF(AND(K722&lt;&gt;"",L722&lt;&gt;"",O722&gt;0,P722&gt;0,U722+V722&gt;=T722,[1]Date_clés_Liens!F722=[1]Date_clés_Liens!G722,[1]Date_clés_Liens!G722&gt;0,[1]Date_clés_Liens!H722="OUI"),"ODF","NON ODF"))))))</f>
        <v>RETOUR</v>
      </c>
      <c r="AU722" s="32" t="str">
        <f>IF(AND(DATEDIF(L722,M722,"M")&gt;6,AT722="ODF"),"DOUTEUSE",IF(OR(P722="",P722=0,O722="",O722=0),"",IF(OR(O722&gt;300,P722&gt;1000,T722&gt;10,U722+V722&gt;10,P722/[1]Date_clés_Liens!G722&gt;25),"DOUTEUSE","OK")))</f>
        <v>OK</v>
      </c>
      <c r="AV722" s="27" t="s">
        <v>79</v>
      </c>
      <c r="AW722" s="139"/>
    </row>
    <row r="723" spans="1:49" s="34" customFormat="1" x14ac:dyDescent="0.25">
      <c r="A723" s="13"/>
      <c r="B723" s="113" t="s">
        <v>1666</v>
      </c>
      <c r="C723" s="113" t="s">
        <v>1667</v>
      </c>
      <c r="D723" s="114" t="s">
        <v>1680</v>
      </c>
      <c r="E723" s="114" t="s">
        <v>1680</v>
      </c>
      <c r="F723" s="114" t="s">
        <v>1908</v>
      </c>
      <c r="G723" s="115" t="s">
        <v>2033</v>
      </c>
      <c r="H723" s="116">
        <v>0</v>
      </c>
      <c r="I723" s="117" t="s">
        <v>55</v>
      </c>
      <c r="J723" s="136">
        <v>40772</v>
      </c>
      <c r="K723" s="142">
        <v>40885</v>
      </c>
      <c r="L723" s="143">
        <v>40885</v>
      </c>
      <c r="M723" s="136">
        <v>42404</v>
      </c>
      <c r="N723" s="147">
        <v>42429</v>
      </c>
      <c r="O723" s="42">
        <v>14</v>
      </c>
      <c r="P723" s="146">
        <v>58</v>
      </c>
      <c r="Q723" s="125">
        <v>49.153047070933198</v>
      </c>
      <c r="R723" s="125">
        <v>-17.475359716944201</v>
      </c>
      <c r="S723" s="126">
        <v>286</v>
      </c>
      <c r="T723" s="127">
        <v>2</v>
      </c>
      <c r="U723" s="127">
        <v>2</v>
      </c>
      <c r="V723" s="165">
        <v>0</v>
      </c>
      <c r="W723" s="165">
        <v>0</v>
      </c>
      <c r="X723" s="128">
        <v>0</v>
      </c>
      <c r="Y723" s="128">
        <v>3</v>
      </c>
      <c r="Z723" s="128">
        <v>7</v>
      </c>
      <c r="AA723" s="128">
        <v>0</v>
      </c>
      <c r="AB723" s="128">
        <v>0</v>
      </c>
      <c r="AC723" s="128">
        <v>0</v>
      </c>
      <c r="AD723" s="129">
        <v>14</v>
      </c>
      <c r="AE723" s="128">
        <v>2</v>
      </c>
      <c r="AF723" s="128">
        <v>58</v>
      </c>
      <c r="AG723" s="124">
        <v>42</v>
      </c>
      <c r="AH723" s="124">
        <v>6</v>
      </c>
      <c r="AI723" s="137">
        <v>0</v>
      </c>
      <c r="AJ723" s="130">
        <v>0</v>
      </c>
      <c r="AK723" s="145">
        <v>42429</v>
      </c>
      <c r="AL723" s="138" t="s">
        <v>2034</v>
      </c>
      <c r="AM723" s="138"/>
      <c r="AN723" s="138" t="s">
        <v>2032</v>
      </c>
      <c r="AO723" s="131"/>
      <c r="AP723" s="132">
        <v>0</v>
      </c>
      <c r="AQ723" s="133">
        <v>0</v>
      </c>
      <c r="AR723" s="114" t="s">
        <v>1714</v>
      </c>
      <c r="AS723" s="134" t="s">
        <v>1715</v>
      </c>
      <c r="AT723" s="32" t="str">
        <f>IF(OR(J723="",T723="",U723="",V723="",X723="",Y723="",Z723="",AA723="",AB723="",AC723=""),"",IF(AND(L723&lt;&gt;"",U723+V723&lt;T723),"RETOUR",IF(AND(L723&lt;&gt;"",[1]Date_clés_Liens!F723&gt;[1]Date_clés_Liens!G723),"RETOUR",IF(AND(L723&lt;&gt;"",[1]Date_clés_Liens!G723=0),"RETOUR",IF(AND(L723&lt;&gt;"",[1]Date_clés_Liens!H723&lt;&gt;"OUI"),"RETOUR",IF(AND(K723&lt;&gt;"",L723&lt;&gt;"",O723&gt;0,P723&gt;0,U723+V723&gt;=T723,[1]Date_clés_Liens!F723=[1]Date_clés_Liens!G723,[1]Date_clés_Liens!G723&gt;0,[1]Date_clés_Liens!H723="OUI"),"ODF","NON ODF"))))))</f>
        <v>ODF</v>
      </c>
      <c r="AU723" s="32" t="str">
        <f>IF(AND(DATEDIF(L723,M723,"M")&gt;6,AT723="ODF"),"DOUTEUSE",IF(OR(P723="",P723=0,O723="",O723=0),"",IF(OR(O723&gt;300,P723&gt;1000,T723&gt;10,U723+V723&gt;10,P723/[1]Date_clés_Liens!G723&gt;25),"DOUTEUSE","OK")))</f>
        <v>DOUTEUSE</v>
      </c>
      <c r="AV723" s="27" t="s">
        <v>79</v>
      </c>
      <c r="AW723" s="139"/>
    </row>
    <row r="724" spans="1:49" s="34" customFormat="1" x14ac:dyDescent="0.25">
      <c r="A724" s="13"/>
      <c r="B724" s="113" t="s">
        <v>1666</v>
      </c>
      <c r="C724" s="113" t="s">
        <v>1667</v>
      </c>
      <c r="D724" s="114" t="s">
        <v>1686</v>
      </c>
      <c r="E724" s="114" t="s">
        <v>1766</v>
      </c>
      <c r="F724" s="114" t="s">
        <v>2028</v>
      </c>
      <c r="G724" s="115" t="s">
        <v>2035</v>
      </c>
      <c r="H724" s="116">
        <v>0</v>
      </c>
      <c r="I724" s="117" t="s">
        <v>55</v>
      </c>
      <c r="J724" s="136">
        <v>40772</v>
      </c>
      <c r="K724" s="136">
        <v>41595</v>
      </c>
      <c r="L724" s="144">
        <v>41595</v>
      </c>
      <c r="M724" s="136">
        <v>42482</v>
      </c>
      <c r="N724" s="145">
        <v>42461</v>
      </c>
      <c r="O724" s="42">
        <v>40</v>
      </c>
      <c r="P724" s="126">
        <v>131</v>
      </c>
      <c r="Q724" s="125">
        <v>49.437336519978302</v>
      </c>
      <c r="R724" s="125">
        <v>-17.230816008792299</v>
      </c>
      <c r="S724" s="126">
        <v>40</v>
      </c>
      <c r="T724" s="140">
        <v>1</v>
      </c>
      <c r="U724" s="140">
        <v>1</v>
      </c>
      <c r="V724" s="165">
        <v>0</v>
      </c>
      <c r="W724" s="165">
        <v>0</v>
      </c>
      <c r="X724" s="140">
        <v>0</v>
      </c>
      <c r="Y724" s="140">
        <v>2</v>
      </c>
      <c r="Z724" s="140">
        <v>37</v>
      </c>
      <c r="AA724" s="140">
        <v>0</v>
      </c>
      <c r="AB724" s="140">
        <v>0</v>
      </c>
      <c r="AC724" s="140">
        <v>0</v>
      </c>
      <c r="AD724" s="129">
        <v>40</v>
      </c>
      <c r="AE724" s="141">
        <v>3</v>
      </c>
      <c r="AF724" s="141">
        <v>131</v>
      </c>
      <c r="AG724" s="124">
        <v>102</v>
      </c>
      <c r="AH724" s="126">
        <v>14</v>
      </c>
      <c r="AI724" s="137">
        <v>0</v>
      </c>
      <c r="AJ724" s="130">
        <v>0</v>
      </c>
      <c r="AK724" s="145">
        <v>42490</v>
      </c>
      <c r="AL724" s="138"/>
      <c r="AM724" s="138"/>
      <c r="AN724" s="138" t="s">
        <v>2036</v>
      </c>
      <c r="AO724" s="131"/>
      <c r="AP724" s="132">
        <v>0</v>
      </c>
      <c r="AQ724" s="133">
        <v>0</v>
      </c>
      <c r="AR724" s="114" t="s">
        <v>1741</v>
      </c>
      <c r="AS724" s="134" t="s">
        <v>1729</v>
      </c>
      <c r="AT724" s="32" t="str">
        <f>IF(OR(J724="",T724="",U724="",V724="",X724="",Y724="",Z724="",AA724="",AB724="",AC724=""),"",IF(AND(L724&lt;&gt;"",U724+V724&lt;T724),"RETOUR",IF(AND(L724&lt;&gt;"",[1]Date_clés_Liens!F724&gt;[1]Date_clés_Liens!G724),"RETOUR",IF(AND(L724&lt;&gt;"",[1]Date_clés_Liens!G724=0),"RETOUR",IF(AND(L724&lt;&gt;"",[1]Date_clés_Liens!H724&lt;&gt;"OUI"),"RETOUR",IF(AND(K724&lt;&gt;"",L724&lt;&gt;"",O724&gt;0,P724&gt;0,U724+V724&gt;=T724,[1]Date_clés_Liens!F724=[1]Date_clés_Liens!G724,[1]Date_clés_Liens!G724&gt;0,[1]Date_clés_Liens!H724="OUI"),"ODF","NON ODF"))))))</f>
        <v>ODF</v>
      </c>
      <c r="AU724" s="32" t="str">
        <f>IF(AND(DATEDIF(L724,M724,"M")&gt;6,AT724="ODF"),"DOUTEUSE",IF(OR(P724="",P724=0,O724="",O724=0),"",IF(OR(O724&gt;300,P724&gt;1000,T724&gt;10,U724+V724&gt;10,P724/[1]Date_clés_Liens!G724&gt;25),"DOUTEUSE","OK")))</f>
        <v>DOUTEUSE</v>
      </c>
      <c r="AV724" s="27" t="s">
        <v>103</v>
      </c>
      <c r="AW724" s="139"/>
    </row>
    <row r="725" spans="1:49" s="34" customFormat="1" x14ac:dyDescent="0.25">
      <c r="A725" s="13"/>
      <c r="B725" s="113" t="s">
        <v>1666</v>
      </c>
      <c r="C725" s="113" t="s">
        <v>1667</v>
      </c>
      <c r="D725" s="114" t="s">
        <v>1686</v>
      </c>
      <c r="E725" s="114" t="s">
        <v>1766</v>
      </c>
      <c r="F725" s="114" t="s">
        <v>2037</v>
      </c>
      <c r="G725" s="115" t="s">
        <v>2038</v>
      </c>
      <c r="H725" s="116">
        <v>0</v>
      </c>
      <c r="I725" s="117" t="s">
        <v>55</v>
      </c>
      <c r="J725" s="136">
        <v>40773</v>
      </c>
      <c r="K725" s="142">
        <v>41172</v>
      </c>
      <c r="L725" s="143">
        <v>41172</v>
      </c>
      <c r="M725" s="136">
        <v>42130</v>
      </c>
      <c r="N725" s="122">
        <v>42155</v>
      </c>
      <c r="O725" s="42">
        <v>21</v>
      </c>
      <c r="P725" s="126">
        <v>109</v>
      </c>
      <c r="Q725" s="125">
        <v>49.429518859829898</v>
      </c>
      <c r="R725" s="125">
        <v>-17.221231656672099</v>
      </c>
      <c r="S725" s="126">
        <v>10</v>
      </c>
      <c r="T725" s="140">
        <v>1</v>
      </c>
      <c r="U725" s="140">
        <v>1</v>
      </c>
      <c r="V725" s="165">
        <v>0</v>
      </c>
      <c r="W725" s="165">
        <v>0</v>
      </c>
      <c r="X725" s="140">
        <v>0</v>
      </c>
      <c r="Y725" s="140">
        <v>5</v>
      </c>
      <c r="Z725" s="140">
        <v>9</v>
      </c>
      <c r="AA725" s="140">
        <v>0</v>
      </c>
      <c r="AB725" s="140">
        <v>0</v>
      </c>
      <c r="AC725" s="140">
        <v>0</v>
      </c>
      <c r="AD725" s="129">
        <v>21</v>
      </c>
      <c r="AE725" s="141">
        <v>0</v>
      </c>
      <c r="AF725" s="141">
        <v>109</v>
      </c>
      <c r="AG725" s="124">
        <v>70</v>
      </c>
      <c r="AH725" s="126">
        <v>5</v>
      </c>
      <c r="AI725" s="137">
        <v>0</v>
      </c>
      <c r="AJ725" s="130">
        <v>0</v>
      </c>
      <c r="AK725" s="145">
        <v>42155</v>
      </c>
      <c r="AL725" s="138"/>
      <c r="AM725" s="138"/>
      <c r="AN725" s="138"/>
      <c r="AO725" s="131"/>
      <c r="AP725" s="132">
        <v>0</v>
      </c>
      <c r="AQ725" s="133">
        <v>0</v>
      </c>
      <c r="AR725" s="114" t="s">
        <v>1812</v>
      </c>
      <c r="AS725" s="134" t="s">
        <v>1813</v>
      </c>
      <c r="AT725" s="32" t="str">
        <f>IF(OR(J725="",T725="",U725="",V725="",X725="",Y725="",Z725="",AA725="",AB725="",AC725=""),"",IF(AND(L725&lt;&gt;"",U725+V725&lt;T725),"RETOUR",IF(AND(L725&lt;&gt;"",[1]Date_clés_Liens!F725&gt;[1]Date_clés_Liens!G725),"RETOUR",IF(AND(L725&lt;&gt;"",[1]Date_clés_Liens!G725=0),"RETOUR",IF(AND(L725&lt;&gt;"",[1]Date_clés_Liens!H725&lt;&gt;"OUI"),"RETOUR",IF(AND(K725&lt;&gt;"",L725&lt;&gt;"",O725&gt;0,P725&gt;0,U725+V725&gt;=T725,[1]Date_clés_Liens!F725=[1]Date_clés_Liens!G725,[1]Date_clés_Liens!G725&gt;0,[1]Date_clés_Liens!H725="OUI"),"ODF","NON ODF"))))))</f>
        <v>ODF</v>
      </c>
      <c r="AU725" s="32" t="str">
        <f>IF(AND(DATEDIF(L725,M725,"M")&gt;6,AT725="ODF"),"DOUTEUSE",IF(OR(P725="",P725=0,O725="",O725=0),"",IF(OR(O725&gt;300,P725&gt;1000,T725&gt;10,U725+V725&gt;10,P725/[1]Date_clés_Liens!G725&gt;25),"DOUTEUSE","OK")))</f>
        <v>DOUTEUSE</v>
      </c>
      <c r="AV725" s="27" t="s">
        <v>70</v>
      </c>
      <c r="AW725" s="139"/>
    </row>
    <row r="726" spans="1:49" s="34" customFormat="1" x14ac:dyDescent="0.25">
      <c r="A726" s="13"/>
      <c r="B726" s="113" t="s">
        <v>1666</v>
      </c>
      <c r="C726" s="113" t="s">
        <v>1667</v>
      </c>
      <c r="D726" s="114" t="s">
        <v>1686</v>
      </c>
      <c r="E726" s="114" t="s">
        <v>1766</v>
      </c>
      <c r="F726" s="114" t="s">
        <v>2039</v>
      </c>
      <c r="G726" s="115" t="s">
        <v>2040</v>
      </c>
      <c r="H726" s="116">
        <v>0</v>
      </c>
      <c r="I726" s="117" t="s">
        <v>55</v>
      </c>
      <c r="J726" s="136">
        <v>40773</v>
      </c>
      <c r="K726" s="136"/>
      <c r="L726" s="144"/>
      <c r="M726" s="136">
        <v>42307</v>
      </c>
      <c r="N726" s="122">
        <v>42338</v>
      </c>
      <c r="O726" s="42">
        <v>23</v>
      </c>
      <c r="P726" s="126">
        <v>52</v>
      </c>
      <c r="Q726" s="125">
        <v>49.382199535475998</v>
      </c>
      <c r="R726" s="125">
        <v>-17.281610699542899</v>
      </c>
      <c r="S726" s="126">
        <v>36</v>
      </c>
      <c r="T726" s="140">
        <v>2</v>
      </c>
      <c r="U726" s="140">
        <v>1</v>
      </c>
      <c r="V726" s="165">
        <v>1</v>
      </c>
      <c r="W726" s="165">
        <v>0</v>
      </c>
      <c r="X726" s="140">
        <v>0</v>
      </c>
      <c r="Y726" s="140">
        <v>7</v>
      </c>
      <c r="Z726" s="140">
        <v>1</v>
      </c>
      <c r="AA726" s="140">
        <v>0</v>
      </c>
      <c r="AB726" s="140">
        <v>0</v>
      </c>
      <c r="AC726" s="140">
        <v>0</v>
      </c>
      <c r="AD726" s="129">
        <v>23</v>
      </c>
      <c r="AE726" s="140">
        <v>1</v>
      </c>
      <c r="AF726" s="140">
        <v>22</v>
      </c>
      <c r="AG726" s="124">
        <v>52</v>
      </c>
      <c r="AH726" s="126">
        <v>10</v>
      </c>
      <c r="AI726" s="137">
        <v>0</v>
      </c>
      <c r="AJ726" s="130">
        <v>0</v>
      </c>
      <c r="AK726" s="145">
        <v>42308</v>
      </c>
      <c r="AL726" s="138" t="s">
        <v>2041</v>
      </c>
      <c r="AM726" s="138"/>
      <c r="AN726" s="138"/>
      <c r="AO726" s="131"/>
      <c r="AP726" s="132">
        <v>0</v>
      </c>
      <c r="AQ726" s="133">
        <v>0</v>
      </c>
      <c r="AR726" s="114" t="s">
        <v>1741</v>
      </c>
      <c r="AS726" s="134" t="s">
        <v>1729</v>
      </c>
      <c r="AT726" s="32" t="str">
        <f>IF(OR(J726="",T726="",U726="",V726="",X726="",Y726="",Z726="",AA726="",AB726="",AC726=""),"",IF(AND(L726&lt;&gt;"",U726+V726&lt;T726),"RETOUR",IF(AND(L726&lt;&gt;"",[1]Date_clés_Liens!F726&gt;[1]Date_clés_Liens!G726),"RETOUR",IF(AND(L726&lt;&gt;"",[1]Date_clés_Liens!G726=0),"RETOUR",IF(AND(L726&lt;&gt;"",[1]Date_clés_Liens!H726&lt;&gt;"OUI"),"RETOUR",IF(AND(K726&lt;&gt;"",L726&lt;&gt;"",O726&gt;0,P726&gt;0,U726+V726&gt;=T726,[1]Date_clés_Liens!F726=[1]Date_clés_Liens!G726,[1]Date_clés_Liens!G726&gt;0,[1]Date_clés_Liens!H726="OUI"),"ODF","NON ODF"))))))</f>
        <v>NON ODF</v>
      </c>
      <c r="AU726" s="32" t="str">
        <f>IF(AND(DATEDIF(L726,M726,"M")&gt;6,AT726="ODF"),"DOUTEUSE",IF(OR(P726="",P726=0,O726="",O726=0),"",IF(OR(O726&gt;300,P726&gt;1000,T726&gt;10,U726+V726&gt;10,P726/[1]Date_clés_Liens!G726&gt;25),"DOUTEUSE","OK")))</f>
        <v>OK</v>
      </c>
      <c r="AV726" s="27" t="s">
        <v>79</v>
      </c>
      <c r="AW726" s="139"/>
    </row>
    <row r="727" spans="1:49" s="34" customFormat="1" x14ac:dyDescent="0.25">
      <c r="A727" s="13"/>
      <c r="B727" s="113" t="s">
        <v>1666</v>
      </c>
      <c r="C727" s="113" t="s">
        <v>1667</v>
      </c>
      <c r="D727" s="114" t="s">
        <v>1686</v>
      </c>
      <c r="E727" s="114" t="s">
        <v>1766</v>
      </c>
      <c r="F727" s="114" t="s">
        <v>2039</v>
      </c>
      <c r="G727" s="115" t="s">
        <v>2042</v>
      </c>
      <c r="H727" s="116">
        <v>0</v>
      </c>
      <c r="I727" s="117" t="s">
        <v>55</v>
      </c>
      <c r="J727" s="136">
        <v>40774</v>
      </c>
      <c r="K727" s="136">
        <v>42307</v>
      </c>
      <c r="L727" s="144">
        <v>42307</v>
      </c>
      <c r="M727" s="136">
        <v>42382</v>
      </c>
      <c r="N727" s="145">
        <v>42400</v>
      </c>
      <c r="O727" s="123">
        <v>24</v>
      </c>
      <c r="P727" s="146">
        <v>90</v>
      </c>
      <c r="Q727" s="125">
        <v>49.395475387915901</v>
      </c>
      <c r="R727" s="125">
        <v>-17.281975651949899</v>
      </c>
      <c r="S727" s="126">
        <v>75</v>
      </c>
      <c r="T727" s="127">
        <v>1</v>
      </c>
      <c r="U727" s="127">
        <v>1</v>
      </c>
      <c r="V727" s="165">
        <v>0</v>
      </c>
      <c r="W727" s="165">
        <v>0</v>
      </c>
      <c r="X727" s="128">
        <v>0</v>
      </c>
      <c r="Y727" s="128">
        <v>8</v>
      </c>
      <c r="Z727" s="128">
        <v>6</v>
      </c>
      <c r="AA727" s="128">
        <v>0</v>
      </c>
      <c r="AB727" s="128">
        <v>0</v>
      </c>
      <c r="AC727" s="128">
        <v>0</v>
      </c>
      <c r="AD727" s="129">
        <v>24</v>
      </c>
      <c r="AE727" s="128">
        <v>2</v>
      </c>
      <c r="AF727" s="128">
        <v>90</v>
      </c>
      <c r="AG727" s="124">
        <v>90</v>
      </c>
      <c r="AH727" s="124">
        <v>14</v>
      </c>
      <c r="AI727" s="137">
        <v>0</v>
      </c>
      <c r="AJ727" s="130">
        <v>0</v>
      </c>
      <c r="AK727" s="145">
        <v>42400</v>
      </c>
      <c r="AL727" s="138" t="s">
        <v>2043</v>
      </c>
      <c r="AM727" s="138" t="s">
        <v>2044</v>
      </c>
      <c r="AN727" s="138" t="s">
        <v>2045</v>
      </c>
      <c r="AO727" s="131"/>
      <c r="AP727" s="132">
        <v>0</v>
      </c>
      <c r="AQ727" s="133">
        <v>0</v>
      </c>
      <c r="AR727" s="114" t="s">
        <v>1741</v>
      </c>
      <c r="AS727" s="134" t="s">
        <v>1729</v>
      </c>
      <c r="AT727" s="32" t="str">
        <f>IF(OR(J727="",T727="",U727="",V727="",X727="",Y727="",Z727="",AA727="",AB727="",AC727=""),"",IF(AND(L727&lt;&gt;"",U727+V727&lt;T727),"RETOUR",IF(AND(L727&lt;&gt;"",[1]Date_clés_Liens!F727&gt;[1]Date_clés_Liens!G727),"RETOUR",IF(AND(L727&lt;&gt;"",[1]Date_clés_Liens!G727=0),"RETOUR",IF(AND(L727&lt;&gt;"",[1]Date_clés_Liens!H727&lt;&gt;"OUI"),"RETOUR",IF(AND(K727&lt;&gt;"",L727&lt;&gt;"",O727&gt;0,P727&gt;0,U727+V727&gt;=T727,[1]Date_clés_Liens!F727=[1]Date_clés_Liens!G727,[1]Date_clés_Liens!G727&gt;0,[1]Date_clés_Liens!H727="OUI"),"ODF","NON ODF"))))))</f>
        <v>ODF</v>
      </c>
      <c r="AU727" s="32" t="str">
        <f>IF(AND(DATEDIF(L727,M727,"M")&gt;6,AT727="ODF"),"DOUTEUSE",IF(OR(P727="",P727=0,O727="",O727=0),"",IF(OR(O727&gt;300,P727&gt;1000,T727&gt;10,U727+V727&gt;10,P727/[1]Date_clés_Liens!G727&gt;25),"DOUTEUSE","OK")))</f>
        <v>OK</v>
      </c>
      <c r="AV727" s="27" t="s">
        <v>70</v>
      </c>
      <c r="AW727" s="139"/>
    </row>
    <row r="728" spans="1:49" s="34" customFormat="1" x14ac:dyDescent="0.25">
      <c r="A728" s="13"/>
      <c r="B728" s="113" t="s">
        <v>1666</v>
      </c>
      <c r="C728" s="113" t="s">
        <v>1667</v>
      </c>
      <c r="D728" s="114" t="s">
        <v>1686</v>
      </c>
      <c r="E728" s="114" t="s">
        <v>1766</v>
      </c>
      <c r="F728" s="114" t="s">
        <v>2039</v>
      </c>
      <c r="G728" s="115" t="s">
        <v>2046</v>
      </c>
      <c r="H728" s="116">
        <v>0</v>
      </c>
      <c r="I728" s="117" t="s">
        <v>55</v>
      </c>
      <c r="J728" s="136">
        <v>40775</v>
      </c>
      <c r="K728" s="136"/>
      <c r="L728" s="144"/>
      <c r="M728" s="136">
        <v>42382</v>
      </c>
      <c r="N728" s="145">
        <v>42400</v>
      </c>
      <c r="O728" s="42">
        <v>48</v>
      </c>
      <c r="P728" s="146">
        <v>187</v>
      </c>
      <c r="Q728" s="125">
        <v>49.387632568173103</v>
      </c>
      <c r="R728" s="125">
        <v>-17.283416258038802</v>
      </c>
      <c r="S728" s="124">
        <v>79</v>
      </c>
      <c r="T728" s="127">
        <v>2</v>
      </c>
      <c r="U728" s="127">
        <v>2</v>
      </c>
      <c r="V728" s="165">
        <v>0</v>
      </c>
      <c r="W728" s="165">
        <v>0</v>
      </c>
      <c r="X728" s="128">
        <v>12</v>
      </c>
      <c r="Y728" s="128">
        <v>7</v>
      </c>
      <c r="Z728" s="128">
        <v>10</v>
      </c>
      <c r="AA728" s="128">
        <v>0</v>
      </c>
      <c r="AB728" s="128">
        <v>0</v>
      </c>
      <c r="AC728" s="128">
        <v>0</v>
      </c>
      <c r="AD728" s="129">
        <v>32</v>
      </c>
      <c r="AE728" s="128">
        <v>2</v>
      </c>
      <c r="AF728" s="128">
        <v>127</v>
      </c>
      <c r="AG728" s="124">
        <v>149</v>
      </c>
      <c r="AH728" s="124">
        <v>22</v>
      </c>
      <c r="AI728" s="137">
        <v>0</v>
      </c>
      <c r="AJ728" s="130">
        <v>0</v>
      </c>
      <c r="AK728" s="145">
        <v>42400</v>
      </c>
      <c r="AL728" s="138"/>
      <c r="AM728" s="138"/>
      <c r="AN728" s="138" t="s">
        <v>2047</v>
      </c>
      <c r="AO728" s="131"/>
      <c r="AP728" s="132">
        <v>0</v>
      </c>
      <c r="AQ728" s="133">
        <v>0</v>
      </c>
      <c r="AR728" s="114" t="s">
        <v>1691</v>
      </c>
      <c r="AS728" s="134" t="s">
        <v>1692</v>
      </c>
      <c r="AT728" s="32" t="str">
        <f>IF(OR(J728="",T728="",U728="",V728="",X728="",Y728="",Z728="",AA728="",AB728="",AC728=""),"",IF(AND(L728&lt;&gt;"",U728+V728&lt;T728),"RETOUR",IF(AND(L728&lt;&gt;"",[1]Date_clés_Liens!F728&gt;[1]Date_clés_Liens!G728),"RETOUR",IF(AND(L728&lt;&gt;"",[1]Date_clés_Liens!G728=0),"RETOUR",IF(AND(L728&lt;&gt;"",[1]Date_clés_Liens!H728&lt;&gt;"OUI"),"RETOUR",IF(AND(K728&lt;&gt;"",L728&lt;&gt;"",O728&gt;0,P728&gt;0,U728+V728&gt;=T728,[1]Date_clés_Liens!F728=[1]Date_clés_Liens!G728,[1]Date_clés_Liens!G728&gt;0,[1]Date_clés_Liens!H728="OUI"),"ODF","NON ODF"))))))</f>
        <v>NON ODF</v>
      </c>
      <c r="AU728" s="32" t="str">
        <f>IF(AND(DATEDIF(L728,M728,"M")&gt;6,AT728="ODF"),"DOUTEUSE",IF(OR(P728="",P728=0,O728="",O728=0),"",IF(OR(O728&gt;300,P728&gt;1000,T728&gt;10,U728+V728&gt;10,P728/[1]Date_clés_Liens!G728&gt;25),"DOUTEUSE","OK")))</f>
        <v>OK</v>
      </c>
      <c r="AV728" s="27" t="s">
        <v>70</v>
      </c>
      <c r="AW728" s="139"/>
    </row>
    <row r="729" spans="1:49" s="34" customFormat="1" x14ac:dyDescent="0.25">
      <c r="A729" s="13"/>
      <c r="B729" s="113" t="s">
        <v>1666</v>
      </c>
      <c r="C729" s="113" t="s">
        <v>1667</v>
      </c>
      <c r="D729" s="114" t="s">
        <v>1686</v>
      </c>
      <c r="E729" s="114" t="s">
        <v>1687</v>
      </c>
      <c r="F729" s="114" t="s">
        <v>1927</v>
      </c>
      <c r="G729" s="114" t="s">
        <v>2048</v>
      </c>
      <c r="H729" s="116">
        <v>0</v>
      </c>
      <c r="I729" s="117" t="s">
        <v>55</v>
      </c>
      <c r="J729" s="158">
        <v>40856</v>
      </c>
      <c r="K729" s="136">
        <v>42502</v>
      </c>
      <c r="L729" s="144">
        <v>42502</v>
      </c>
      <c r="M729" s="136">
        <v>42502</v>
      </c>
      <c r="N729" s="145">
        <v>42491</v>
      </c>
      <c r="O729" s="42">
        <v>31</v>
      </c>
      <c r="P729" s="126">
        <v>213</v>
      </c>
      <c r="Q729" s="125">
        <v>49.311223689884102</v>
      </c>
      <c r="R729" s="125">
        <v>-17.269615602620899</v>
      </c>
      <c r="S729" s="126">
        <v>129</v>
      </c>
      <c r="T729" s="140">
        <v>1</v>
      </c>
      <c r="U729" s="140">
        <v>1</v>
      </c>
      <c r="V729" s="165">
        <v>0</v>
      </c>
      <c r="W729" s="165">
        <v>0</v>
      </c>
      <c r="X729" s="140">
        <v>0</v>
      </c>
      <c r="Y729" s="140">
        <v>9</v>
      </c>
      <c r="Z729" s="140">
        <v>12</v>
      </c>
      <c r="AA729" s="140">
        <v>0</v>
      </c>
      <c r="AB729" s="140">
        <v>0</v>
      </c>
      <c r="AC729" s="140">
        <v>0</v>
      </c>
      <c r="AD729" s="129">
        <v>31</v>
      </c>
      <c r="AE729" s="140">
        <v>1</v>
      </c>
      <c r="AF729" s="140">
        <v>213</v>
      </c>
      <c r="AG729" s="124">
        <v>124</v>
      </c>
      <c r="AH729" s="126">
        <v>14</v>
      </c>
      <c r="AI729" s="137">
        <v>0</v>
      </c>
      <c r="AJ729" s="130">
        <v>0</v>
      </c>
      <c r="AK729" s="145">
        <v>42521</v>
      </c>
      <c r="AL729" s="138" t="s">
        <v>2049</v>
      </c>
      <c r="AM729" s="138"/>
      <c r="AN729" s="138"/>
      <c r="AO729" s="131"/>
      <c r="AP729" s="132">
        <v>0</v>
      </c>
      <c r="AQ729" s="133">
        <v>0</v>
      </c>
      <c r="AR729" s="148" t="s">
        <v>1741</v>
      </c>
      <c r="AS729" s="134" t="s">
        <v>1729</v>
      </c>
      <c r="AT729" s="32" t="str">
        <f>IF(OR(J729="",T729="",U729="",V729="",X729="",Y729="",Z729="",AA729="",AB729="",AC729=""),"",IF(AND(L729&lt;&gt;"",U729+V729&lt;T729),"RETOUR",IF(AND(L729&lt;&gt;"",[1]Date_clés_Liens!F729&gt;[1]Date_clés_Liens!G729),"RETOUR",IF(AND(L729&lt;&gt;"",[1]Date_clés_Liens!G729=0),"RETOUR",IF(AND(L729&lt;&gt;"",[1]Date_clés_Liens!H729&lt;&gt;"OUI"),"RETOUR",IF(AND(K729&lt;&gt;"",L729&lt;&gt;"",O729&gt;0,P729&gt;0,U729+V729&gt;=T729,[1]Date_clés_Liens!F729=[1]Date_clés_Liens!G729,[1]Date_clés_Liens!G729&gt;0,[1]Date_clés_Liens!H729="OUI"),"ODF","NON ODF"))))))</f>
        <v>ODF</v>
      </c>
      <c r="AU729" s="32" t="str">
        <f>IF(AND(DATEDIF(L729,M729,"M")&gt;6,AT729="ODF"),"DOUTEUSE",IF(OR(P729="",P729=0,O729="",O729=0),"",IF(OR(O729&gt;300,P729&gt;1000,T729&gt;10,U729+V729&gt;10,P729/[1]Date_clés_Liens!G729&gt;25),"DOUTEUSE","OK")))</f>
        <v>OK</v>
      </c>
      <c r="AV729" s="27" t="s">
        <v>70</v>
      </c>
      <c r="AW729" s="139"/>
    </row>
    <row r="730" spans="1:49" s="34" customFormat="1" x14ac:dyDescent="0.25">
      <c r="A730" s="13"/>
      <c r="B730" s="113" t="s">
        <v>1666</v>
      </c>
      <c r="C730" s="113" t="s">
        <v>1667</v>
      </c>
      <c r="D730" s="114" t="s">
        <v>1668</v>
      </c>
      <c r="E730" s="114" t="s">
        <v>1668</v>
      </c>
      <c r="F730" s="114" t="s">
        <v>2050</v>
      </c>
      <c r="G730" s="115" t="s">
        <v>2051</v>
      </c>
      <c r="H730" s="116">
        <v>0</v>
      </c>
      <c r="I730" s="117" t="s">
        <v>55</v>
      </c>
      <c r="J730" s="118">
        <v>40776</v>
      </c>
      <c r="K730" s="119">
        <v>40869</v>
      </c>
      <c r="L730" s="120">
        <v>40869</v>
      </c>
      <c r="M730" s="136">
        <v>42404</v>
      </c>
      <c r="N730" s="145">
        <v>42429</v>
      </c>
      <c r="O730" s="123">
        <v>11</v>
      </c>
      <c r="P730" s="126">
        <v>35</v>
      </c>
      <c r="Q730" s="125">
        <v>49.556067876199897</v>
      </c>
      <c r="R730" s="125">
        <v>-16.990137058999998</v>
      </c>
      <c r="S730" s="126">
        <v>9</v>
      </c>
      <c r="T730" s="140">
        <v>1</v>
      </c>
      <c r="U730" s="140">
        <v>1</v>
      </c>
      <c r="V730" s="165">
        <v>0</v>
      </c>
      <c r="W730" s="165">
        <v>0</v>
      </c>
      <c r="X730" s="140">
        <v>0</v>
      </c>
      <c r="Y730" s="140">
        <v>2</v>
      </c>
      <c r="Z730" s="140">
        <v>7</v>
      </c>
      <c r="AA730" s="140">
        <v>0</v>
      </c>
      <c r="AB730" s="140">
        <v>0</v>
      </c>
      <c r="AC730" s="140">
        <v>0</v>
      </c>
      <c r="AD730" s="129">
        <v>11</v>
      </c>
      <c r="AE730" s="140">
        <v>6</v>
      </c>
      <c r="AF730" s="140">
        <v>35</v>
      </c>
      <c r="AG730" s="124">
        <v>28</v>
      </c>
      <c r="AH730" s="126">
        <v>8</v>
      </c>
      <c r="AI730" s="137">
        <v>0</v>
      </c>
      <c r="AJ730" s="130">
        <v>0</v>
      </c>
      <c r="AK730" s="145">
        <v>42429</v>
      </c>
      <c r="AL730" s="138"/>
      <c r="AM730" s="138" t="s">
        <v>2052</v>
      </c>
      <c r="AN730" s="138" t="s">
        <v>2053</v>
      </c>
      <c r="AO730" s="131"/>
      <c r="AP730" s="132">
        <v>0</v>
      </c>
      <c r="AQ730" s="133">
        <v>0</v>
      </c>
      <c r="AR730" s="114" t="s">
        <v>1672</v>
      </c>
      <c r="AS730" s="134" t="s">
        <v>1673</v>
      </c>
      <c r="AT730" s="32" t="str">
        <f>IF(OR(J730="",T730="",U730="",V730="",X730="",Y730="",Z730="",AA730="",AB730="",AC730=""),"",IF(AND(L730&lt;&gt;"",U730+V730&lt;T730),"RETOUR",IF(AND(L730&lt;&gt;"",[1]Date_clés_Liens!F730&gt;[1]Date_clés_Liens!G730),"RETOUR",IF(AND(L730&lt;&gt;"",[1]Date_clés_Liens!G730=0),"RETOUR",IF(AND(L730&lt;&gt;"",[1]Date_clés_Liens!H730&lt;&gt;"OUI"),"RETOUR",IF(AND(K730&lt;&gt;"",L730&lt;&gt;"",O730&gt;0,P730&gt;0,U730+V730&gt;=T730,[1]Date_clés_Liens!F730=[1]Date_clés_Liens!G730,[1]Date_clés_Liens!G730&gt;0,[1]Date_clés_Liens!H730="OUI"),"ODF","NON ODF"))))))</f>
        <v>RETOUR</v>
      </c>
      <c r="AU730" s="32" t="str">
        <f>IF(AND(DATEDIF(L730,M730,"M")&gt;6,AT730="ODF"),"DOUTEUSE",IF(OR(P730="",P730=0,O730="",O730=0),"",IF(OR(O730&gt;300,P730&gt;1000,T730&gt;10,U730+V730&gt;10,P730/[1]Date_clés_Liens!G730&gt;25),"DOUTEUSE","OK")))</f>
        <v>OK</v>
      </c>
      <c r="AV730" s="27" t="s">
        <v>103</v>
      </c>
      <c r="AW730" s="139"/>
    </row>
    <row r="731" spans="1:49" s="34" customFormat="1" x14ac:dyDescent="0.25">
      <c r="A731" s="13"/>
      <c r="B731" s="113" t="s">
        <v>1666</v>
      </c>
      <c r="C731" s="113" t="s">
        <v>1667</v>
      </c>
      <c r="D731" s="114" t="s">
        <v>1750</v>
      </c>
      <c r="E731" s="114" t="s">
        <v>1801</v>
      </c>
      <c r="F731" s="114" t="s">
        <v>1801</v>
      </c>
      <c r="G731" s="115" t="s">
        <v>2054</v>
      </c>
      <c r="H731" s="116">
        <v>0</v>
      </c>
      <c r="I731" s="117" t="s">
        <v>55</v>
      </c>
      <c r="J731" s="136">
        <v>40777</v>
      </c>
      <c r="K731" s="136">
        <v>41220</v>
      </c>
      <c r="L731" s="144">
        <v>41220</v>
      </c>
      <c r="M731" s="136">
        <v>42436</v>
      </c>
      <c r="N731" s="145">
        <v>42430</v>
      </c>
      <c r="O731" s="42">
        <v>29</v>
      </c>
      <c r="P731" s="126">
        <v>141</v>
      </c>
      <c r="Q731" s="125">
        <v>49.6742151638934</v>
      </c>
      <c r="R731" s="125">
        <v>-16.177416083665801</v>
      </c>
      <c r="S731" s="152">
        <v>50</v>
      </c>
      <c r="T731" s="140">
        <v>2</v>
      </c>
      <c r="U731" s="140">
        <v>2</v>
      </c>
      <c r="V731" s="165">
        <v>0</v>
      </c>
      <c r="W731" s="165">
        <v>0</v>
      </c>
      <c r="X731" s="140">
        <v>0</v>
      </c>
      <c r="Y731" s="140">
        <v>8</v>
      </c>
      <c r="Z731" s="140">
        <v>6</v>
      </c>
      <c r="AA731" s="140">
        <v>0</v>
      </c>
      <c r="AB731" s="140">
        <v>0</v>
      </c>
      <c r="AC731" s="140">
        <v>0</v>
      </c>
      <c r="AD731" s="129">
        <v>29</v>
      </c>
      <c r="AE731" s="140">
        <v>2</v>
      </c>
      <c r="AF731" s="140">
        <v>141</v>
      </c>
      <c r="AG731" s="124">
        <v>81</v>
      </c>
      <c r="AH731" s="126">
        <v>29</v>
      </c>
      <c r="AI731" s="137">
        <v>0</v>
      </c>
      <c r="AJ731" s="130">
        <v>0</v>
      </c>
      <c r="AK731" s="145">
        <v>42460</v>
      </c>
      <c r="AL731" s="138"/>
      <c r="AM731" s="138" t="s">
        <v>1803</v>
      </c>
      <c r="AN731" s="138" t="s">
        <v>2055</v>
      </c>
      <c r="AO731" s="131"/>
      <c r="AP731" s="132">
        <v>0</v>
      </c>
      <c r="AQ731" s="133">
        <v>0</v>
      </c>
      <c r="AR731" s="148" t="s">
        <v>1805</v>
      </c>
      <c r="AS731" s="134" t="s">
        <v>1760</v>
      </c>
      <c r="AT731" s="32" t="str">
        <f>IF(OR(J731="",T731="",U731="",V731="",X731="",Y731="",Z731="",AA731="",AB731="",AC731=""),"",IF(AND(L731&lt;&gt;"",U731+V731&lt;T731),"RETOUR",IF(AND(L731&lt;&gt;"",[1]Date_clés_Liens!F731&gt;[1]Date_clés_Liens!G731),"RETOUR",IF(AND(L731&lt;&gt;"",[1]Date_clés_Liens!G731=0),"RETOUR",IF(AND(L731&lt;&gt;"",[1]Date_clés_Liens!H731&lt;&gt;"OUI"),"RETOUR",IF(AND(K731&lt;&gt;"",L731&lt;&gt;"",O731&gt;0,P731&gt;0,U731+V731&gt;=T731,[1]Date_clés_Liens!F731=[1]Date_clés_Liens!G731,[1]Date_clés_Liens!G731&gt;0,[1]Date_clés_Liens!H731="OUI"),"ODF","NON ODF"))))))</f>
        <v>ODF</v>
      </c>
      <c r="AU731" s="32" t="str">
        <f>IF(AND(DATEDIF(L731,M731,"M")&gt;6,AT731="ODF"),"DOUTEUSE",IF(OR(P731="",P731=0,O731="",O731=0),"",IF(OR(O731&gt;300,P731&gt;1000,T731&gt;10,U731+V731&gt;10,P731/[1]Date_clés_Liens!G731&gt;25),"DOUTEUSE","OK")))</f>
        <v>DOUTEUSE</v>
      </c>
      <c r="AV731" s="27" t="s">
        <v>103</v>
      </c>
      <c r="AW731" s="139"/>
    </row>
    <row r="732" spans="1:49" s="34" customFormat="1" x14ac:dyDescent="0.25">
      <c r="A732" s="13"/>
      <c r="B732" s="113" t="s">
        <v>1666</v>
      </c>
      <c r="C732" s="113" t="s">
        <v>1667</v>
      </c>
      <c r="D732" s="114" t="s">
        <v>1750</v>
      </c>
      <c r="E732" s="114" t="s">
        <v>1801</v>
      </c>
      <c r="F732" s="114" t="s">
        <v>1801</v>
      </c>
      <c r="G732" s="115" t="s">
        <v>2056</v>
      </c>
      <c r="H732" s="116">
        <v>0</v>
      </c>
      <c r="I732" s="117" t="s">
        <v>55</v>
      </c>
      <c r="J732" s="136">
        <v>40777</v>
      </c>
      <c r="K732" s="136">
        <v>41221</v>
      </c>
      <c r="L732" s="144">
        <v>41221</v>
      </c>
      <c r="M732" s="136">
        <v>42324</v>
      </c>
      <c r="N732" s="145">
        <v>42338</v>
      </c>
      <c r="O732" s="123">
        <v>25</v>
      </c>
      <c r="P732" s="146">
        <v>119</v>
      </c>
      <c r="Q732" s="125">
        <v>49.6560949631127</v>
      </c>
      <c r="R732" s="125">
        <v>-16.1804712576821</v>
      </c>
      <c r="S732" s="152">
        <v>62</v>
      </c>
      <c r="T732" s="127">
        <v>2</v>
      </c>
      <c r="U732" s="127">
        <v>2</v>
      </c>
      <c r="V732" s="165">
        <v>0</v>
      </c>
      <c r="W732" s="165">
        <v>0</v>
      </c>
      <c r="X732" s="128">
        <v>0</v>
      </c>
      <c r="Y732" s="128">
        <v>6</v>
      </c>
      <c r="Z732" s="128">
        <v>5</v>
      </c>
      <c r="AA732" s="128">
        <v>0</v>
      </c>
      <c r="AB732" s="128">
        <v>0</v>
      </c>
      <c r="AC732" s="128">
        <v>0</v>
      </c>
      <c r="AD732" s="129">
        <v>25</v>
      </c>
      <c r="AE732" s="128">
        <v>1</v>
      </c>
      <c r="AF732" s="128">
        <v>119</v>
      </c>
      <c r="AG732" s="124">
        <v>40</v>
      </c>
      <c r="AH732" s="124">
        <v>8</v>
      </c>
      <c r="AI732" s="137">
        <v>0</v>
      </c>
      <c r="AJ732" s="130">
        <v>0</v>
      </c>
      <c r="AK732" s="145">
        <v>42338</v>
      </c>
      <c r="AL732" s="138" t="s">
        <v>2057</v>
      </c>
      <c r="AM732" s="138" t="s">
        <v>2058</v>
      </c>
      <c r="AN732" s="138"/>
      <c r="AO732" s="131"/>
      <c r="AP732" s="132">
        <v>0</v>
      </c>
      <c r="AQ732" s="133">
        <v>0</v>
      </c>
      <c r="AR732" s="114" t="s">
        <v>1805</v>
      </c>
      <c r="AS732" s="134" t="s">
        <v>1760</v>
      </c>
      <c r="AT732" s="32" t="str">
        <f>IF(OR(J732="",T732="",U732="",V732="",X732="",Y732="",Z732="",AA732="",AB732="",AC732=""),"",IF(AND(L732&lt;&gt;"",U732+V732&lt;T732),"RETOUR",IF(AND(L732&lt;&gt;"",[1]Date_clés_Liens!F732&gt;[1]Date_clés_Liens!G732),"RETOUR",IF(AND(L732&lt;&gt;"",[1]Date_clés_Liens!G732=0),"RETOUR",IF(AND(L732&lt;&gt;"",[1]Date_clés_Liens!H732&lt;&gt;"OUI"),"RETOUR",IF(AND(K732&lt;&gt;"",L732&lt;&gt;"",O732&gt;0,P732&gt;0,U732+V732&gt;=T732,[1]Date_clés_Liens!F732=[1]Date_clés_Liens!G732,[1]Date_clés_Liens!G732&gt;0,[1]Date_clés_Liens!H732="OUI"),"ODF","NON ODF"))))))</f>
        <v>ODF</v>
      </c>
      <c r="AU732" s="32" t="str">
        <f>IF(AND(DATEDIF(L732,M732,"M")&gt;6,AT732="ODF"),"DOUTEUSE",IF(OR(P732="",P732=0,O732="",O732=0),"",IF(OR(O732&gt;300,P732&gt;1000,T732&gt;10,U732+V732&gt;10,P732/[1]Date_clés_Liens!G732&gt;25),"DOUTEUSE","OK")))</f>
        <v>DOUTEUSE</v>
      </c>
      <c r="AV732" s="27" t="s">
        <v>79</v>
      </c>
      <c r="AW732" s="139"/>
    </row>
    <row r="733" spans="1:49" s="34" customFormat="1" x14ac:dyDescent="0.25">
      <c r="A733" s="13"/>
      <c r="B733" s="113" t="s">
        <v>1666</v>
      </c>
      <c r="C733" s="113" t="s">
        <v>1667</v>
      </c>
      <c r="D733" s="114" t="s">
        <v>1668</v>
      </c>
      <c r="E733" s="114" t="s">
        <v>1668</v>
      </c>
      <c r="F733" s="114" t="s">
        <v>2059</v>
      </c>
      <c r="G733" s="115" t="s">
        <v>2060</v>
      </c>
      <c r="H733" s="116">
        <v>0</v>
      </c>
      <c r="I733" s="117" t="s">
        <v>55</v>
      </c>
      <c r="J733" s="118">
        <v>40777</v>
      </c>
      <c r="K733" s="119">
        <v>41303</v>
      </c>
      <c r="L733" s="120">
        <v>41303</v>
      </c>
      <c r="M733" s="136">
        <v>42450</v>
      </c>
      <c r="N733" s="145">
        <v>42430</v>
      </c>
      <c r="O733" s="42">
        <v>42</v>
      </c>
      <c r="P733" s="124">
        <v>147</v>
      </c>
      <c r="Q733" s="125">
        <v>49.544925152700003</v>
      </c>
      <c r="R733" s="125">
        <v>-16.977404831600001</v>
      </c>
      <c r="S733" s="126">
        <v>22</v>
      </c>
      <c r="T733" s="128">
        <v>2</v>
      </c>
      <c r="U733" s="128">
        <v>2</v>
      </c>
      <c r="V733" s="165">
        <v>0</v>
      </c>
      <c r="W733" s="165">
        <v>0</v>
      </c>
      <c r="X733" s="128">
        <v>0</v>
      </c>
      <c r="Y733" s="128">
        <v>12</v>
      </c>
      <c r="Z733" s="128">
        <v>15</v>
      </c>
      <c r="AA733" s="128">
        <v>0</v>
      </c>
      <c r="AB733" s="128">
        <v>0</v>
      </c>
      <c r="AC733" s="128">
        <v>0</v>
      </c>
      <c r="AD733" s="129">
        <v>42</v>
      </c>
      <c r="AE733" s="128">
        <v>3</v>
      </c>
      <c r="AF733" s="128">
        <v>147</v>
      </c>
      <c r="AG733" s="124">
        <v>120</v>
      </c>
      <c r="AH733" s="124">
        <v>23</v>
      </c>
      <c r="AI733" s="137">
        <v>0</v>
      </c>
      <c r="AJ733" s="130">
        <v>0</v>
      </c>
      <c r="AK733" s="147">
        <v>42460</v>
      </c>
      <c r="AL733" s="138" t="s">
        <v>2061</v>
      </c>
      <c r="AM733" s="138" t="s">
        <v>2062</v>
      </c>
      <c r="AN733" s="138" t="s">
        <v>2063</v>
      </c>
      <c r="AO733" s="131"/>
      <c r="AP733" s="132">
        <v>0</v>
      </c>
      <c r="AQ733" s="133">
        <v>0</v>
      </c>
      <c r="AR733" s="114" t="s">
        <v>1672</v>
      </c>
      <c r="AS733" s="134" t="s">
        <v>1673</v>
      </c>
      <c r="AT733" s="32" t="str">
        <f>IF(OR(J733="",T733="",U733="",V733="",X733="",Y733="",Z733="",AA733="",AB733="",AC733=""),"",IF(AND(L733&lt;&gt;"",U733+V733&lt;T733),"RETOUR",IF(AND(L733&lt;&gt;"",[1]Date_clés_Liens!F733&gt;[1]Date_clés_Liens!G733),"RETOUR",IF(AND(L733&lt;&gt;"",[1]Date_clés_Liens!G733=0),"RETOUR",IF(AND(L733&lt;&gt;"",[1]Date_clés_Liens!H733&lt;&gt;"OUI"),"RETOUR",IF(AND(K733&lt;&gt;"",L733&lt;&gt;"",O733&gt;0,P733&gt;0,U733+V733&gt;=T733,[1]Date_clés_Liens!F733=[1]Date_clés_Liens!G733,[1]Date_clés_Liens!G733&gt;0,[1]Date_clés_Liens!H733="OUI"),"ODF","NON ODF"))))))</f>
        <v>RETOUR</v>
      </c>
      <c r="AU733" s="32" t="str">
        <f>IF(AND(DATEDIF(L733,M733,"M")&gt;6,AT733="ODF"),"DOUTEUSE",IF(OR(P733="",P733=0,O733="",O733=0),"",IF(OR(O733&gt;300,P733&gt;1000,T733&gt;10,U733+V733&gt;10,P733/[1]Date_clés_Liens!G733&gt;25),"DOUTEUSE","OK")))</f>
        <v>OK</v>
      </c>
      <c r="AV733" s="27" t="s">
        <v>70</v>
      </c>
      <c r="AW733" s="139"/>
    </row>
    <row r="734" spans="1:49" s="34" customFormat="1" x14ac:dyDescent="0.25">
      <c r="A734" s="13"/>
      <c r="B734" s="113" t="s">
        <v>1666</v>
      </c>
      <c r="C734" s="113" t="s">
        <v>1667</v>
      </c>
      <c r="D734" s="114" t="s">
        <v>1686</v>
      </c>
      <c r="E734" s="114" t="s">
        <v>1687</v>
      </c>
      <c r="F734" s="114" t="s">
        <v>1927</v>
      </c>
      <c r="G734" s="114" t="s">
        <v>2064</v>
      </c>
      <c r="H734" s="116">
        <v>0</v>
      </c>
      <c r="I734" s="117" t="s">
        <v>55</v>
      </c>
      <c r="J734" s="158">
        <v>40856</v>
      </c>
      <c r="K734" s="136"/>
      <c r="L734" s="144"/>
      <c r="M734" s="136">
        <v>42501</v>
      </c>
      <c r="N734" s="145">
        <v>42491</v>
      </c>
      <c r="O734" s="42">
        <v>14</v>
      </c>
      <c r="P734" s="126">
        <v>96</v>
      </c>
      <c r="Q734" s="125">
        <v>49.311368784369797</v>
      </c>
      <c r="R734" s="125">
        <v>-17.268739155797501</v>
      </c>
      <c r="S734" s="126">
        <v>128</v>
      </c>
      <c r="T734" s="140">
        <v>3</v>
      </c>
      <c r="U734" s="140">
        <v>3</v>
      </c>
      <c r="V734" s="165">
        <v>0</v>
      </c>
      <c r="W734" s="165">
        <v>0</v>
      </c>
      <c r="X734" s="140">
        <v>8</v>
      </c>
      <c r="Y734" s="140">
        <v>0</v>
      </c>
      <c r="Z734" s="140">
        <v>0</v>
      </c>
      <c r="AA734" s="140">
        <v>0</v>
      </c>
      <c r="AB734" s="140">
        <v>0</v>
      </c>
      <c r="AC734" s="140">
        <v>0</v>
      </c>
      <c r="AD734" s="129">
        <v>0</v>
      </c>
      <c r="AE734" s="140">
        <v>2</v>
      </c>
      <c r="AF734" s="140">
        <v>69</v>
      </c>
      <c r="AG734" s="124">
        <v>78</v>
      </c>
      <c r="AH734" s="126">
        <v>0</v>
      </c>
      <c r="AI734" s="137">
        <v>0</v>
      </c>
      <c r="AJ734" s="130">
        <v>0</v>
      </c>
      <c r="AK734" s="147">
        <v>42521</v>
      </c>
      <c r="AL734" s="138" t="s">
        <v>2065</v>
      </c>
      <c r="AM734" s="138"/>
      <c r="AN734" s="138"/>
      <c r="AO734" s="131"/>
      <c r="AP734" s="132">
        <v>0</v>
      </c>
      <c r="AQ734" s="133">
        <v>0</v>
      </c>
      <c r="AR734" s="114" t="s">
        <v>1691</v>
      </c>
      <c r="AS734" s="134" t="s">
        <v>1692</v>
      </c>
      <c r="AT734" s="32" t="str">
        <f>IF(OR(J734="",T734="",U734="",V734="",X734="",Y734="",Z734="",AA734="",AB734="",AC734=""),"",IF(AND(L734&lt;&gt;"",U734+V734&lt;T734),"RETOUR",IF(AND(L734&lt;&gt;"",[1]Date_clés_Liens!F734&gt;[1]Date_clés_Liens!G734),"RETOUR",IF(AND(L734&lt;&gt;"",[1]Date_clés_Liens!G734=0),"RETOUR",IF(AND(L734&lt;&gt;"",[1]Date_clés_Liens!H734&lt;&gt;"OUI"),"RETOUR",IF(AND(K734&lt;&gt;"",L734&lt;&gt;"",O734&gt;0,P734&gt;0,U734+V734&gt;=T734,[1]Date_clés_Liens!F734=[1]Date_clés_Liens!G734,[1]Date_clés_Liens!G734&gt;0,[1]Date_clés_Liens!H734="OUI"),"ODF","NON ODF"))))))</f>
        <v>NON ODF</v>
      </c>
      <c r="AU734" s="32" t="str">
        <f>IF(AND(DATEDIF(L734,M734,"M")&gt;6,AT734="ODF"),"DOUTEUSE",IF(OR(P734="",P734=0,O734="",O734=0),"",IF(OR(O734&gt;300,P734&gt;1000,T734&gt;10,U734+V734&gt;10,P734/[1]Date_clés_Liens!G734&gt;25),"DOUTEUSE","OK")))</f>
        <v>OK</v>
      </c>
      <c r="AV734" s="27" t="s">
        <v>79</v>
      </c>
      <c r="AW734" s="139"/>
    </row>
    <row r="735" spans="1:49" s="34" customFormat="1" x14ac:dyDescent="0.25">
      <c r="A735" s="13"/>
      <c r="B735" s="113" t="s">
        <v>1666</v>
      </c>
      <c r="C735" s="113" t="s">
        <v>1667</v>
      </c>
      <c r="D735" s="114" t="s">
        <v>1750</v>
      </c>
      <c r="E735" s="114" t="s">
        <v>1801</v>
      </c>
      <c r="F735" s="114" t="s">
        <v>1801</v>
      </c>
      <c r="G735" s="115" t="s">
        <v>2066</v>
      </c>
      <c r="H735" s="116">
        <v>0</v>
      </c>
      <c r="I735" s="117" t="s">
        <v>55</v>
      </c>
      <c r="J735" s="136">
        <v>40778</v>
      </c>
      <c r="K735" s="142">
        <v>40983</v>
      </c>
      <c r="L735" s="143">
        <v>40983</v>
      </c>
      <c r="M735" s="136">
        <v>42323</v>
      </c>
      <c r="N735" s="145">
        <v>42338</v>
      </c>
      <c r="O735" s="123">
        <v>23</v>
      </c>
      <c r="P735" s="126">
        <v>114</v>
      </c>
      <c r="Q735" s="125">
        <v>49.6638973935179</v>
      </c>
      <c r="R735" s="125">
        <v>-16.178471870025199</v>
      </c>
      <c r="S735" s="152">
        <v>45</v>
      </c>
      <c r="T735" s="140">
        <v>2</v>
      </c>
      <c r="U735" s="140">
        <v>2</v>
      </c>
      <c r="V735" s="165">
        <v>0</v>
      </c>
      <c r="W735" s="165">
        <v>0</v>
      </c>
      <c r="X735" s="140">
        <v>0</v>
      </c>
      <c r="Y735" s="140">
        <v>3</v>
      </c>
      <c r="Z735" s="140">
        <v>6</v>
      </c>
      <c r="AA735" s="140">
        <v>0</v>
      </c>
      <c r="AB735" s="140">
        <v>0</v>
      </c>
      <c r="AC735" s="140">
        <v>0</v>
      </c>
      <c r="AD735" s="129">
        <v>23</v>
      </c>
      <c r="AE735" s="140">
        <v>1</v>
      </c>
      <c r="AF735" s="140">
        <v>114</v>
      </c>
      <c r="AG735" s="124">
        <v>43</v>
      </c>
      <c r="AH735" s="126">
        <v>9</v>
      </c>
      <c r="AI735" s="137">
        <v>0</v>
      </c>
      <c r="AJ735" s="130">
        <v>0</v>
      </c>
      <c r="AK735" s="145">
        <v>42338</v>
      </c>
      <c r="AL735" s="138" t="s">
        <v>2067</v>
      </c>
      <c r="AM735" s="138" t="s">
        <v>2058</v>
      </c>
      <c r="AN735" s="138"/>
      <c r="AO735" s="131"/>
      <c r="AP735" s="132">
        <v>0</v>
      </c>
      <c r="AQ735" s="133">
        <v>0</v>
      </c>
      <c r="AR735" s="114" t="s">
        <v>1805</v>
      </c>
      <c r="AS735" s="134" t="s">
        <v>1760</v>
      </c>
      <c r="AT735" s="32" t="str">
        <f>IF(OR(J735="",T735="",U735="",V735="",X735="",Y735="",Z735="",AA735="",AB735="",AC735=""),"",IF(AND(L735&lt;&gt;"",U735+V735&lt;T735),"RETOUR",IF(AND(L735&lt;&gt;"",[1]Date_clés_Liens!F735&gt;[1]Date_clés_Liens!G735),"RETOUR",IF(AND(L735&lt;&gt;"",[1]Date_clés_Liens!G735=0),"RETOUR",IF(AND(L735&lt;&gt;"",[1]Date_clés_Liens!H735&lt;&gt;"OUI"),"RETOUR",IF(AND(K735&lt;&gt;"",L735&lt;&gt;"",O735&gt;0,P735&gt;0,U735+V735&gt;=T735,[1]Date_clés_Liens!F735=[1]Date_clés_Liens!G735,[1]Date_clés_Liens!G735&gt;0,[1]Date_clés_Liens!H735="OUI"),"ODF","NON ODF"))))))</f>
        <v>ODF</v>
      </c>
      <c r="AU735" s="32" t="str">
        <f>IF(AND(DATEDIF(L735,M735,"M")&gt;6,AT735="ODF"),"DOUTEUSE",IF(OR(P735="",P735=0,O735="",O735=0),"",IF(OR(O735&gt;300,P735&gt;1000,T735&gt;10,U735+V735&gt;10,P735/[1]Date_clés_Liens!G735&gt;25),"DOUTEUSE","OK")))</f>
        <v>DOUTEUSE</v>
      </c>
      <c r="AV735" s="27" t="s">
        <v>79</v>
      </c>
      <c r="AW735" s="139"/>
    </row>
    <row r="736" spans="1:49" s="34" customFormat="1" x14ac:dyDescent="0.25">
      <c r="A736" s="13"/>
      <c r="B736" s="113" t="s">
        <v>1666</v>
      </c>
      <c r="C736" s="113" t="s">
        <v>1667</v>
      </c>
      <c r="D736" s="114" t="s">
        <v>1668</v>
      </c>
      <c r="E736" s="114" t="s">
        <v>1668</v>
      </c>
      <c r="F736" s="114" t="s">
        <v>1945</v>
      </c>
      <c r="G736" s="115" t="s">
        <v>2068</v>
      </c>
      <c r="H736" s="116">
        <v>0</v>
      </c>
      <c r="I736" s="117" t="s">
        <v>55</v>
      </c>
      <c r="J736" s="118">
        <v>40778</v>
      </c>
      <c r="K736" s="119">
        <v>41304</v>
      </c>
      <c r="L736" s="120">
        <v>41304</v>
      </c>
      <c r="M736" s="136">
        <v>42291</v>
      </c>
      <c r="N736" s="145">
        <v>42308</v>
      </c>
      <c r="O736" s="123">
        <v>26</v>
      </c>
      <c r="P736" s="126">
        <v>90</v>
      </c>
      <c r="Q736" s="125">
        <v>49.524513537127298</v>
      </c>
      <c r="R736" s="125">
        <v>-16.952141571365399</v>
      </c>
      <c r="S736" s="126">
        <v>17</v>
      </c>
      <c r="T736" s="140">
        <v>1</v>
      </c>
      <c r="U736" s="140">
        <v>1</v>
      </c>
      <c r="V736" s="165">
        <v>0</v>
      </c>
      <c r="W736" s="165">
        <v>0</v>
      </c>
      <c r="X736" s="140">
        <v>0</v>
      </c>
      <c r="Y736" s="140">
        <v>5</v>
      </c>
      <c r="Z736" s="140">
        <v>15</v>
      </c>
      <c r="AA736" s="140">
        <v>0</v>
      </c>
      <c r="AB736" s="140">
        <v>0</v>
      </c>
      <c r="AC736" s="140">
        <v>0</v>
      </c>
      <c r="AD736" s="129">
        <v>26</v>
      </c>
      <c r="AE736" s="140">
        <v>2</v>
      </c>
      <c r="AF736" s="140">
        <v>90</v>
      </c>
      <c r="AG736" s="124">
        <v>75</v>
      </c>
      <c r="AH736" s="126">
        <v>18</v>
      </c>
      <c r="AI736" s="137">
        <v>0</v>
      </c>
      <c r="AJ736" s="130">
        <v>0</v>
      </c>
      <c r="AK736" s="145">
        <v>42308</v>
      </c>
      <c r="AL736" s="138" t="s">
        <v>2069</v>
      </c>
      <c r="AM736" s="138"/>
      <c r="AN736" s="138" t="s">
        <v>2070</v>
      </c>
      <c r="AO736" s="131"/>
      <c r="AP736" s="132">
        <v>0</v>
      </c>
      <c r="AQ736" s="133">
        <v>0</v>
      </c>
      <c r="AR736" s="114" t="s">
        <v>1902</v>
      </c>
      <c r="AS736" s="134" t="s">
        <v>1903</v>
      </c>
      <c r="AT736" s="32" t="str">
        <f>IF(OR(J736="",T736="",U736="",V736="",X736="",Y736="",Z736="",AA736="",AB736="",AC736=""),"",IF(AND(L736&lt;&gt;"",U736+V736&lt;T736),"RETOUR",IF(AND(L736&lt;&gt;"",[1]Date_clés_Liens!F736&gt;[1]Date_clés_Liens!G736),"RETOUR",IF(AND(L736&lt;&gt;"",[1]Date_clés_Liens!G736=0),"RETOUR",IF(AND(L736&lt;&gt;"",[1]Date_clés_Liens!H736&lt;&gt;"OUI"),"RETOUR",IF(AND(K736&lt;&gt;"",L736&lt;&gt;"",O736&gt;0,P736&gt;0,U736+V736&gt;=T736,[1]Date_clés_Liens!F736=[1]Date_clés_Liens!G736,[1]Date_clés_Liens!G736&gt;0,[1]Date_clés_Liens!H736="OUI"),"ODF","NON ODF"))))))</f>
        <v>ODF</v>
      </c>
      <c r="AU736" s="32" t="str">
        <f>IF(AND(DATEDIF(L736,M736,"M")&gt;6,AT736="ODF"),"DOUTEUSE",IF(OR(P736="",P736=0,O736="",O736=0),"",IF(OR(O736&gt;300,P736&gt;1000,T736&gt;10,U736+V736&gt;10,P736/[1]Date_clés_Liens!G736&gt;25),"DOUTEUSE","OK")))</f>
        <v>DOUTEUSE</v>
      </c>
      <c r="AV736" s="27" t="s">
        <v>70</v>
      </c>
      <c r="AW736" s="139"/>
    </row>
    <row r="737" spans="1:49" s="34" customFormat="1" x14ac:dyDescent="0.25">
      <c r="A737" s="13"/>
      <c r="B737" s="113" t="s">
        <v>1666</v>
      </c>
      <c r="C737" s="113" t="s">
        <v>1667</v>
      </c>
      <c r="D737" s="114" t="s">
        <v>1686</v>
      </c>
      <c r="E737" s="114" t="s">
        <v>2071</v>
      </c>
      <c r="F737" s="114" t="s">
        <v>2008</v>
      </c>
      <c r="G737" s="115" t="s">
        <v>2072</v>
      </c>
      <c r="H737" s="116">
        <v>0</v>
      </c>
      <c r="I737" s="117" t="s">
        <v>55</v>
      </c>
      <c r="J737" s="136">
        <v>40778</v>
      </c>
      <c r="K737" s="136">
        <v>41310</v>
      </c>
      <c r="L737" s="144">
        <v>41310</v>
      </c>
      <c r="M737" s="136">
        <v>42413</v>
      </c>
      <c r="N737" s="145">
        <v>42429</v>
      </c>
      <c r="O737" s="42">
        <v>23</v>
      </c>
      <c r="P737" s="126">
        <v>121</v>
      </c>
      <c r="Q737" s="125">
        <v>49.214582647669701</v>
      </c>
      <c r="R737" s="125">
        <v>-17.176415417941602</v>
      </c>
      <c r="S737" s="126">
        <v>166</v>
      </c>
      <c r="T737" s="140">
        <v>2</v>
      </c>
      <c r="U737" s="140">
        <v>2</v>
      </c>
      <c r="V737" s="165">
        <v>0</v>
      </c>
      <c r="W737" s="165">
        <v>0</v>
      </c>
      <c r="X737" s="140">
        <v>0</v>
      </c>
      <c r="Y737" s="140">
        <v>5</v>
      </c>
      <c r="Z737" s="140">
        <v>10</v>
      </c>
      <c r="AA737" s="140">
        <v>0</v>
      </c>
      <c r="AB737" s="140">
        <v>0</v>
      </c>
      <c r="AC737" s="140">
        <v>0</v>
      </c>
      <c r="AD737" s="129">
        <v>23</v>
      </c>
      <c r="AE737" s="140">
        <v>2</v>
      </c>
      <c r="AF737" s="140">
        <v>121</v>
      </c>
      <c r="AG737" s="124">
        <v>102</v>
      </c>
      <c r="AH737" s="126">
        <v>20</v>
      </c>
      <c r="AI737" s="137">
        <v>0</v>
      </c>
      <c r="AJ737" s="130">
        <v>0</v>
      </c>
      <c r="AK737" s="147">
        <v>42429</v>
      </c>
      <c r="AL737" s="138" t="s">
        <v>2073</v>
      </c>
      <c r="AM737" s="138"/>
      <c r="AN737" s="138" t="s">
        <v>2074</v>
      </c>
      <c r="AO737" s="131"/>
      <c r="AP737" s="132">
        <v>0</v>
      </c>
      <c r="AQ737" s="133">
        <v>0</v>
      </c>
      <c r="AR737" s="114" t="s">
        <v>2075</v>
      </c>
      <c r="AS737" s="134" t="s">
        <v>2076</v>
      </c>
      <c r="AT737" s="32" t="str">
        <f>IF(OR(J737="",T737="",U737="",V737="",X737="",Y737="",Z737="",AA737="",AB737="",AC737=""),"",IF(AND(L737&lt;&gt;"",U737+V737&lt;T737),"RETOUR",IF(AND(L737&lt;&gt;"",[1]Date_clés_Liens!F737&gt;[1]Date_clés_Liens!G737),"RETOUR",IF(AND(L737&lt;&gt;"",[1]Date_clés_Liens!G737=0),"RETOUR",IF(AND(L737&lt;&gt;"",[1]Date_clés_Liens!H737&lt;&gt;"OUI"),"RETOUR",IF(AND(K737&lt;&gt;"",L737&lt;&gt;"",O737&gt;0,P737&gt;0,U737+V737&gt;=T737,[1]Date_clés_Liens!F737=[1]Date_clés_Liens!G737,[1]Date_clés_Liens!G737&gt;0,[1]Date_clés_Liens!H737="OUI"),"ODF","NON ODF"))))))</f>
        <v>ODF</v>
      </c>
      <c r="AU737" s="32" t="str">
        <f>IF(AND(DATEDIF(L737,M737,"M")&gt;6,AT737="ODF"),"DOUTEUSE",IF(OR(P737="",P737=0,O737="",O737=0),"",IF(OR(O737&gt;300,P737&gt;1000,T737&gt;10,U737+V737&gt;10,P737/[1]Date_clés_Liens!G737&gt;25),"DOUTEUSE","OK")))</f>
        <v>DOUTEUSE</v>
      </c>
      <c r="AV737" s="27" t="s">
        <v>103</v>
      </c>
      <c r="AW737" s="139"/>
    </row>
    <row r="738" spans="1:49" s="34" customFormat="1" x14ac:dyDescent="0.25">
      <c r="A738" s="13"/>
      <c r="B738" s="113" t="s">
        <v>1666</v>
      </c>
      <c r="C738" s="113" t="s">
        <v>1667</v>
      </c>
      <c r="D738" s="114" t="s">
        <v>1686</v>
      </c>
      <c r="E738" s="114" t="s">
        <v>2071</v>
      </c>
      <c r="F738" s="114" t="s">
        <v>2008</v>
      </c>
      <c r="G738" s="115" t="s">
        <v>2008</v>
      </c>
      <c r="H738" s="116">
        <v>0</v>
      </c>
      <c r="I738" s="117" t="s">
        <v>55</v>
      </c>
      <c r="J738" s="136">
        <v>40778</v>
      </c>
      <c r="K738" s="136">
        <v>41310</v>
      </c>
      <c r="L738" s="144">
        <v>41310</v>
      </c>
      <c r="M738" s="136">
        <v>42413</v>
      </c>
      <c r="N738" s="145">
        <v>42429</v>
      </c>
      <c r="O738" s="123">
        <v>58</v>
      </c>
      <c r="P738" s="126">
        <v>173</v>
      </c>
      <c r="Q738" s="125">
        <v>49.2097629785954</v>
      </c>
      <c r="R738" s="125">
        <v>-17.1788421693449</v>
      </c>
      <c r="S738" s="126">
        <v>167</v>
      </c>
      <c r="T738" s="140">
        <v>2</v>
      </c>
      <c r="U738" s="140">
        <v>2</v>
      </c>
      <c r="V738" s="165">
        <v>0</v>
      </c>
      <c r="W738" s="165">
        <v>0</v>
      </c>
      <c r="X738" s="140">
        <v>0</v>
      </c>
      <c r="Y738" s="140">
        <v>11</v>
      </c>
      <c r="Z738" s="140">
        <v>22</v>
      </c>
      <c r="AA738" s="140">
        <v>0</v>
      </c>
      <c r="AB738" s="140">
        <v>0</v>
      </c>
      <c r="AC738" s="140">
        <v>0</v>
      </c>
      <c r="AD738" s="129">
        <v>58</v>
      </c>
      <c r="AE738" s="141">
        <v>2</v>
      </c>
      <c r="AF738" s="141">
        <v>173</v>
      </c>
      <c r="AG738" s="124">
        <v>150</v>
      </c>
      <c r="AH738" s="126">
        <v>29</v>
      </c>
      <c r="AI738" s="137">
        <v>0</v>
      </c>
      <c r="AJ738" s="130">
        <v>0</v>
      </c>
      <c r="AK738" s="147">
        <v>42429</v>
      </c>
      <c r="AL738" s="138"/>
      <c r="AM738" s="138"/>
      <c r="AN738" s="138" t="s">
        <v>2077</v>
      </c>
      <c r="AO738" s="131"/>
      <c r="AP738" s="132">
        <v>0</v>
      </c>
      <c r="AQ738" s="133">
        <v>0</v>
      </c>
      <c r="AR738" s="114" t="s">
        <v>2075</v>
      </c>
      <c r="AS738" s="134" t="s">
        <v>2076</v>
      </c>
      <c r="AT738" s="32" t="str">
        <f>IF(OR(J738="",T738="",U738="",V738="",X738="",Y738="",Z738="",AA738="",AB738="",AC738=""),"",IF(AND(L738&lt;&gt;"",U738+V738&lt;T738),"RETOUR",IF(AND(L738&lt;&gt;"",[1]Date_clés_Liens!F738&gt;[1]Date_clés_Liens!G738),"RETOUR",IF(AND(L738&lt;&gt;"",[1]Date_clés_Liens!G738=0),"RETOUR",IF(AND(L738&lt;&gt;"",[1]Date_clés_Liens!H738&lt;&gt;"OUI"),"RETOUR",IF(AND(K738&lt;&gt;"",L738&lt;&gt;"",O738&gt;0,P738&gt;0,U738+V738&gt;=T738,[1]Date_clés_Liens!F738=[1]Date_clés_Liens!G738,[1]Date_clés_Liens!G738&gt;0,[1]Date_clés_Liens!H738="OUI"),"ODF","NON ODF"))))))</f>
        <v>ODF</v>
      </c>
      <c r="AU738" s="32" t="str">
        <f>IF(AND(DATEDIF(L738,M738,"M")&gt;6,AT738="ODF"),"DOUTEUSE",IF(OR(P738="",P738=0,O738="",O738=0),"",IF(OR(O738&gt;300,P738&gt;1000,T738&gt;10,U738+V738&gt;10,P738/[1]Date_clés_Liens!G738&gt;25),"DOUTEUSE","OK")))</f>
        <v>DOUTEUSE</v>
      </c>
      <c r="AV738" s="27" t="s">
        <v>103</v>
      </c>
      <c r="AW738" s="139"/>
    </row>
    <row r="739" spans="1:49" s="34" customFormat="1" x14ac:dyDescent="0.25">
      <c r="A739" s="13"/>
      <c r="B739" s="113" t="s">
        <v>1666</v>
      </c>
      <c r="C739" s="113" t="s">
        <v>1667</v>
      </c>
      <c r="D739" s="114" t="s">
        <v>1668</v>
      </c>
      <c r="E739" s="114" t="s">
        <v>1668</v>
      </c>
      <c r="F739" s="114" t="s">
        <v>1945</v>
      </c>
      <c r="G739" s="115" t="s">
        <v>2078</v>
      </c>
      <c r="H739" s="116">
        <v>0</v>
      </c>
      <c r="I739" s="117" t="s">
        <v>55</v>
      </c>
      <c r="J739" s="118">
        <v>40778</v>
      </c>
      <c r="K739" s="119">
        <v>41339</v>
      </c>
      <c r="L739" s="120">
        <v>41339</v>
      </c>
      <c r="M739" s="136">
        <v>42292</v>
      </c>
      <c r="N739" s="145">
        <v>42308</v>
      </c>
      <c r="O739" s="42">
        <v>31</v>
      </c>
      <c r="P739" s="126">
        <v>110</v>
      </c>
      <c r="Q739" s="125">
        <v>49.5220348422</v>
      </c>
      <c r="R739" s="125">
        <v>-16.952490025300001</v>
      </c>
      <c r="S739" s="126">
        <v>19</v>
      </c>
      <c r="T739" s="140">
        <v>3</v>
      </c>
      <c r="U739" s="140">
        <v>3</v>
      </c>
      <c r="V739" s="165">
        <v>0</v>
      </c>
      <c r="W739" s="165">
        <v>0</v>
      </c>
      <c r="X739" s="140">
        <v>0</v>
      </c>
      <c r="Y739" s="140">
        <v>9</v>
      </c>
      <c r="Z739" s="140">
        <v>6</v>
      </c>
      <c r="AA739" s="140">
        <v>0</v>
      </c>
      <c r="AB739" s="140">
        <v>0</v>
      </c>
      <c r="AC739" s="140">
        <v>0</v>
      </c>
      <c r="AD739" s="129">
        <v>31</v>
      </c>
      <c r="AE739" s="141">
        <v>2</v>
      </c>
      <c r="AF739" s="141">
        <v>110</v>
      </c>
      <c r="AG739" s="124">
        <v>70</v>
      </c>
      <c r="AH739" s="126">
        <v>18</v>
      </c>
      <c r="AI739" s="137">
        <v>0</v>
      </c>
      <c r="AJ739" s="130">
        <v>0</v>
      </c>
      <c r="AK739" s="147">
        <v>42308</v>
      </c>
      <c r="AL739" s="138" t="s">
        <v>2079</v>
      </c>
      <c r="AM739" s="138"/>
      <c r="AN739" s="138" t="s">
        <v>2080</v>
      </c>
      <c r="AO739" s="131"/>
      <c r="AP739" s="132">
        <v>0</v>
      </c>
      <c r="AQ739" s="133">
        <v>0</v>
      </c>
      <c r="AR739" s="114" t="s">
        <v>1672</v>
      </c>
      <c r="AS739" s="134" t="s">
        <v>1673</v>
      </c>
      <c r="AT739" s="32" t="str">
        <f>IF(OR(J739="",T739="",U739="",V739="",X739="",Y739="",Z739="",AA739="",AB739="",AC739=""),"",IF(AND(L739&lt;&gt;"",U739+V739&lt;T739),"RETOUR",IF(AND(L739&lt;&gt;"",[1]Date_clés_Liens!F739&gt;[1]Date_clés_Liens!G739),"RETOUR",IF(AND(L739&lt;&gt;"",[1]Date_clés_Liens!G739=0),"RETOUR",IF(AND(L739&lt;&gt;"",[1]Date_clés_Liens!H739&lt;&gt;"OUI"),"RETOUR",IF(AND(K739&lt;&gt;"",L739&lt;&gt;"",O739&gt;0,P739&gt;0,U739+V739&gt;=T739,[1]Date_clés_Liens!F739=[1]Date_clés_Liens!G739,[1]Date_clés_Liens!G739&gt;0,[1]Date_clés_Liens!H739="OUI"),"ODF","NON ODF"))))))</f>
        <v>ODF</v>
      </c>
      <c r="AU739" s="32" t="str">
        <f>IF(AND(DATEDIF(L739,M739,"M")&gt;6,AT739="ODF"),"DOUTEUSE",IF(OR(P739="",P739=0,O739="",O739=0),"",IF(OR(O739&gt;300,P739&gt;1000,T739&gt;10,U739+V739&gt;10,P739/[1]Date_clés_Liens!G739&gt;25),"DOUTEUSE","OK")))</f>
        <v>DOUTEUSE</v>
      </c>
      <c r="AV739" s="27" t="s">
        <v>70</v>
      </c>
      <c r="AW739" s="139"/>
    </row>
    <row r="740" spans="1:49" s="34" customFormat="1" x14ac:dyDescent="0.25">
      <c r="A740" s="13"/>
      <c r="B740" s="113" t="s">
        <v>1666</v>
      </c>
      <c r="C740" s="113" t="s">
        <v>1667</v>
      </c>
      <c r="D740" s="114" t="s">
        <v>1668</v>
      </c>
      <c r="E740" s="114" t="s">
        <v>1668</v>
      </c>
      <c r="F740" s="114" t="s">
        <v>1945</v>
      </c>
      <c r="G740" s="115" t="s">
        <v>2081</v>
      </c>
      <c r="H740" s="116">
        <v>0</v>
      </c>
      <c r="I740" s="117" t="s">
        <v>55</v>
      </c>
      <c r="J740" s="118">
        <v>40778</v>
      </c>
      <c r="K740" s="119">
        <v>41339</v>
      </c>
      <c r="L740" s="120">
        <v>41339</v>
      </c>
      <c r="M740" s="136">
        <v>42292</v>
      </c>
      <c r="N740" s="145">
        <v>42308</v>
      </c>
      <c r="O740" s="42">
        <v>39</v>
      </c>
      <c r="P740" s="126">
        <v>137</v>
      </c>
      <c r="Q740" s="125">
        <v>49.522159477800002</v>
      </c>
      <c r="R740" s="125">
        <v>-16.9533651568</v>
      </c>
      <c r="S740" s="126">
        <v>22</v>
      </c>
      <c r="T740" s="140">
        <v>1</v>
      </c>
      <c r="U740" s="140">
        <v>1</v>
      </c>
      <c r="V740" s="165">
        <v>0</v>
      </c>
      <c r="W740" s="165">
        <v>0</v>
      </c>
      <c r="X740" s="140">
        <v>0</v>
      </c>
      <c r="Y740" s="140">
        <v>15</v>
      </c>
      <c r="Z740" s="140">
        <v>6</v>
      </c>
      <c r="AA740" s="140">
        <v>0</v>
      </c>
      <c r="AB740" s="140">
        <v>0</v>
      </c>
      <c r="AC740" s="140">
        <v>0</v>
      </c>
      <c r="AD740" s="129">
        <v>39</v>
      </c>
      <c r="AE740" s="140">
        <v>2</v>
      </c>
      <c r="AF740" s="140">
        <v>137</v>
      </c>
      <c r="AG740" s="124">
        <v>51</v>
      </c>
      <c r="AH740" s="126">
        <v>14</v>
      </c>
      <c r="AI740" s="137">
        <v>0</v>
      </c>
      <c r="AJ740" s="130">
        <v>0</v>
      </c>
      <c r="AK740" s="147">
        <v>42308</v>
      </c>
      <c r="AL740" s="138" t="s">
        <v>2082</v>
      </c>
      <c r="AM740" s="138"/>
      <c r="AN740" s="138" t="s">
        <v>2083</v>
      </c>
      <c r="AO740" s="131"/>
      <c r="AP740" s="132">
        <v>0</v>
      </c>
      <c r="AQ740" s="133">
        <v>0</v>
      </c>
      <c r="AR740" s="114" t="s">
        <v>1672</v>
      </c>
      <c r="AS740" s="134" t="s">
        <v>1673</v>
      </c>
      <c r="AT740" s="32" t="str">
        <f>IF(OR(J740="",T740="",U740="",V740="",X740="",Y740="",Z740="",AA740="",AB740="",AC740=""),"",IF(AND(L740&lt;&gt;"",U740+V740&lt;T740),"RETOUR",IF(AND(L740&lt;&gt;"",[1]Date_clés_Liens!F740&gt;[1]Date_clés_Liens!G740),"RETOUR",IF(AND(L740&lt;&gt;"",[1]Date_clés_Liens!G740=0),"RETOUR",IF(AND(L740&lt;&gt;"",[1]Date_clés_Liens!H740&lt;&gt;"OUI"),"RETOUR",IF(AND(K740&lt;&gt;"",L740&lt;&gt;"",O740&gt;0,P740&gt;0,U740+V740&gt;=T740,[1]Date_clés_Liens!F740=[1]Date_clés_Liens!G740,[1]Date_clés_Liens!G740&gt;0,[1]Date_clés_Liens!H740="OUI"),"ODF","NON ODF"))))))</f>
        <v>ODF</v>
      </c>
      <c r="AU740" s="32" t="str">
        <f>IF(AND(DATEDIF(L740,M740,"M")&gt;6,AT740="ODF"),"DOUTEUSE",IF(OR(P740="",P740=0,O740="",O740=0),"",IF(OR(O740&gt;300,P740&gt;1000,T740&gt;10,U740+V740&gt;10,P740/[1]Date_clés_Liens!G740&gt;25),"DOUTEUSE","OK")))</f>
        <v>DOUTEUSE</v>
      </c>
      <c r="AV740" s="27" t="s">
        <v>70</v>
      </c>
      <c r="AW740" s="139"/>
    </row>
    <row r="741" spans="1:49" s="34" customFormat="1" x14ac:dyDescent="0.25">
      <c r="A741" s="13"/>
      <c r="B741" s="113" t="s">
        <v>1666</v>
      </c>
      <c r="C741" s="113" t="s">
        <v>1667</v>
      </c>
      <c r="D741" s="114" t="s">
        <v>1686</v>
      </c>
      <c r="E741" s="114" t="s">
        <v>2071</v>
      </c>
      <c r="F741" s="114" t="s">
        <v>2008</v>
      </c>
      <c r="G741" s="115" t="s">
        <v>2084</v>
      </c>
      <c r="H741" s="116">
        <v>0</v>
      </c>
      <c r="I741" s="117" t="s">
        <v>55</v>
      </c>
      <c r="J741" s="136">
        <v>40779</v>
      </c>
      <c r="K741" s="142">
        <v>40842</v>
      </c>
      <c r="L741" s="143">
        <v>40842</v>
      </c>
      <c r="M741" s="136">
        <v>42413</v>
      </c>
      <c r="N741" s="145">
        <v>42429</v>
      </c>
      <c r="O741" s="123">
        <v>15</v>
      </c>
      <c r="P741" s="126">
        <v>88</v>
      </c>
      <c r="Q741" s="125">
        <v>49.210668433700903</v>
      </c>
      <c r="R741" s="125">
        <v>-17.1761998246667</v>
      </c>
      <c r="S741" s="126">
        <v>171</v>
      </c>
      <c r="T741" s="140">
        <v>2</v>
      </c>
      <c r="U741" s="140">
        <v>2</v>
      </c>
      <c r="V741" s="165">
        <v>0</v>
      </c>
      <c r="W741" s="165">
        <v>0</v>
      </c>
      <c r="X741" s="140">
        <v>0</v>
      </c>
      <c r="Y741" s="140">
        <v>3</v>
      </c>
      <c r="Z741" s="140">
        <v>8</v>
      </c>
      <c r="AA741" s="140">
        <v>0</v>
      </c>
      <c r="AB741" s="140">
        <v>0</v>
      </c>
      <c r="AC741" s="140">
        <v>0</v>
      </c>
      <c r="AD741" s="129">
        <v>15</v>
      </c>
      <c r="AE741" s="140">
        <v>2</v>
      </c>
      <c r="AF741" s="140">
        <v>88</v>
      </c>
      <c r="AG741" s="124">
        <v>68</v>
      </c>
      <c r="AH741" s="126">
        <v>15</v>
      </c>
      <c r="AI741" s="137">
        <v>0</v>
      </c>
      <c r="AJ741" s="130">
        <v>0</v>
      </c>
      <c r="AK741" s="147">
        <v>42429</v>
      </c>
      <c r="AL741" s="138" t="s">
        <v>2085</v>
      </c>
      <c r="AM741" s="138"/>
      <c r="AN741" s="138"/>
      <c r="AO741" s="131"/>
      <c r="AP741" s="132">
        <v>0</v>
      </c>
      <c r="AQ741" s="133">
        <v>0</v>
      </c>
      <c r="AR741" s="114" t="s">
        <v>2075</v>
      </c>
      <c r="AS741" s="134" t="s">
        <v>2076</v>
      </c>
      <c r="AT741" s="32" t="str">
        <f>IF(OR(J741="",T741="",U741="",V741="",X741="",Y741="",Z741="",AA741="",AB741="",AC741=""),"",IF(AND(L741&lt;&gt;"",U741+V741&lt;T741),"RETOUR",IF(AND(L741&lt;&gt;"",[1]Date_clés_Liens!F741&gt;[1]Date_clés_Liens!G741),"RETOUR",IF(AND(L741&lt;&gt;"",[1]Date_clés_Liens!G741=0),"RETOUR",IF(AND(L741&lt;&gt;"",[1]Date_clés_Liens!H741&lt;&gt;"OUI"),"RETOUR",IF(AND(K741&lt;&gt;"",L741&lt;&gt;"",O741&gt;0,P741&gt;0,U741+V741&gt;=T741,[1]Date_clés_Liens!F741=[1]Date_clés_Liens!G741,[1]Date_clés_Liens!G741&gt;0,[1]Date_clés_Liens!H741="OUI"),"ODF","NON ODF"))))))</f>
        <v>ODF</v>
      </c>
      <c r="AU741" s="32" t="str">
        <f>IF(AND(DATEDIF(L741,M741,"M")&gt;6,AT741="ODF"),"DOUTEUSE",IF(OR(P741="",P741=0,O741="",O741=0),"",IF(OR(O741&gt;300,P741&gt;1000,T741&gt;10,U741+V741&gt;10,P741/[1]Date_clés_Liens!G741&gt;25),"DOUTEUSE","OK")))</f>
        <v>DOUTEUSE</v>
      </c>
      <c r="AV741" s="27" t="s">
        <v>103</v>
      </c>
      <c r="AW741" s="139"/>
    </row>
    <row r="742" spans="1:49" s="34" customFormat="1" x14ac:dyDescent="0.25">
      <c r="A742" s="13"/>
      <c r="B742" s="113" t="s">
        <v>1666</v>
      </c>
      <c r="C742" s="113" t="s">
        <v>1667</v>
      </c>
      <c r="D742" s="114" t="s">
        <v>1668</v>
      </c>
      <c r="E742" s="114" t="s">
        <v>1668</v>
      </c>
      <c r="F742" s="114" t="s">
        <v>1945</v>
      </c>
      <c r="G742" s="115" t="s">
        <v>2086</v>
      </c>
      <c r="H742" s="116">
        <v>0</v>
      </c>
      <c r="I742" s="117" t="s">
        <v>55</v>
      </c>
      <c r="J742" s="118">
        <v>40779</v>
      </c>
      <c r="K742" s="119">
        <v>41340</v>
      </c>
      <c r="L742" s="120">
        <v>41340</v>
      </c>
      <c r="M742" s="136">
        <v>42292</v>
      </c>
      <c r="N742" s="145">
        <v>42308</v>
      </c>
      <c r="O742" s="42">
        <v>20</v>
      </c>
      <c r="P742" s="126">
        <v>115</v>
      </c>
      <c r="Q742" s="125">
        <v>49.516298821349402</v>
      </c>
      <c r="R742" s="125">
        <v>-16.952793295822001</v>
      </c>
      <c r="S742" s="126">
        <v>27</v>
      </c>
      <c r="T742" s="140">
        <v>1</v>
      </c>
      <c r="U742" s="140">
        <v>1</v>
      </c>
      <c r="V742" s="165">
        <v>0</v>
      </c>
      <c r="W742" s="165">
        <v>0</v>
      </c>
      <c r="X742" s="140">
        <v>0</v>
      </c>
      <c r="Y742" s="140">
        <v>4</v>
      </c>
      <c r="Z742" s="140">
        <v>7</v>
      </c>
      <c r="AA742" s="140">
        <v>0</v>
      </c>
      <c r="AB742" s="140">
        <v>0</v>
      </c>
      <c r="AC742" s="140">
        <v>0</v>
      </c>
      <c r="AD742" s="129">
        <v>20</v>
      </c>
      <c r="AE742" s="140">
        <v>1</v>
      </c>
      <c r="AF742" s="140">
        <v>115</v>
      </c>
      <c r="AG742" s="124">
        <v>75</v>
      </c>
      <c r="AH742" s="126">
        <v>9</v>
      </c>
      <c r="AI742" s="137">
        <v>0</v>
      </c>
      <c r="AJ742" s="130">
        <v>0</v>
      </c>
      <c r="AK742" s="147">
        <v>42308</v>
      </c>
      <c r="AL742" s="138"/>
      <c r="AM742" s="138"/>
      <c r="AN742" s="138" t="s">
        <v>2087</v>
      </c>
      <c r="AO742" s="131"/>
      <c r="AP742" s="132">
        <v>0</v>
      </c>
      <c r="AQ742" s="133">
        <v>0</v>
      </c>
      <c r="AR742" s="114" t="s">
        <v>1672</v>
      </c>
      <c r="AS742" s="134" t="s">
        <v>1673</v>
      </c>
      <c r="AT742" s="32" t="str">
        <f>IF(OR(J742="",T742="",U742="",V742="",X742="",Y742="",Z742="",AA742="",AB742="",AC742=""),"",IF(AND(L742&lt;&gt;"",U742+V742&lt;T742),"RETOUR",IF(AND(L742&lt;&gt;"",[1]Date_clés_Liens!F742&gt;[1]Date_clés_Liens!G742),"RETOUR",IF(AND(L742&lt;&gt;"",[1]Date_clés_Liens!G742=0),"RETOUR",IF(AND(L742&lt;&gt;"",[1]Date_clés_Liens!H742&lt;&gt;"OUI"),"RETOUR",IF(AND(K742&lt;&gt;"",L742&lt;&gt;"",O742&gt;0,P742&gt;0,U742+V742&gt;=T742,[1]Date_clés_Liens!F742=[1]Date_clés_Liens!G742,[1]Date_clés_Liens!G742&gt;0,[1]Date_clés_Liens!H742="OUI"),"ODF","NON ODF"))))))</f>
        <v>ODF</v>
      </c>
      <c r="AU742" s="32" t="str">
        <f>IF(AND(DATEDIF(L742,M742,"M")&gt;6,AT742="ODF"),"DOUTEUSE",IF(OR(P742="",P742=0,O742="",O742=0),"",IF(OR(O742&gt;300,P742&gt;1000,T742&gt;10,U742+V742&gt;10,P742/[1]Date_clés_Liens!G742&gt;25),"DOUTEUSE","OK")))</f>
        <v>DOUTEUSE</v>
      </c>
      <c r="AV742" s="27" t="s">
        <v>70</v>
      </c>
      <c r="AW742" s="139"/>
    </row>
    <row r="743" spans="1:49" s="34" customFormat="1" x14ac:dyDescent="0.25">
      <c r="A743" s="13"/>
      <c r="B743" s="113" t="s">
        <v>1666</v>
      </c>
      <c r="C743" s="113" t="s">
        <v>1667</v>
      </c>
      <c r="D743" s="114" t="s">
        <v>1686</v>
      </c>
      <c r="E743" s="114" t="s">
        <v>2071</v>
      </c>
      <c r="F743" s="114" t="s">
        <v>2071</v>
      </c>
      <c r="G743" s="115" t="s">
        <v>1796</v>
      </c>
      <c r="H743" s="116">
        <v>0</v>
      </c>
      <c r="I743" s="117" t="s">
        <v>55</v>
      </c>
      <c r="J743" s="136">
        <v>40780</v>
      </c>
      <c r="K743" s="142">
        <v>40893</v>
      </c>
      <c r="L743" s="143">
        <v>40893</v>
      </c>
      <c r="M743" s="136">
        <v>42466</v>
      </c>
      <c r="N743" s="145">
        <v>42461</v>
      </c>
      <c r="O743" s="123">
        <v>40</v>
      </c>
      <c r="P743" s="126">
        <v>188</v>
      </c>
      <c r="Q743" s="125">
        <v>49.215067256312103</v>
      </c>
      <c r="R743" s="125">
        <v>-17.201246904652798</v>
      </c>
      <c r="S743" s="126">
        <v>291</v>
      </c>
      <c r="T743" s="140">
        <v>2</v>
      </c>
      <c r="U743" s="140">
        <v>2</v>
      </c>
      <c r="V743" s="165">
        <v>0</v>
      </c>
      <c r="W743" s="165">
        <v>0</v>
      </c>
      <c r="X743" s="140">
        <v>0</v>
      </c>
      <c r="Y743" s="140">
        <v>9</v>
      </c>
      <c r="Z743" s="140">
        <v>16</v>
      </c>
      <c r="AA743" s="140">
        <v>0</v>
      </c>
      <c r="AB743" s="140">
        <v>0</v>
      </c>
      <c r="AC743" s="140">
        <v>0</v>
      </c>
      <c r="AD743" s="129">
        <v>40</v>
      </c>
      <c r="AE743" s="141">
        <v>2</v>
      </c>
      <c r="AF743" s="141">
        <v>188</v>
      </c>
      <c r="AG743" s="124">
        <v>176</v>
      </c>
      <c r="AH743" s="126">
        <v>32</v>
      </c>
      <c r="AI743" s="137">
        <v>0</v>
      </c>
      <c r="AJ743" s="130">
        <v>0</v>
      </c>
      <c r="AK743" s="147">
        <v>42490</v>
      </c>
      <c r="AL743" s="138" t="s">
        <v>2088</v>
      </c>
      <c r="AM743" s="138"/>
      <c r="AN743" s="138"/>
      <c r="AO743" s="131"/>
      <c r="AP743" s="132">
        <v>0</v>
      </c>
      <c r="AQ743" s="133">
        <v>0</v>
      </c>
      <c r="AR743" s="114" t="s">
        <v>2075</v>
      </c>
      <c r="AS743" s="134" t="s">
        <v>2076</v>
      </c>
      <c r="AT743" s="32" t="str">
        <f>IF(OR(J743="",T743="",U743="",V743="",X743="",Y743="",Z743="",AA743="",AB743="",AC743=""),"",IF(AND(L743&lt;&gt;"",U743+V743&lt;T743),"RETOUR",IF(AND(L743&lt;&gt;"",[1]Date_clés_Liens!F743&gt;[1]Date_clés_Liens!G743),"RETOUR",IF(AND(L743&lt;&gt;"",[1]Date_clés_Liens!G743=0),"RETOUR",IF(AND(L743&lt;&gt;"",[1]Date_clés_Liens!H743&lt;&gt;"OUI"),"RETOUR",IF(AND(K743&lt;&gt;"",L743&lt;&gt;"",O743&gt;0,P743&gt;0,U743+V743&gt;=T743,[1]Date_clés_Liens!F743=[1]Date_clés_Liens!G743,[1]Date_clés_Liens!G743&gt;0,[1]Date_clés_Liens!H743="OUI"),"ODF","NON ODF"))))))</f>
        <v>ODF</v>
      </c>
      <c r="AU743" s="32" t="str">
        <f>IF(AND(DATEDIF(L743,M743,"M")&gt;6,AT743="ODF"),"DOUTEUSE",IF(OR(P743="",P743=0,O743="",O743=0),"",IF(OR(O743&gt;300,P743&gt;1000,T743&gt;10,U743+V743&gt;10,P743/[1]Date_clés_Liens!G743&gt;25),"DOUTEUSE","OK")))</f>
        <v>DOUTEUSE</v>
      </c>
      <c r="AV743" s="27" t="s">
        <v>79</v>
      </c>
      <c r="AW743" s="139"/>
    </row>
    <row r="744" spans="1:49" s="34" customFormat="1" x14ac:dyDescent="0.25">
      <c r="A744" s="13"/>
      <c r="B744" s="113" t="s">
        <v>1666</v>
      </c>
      <c r="C744" s="113" t="s">
        <v>1667</v>
      </c>
      <c r="D744" s="114" t="s">
        <v>1686</v>
      </c>
      <c r="E744" s="114" t="s">
        <v>2071</v>
      </c>
      <c r="F744" s="114" t="s">
        <v>2071</v>
      </c>
      <c r="G744" s="115" t="s">
        <v>2089</v>
      </c>
      <c r="H744" s="116">
        <v>0</v>
      </c>
      <c r="I744" s="117" t="s">
        <v>55</v>
      </c>
      <c r="J744" s="136">
        <v>40780</v>
      </c>
      <c r="K744" s="136">
        <v>41292</v>
      </c>
      <c r="L744" s="144">
        <v>41292</v>
      </c>
      <c r="M744" s="136">
        <v>42466</v>
      </c>
      <c r="N744" s="145">
        <v>42461</v>
      </c>
      <c r="O744" s="123">
        <v>28</v>
      </c>
      <c r="P744" s="124">
        <v>154</v>
      </c>
      <c r="Q744" s="125">
        <v>49.209310376802101</v>
      </c>
      <c r="R744" s="125">
        <v>-17.2089701758321</v>
      </c>
      <c r="S744" s="126">
        <v>254</v>
      </c>
      <c r="T744" s="128">
        <v>2</v>
      </c>
      <c r="U744" s="128">
        <v>2</v>
      </c>
      <c r="V744" s="165">
        <v>0</v>
      </c>
      <c r="W744" s="165">
        <v>0</v>
      </c>
      <c r="X744" s="128">
        <v>0</v>
      </c>
      <c r="Y744" s="128">
        <v>8</v>
      </c>
      <c r="Z744" s="128">
        <v>11</v>
      </c>
      <c r="AA744" s="128">
        <v>0</v>
      </c>
      <c r="AB744" s="128">
        <v>0</v>
      </c>
      <c r="AC744" s="128">
        <v>0</v>
      </c>
      <c r="AD744" s="129">
        <v>28</v>
      </c>
      <c r="AE744" s="128">
        <v>2</v>
      </c>
      <c r="AF744" s="128">
        <v>154</v>
      </c>
      <c r="AG744" s="124">
        <v>136</v>
      </c>
      <c r="AH744" s="124">
        <v>19</v>
      </c>
      <c r="AI744" s="137">
        <v>0</v>
      </c>
      <c r="AJ744" s="130">
        <v>0</v>
      </c>
      <c r="AK744" s="147">
        <v>42490</v>
      </c>
      <c r="AL744" s="138"/>
      <c r="AM744" s="138"/>
      <c r="AN744" s="138" t="s">
        <v>2090</v>
      </c>
      <c r="AO744" s="131"/>
      <c r="AP744" s="132">
        <v>0</v>
      </c>
      <c r="AQ744" s="133">
        <v>0</v>
      </c>
      <c r="AR744" s="114" t="s">
        <v>2075</v>
      </c>
      <c r="AS744" s="134" t="s">
        <v>2076</v>
      </c>
      <c r="AT744" s="32" t="str">
        <f>IF(OR(J744="",T744="",U744="",V744="",X744="",Y744="",Z744="",AA744="",AB744="",AC744=""),"",IF(AND(L744&lt;&gt;"",U744+V744&lt;T744),"RETOUR",IF(AND(L744&lt;&gt;"",[1]Date_clés_Liens!F744&gt;[1]Date_clés_Liens!G744),"RETOUR",IF(AND(L744&lt;&gt;"",[1]Date_clés_Liens!G744=0),"RETOUR",IF(AND(L744&lt;&gt;"",[1]Date_clés_Liens!H744&lt;&gt;"OUI"),"RETOUR",IF(AND(K744&lt;&gt;"",L744&lt;&gt;"",O744&gt;0,P744&gt;0,U744+V744&gt;=T744,[1]Date_clés_Liens!F744=[1]Date_clés_Liens!G744,[1]Date_clés_Liens!G744&gt;0,[1]Date_clés_Liens!H744="OUI"),"ODF","NON ODF"))))))</f>
        <v>ODF</v>
      </c>
      <c r="AU744" s="32" t="str">
        <f>IF(AND(DATEDIF(L744,M744,"M")&gt;6,AT744="ODF"),"DOUTEUSE",IF(OR(P744="",P744=0,O744="",O744=0),"",IF(OR(O744&gt;300,P744&gt;1000,T744&gt;10,U744+V744&gt;10,P744/[1]Date_clés_Liens!G744&gt;25),"DOUTEUSE","OK")))</f>
        <v>DOUTEUSE</v>
      </c>
      <c r="AV744" s="27" t="s">
        <v>103</v>
      </c>
      <c r="AW744" s="139"/>
    </row>
    <row r="745" spans="1:49" s="34" customFormat="1" x14ac:dyDescent="0.25">
      <c r="A745" s="13"/>
      <c r="B745" s="113" t="s">
        <v>1666</v>
      </c>
      <c r="C745" s="113" t="s">
        <v>1667</v>
      </c>
      <c r="D745" s="114" t="s">
        <v>1668</v>
      </c>
      <c r="E745" s="114" t="s">
        <v>1668</v>
      </c>
      <c r="F745" s="114" t="s">
        <v>1945</v>
      </c>
      <c r="G745" s="115" t="s">
        <v>2091</v>
      </c>
      <c r="H745" s="116">
        <v>0</v>
      </c>
      <c r="I745" s="117" t="s">
        <v>55</v>
      </c>
      <c r="J745" s="118">
        <v>40780</v>
      </c>
      <c r="K745" s="119">
        <v>41339</v>
      </c>
      <c r="L745" s="120">
        <v>41339</v>
      </c>
      <c r="M745" s="136">
        <v>42292</v>
      </c>
      <c r="N745" s="145">
        <v>42308</v>
      </c>
      <c r="O745" s="123">
        <v>16</v>
      </c>
      <c r="P745" s="124">
        <v>55</v>
      </c>
      <c r="Q745" s="125">
        <v>49.521391645100003</v>
      </c>
      <c r="R745" s="125">
        <v>-16.954009926099999</v>
      </c>
      <c r="S745" s="126">
        <v>25</v>
      </c>
      <c r="T745" s="128">
        <v>1</v>
      </c>
      <c r="U745" s="128">
        <v>1</v>
      </c>
      <c r="V745" s="165">
        <v>0</v>
      </c>
      <c r="W745" s="165">
        <v>0</v>
      </c>
      <c r="X745" s="128">
        <v>0</v>
      </c>
      <c r="Y745" s="128">
        <v>5</v>
      </c>
      <c r="Z745" s="128">
        <v>4</v>
      </c>
      <c r="AA745" s="128">
        <v>0</v>
      </c>
      <c r="AB745" s="128">
        <v>0</v>
      </c>
      <c r="AC745" s="128">
        <v>0</v>
      </c>
      <c r="AD745" s="129">
        <v>16</v>
      </c>
      <c r="AE745" s="128">
        <v>2</v>
      </c>
      <c r="AF745" s="128">
        <v>55</v>
      </c>
      <c r="AG745" s="124">
        <v>45</v>
      </c>
      <c r="AH745" s="124">
        <v>4</v>
      </c>
      <c r="AI745" s="137">
        <v>0</v>
      </c>
      <c r="AJ745" s="130">
        <v>0</v>
      </c>
      <c r="AK745" s="147">
        <v>42308</v>
      </c>
      <c r="AL745" s="138" t="s">
        <v>2092</v>
      </c>
      <c r="AM745" s="138"/>
      <c r="AN745" s="138"/>
      <c r="AO745" s="131"/>
      <c r="AP745" s="132">
        <v>0</v>
      </c>
      <c r="AQ745" s="133">
        <v>0</v>
      </c>
      <c r="AR745" s="114" t="s">
        <v>1672</v>
      </c>
      <c r="AS745" s="134" t="s">
        <v>1673</v>
      </c>
      <c r="AT745" s="32" t="str">
        <f>IF(OR(J745="",T745="",U745="",V745="",X745="",Y745="",Z745="",AA745="",AB745="",AC745=""),"",IF(AND(L745&lt;&gt;"",U745+V745&lt;T745),"RETOUR",IF(AND(L745&lt;&gt;"",[1]Date_clés_Liens!F745&gt;[1]Date_clés_Liens!G745),"RETOUR",IF(AND(L745&lt;&gt;"",[1]Date_clés_Liens!G745=0),"RETOUR",IF(AND(L745&lt;&gt;"",[1]Date_clés_Liens!H745&lt;&gt;"OUI"),"RETOUR",IF(AND(K745&lt;&gt;"",L745&lt;&gt;"",O745&gt;0,P745&gt;0,U745+V745&gt;=T745,[1]Date_clés_Liens!F745=[1]Date_clés_Liens!G745,[1]Date_clés_Liens!G745&gt;0,[1]Date_clés_Liens!H745="OUI"),"ODF","NON ODF"))))))</f>
        <v>ODF</v>
      </c>
      <c r="AU745" s="32" t="str">
        <f>IF(AND(DATEDIF(L745,M745,"M")&gt;6,AT745="ODF"),"DOUTEUSE",IF(OR(P745="",P745=0,O745="",O745=0),"",IF(OR(O745&gt;300,P745&gt;1000,T745&gt;10,U745+V745&gt;10,P745/[1]Date_clés_Liens!G745&gt;25),"DOUTEUSE","OK")))</f>
        <v>DOUTEUSE</v>
      </c>
      <c r="AV745" s="27" t="s">
        <v>70</v>
      </c>
      <c r="AW745" s="139"/>
    </row>
    <row r="746" spans="1:49" s="34" customFormat="1" x14ac:dyDescent="0.25">
      <c r="A746" s="13"/>
      <c r="B746" s="113" t="s">
        <v>1666</v>
      </c>
      <c r="C746" s="113" t="s">
        <v>1667</v>
      </c>
      <c r="D746" s="114" t="s">
        <v>1750</v>
      </c>
      <c r="E746" s="114" t="s">
        <v>2093</v>
      </c>
      <c r="F746" s="114" t="s">
        <v>2094</v>
      </c>
      <c r="G746" s="115" t="s">
        <v>2095</v>
      </c>
      <c r="H746" s="116">
        <v>0</v>
      </c>
      <c r="I746" s="117" t="s">
        <v>55</v>
      </c>
      <c r="J746" s="136">
        <v>40781</v>
      </c>
      <c r="K746" s="136">
        <v>41510</v>
      </c>
      <c r="L746" s="144">
        <v>41510</v>
      </c>
      <c r="M746" s="136">
        <v>42322</v>
      </c>
      <c r="N746" s="145">
        <v>42338</v>
      </c>
      <c r="O746" s="123">
        <v>46</v>
      </c>
      <c r="P746" s="146">
        <v>271</v>
      </c>
      <c r="Q746" s="125">
        <v>49.6147116903092</v>
      </c>
      <c r="R746" s="125">
        <v>-16.1029553487679</v>
      </c>
      <c r="S746" s="152">
        <v>55</v>
      </c>
      <c r="T746" s="127">
        <v>2</v>
      </c>
      <c r="U746" s="127">
        <v>2</v>
      </c>
      <c r="V746" s="165">
        <v>0</v>
      </c>
      <c r="W746" s="165">
        <v>0</v>
      </c>
      <c r="X746" s="128">
        <v>3</v>
      </c>
      <c r="Y746" s="128">
        <v>9</v>
      </c>
      <c r="Z746" s="128">
        <v>20</v>
      </c>
      <c r="AA746" s="128">
        <v>0</v>
      </c>
      <c r="AB746" s="128">
        <v>0</v>
      </c>
      <c r="AC746" s="128">
        <v>0</v>
      </c>
      <c r="AD746" s="129">
        <v>42</v>
      </c>
      <c r="AE746" s="128">
        <v>2</v>
      </c>
      <c r="AF746" s="128">
        <v>271</v>
      </c>
      <c r="AG746" s="124">
        <v>187</v>
      </c>
      <c r="AH746" s="124">
        <v>41</v>
      </c>
      <c r="AI746" s="137">
        <v>0</v>
      </c>
      <c r="AJ746" s="130">
        <v>0</v>
      </c>
      <c r="AK746" s="147">
        <v>42338</v>
      </c>
      <c r="AL746" s="138" t="s">
        <v>2096</v>
      </c>
      <c r="AM746" s="138" t="s">
        <v>2097</v>
      </c>
      <c r="AN746" s="138"/>
      <c r="AO746" s="131"/>
      <c r="AP746" s="132">
        <v>0</v>
      </c>
      <c r="AQ746" s="133">
        <v>0</v>
      </c>
      <c r="AR746" s="114" t="s">
        <v>1879</v>
      </c>
      <c r="AS746" s="134" t="s">
        <v>1880</v>
      </c>
      <c r="AT746" s="32" t="str">
        <f>IF(OR(J746="",T746="",U746="",V746="",X746="",Y746="",Z746="",AA746="",AB746="",AC746=""),"",IF(AND(L746&lt;&gt;"",U746+V746&lt;T746),"RETOUR",IF(AND(L746&lt;&gt;"",[1]Date_clés_Liens!F746&gt;[1]Date_clés_Liens!G746),"RETOUR",IF(AND(L746&lt;&gt;"",[1]Date_clés_Liens!G746=0),"RETOUR",IF(AND(L746&lt;&gt;"",[1]Date_clés_Liens!H746&lt;&gt;"OUI"),"RETOUR",IF(AND(K746&lt;&gt;"",L746&lt;&gt;"",O746&gt;0,P746&gt;0,U746+V746&gt;=T746,[1]Date_clés_Liens!F746=[1]Date_clés_Liens!G746,[1]Date_clés_Liens!G746&gt;0,[1]Date_clés_Liens!H746="OUI"),"ODF","NON ODF"))))))</f>
        <v>ODF</v>
      </c>
      <c r="AU746" s="32" t="str">
        <f>IF(AND(DATEDIF(L746,M746,"M")&gt;6,AT746="ODF"),"DOUTEUSE",IF(OR(P746="",P746=0,O746="",O746=0),"",IF(OR(O746&gt;300,P746&gt;1000,T746&gt;10,U746+V746&gt;10,P746/[1]Date_clés_Liens!G746&gt;25),"DOUTEUSE","OK")))</f>
        <v>DOUTEUSE</v>
      </c>
      <c r="AV746" s="27" t="s">
        <v>79</v>
      </c>
      <c r="AW746" s="139"/>
    </row>
    <row r="747" spans="1:49" s="34" customFormat="1" x14ac:dyDescent="0.25">
      <c r="A747" s="13"/>
      <c r="B747" s="113" t="s">
        <v>1666</v>
      </c>
      <c r="C747" s="113" t="s">
        <v>1667</v>
      </c>
      <c r="D747" s="114" t="s">
        <v>1668</v>
      </c>
      <c r="E747" s="114" t="s">
        <v>1783</v>
      </c>
      <c r="F747" s="114" t="s">
        <v>2098</v>
      </c>
      <c r="G747" s="115" t="s">
        <v>2099</v>
      </c>
      <c r="H747" s="116">
        <v>0</v>
      </c>
      <c r="I747" s="117" t="s">
        <v>55</v>
      </c>
      <c r="J747" s="118">
        <v>40791</v>
      </c>
      <c r="K747" s="119">
        <v>40885</v>
      </c>
      <c r="L747" s="120">
        <v>40885</v>
      </c>
      <c r="M747" s="136">
        <v>42472</v>
      </c>
      <c r="N747" s="145">
        <v>42461</v>
      </c>
      <c r="O747" s="123">
        <v>27</v>
      </c>
      <c r="P747" s="126">
        <v>98</v>
      </c>
      <c r="Q747" s="125">
        <v>49.607621897507499</v>
      </c>
      <c r="R747" s="125">
        <v>-16.837271069568398</v>
      </c>
      <c r="S747" s="126">
        <v>17</v>
      </c>
      <c r="T747" s="140">
        <v>1</v>
      </c>
      <c r="U747" s="140">
        <v>1</v>
      </c>
      <c r="V747" s="165">
        <v>0</v>
      </c>
      <c r="W747" s="165">
        <v>0</v>
      </c>
      <c r="X747" s="140">
        <v>0</v>
      </c>
      <c r="Y747" s="140">
        <v>7</v>
      </c>
      <c r="Z747" s="140">
        <v>13</v>
      </c>
      <c r="AA747" s="140">
        <v>0</v>
      </c>
      <c r="AB747" s="140">
        <v>0</v>
      </c>
      <c r="AC747" s="140">
        <v>0</v>
      </c>
      <c r="AD747" s="129">
        <v>27</v>
      </c>
      <c r="AE747" s="140">
        <v>3</v>
      </c>
      <c r="AF747" s="140">
        <v>98</v>
      </c>
      <c r="AG747" s="124">
        <v>98</v>
      </c>
      <c r="AH747" s="126">
        <v>15</v>
      </c>
      <c r="AI747" s="137">
        <v>0</v>
      </c>
      <c r="AJ747" s="130">
        <v>0</v>
      </c>
      <c r="AK747" s="145">
        <v>42490</v>
      </c>
      <c r="AL747" s="138" t="s">
        <v>2100</v>
      </c>
      <c r="AM747" s="138"/>
      <c r="AN747" s="138" t="s">
        <v>2009</v>
      </c>
      <c r="AO747" s="131"/>
      <c r="AP747" s="132">
        <v>0</v>
      </c>
      <c r="AQ747" s="133">
        <v>0</v>
      </c>
      <c r="AR747" s="114" t="s">
        <v>1672</v>
      </c>
      <c r="AS747" s="134" t="s">
        <v>1673</v>
      </c>
      <c r="AT747" s="32" t="str">
        <f>IF(OR(J747="",T747="",U747="",V747="",X747="",Y747="",Z747="",AA747="",AB747="",AC747=""),"",IF(AND(L747&lt;&gt;"",U747+V747&lt;T747),"RETOUR",IF(AND(L747&lt;&gt;"",[1]Date_clés_Liens!F747&gt;[1]Date_clés_Liens!G747),"RETOUR",IF(AND(L747&lt;&gt;"",[1]Date_clés_Liens!G747=0),"RETOUR",IF(AND(L747&lt;&gt;"",[1]Date_clés_Liens!H747&lt;&gt;"OUI"),"RETOUR",IF(AND(K747&lt;&gt;"",L747&lt;&gt;"",O747&gt;0,P747&gt;0,U747+V747&gt;=T747,[1]Date_clés_Liens!F747=[1]Date_clés_Liens!G747,[1]Date_clés_Liens!G747&gt;0,[1]Date_clés_Liens!H747="OUI"),"ODF","NON ODF"))))))</f>
        <v>ODF</v>
      </c>
      <c r="AU747" s="32" t="str">
        <f>IF(AND(DATEDIF(L747,M747,"M")&gt;6,AT747="ODF"),"DOUTEUSE",IF(OR(P747="",P747=0,O747="",O747=0),"",IF(OR(O747&gt;300,P747&gt;1000,T747&gt;10,U747+V747&gt;10,P747/[1]Date_clés_Liens!G747&gt;25),"DOUTEUSE","OK")))</f>
        <v>DOUTEUSE</v>
      </c>
      <c r="AV747" s="27" t="s">
        <v>70</v>
      </c>
      <c r="AW747" s="139"/>
    </row>
    <row r="748" spans="1:49" s="34" customFormat="1" x14ac:dyDescent="0.25">
      <c r="A748" s="13"/>
      <c r="B748" s="113" t="s">
        <v>1666</v>
      </c>
      <c r="C748" s="113" t="s">
        <v>1667</v>
      </c>
      <c r="D748" s="114" t="s">
        <v>1668</v>
      </c>
      <c r="E748" s="114" t="s">
        <v>1783</v>
      </c>
      <c r="F748" s="114" t="s">
        <v>2098</v>
      </c>
      <c r="G748" s="115" t="s">
        <v>2101</v>
      </c>
      <c r="H748" s="116">
        <v>0</v>
      </c>
      <c r="I748" s="117" t="s">
        <v>55</v>
      </c>
      <c r="J748" s="118">
        <v>40791</v>
      </c>
      <c r="K748" s="136">
        <v>40885</v>
      </c>
      <c r="L748" s="144">
        <v>40885</v>
      </c>
      <c r="M748" s="136">
        <v>42472</v>
      </c>
      <c r="N748" s="145">
        <v>42461</v>
      </c>
      <c r="O748" s="123">
        <v>18</v>
      </c>
      <c r="P748" s="126">
        <v>70</v>
      </c>
      <c r="Q748" s="125">
        <v>49.608482537744898</v>
      </c>
      <c r="R748" s="125">
        <v>-16.837565027152301</v>
      </c>
      <c r="S748" s="126">
        <v>15</v>
      </c>
      <c r="T748" s="140">
        <v>2</v>
      </c>
      <c r="U748" s="140">
        <v>1</v>
      </c>
      <c r="V748" s="165">
        <v>1</v>
      </c>
      <c r="W748" s="165">
        <v>0</v>
      </c>
      <c r="X748" s="140">
        <v>0</v>
      </c>
      <c r="Y748" s="140">
        <v>3</v>
      </c>
      <c r="Z748" s="140">
        <v>7</v>
      </c>
      <c r="AA748" s="140">
        <v>0</v>
      </c>
      <c r="AB748" s="140">
        <v>0</v>
      </c>
      <c r="AC748" s="140">
        <v>0</v>
      </c>
      <c r="AD748" s="129">
        <v>18</v>
      </c>
      <c r="AE748" s="140">
        <v>2</v>
      </c>
      <c r="AF748" s="140">
        <v>70</v>
      </c>
      <c r="AG748" s="124">
        <v>30</v>
      </c>
      <c r="AH748" s="126">
        <v>18</v>
      </c>
      <c r="AI748" s="137">
        <v>0</v>
      </c>
      <c r="AJ748" s="130">
        <v>0</v>
      </c>
      <c r="AK748" s="145">
        <v>42490</v>
      </c>
      <c r="AL748" s="138"/>
      <c r="AM748" s="138"/>
      <c r="AN748" s="138" t="s">
        <v>2102</v>
      </c>
      <c r="AO748" s="131"/>
      <c r="AP748" s="132">
        <v>0</v>
      </c>
      <c r="AQ748" s="133">
        <v>0</v>
      </c>
      <c r="AR748" s="114" t="s">
        <v>1746</v>
      </c>
      <c r="AS748" s="134" t="s">
        <v>1747</v>
      </c>
      <c r="AT748" s="32" t="str">
        <f>IF(OR(J748="",T748="",U748="",V748="",X748="",Y748="",Z748="",AA748="",AB748="",AC748=""),"",IF(AND(L748&lt;&gt;"",U748+V748&lt;T748),"RETOUR",IF(AND(L748&lt;&gt;"",[1]Date_clés_Liens!F748&gt;[1]Date_clés_Liens!G748),"RETOUR",IF(AND(L748&lt;&gt;"",[1]Date_clés_Liens!G748=0),"RETOUR",IF(AND(L748&lt;&gt;"",[1]Date_clés_Liens!H748&lt;&gt;"OUI"),"RETOUR",IF(AND(K748&lt;&gt;"",L748&lt;&gt;"",O748&gt;0,P748&gt;0,U748+V748&gt;=T748,[1]Date_clés_Liens!F748=[1]Date_clés_Liens!G748,[1]Date_clés_Liens!G748&gt;0,[1]Date_clés_Liens!H748="OUI"),"ODF","NON ODF"))))))</f>
        <v>ODF</v>
      </c>
      <c r="AU748" s="32" t="str">
        <f>IF(AND(DATEDIF(L748,M748,"M")&gt;6,AT748="ODF"),"DOUTEUSE",IF(OR(P748="",P748=0,O748="",O748=0),"",IF(OR(O748&gt;300,P748&gt;1000,T748&gt;10,U748+V748&gt;10,P748/[1]Date_clés_Liens!G748&gt;25),"DOUTEUSE","OK")))</f>
        <v>DOUTEUSE</v>
      </c>
      <c r="AV748" s="27" t="s">
        <v>70</v>
      </c>
      <c r="AW748" s="139"/>
    </row>
    <row r="749" spans="1:49" s="34" customFormat="1" x14ac:dyDescent="0.25">
      <c r="A749" s="13"/>
      <c r="B749" s="113" t="s">
        <v>1666</v>
      </c>
      <c r="C749" s="113" t="s">
        <v>1667</v>
      </c>
      <c r="D749" s="114" t="s">
        <v>1668</v>
      </c>
      <c r="E749" s="114" t="s">
        <v>1783</v>
      </c>
      <c r="F749" s="114" t="s">
        <v>2098</v>
      </c>
      <c r="G749" s="115" t="s">
        <v>2103</v>
      </c>
      <c r="H749" s="116">
        <v>0</v>
      </c>
      <c r="I749" s="117" t="s">
        <v>55</v>
      </c>
      <c r="J749" s="118">
        <v>40791</v>
      </c>
      <c r="K749" s="136">
        <v>40885</v>
      </c>
      <c r="L749" s="144">
        <v>40885</v>
      </c>
      <c r="M749" s="136">
        <v>42472</v>
      </c>
      <c r="N749" s="145">
        <v>42461</v>
      </c>
      <c r="O749" s="123">
        <v>29</v>
      </c>
      <c r="P749" s="126">
        <v>121</v>
      </c>
      <c r="Q749" s="125">
        <v>49.608823085011501</v>
      </c>
      <c r="R749" s="125">
        <v>-16.837724868012899</v>
      </c>
      <c r="S749" s="126">
        <v>16</v>
      </c>
      <c r="T749" s="140">
        <v>1</v>
      </c>
      <c r="U749" s="140">
        <v>1</v>
      </c>
      <c r="V749" s="165">
        <v>0</v>
      </c>
      <c r="W749" s="165">
        <v>0</v>
      </c>
      <c r="X749" s="140">
        <v>0</v>
      </c>
      <c r="Y749" s="140">
        <v>8</v>
      </c>
      <c r="Z749" s="140">
        <v>8</v>
      </c>
      <c r="AA749" s="140">
        <v>0</v>
      </c>
      <c r="AB749" s="140">
        <v>0</v>
      </c>
      <c r="AC749" s="140">
        <v>0</v>
      </c>
      <c r="AD749" s="129">
        <v>29</v>
      </c>
      <c r="AE749" s="141">
        <v>3</v>
      </c>
      <c r="AF749" s="141">
        <v>121</v>
      </c>
      <c r="AG749" s="124">
        <v>68</v>
      </c>
      <c r="AH749" s="126">
        <v>17</v>
      </c>
      <c r="AI749" s="137">
        <v>0</v>
      </c>
      <c r="AJ749" s="130">
        <v>0</v>
      </c>
      <c r="AK749" s="145">
        <v>42490</v>
      </c>
      <c r="AL749" s="138"/>
      <c r="AM749" s="138" t="s">
        <v>1886</v>
      </c>
      <c r="AN749" s="138" t="s">
        <v>2104</v>
      </c>
      <c r="AO749" s="131"/>
      <c r="AP749" s="132">
        <v>0</v>
      </c>
      <c r="AQ749" s="133">
        <v>0</v>
      </c>
      <c r="AR749" s="114" t="s">
        <v>1672</v>
      </c>
      <c r="AS749" s="134" t="s">
        <v>1673</v>
      </c>
      <c r="AT749" s="32" t="str">
        <f>IF(OR(J749="",T749="",U749="",V749="",X749="",Y749="",Z749="",AA749="",AB749="",AC749=""),"",IF(AND(L749&lt;&gt;"",U749+V749&lt;T749),"RETOUR",IF(AND(L749&lt;&gt;"",[1]Date_clés_Liens!F749&gt;[1]Date_clés_Liens!G749),"RETOUR",IF(AND(L749&lt;&gt;"",[1]Date_clés_Liens!G749=0),"RETOUR",IF(AND(L749&lt;&gt;"",[1]Date_clés_Liens!H749&lt;&gt;"OUI"),"RETOUR",IF(AND(K749&lt;&gt;"",L749&lt;&gt;"",O749&gt;0,P749&gt;0,U749+V749&gt;=T749,[1]Date_clés_Liens!F749=[1]Date_clés_Liens!G749,[1]Date_clés_Liens!G749&gt;0,[1]Date_clés_Liens!H749="OUI"),"ODF","NON ODF"))))))</f>
        <v>ODF</v>
      </c>
      <c r="AU749" s="32" t="str">
        <f>IF(AND(DATEDIF(L749,M749,"M")&gt;6,AT749="ODF"),"DOUTEUSE",IF(OR(P749="",P749=0,O749="",O749=0),"",IF(OR(O749&gt;300,P749&gt;1000,T749&gt;10,U749+V749&gt;10,P749/[1]Date_clés_Liens!G749&gt;25),"DOUTEUSE","OK")))</f>
        <v>DOUTEUSE</v>
      </c>
      <c r="AV749" s="27" t="s">
        <v>70</v>
      </c>
      <c r="AW749" s="139"/>
    </row>
    <row r="750" spans="1:49" s="34" customFormat="1" x14ac:dyDescent="0.25">
      <c r="A750" s="13"/>
      <c r="B750" s="113" t="s">
        <v>1666</v>
      </c>
      <c r="C750" s="113" t="s">
        <v>1667</v>
      </c>
      <c r="D750" s="114" t="s">
        <v>1668</v>
      </c>
      <c r="E750" s="114" t="s">
        <v>1783</v>
      </c>
      <c r="F750" s="114" t="s">
        <v>2098</v>
      </c>
      <c r="G750" s="115" t="s">
        <v>2105</v>
      </c>
      <c r="H750" s="116">
        <v>0</v>
      </c>
      <c r="I750" s="117" t="s">
        <v>55</v>
      </c>
      <c r="J750" s="118">
        <v>40791</v>
      </c>
      <c r="K750" s="136">
        <v>40885</v>
      </c>
      <c r="L750" s="144">
        <v>40885</v>
      </c>
      <c r="M750" s="136">
        <v>42472</v>
      </c>
      <c r="N750" s="145">
        <v>42461</v>
      </c>
      <c r="O750" s="123">
        <v>19</v>
      </c>
      <c r="P750" s="126">
        <v>59</v>
      </c>
      <c r="Q750" s="125">
        <v>49.609372543431</v>
      </c>
      <c r="R750" s="125">
        <v>-16.837774893672599</v>
      </c>
      <c r="S750" s="126">
        <v>15</v>
      </c>
      <c r="T750" s="140">
        <v>1</v>
      </c>
      <c r="U750" s="140">
        <v>1</v>
      </c>
      <c r="V750" s="165">
        <v>0</v>
      </c>
      <c r="W750" s="165">
        <v>0</v>
      </c>
      <c r="X750" s="140">
        <v>0</v>
      </c>
      <c r="Y750" s="140">
        <v>7</v>
      </c>
      <c r="Z750" s="140">
        <v>1</v>
      </c>
      <c r="AA750" s="140">
        <v>0</v>
      </c>
      <c r="AB750" s="140">
        <v>0</v>
      </c>
      <c r="AC750" s="140">
        <v>0</v>
      </c>
      <c r="AD750" s="129">
        <v>19</v>
      </c>
      <c r="AE750" s="140">
        <v>2</v>
      </c>
      <c r="AF750" s="140">
        <v>59</v>
      </c>
      <c r="AG750" s="124">
        <v>31</v>
      </c>
      <c r="AH750" s="126">
        <v>13</v>
      </c>
      <c r="AI750" s="137">
        <v>0</v>
      </c>
      <c r="AJ750" s="130">
        <v>0</v>
      </c>
      <c r="AK750" s="145">
        <v>42490</v>
      </c>
      <c r="AL750" s="138"/>
      <c r="AM750" s="138" t="s">
        <v>1886</v>
      </c>
      <c r="AN750" s="138" t="s">
        <v>2106</v>
      </c>
      <c r="AO750" s="131"/>
      <c r="AP750" s="132">
        <v>0</v>
      </c>
      <c r="AQ750" s="133">
        <v>0</v>
      </c>
      <c r="AR750" s="114" t="s">
        <v>1672</v>
      </c>
      <c r="AS750" s="134" t="s">
        <v>1673</v>
      </c>
      <c r="AT750" s="32" t="str">
        <f>IF(OR(J750="",T750="",U750="",V750="",X750="",Y750="",Z750="",AA750="",AB750="",AC750=""),"",IF(AND(L750&lt;&gt;"",U750+V750&lt;T750),"RETOUR",IF(AND(L750&lt;&gt;"",[1]Date_clés_Liens!F750&gt;[1]Date_clés_Liens!G750),"RETOUR",IF(AND(L750&lt;&gt;"",[1]Date_clés_Liens!G750=0),"RETOUR",IF(AND(L750&lt;&gt;"",[1]Date_clés_Liens!H750&lt;&gt;"OUI"),"RETOUR",IF(AND(K750&lt;&gt;"",L750&lt;&gt;"",O750&gt;0,P750&gt;0,U750+V750&gt;=T750,[1]Date_clés_Liens!F750=[1]Date_clés_Liens!G750,[1]Date_clés_Liens!G750&gt;0,[1]Date_clés_Liens!H750="OUI"),"ODF","NON ODF"))))))</f>
        <v>ODF</v>
      </c>
      <c r="AU750" s="32" t="str">
        <f>IF(AND(DATEDIF(L750,M750,"M")&gt;6,AT750="ODF"),"DOUTEUSE",IF(OR(P750="",P750=0,O750="",O750=0),"",IF(OR(O750&gt;300,P750&gt;1000,T750&gt;10,U750+V750&gt;10,P750/[1]Date_clés_Liens!G750&gt;25),"DOUTEUSE","OK")))</f>
        <v>DOUTEUSE</v>
      </c>
      <c r="AV750" s="27" t="s">
        <v>70</v>
      </c>
      <c r="AW750" s="139"/>
    </row>
    <row r="751" spans="1:49" s="34" customFormat="1" x14ac:dyDescent="0.25">
      <c r="A751" s="13"/>
      <c r="B751" s="113" t="s">
        <v>1666</v>
      </c>
      <c r="C751" s="113" t="s">
        <v>1667</v>
      </c>
      <c r="D751" s="114" t="s">
        <v>1668</v>
      </c>
      <c r="E751" s="114" t="s">
        <v>1783</v>
      </c>
      <c r="F751" s="114" t="s">
        <v>2098</v>
      </c>
      <c r="G751" s="115" t="s">
        <v>2107</v>
      </c>
      <c r="H751" s="116">
        <v>0</v>
      </c>
      <c r="I751" s="117" t="s">
        <v>55</v>
      </c>
      <c r="J751" s="118">
        <v>40791</v>
      </c>
      <c r="K751" s="136">
        <v>40885</v>
      </c>
      <c r="L751" s="144">
        <v>40885</v>
      </c>
      <c r="M751" s="136">
        <v>42472</v>
      </c>
      <c r="N751" s="145">
        <v>42461</v>
      </c>
      <c r="O751" s="123">
        <v>18</v>
      </c>
      <c r="P751" s="126">
        <v>61</v>
      </c>
      <c r="Q751" s="125">
        <v>49.609714865496798</v>
      </c>
      <c r="R751" s="125">
        <v>-16.838131843210601</v>
      </c>
      <c r="S751" s="126">
        <v>16</v>
      </c>
      <c r="T751" s="140">
        <v>2</v>
      </c>
      <c r="U751" s="140">
        <v>1</v>
      </c>
      <c r="V751" s="165">
        <v>1</v>
      </c>
      <c r="W751" s="165">
        <v>0</v>
      </c>
      <c r="X751" s="140">
        <v>0</v>
      </c>
      <c r="Y751" s="140">
        <v>4</v>
      </c>
      <c r="Z751" s="140">
        <v>10</v>
      </c>
      <c r="AA751" s="140">
        <v>0</v>
      </c>
      <c r="AB751" s="140">
        <v>0</v>
      </c>
      <c r="AC751" s="140">
        <v>0</v>
      </c>
      <c r="AD751" s="129">
        <v>18</v>
      </c>
      <c r="AE751" s="140">
        <v>2</v>
      </c>
      <c r="AF751" s="140">
        <v>61</v>
      </c>
      <c r="AG751" s="124">
        <v>23</v>
      </c>
      <c r="AH751" s="126">
        <v>7</v>
      </c>
      <c r="AI751" s="137">
        <v>0</v>
      </c>
      <c r="AJ751" s="130">
        <v>0</v>
      </c>
      <c r="AK751" s="145">
        <v>42490</v>
      </c>
      <c r="AL751" s="138" t="s">
        <v>2108</v>
      </c>
      <c r="AM751" s="138"/>
      <c r="AN751" s="138"/>
      <c r="AO751" s="131"/>
      <c r="AP751" s="132">
        <v>0</v>
      </c>
      <c r="AQ751" s="133">
        <v>0</v>
      </c>
      <c r="AR751" s="114" t="s">
        <v>1746</v>
      </c>
      <c r="AS751" s="134" t="s">
        <v>1747</v>
      </c>
      <c r="AT751" s="32" t="str">
        <f>IF(OR(J751="",T751="",U751="",V751="",X751="",Y751="",Z751="",AA751="",AB751="",AC751=""),"",IF(AND(L751&lt;&gt;"",U751+V751&lt;T751),"RETOUR",IF(AND(L751&lt;&gt;"",[1]Date_clés_Liens!F751&gt;[1]Date_clés_Liens!G751),"RETOUR",IF(AND(L751&lt;&gt;"",[1]Date_clés_Liens!G751=0),"RETOUR",IF(AND(L751&lt;&gt;"",[1]Date_clés_Liens!H751&lt;&gt;"OUI"),"RETOUR",IF(AND(K751&lt;&gt;"",L751&lt;&gt;"",O751&gt;0,P751&gt;0,U751+V751&gt;=T751,[1]Date_clés_Liens!F751=[1]Date_clés_Liens!G751,[1]Date_clés_Liens!G751&gt;0,[1]Date_clés_Liens!H751="OUI"),"ODF","NON ODF"))))))</f>
        <v>ODF</v>
      </c>
      <c r="AU751" s="32" t="str">
        <f>IF(AND(DATEDIF(L751,M751,"M")&gt;6,AT751="ODF"),"DOUTEUSE",IF(OR(P751="",P751=0,O751="",O751=0),"",IF(OR(O751&gt;300,P751&gt;1000,T751&gt;10,U751+V751&gt;10,P751/[1]Date_clés_Liens!G751&gt;25),"DOUTEUSE","OK")))</f>
        <v>DOUTEUSE</v>
      </c>
      <c r="AV751" s="27" t="s">
        <v>70</v>
      </c>
      <c r="AW751" s="139"/>
    </row>
    <row r="752" spans="1:49" s="34" customFormat="1" x14ac:dyDescent="0.25">
      <c r="A752" s="13"/>
      <c r="B752" s="113" t="s">
        <v>1666</v>
      </c>
      <c r="C752" s="113" t="s">
        <v>1667</v>
      </c>
      <c r="D752" s="114" t="s">
        <v>1668</v>
      </c>
      <c r="E752" s="114" t="s">
        <v>1783</v>
      </c>
      <c r="F752" s="114" t="s">
        <v>2098</v>
      </c>
      <c r="G752" s="115" t="s">
        <v>2109</v>
      </c>
      <c r="H752" s="116">
        <v>0</v>
      </c>
      <c r="I752" s="117" t="s">
        <v>55</v>
      </c>
      <c r="J752" s="118">
        <v>40791</v>
      </c>
      <c r="K752" s="136">
        <v>40885</v>
      </c>
      <c r="L752" s="144">
        <v>40885</v>
      </c>
      <c r="M752" s="136">
        <v>42472</v>
      </c>
      <c r="N752" s="145">
        <v>42461</v>
      </c>
      <c r="O752" s="123">
        <v>13</v>
      </c>
      <c r="P752" s="126">
        <v>38</v>
      </c>
      <c r="Q752" s="125">
        <v>49.611003188693601</v>
      </c>
      <c r="R752" s="125">
        <v>-16.838525685080601</v>
      </c>
      <c r="S752" s="126">
        <v>15</v>
      </c>
      <c r="T752" s="140">
        <v>1</v>
      </c>
      <c r="U752" s="140">
        <v>1</v>
      </c>
      <c r="V752" s="165">
        <v>0</v>
      </c>
      <c r="W752" s="165">
        <v>0</v>
      </c>
      <c r="X752" s="140">
        <v>0</v>
      </c>
      <c r="Y752" s="140">
        <v>3</v>
      </c>
      <c r="Z752" s="140">
        <v>7</v>
      </c>
      <c r="AA752" s="140">
        <v>0</v>
      </c>
      <c r="AB752" s="140">
        <v>0</v>
      </c>
      <c r="AC752" s="140">
        <v>0</v>
      </c>
      <c r="AD752" s="129">
        <v>13</v>
      </c>
      <c r="AE752" s="141">
        <v>3</v>
      </c>
      <c r="AF752" s="141">
        <v>38</v>
      </c>
      <c r="AG752" s="124">
        <v>27</v>
      </c>
      <c r="AH752" s="126">
        <v>10</v>
      </c>
      <c r="AI752" s="137">
        <v>0</v>
      </c>
      <c r="AJ752" s="130">
        <v>0</v>
      </c>
      <c r="AK752" s="145">
        <v>42490</v>
      </c>
      <c r="AL752" s="138" t="s">
        <v>2110</v>
      </c>
      <c r="AM752" s="138"/>
      <c r="AN752" s="138" t="s">
        <v>2111</v>
      </c>
      <c r="AO752" s="131"/>
      <c r="AP752" s="132">
        <v>0</v>
      </c>
      <c r="AQ752" s="133">
        <v>0</v>
      </c>
      <c r="AR752" s="114" t="s">
        <v>1746</v>
      </c>
      <c r="AS752" s="134" t="s">
        <v>1747</v>
      </c>
      <c r="AT752" s="32" t="str">
        <f>IF(OR(J752="",T752="",U752="",V752="",X752="",Y752="",Z752="",AA752="",AB752="",AC752=""),"",IF(AND(L752&lt;&gt;"",U752+V752&lt;T752),"RETOUR",IF(AND(L752&lt;&gt;"",[1]Date_clés_Liens!F752&gt;[1]Date_clés_Liens!G752),"RETOUR",IF(AND(L752&lt;&gt;"",[1]Date_clés_Liens!G752=0),"RETOUR",IF(AND(L752&lt;&gt;"",[1]Date_clés_Liens!H752&lt;&gt;"OUI"),"RETOUR",IF(AND(K752&lt;&gt;"",L752&lt;&gt;"",O752&gt;0,P752&gt;0,U752+V752&gt;=T752,[1]Date_clés_Liens!F752=[1]Date_clés_Liens!G752,[1]Date_clés_Liens!G752&gt;0,[1]Date_clés_Liens!H752="OUI"),"ODF","NON ODF"))))))</f>
        <v>ODF</v>
      </c>
      <c r="AU752" s="32" t="str">
        <f>IF(AND(DATEDIF(L752,M752,"M")&gt;6,AT752="ODF"),"DOUTEUSE",IF(OR(P752="",P752=0,O752="",O752=0),"",IF(OR(O752&gt;300,P752&gt;1000,T752&gt;10,U752+V752&gt;10,P752/[1]Date_clés_Liens!G752&gt;25),"DOUTEUSE","OK")))</f>
        <v>DOUTEUSE</v>
      </c>
      <c r="AV752" s="27" t="s">
        <v>70</v>
      </c>
      <c r="AW752" s="139"/>
    </row>
    <row r="753" spans="1:49" s="34" customFormat="1" x14ac:dyDescent="0.25">
      <c r="A753" s="13"/>
      <c r="B753" s="113" t="s">
        <v>1666</v>
      </c>
      <c r="C753" s="113" t="s">
        <v>1667</v>
      </c>
      <c r="D753" s="114" t="s">
        <v>1668</v>
      </c>
      <c r="E753" s="114" t="s">
        <v>1783</v>
      </c>
      <c r="F753" s="114" t="s">
        <v>2098</v>
      </c>
      <c r="G753" s="115" t="s">
        <v>2112</v>
      </c>
      <c r="H753" s="116">
        <v>0</v>
      </c>
      <c r="I753" s="117" t="s">
        <v>55</v>
      </c>
      <c r="J753" s="118">
        <v>40791</v>
      </c>
      <c r="K753" s="136">
        <v>40885</v>
      </c>
      <c r="L753" s="144">
        <v>40885</v>
      </c>
      <c r="M753" s="136">
        <v>42473</v>
      </c>
      <c r="N753" s="145">
        <v>42461</v>
      </c>
      <c r="O753" s="42">
        <v>24</v>
      </c>
      <c r="P753" s="126">
        <v>105</v>
      </c>
      <c r="Q753" s="125">
        <v>49.612032811441402</v>
      </c>
      <c r="R753" s="125">
        <v>-16.839177735649699</v>
      </c>
      <c r="S753" s="126">
        <v>14</v>
      </c>
      <c r="T753" s="140">
        <v>4</v>
      </c>
      <c r="U753" s="140">
        <v>2</v>
      </c>
      <c r="V753" s="165">
        <v>2</v>
      </c>
      <c r="W753" s="165">
        <v>0</v>
      </c>
      <c r="X753" s="140">
        <v>0</v>
      </c>
      <c r="Y753" s="140">
        <v>4</v>
      </c>
      <c r="Z753" s="140">
        <v>13</v>
      </c>
      <c r="AA753" s="140">
        <v>0</v>
      </c>
      <c r="AB753" s="140">
        <v>0</v>
      </c>
      <c r="AC753" s="140">
        <v>0</v>
      </c>
      <c r="AD753" s="129">
        <v>24</v>
      </c>
      <c r="AE753" s="140">
        <v>4</v>
      </c>
      <c r="AF753" s="140">
        <v>105</v>
      </c>
      <c r="AG753" s="124">
        <v>49</v>
      </c>
      <c r="AH753" s="126">
        <v>25</v>
      </c>
      <c r="AI753" s="137">
        <v>0</v>
      </c>
      <c r="AJ753" s="130">
        <v>0</v>
      </c>
      <c r="AK753" s="145">
        <v>42490</v>
      </c>
      <c r="AL753" s="138" t="s">
        <v>2113</v>
      </c>
      <c r="AM753" s="138"/>
      <c r="AN753" s="138" t="s">
        <v>2114</v>
      </c>
      <c r="AO753" s="131"/>
      <c r="AP753" s="132">
        <v>0</v>
      </c>
      <c r="AQ753" s="133">
        <v>0</v>
      </c>
      <c r="AR753" s="114" t="s">
        <v>1746</v>
      </c>
      <c r="AS753" s="134" t="s">
        <v>1747</v>
      </c>
      <c r="AT753" s="32" t="str">
        <f>IF(OR(J753="",T753="",U753="",V753="",X753="",Y753="",Z753="",AA753="",AB753="",AC753=""),"",IF(AND(L753&lt;&gt;"",U753+V753&lt;T753),"RETOUR",IF(AND(L753&lt;&gt;"",[1]Date_clés_Liens!F753&gt;[1]Date_clés_Liens!G753),"RETOUR",IF(AND(L753&lt;&gt;"",[1]Date_clés_Liens!G753=0),"RETOUR",IF(AND(L753&lt;&gt;"",[1]Date_clés_Liens!H753&lt;&gt;"OUI"),"RETOUR",IF(AND(K753&lt;&gt;"",L753&lt;&gt;"",O753&gt;0,P753&gt;0,U753+V753&gt;=T753,[1]Date_clés_Liens!F753=[1]Date_clés_Liens!G753,[1]Date_clés_Liens!G753&gt;0,[1]Date_clés_Liens!H753="OUI"),"ODF","NON ODF"))))))</f>
        <v>ODF</v>
      </c>
      <c r="AU753" s="32" t="str">
        <f>IF(AND(DATEDIF(L753,M753,"M")&gt;6,AT753="ODF"),"DOUTEUSE",IF(OR(P753="",P753=0,O753="",O753=0),"",IF(OR(O753&gt;300,P753&gt;1000,T753&gt;10,U753+V753&gt;10,P753/[1]Date_clés_Liens!G753&gt;25),"DOUTEUSE","OK")))</f>
        <v>DOUTEUSE</v>
      </c>
      <c r="AV753" s="27" t="s">
        <v>70</v>
      </c>
      <c r="AW753" s="139"/>
    </row>
    <row r="754" spans="1:49" s="34" customFormat="1" x14ac:dyDescent="0.25">
      <c r="A754" s="13"/>
      <c r="B754" s="113" t="s">
        <v>1666</v>
      </c>
      <c r="C754" s="113" t="s">
        <v>1667</v>
      </c>
      <c r="D754" s="114" t="s">
        <v>1668</v>
      </c>
      <c r="E754" s="114" t="s">
        <v>1783</v>
      </c>
      <c r="F754" s="114" t="s">
        <v>2098</v>
      </c>
      <c r="G754" s="115" t="s">
        <v>2115</v>
      </c>
      <c r="H754" s="116">
        <v>0</v>
      </c>
      <c r="I754" s="117" t="s">
        <v>55</v>
      </c>
      <c r="J754" s="118">
        <v>40791</v>
      </c>
      <c r="K754" s="136">
        <v>40885</v>
      </c>
      <c r="L754" s="144">
        <v>40885</v>
      </c>
      <c r="M754" s="136">
        <v>42473</v>
      </c>
      <c r="N754" s="145">
        <v>42461</v>
      </c>
      <c r="O754" s="42">
        <v>18</v>
      </c>
      <c r="P754" s="126">
        <v>81</v>
      </c>
      <c r="Q754" s="125">
        <v>49.613765617087203</v>
      </c>
      <c r="R754" s="125">
        <v>-16.839569784727399</v>
      </c>
      <c r="S754" s="126">
        <v>16</v>
      </c>
      <c r="T754" s="140">
        <v>2</v>
      </c>
      <c r="U754" s="140">
        <v>1</v>
      </c>
      <c r="V754" s="165">
        <v>1</v>
      </c>
      <c r="W754" s="165">
        <v>0</v>
      </c>
      <c r="X754" s="140">
        <v>0</v>
      </c>
      <c r="Y754" s="140">
        <v>6</v>
      </c>
      <c r="Z754" s="140">
        <v>9</v>
      </c>
      <c r="AA754" s="140">
        <v>0</v>
      </c>
      <c r="AB754" s="140">
        <v>0</v>
      </c>
      <c r="AC754" s="140">
        <v>0</v>
      </c>
      <c r="AD754" s="129">
        <v>18</v>
      </c>
      <c r="AE754" s="140">
        <v>2</v>
      </c>
      <c r="AF754" s="140">
        <v>81</v>
      </c>
      <c r="AG754" s="124">
        <v>30</v>
      </c>
      <c r="AH754" s="126">
        <v>14</v>
      </c>
      <c r="AI754" s="137">
        <v>0</v>
      </c>
      <c r="AJ754" s="130">
        <v>0</v>
      </c>
      <c r="AK754" s="147">
        <v>42490</v>
      </c>
      <c r="AL754" s="138" t="s">
        <v>2116</v>
      </c>
      <c r="AM754" s="138"/>
      <c r="AN754" s="138"/>
      <c r="AO754" s="131"/>
      <c r="AP754" s="132">
        <v>0</v>
      </c>
      <c r="AQ754" s="133">
        <v>0</v>
      </c>
      <c r="AR754" s="114" t="s">
        <v>1746</v>
      </c>
      <c r="AS754" s="134" t="s">
        <v>1747</v>
      </c>
      <c r="AT754" s="32" t="str">
        <f>IF(OR(J754="",T754="",U754="",V754="",X754="",Y754="",Z754="",AA754="",AB754="",AC754=""),"",IF(AND(L754&lt;&gt;"",U754+V754&lt;T754),"RETOUR",IF(AND(L754&lt;&gt;"",[1]Date_clés_Liens!F754&gt;[1]Date_clés_Liens!G754),"RETOUR",IF(AND(L754&lt;&gt;"",[1]Date_clés_Liens!G754=0),"RETOUR",IF(AND(L754&lt;&gt;"",[1]Date_clés_Liens!H754&lt;&gt;"OUI"),"RETOUR",IF(AND(K754&lt;&gt;"",L754&lt;&gt;"",O754&gt;0,P754&gt;0,U754+V754&gt;=T754,[1]Date_clés_Liens!F754=[1]Date_clés_Liens!G754,[1]Date_clés_Liens!G754&gt;0,[1]Date_clés_Liens!H754="OUI"),"ODF","NON ODF"))))))</f>
        <v>ODF</v>
      </c>
      <c r="AU754" s="32" t="str">
        <f>IF(AND(DATEDIF(L754,M754,"M")&gt;6,AT754="ODF"),"DOUTEUSE",IF(OR(P754="",P754=0,O754="",O754=0),"",IF(OR(O754&gt;300,P754&gt;1000,T754&gt;10,U754+V754&gt;10,P754/[1]Date_clés_Liens!G754&gt;25),"DOUTEUSE","OK")))</f>
        <v>DOUTEUSE</v>
      </c>
      <c r="AV754" s="27" t="s">
        <v>70</v>
      </c>
      <c r="AW754" s="139"/>
    </row>
    <row r="755" spans="1:49" s="34" customFormat="1" x14ac:dyDescent="0.25">
      <c r="A755" s="13"/>
      <c r="B755" s="113" t="s">
        <v>1666</v>
      </c>
      <c r="C755" s="113" t="s">
        <v>1667</v>
      </c>
      <c r="D755" s="114" t="s">
        <v>1668</v>
      </c>
      <c r="E755" s="114" t="s">
        <v>1783</v>
      </c>
      <c r="F755" s="114" t="s">
        <v>2098</v>
      </c>
      <c r="G755" s="115" t="s">
        <v>2117</v>
      </c>
      <c r="H755" s="116">
        <v>0</v>
      </c>
      <c r="I755" s="117" t="s">
        <v>55</v>
      </c>
      <c r="J755" s="118">
        <v>40791</v>
      </c>
      <c r="K755" s="136">
        <v>40889</v>
      </c>
      <c r="L755" s="144">
        <v>40889</v>
      </c>
      <c r="M755" s="136">
        <v>42473</v>
      </c>
      <c r="N755" s="145">
        <v>42461</v>
      </c>
      <c r="O755" s="42">
        <v>16</v>
      </c>
      <c r="P755" s="126">
        <v>62</v>
      </c>
      <c r="Q755" s="125">
        <v>49.611689601037398</v>
      </c>
      <c r="R755" s="125">
        <v>-16.838806816625102</v>
      </c>
      <c r="S755" s="126">
        <v>13</v>
      </c>
      <c r="T755" s="140">
        <v>1</v>
      </c>
      <c r="U755" s="140">
        <v>1</v>
      </c>
      <c r="V755" s="165">
        <v>0</v>
      </c>
      <c r="W755" s="165">
        <v>0</v>
      </c>
      <c r="X755" s="140">
        <v>0</v>
      </c>
      <c r="Y755" s="140">
        <v>4</v>
      </c>
      <c r="Z755" s="140">
        <v>5</v>
      </c>
      <c r="AA755" s="140">
        <v>0</v>
      </c>
      <c r="AB755" s="140">
        <v>0</v>
      </c>
      <c r="AC755" s="140">
        <v>0</v>
      </c>
      <c r="AD755" s="129">
        <v>16</v>
      </c>
      <c r="AE755" s="140">
        <v>2</v>
      </c>
      <c r="AF755" s="140">
        <v>62</v>
      </c>
      <c r="AG755" s="124">
        <v>29</v>
      </c>
      <c r="AH755" s="126">
        <v>9</v>
      </c>
      <c r="AI755" s="137">
        <v>0</v>
      </c>
      <c r="AJ755" s="130">
        <v>0</v>
      </c>
      <c r="AK755" s="145">
        <v>42490</v>
      </c>
      <c r="AL755" s="138"/>
      <c r="AM755" s="138" t="s">
        <v>1886</v>
      </c>
      <c r="AN755" s="138" t="s">
        <v>2118</v>
      </c>
      <c r="AO755" s="131"/>
      <c r="AP755" s="132">
        <v>0</v>
      </c>
      <c r="AQ755" s="133">
        <v>0</v>
      </c>
      <c r="AR755" s="114" t="s">
        <v>1672</v>
      </c>
      <c r="AS755" s="134" t="s">
        <v>1673</v>
      </c>
      <c r="AT755" s="32" t="str">
        <f>IF(OR(J755="",T755="",U755="",V755="",X755="",Y755="",Z755="",AA755="",AB755="",AC755=""),"",IF(AND(L755&lt;&gt;"",U755+V755&lt;T755),"RETOUR",IF(AND(L755&lt;&gt;"",[1]Date_clés_Liens!F755&gt;[1]Date_clés_Liens!G755),"RETOUR",IF(AND(L755&lt;&gt;"",[1]Date_clés_Liens!G755=0),"RETOUR",IF(AND(L755&lt;&gt;"",[1]Date_clés_Liens!H755&lt;&gt;"OUI"),"RETOUR",IF(AND(K755&lt;&gt;"",L755&lt;&gt;"",O755&gt;0,P755&gt;0,U755+V755&gt;=T755,[1]Date_clés_Liens!F755=[1]Date_clés_Liens!G755,[1]Date_clés_Liens!G755&gt;0,[1]Date_clés_Liens!H755="OUI"),"ODF","NON ODF"))))))</f>
        <v>RETOUR</v>
      </c>
      <c r="AU755" s="32" t="str">
        <f>IF(AND(DATEDIF(L755,M755,"M")&gt;6,AT755="ODF"),"DOUTEUSE",IF(OR(P755="",P755=0,O755="",O755=0),"",IF(OR(O755&gt;300,P755&gt;1000,T755&gt;10,U755+V755&gt;10,P755/[1]Date_clés_Liens!G755&gt;25),"DOUTEUSE","OK")))</f>
        <v>OK</v>
      </c>
      <c r="AV755" s="27" t="s">
        <v>70</v>
      </c>
      <c r="AW755" s="139"/>
    </row>
    <row r="756" spans="1:49" s="34" customFormat="1" x14ac:dyDescent="0.25">
      <c r="A756" s="13"/>
      <c r="B756" s="113" t="s">
        <v>1666</v>
      </c>
      <c r="C756" s="113" t="s">
        <v>1667</v>
      </c>
      <c r="D756" s="114" t="s">
        <v>1668</v>
      </c>
      <c r="E756" s="114" t="s">
        <v>1783</v>
      </c>
      <c r="F756" s="114" t="s">
        <v>2098</v>
      </c>
      <c r="G756" s="115" t="s">
        <v>2119</v>
      </c>
      <c r="H756" s="116">
        <v>0</v>
      </c>
      <c r="I756" s="117" t="s">
        <v>55</v>
      </c>
      <c r="J756" s="118">
        <v>40791</v>
      </c>
      <c r="K756" s="136">
        <v>40889</v>
      </c>
      <c r="L756" s="144">
        <v>40889</v>
      </c>
      <c r="M756" s="136">
        <v>42473</v>
      </c>
      <c r="N756" s="145">
        <v>42461</v>
      </c>
      <c r="O756" s="42">
        <v>23</v>
      </c>
      <c r="P756" s="126">
        <v>88</v>
      </c>
      <c r="Q756" s="125">
        <v>49.612719244598203</v>
      </c>
      <c r="R756" s="125">
        <v>-16.839180283897601</v>
      </c>
      <c r="S756" s="126">
        <v>14</v>
      </c>
      <c r="T756" s="140">
        <v>1</v>
      </c>
      <c r="U756" s="140">
        <v>1</v>
      </c>
      <c r="V756" s="165">
        <v>0</v>
      </c>
      <c r="W756" s="165">
        <v>0</v>
      </c>
      <c r="X756" s="140">
        <v>0</v>
      </c>
      <c r="Y756" s="140">
        <v>8</v>
      </c>
      <c r="Z756" s="140">
        <v>4</v>
      </c>
      <c r="AA756" s="140">
        <v>0</v>
      </c>
      <c r="AB756" s="140">
        <v>0</v>
      </c>
      <c r="AC756" s="140">
        <v>1</v>
      </c>
      <c r="AD756" s="129">
        <v>23</v>
      </c>
      <c r="AE756" s="140">
        <v>1</v>
      </c>
      <c r="AF756" s="140">
        <v>88</v>
      </c>
      <c r="AG756" s="124">
        <v>38</v>
      </c>
      <c r="AH756" s="126">
        <v>13</v>
      </c>
      <c r="AI756" s="137">
        <v>0</v>
      </c>
      <c r="AJ756" s="130">
        <v>0</v>
      </c>
      <c r="AK756" s="145">
        <v>42490</v>
      </c>
      <c r="AL756" s="138"/>
      <c r="AM756" s="138" t="s">
        <v>1886</v>
      </c>
      <c r="AN756" s="138" t="s">
        <v>2009</v>
      </c>
      <c r="AO756" s="131"/>
      <c r="AP756" s="132">
        <v>0</v>
      </c>
      <c r="AQ756" s="133">
        <v>0</v>
      </c>
      <c r="AR756" s="114" t="s">
        <v>1672</v>
      </c>
      <c r="AS756" s="134" t="s">
        <v>1673</v>
      </c>
      <c r="AT756" s="32" t="str">
        <f>IF(OR(J756="",T756="",U756="",V756="",X756="",Y756="",Z756="",AA756="",AB756="",AC756=""),"",IF(AND(L756&lt;&gt;"",U756+V756&lt;T756),"RETOUR",IF(AND(L756&lt;&gt;"",[1]Date_clés_Liens!F756&gt;[1]Date_clés_Liens!G756),"RETOUR",IF(AND(L756&lt;&gt;"",[1]Date_clés_Liens!G756=0),"RETOUR",IF(AND(L756&lt;&gt;"",[1]Date_clés_Liens!H756&lt;&gt;"OUI"),"RETOUR",IF(AND(K756&lt;&gt;"",L756&lt;&gt;"",O756&gt;0,P756&gt;0,U756+V756&gt;=T756,[1]Date_clés_Liens!F756=[1]Date_clés_Liens!G756,[1]Date_clés_Liens!G756&gt;0,[1]Date_clés_Liens!H756="OUI"),"ODF","NON ODF"))))))</f>
        <v>RETOUR</v>
      </c>
      <c r="AU756" s="32" t="str">
        <f>IF(AND(DATEDIF(L756,M756,"M")&gt;6,AT756="ODF"),"DOUTEUSE",IF(OR(P756="",P756=0,O756="",O756=0),"",IF(OR(O756&gt;300,P756&gt;1000,T756&gt;10,U756+V756&gt;10,P756/[1]Date_clés_Liens!G756&gt;25),"DOUTEUSE","OK")))</f>
        <v>DOUTEUSE</v>
      </c>
      <c r="AV756" s="27" t="s">
        <v>70</v>
      </c>
      <c r="AW756" s="139"/>
    </row>
    <row r="757" spans="1:49" s="34" customFormat="1" x14ac:dyDescent="0.25">
      <c r="A757" s="13"/>
      <c r="B757" s="113" t="s">
        <v>1666</v>
      </c>
      <c r="C757" s="113" t="s">
        <v>1667</v>
      </c>
      <c r="D757" s="114" t="s">
        <v>1680</v>
      </c>
      <c r="E757" s="114" t="s">
        <v>2120</v>
      </c>
      <c r="F757" s="114" t="s">
        <v>2121</v>
      </c>
      <c r="G757" s="115" t="s">
        <v>2122</v>
      </c>
      <c r="H757" s="116">
        <v>0</v>
      </c>
      <c r="I757" s="117" t="s">
        <v>55</v>
      </c>
      <c r="J757" s="136">
        <v>40793</v>
      </c>
      <c r="K757" s="142">
        <v>40835</v>
      </c>
      <c r="L757" s="143">
        <v>40835</v>
      </c>
      <c r="M757" s="136">
        <v>42404</v>
      </c>
      <c r="N757" s="145">
        <v>42429</v>
      </c>
      <c r="O757" s="42">
        <v>57</v>
      </c>
      <c r="P757" s="126">
        <v>219</v>
      </c>
      <c r="Q757" s="125">
        <v>49.079616483502797</v>
      </c>
      <c r="R757" s="125">
        <v>-17.4201659343586</v>
      </c>
      <c r="S757" s="126">
        <v>231</v>
      </c>
      <c r="T757" s="140">
        <v>2</v>
      </c>
      <c r="U757" s="140">
        <v>2</v>
      </c>
      <c r="V757" s="165">
        <v>0</v>
      </c>
      <c r="W757" s="165">
        <v>0</v>
      </c>
      <c r="X757" s="140">
        <v>0</v>
      </c>
      <c r="Y757" s="140">
        <v>12</v>
      </c>
      <c r="Z757" s="140">
        <v>33</v>
      </c>
      <c r="AA757" s="140">
        <v>0</v>
      </c>
      <c r="AB757" s="140">
        <v>0</v>
      </c>
      <c r="AC757" s="140">
        <v>0</v>
      </c>
      <c r="AD757" s="129">
        <v>57</v>
      </c>
      <c r="AE757" s="140">
        <v>3</v>
      </c>
      <c r="AF757" s="140">
        <v>219</v>
      </c>
      <c r="AG757" s="124">
        <v>88</v>
      </c>
      <c r="AH757" s="126">
        <v>34</v>
      </c>
      <c r="AI757" s="137">
        <v>0</v>
      </c>
      <c r="AJ757" s="130">
        <v>0</v>
      </c>
      <c r="AK757" s="145">
        <v>42429</v>
      </c>
      <c r="AL757" s="138" t="s">
        <v>2123</v>
      </c>
      <c r="AM757" s="138"/>
      <c r="AN757" s="138" t="s">
        <v>2124</v>
      </c>
      <c r="AO757" s="131"/>
      <c r="AP757" s="132">
        <v>0</v>
      </c>
      <c r="AQ757" s="133">
        <v>0</v>
      </c>
      <c r="AR757" s="114" t="s">
        <v>2003</v>
      </c>
      <c r="AS757" s="134" t="s">
        <v>1883</v>
      </c>
      <c r="AT757" s="32" t="str">
        <f>IF(OR(J757="",T757="",U757="",V757="",X757="",Y757="",Z757="",AA757="",AB757="",AC757=""),"",IF(AND(L757&lt;&gt;"",U757+V757&lt;T757),"RETOUR",IF(AND(L757&lt;&gt;"",[1]Date_clés_Liens!F757&gt;[1]Date_clés_Liens!G757),"RETOUR",IF(AND(L757&lt;&gt;"",[1]Date_clés_Liens!G757=0),"RETOUR",IF(AND(L757&lt;&gt;"",[1]Date_clés_Liens!H757&lt;&gt;"OUI"),"RETOUR",IF(AND(K757&lt;&gt;"",L757&lt;&gt;"",O757&gt;0,P757&gt;0,U757+V757&gt;=T757,[1]Date_clés_Liens!F757=[1]Date_clés_Liens!G757,[1]Date_clés_Liens!G757&gt;0,[1]Date_clés_Liens!H757="OUI"),"ODF","NON ODF"))))))</f>
        <v>ODF</v>
      </c>
      <c r="AU757" s="32" t="str">
        <f>IF(AND(DATEDIF(L757,M757,"M")&gt;6,AT757="ODF"),"DOUTEUSE",IF(OR(P757="",P757=0,O757="",O757=0),"",IF(OR(O757&gt;300,P757&gt;1000,T757&gt;10,U757+V757&gt;10,P757/[1]Date_clés_Liens!G757&gt;25),"DOUTEUSE","OK")))</f>
        <v>DOUTEUSE</v>
      </c>
      <c r="AV757" s="27" t="s">
        <v>79</v>
      </c>
      <c r="AW757" s="139"/>
    </row>
    <row r="758" spans="1:49" s="34" customFormat="1" x14ac:dyDescent="0.25">
      <c r="A758" s="13"/>
      <c r="B758" s="113" t="s">
        <v>1666</v>
      </c>
      <c r="C758" s="113" t="s">
        <v>1667</v>
      </c>
      <c r="D758" s="114" t="s">
        <v>1680</v>
      </c>
      <c r="E758" s="114" t="s">
        <v>2120</v>
      </c>
      <c r="F758" s="114" t="s">
        <v>2121</v>
      </c>
      <c r="G758" s="115" t="s">
        <v>2125</v>
      </c>
      <c r="H758" s="116">
        <v>0</v>
      </c>
      <c r="I758" s="117" t="s">
        <v>55</v>
      </c>
      <c r="J758" s="136">
        <v>40793</v>
      </c>
      <c r="K758" s="142">
        <v>40835</v>
      </c>
      <c r="L758" s="143">
        <v>40835</v>
      </c>
      <c r="M758" s="136">
        <v>42404</v>
      </c>
      <c r="N758" s="145">
        <v>42429</v>
      </c>
      <c r="O758" s="42">
        <v>27</v>
      </c>
      <c r="P758" s="146">
        <v>110</v>
      </c>
      <c r="Q758" s="125">
        <v>49.080111066883298</v>
      </c>
      <c r="R758" s="125">
        <v>-17.421053265205199</v>
      </c>
      <c r="S758" s="126">
        <v>226</v>
      </c>
      <c r="T758" s="127">
        <v>1</v>
      </c>
      <c r="U758" s="127">
        <v>1</v>
      </c>
      <c r="V758" s="165">
        <v>0</v>
      </c>
      <c r="W758" s="165">
        <v>0</v>
      </c>
      <c r="X758" s="128">
        <v>0</v>
      </c>
      <c r="Y758" s="128">
        <v>9</v>
      </c>
      <c r="Z758" s="128">
        <v>12</v>
      </c>
      <c r="AA758" s="128">
        <v>0</v>
      </c>
      <c r="AB758" s="128">
        <v>0</v>
      </c>
      <c r="AC758" s="128">
        <v>0</v>
      </c>
      <c r="AD758" s="129">
        <v>27</v>
      </c>
      <c r="AE758" s="128">
        <v>3</v>
      </c>
      <c r="AF758" s="128">
        <v>110</v>
      </c>
      <c r="AG758" s="124">
        <v>64</v>
      </c>
      <c r="AH758" s="124">
        <v>24</v>
      </c>
      <c r="AI758" s="137">
        <v>0</v>
      </c>
      <c r="AJ758" s="130">
        <v>0</v>
      </c>
      <c r="AK758" s="122">
        <v>42429</v>
      </c>
      <c r="AL758" s="138" t="s">
        <v>2126</v>
      </c>
      <c r="AM758" s="138" t="s">
        <v>2127</v>
      </c>
      <c r="AN758" s="138"/>
      <c r="AO758" s="131"/>
      <c r="AP758" s="132">
        <v>0</v>
      </c>
      <c r="AQ758" s="133">
        <v>0</v>
      </c>
      <c r="AR758" s="114" t="s">
        <v>2003</v>
      </c>
      <c r="AS758" s="134" t="s">
        <v>1883</v>
      </c>
      <c r="AT758" s="32" t="str">
        <f>IF(OR(J758="",T758="",U758="",V758="",X758="",Y758="",Z758="",AA758="",AB758="",AC758=""),"",IF(AND(L758&lt;&gt;"",U758+V758&lt;T758),"RETOUR",IF(AND(L758&lt;&gt;"",[1]Date_clés_Liens!F758&gt;[1]Date_clés_Liens!G758),"RETOUR",IF(AND(L758&lt;&gt;"",[1]Date_clés_Liens!G758=0),"RETOUR",IF(AND(L758&lt;&gt;"",[1]Date_clés_Liens!H758&lt;&gt;"OUI"),"RETOUR",IF(AND(K758&lt;&gt;"",L758&lt;&gt;"",O758&gt;0,P758&gt;0,U758+V758&gt;=T758,[1]Date_clés_Liens!F758=[1]Date_clés_Liens!G758,[1]Date_clés_Liens!G758&gt;0,[1]Date_clés_Liens!H758="OUI"),"ODF","NON ODF"))))))</f>
        <v>ODF</v>
      </c>
      <c r="AU758" s="32" t="str">
        <f>IF(AND(DATEDIF(L758,M758,"M")&gt;6,AT758="ODF"),"DOUTEUSE",IF(OR(P758="",P758=0,O758="",O758=0),"",IF(OR(O758&gt;300,P758&gt;1000,T758&gt;10,U758+V758&gt;10,P758/[1]Date_clés_Liens!G758&gt;25),"DOUTEUSE","OK")))</f>
        <v>DOUTEUSE</v>
      </c>
      <c r="AV758" s="27" t="s">
        <v>79</v>
      </c>
      <c r="AW758" s="139"/>
    </row>
    <row r="759" spans="1:49" s="34" customFormat="1" x14ac:dyDescent="0.25">
      <c r="A759" s="13"/>
      <c r="B759" s="113" t="s">
        <v>1666</v>
      </c>
      <c r="C759" s="113" t="s">
        <v>1667</v>
      </c>
      <c r="D759" s="114" t="s">
        <v>1680</v>
      </c>
      <c r="E759" s="114" t="s">
        <v>2120</v>
      </c>
      <c r="F759" s="114" t="s">
        <v>2121</v>
      </c>
      <c r="G759" s="115" t="s">
        <v>2128</v>
      </c>
      <c r="H759" s="116">
        <v>0</v>
      </c>
      <c r="I759" s="117" t="s">
        <v>55</v>
      </c>
      <c r="J759" s="136">
        <v>40793</v>
      </c>
      <c r="K759" s="142">
        <v>41702</v>
      </c>
      <c r="L759" s="143">
        <v>41702</v>
      </c>
      <c r="M759" s="136">
        <v>42404</v>
      </c>
      <c r="N759" s="145">
        <v>42429</v>
      </c>
      <c r="O759" s="42">
        <v>20</v>
      </c>
      <c r="P759" s="146">
        <v>115</v>
      </c>
      <c r="Q759" s="125">
        <v>49.088343289253501</v>
      </c>
      <c r="R759" s="125">
        <v>-17.421159200044301</v>
      </c>
      <c r="S759" s="126">
        <v>208</v>
      </c>
      <c r="T759" s="127">
        <v>2</v>
      </c>
      <c r="U759" s="127">
        <v>2</v>
      </c>
      <c r="V759" s="165">
        <v>0</v>
      </c>
      <c r="W759" s="165">
        <v>0</v>
      </c>
      <c r="X759" s="128">
        <v>5</v>
      </c>
      <c r="Y759" s="128">
        <v>4</v>
      </c>
      <c r="Z759" s="128">
        <v>9</v>
      </c>
      <c r="AA759" s="128">
        <v>0</v>
      </c>
      <c r="AB759" s="128">
        <v>0</v>
      </c>
      <c r="AC759" s="128">
        <v>0</v>
      </c>
      <c r="AD759" s="129">
        <v>15</v>
      </c>
      <c r="AE759" s="128">
        <v>3</v>
      </c>
      <c r="AF759" s="128">
        <v>115</v>
      </c>
      <c r="AG759" s="124">
        <v>31</v>
      </c>
      <c r="AH759" s="124">
        <v>15</v>
      </c>
      <c r="AI759" s="137">
        <v>0</v>
      </c>
      <c r="AJ759" s="130">
        <v>0</v>
      </c>
      <c r="AK759" s="145">
        <v>42429</v>
      </c>
      <c r="AL759" s="138" t="s">
        <v>2129</v>
      </c>
      <c r="AM759" s="138"/>
      <c r="AN759" s="138"/>
      <c r="AO759" s="131"/>
      <c r="AP759" s="132">
        <v>0</v>
      </c>
      <c r="AQ759" s="133">
        <v>0</v>
      </c>
      <c r="AR759" s="148" t="s">
        <v>2003</v>
      </c>
      <c r="AS759" s="134" t="s">
        <v>1883</v>
      </c>
      <c r="AT759" s="32" t="str">
        <f>IF(OR(J759="",T759="",U759="",V759="",X759="",Y759="",Z759="",AA759="",AB759="",AC759=""),"",IF(AND(L759&lt;&gt;"",U759+V759&lt;T759),"RETOUR",IF(AND(L759&lt;&gt;"",[1]Date_clés_Liens!F759&gt;[1]Date_clés_Liens!G759),"RETOUR",IF(AND(L759&lt;&gt;"",[1]Date_clés_Liens!G759=0),"RETOUR",IF(AND(L759&lt;&gt;"",[1]Date_clés_Liens!H759&lt;&gt;"OUI"),"RETOUR",IF(AND(K759&lt;&gt;"",L759&lt;&gt;"",O759&gt;0,P759&gt;0,U759+V759&gt;=T759,[1]Date_clés_Liens!F759=[1]Date_clés_Liens!G759,[1]Date_clés_Liens!G759&gt;0,[1]Date_clés_Liens!H759="OUI"),"ODF","NON ODF"))))))</f>
        <v>ODF</v>
      </c>
      <c r="AU759" s="32" t="str">
        <f>IF(AND(DATEDIF(L759,M759,"M")&gt;6,AT759="ODF"),"DOUTEUSE",IF(OR(P759="",P759=0,O759="",O759=0),"",IF(OR(O759&gt;300,P759&gt;1000,T759&gt;10,U759+V759&gt;10,P759/[1]Date_clés_Liens!G759&gt;25),"DOUTEUSE","OK")))</f>
        <v>DOUTEUSE</v>
      </c>
      <c r="AV759" s="27" t="s">
        <v>70</v>
      </c>
      <c r="AW759" s="139"/>
    </row>
    <row r="760" spans="1:49" s="34" customFormat="1" x14ac:dyDescent="0.25">
      <c r="A760" s="13"/>
      <c r="B760" s="113" t="s">
        <v>1666</v>
      </c>
      <c r="C760" s="113" t="s">
        <v>1667</v>
      </c>
      <c r="D760" s="114" t="s">
        <v>1680</v>
      </c>
      <c r="E760" s="114" t="s">
        <v>2120</v>
      </c>
      <c r="F760" s="114" t="s">
        <v>2121</v>
      </c>
      <c r="G760" s="115" t="s">
        <v>2130</v>
      </c>
      <c r="H760" s="116">
        <v>0</v>
      </c>
      <c r="I760" s="117" t="s">
        <v>55</v>
      </c>
      <c r="J760" s="136">
        <v>40793</v>
      </c>
      <c r="K760" s="136">
        <v>40856</v>
      </c>
      <c r="L760" s="144">
        <v>40856</v>
      </c>
      <c r="M760" s="136">
        <v>42404</v>
      </c>
      <c r="N760" s="147">
        <v>42429</v>
      </c>
      <c r="O760" s="42">
        <v>13</v>
      </c>
      <c r="P760" s="146">
        <v>65</v>
      </c>
      <c r="Q760" s="125">
        <v>49.078629991494097</v>
      </c>
      <c r="R760" s="125">
        <v>-17.419647723906099</v>
      </c>
      <c r="S760" s="126">
        <v>223</v>
      </c>
      <c r="T760" s="127">
        <v>2</v>
      </c>
      <c r="U760" s="127">
        <v>2</v>
      </c>
      <c r="V760" s="165">
        <v>0</v>
      </c>
      <c r="W760" s="165">
        <v>0</v>
      </c>
      <c r="X760" s="128">
        <v>0</v>
      </c>
      <c r="Y760" s="128">
        <v>4</v>
      </c>
      <c r="Z760" s="128">
        <v>7</v>
      </c>
      <c r="AA760" s="128">
        <v>0</v>
      </c>
      <c r="AB760" s="128">
        <v>0</v>
      </c>
      <c r="AC760" s="128">
        <v>0</v>
      </c>
      <c r="AD760" s="129">
        <v>13</v>
      </c>
      <c r="AE760" s="128">
        <v>2</v>
      </c>
      <c r="AF760" s="128">
        <v>65</v>
      </c>
      <c r="AG760" s="124">
        <v>44</v>
      </c>
      <c r="AH760" s="124">
        <v>10</v>
      </c>
      <c r="AI760" s="137">
        <v>0</v>
      </c>
      <c r="AJ760" s="130">
        <v>0</v>
      </c>
      <c r="AK760" s="145">
        <v>42429</v>
      </c>
      <c r="AL760" s="138" t="s">
        <v>2131</v>
      </c>
      <c r="AM760" s="138"/>
      <c r="AN760" s="138"/>
      <c r="AO760" s="131"/>
      <c r="AP760" s="132">
        <v>0</v>
      </c>
      <c r="AQ760" s="133">
        <v>0</v>
      </c>
      <c r="AR760" s="114" t="s">
        <v>2003</v>
      </c>
      <c r="AS760" s="134" t="s">
        <v>1883</v>
      </c>
      <c r="AT760" s="32" t="str">
        <f>IF(OR(J760="",T760="",U760="",V760="",X760="",Y760="",Z760="",AA760="",AB760="",AC760=""),"",IF(AND(L760&lt;&gt;"",U760+V760&lt;T760),"RETOUR",IF(AND(L760&lt;&gt;"",[1]Date_clés_Liens!F760&gt;[1]Date_clés_Liens!G760),"RETOUR",IF(AND(L760&lt;&gt;"",[1]Date_clés_Liens!G760=0),"RETOUR",IF(AND(L760&lt;&gt;"",[1]Date_clés_Liens!H760&lt;&gt;"OUI"),"RETOUR",IF(AND(K760&lt;&gt;"",L760&lt;&gt;"",O760&gt;0,P760&gt;0,U760+V760&gt;=T760,[1]Date_clés_Liens!F760=[1]Date_clés_Liens!G760,[1]Date_clés_Liens!G760&gt;0,[1]Date_clés_Liens!H760="OUI"),"ODF","NON ODF"))))))</f>
        <v>ODF</v>
      </c>
      <c r="AU760" s="32" t="str">
        <f>IF(AND(DATEDIF(L760,M760,"M")&gt;6,AT760="ODF"),"DOUTEUSE",IF(OR(P760="",P760=0,O760="",O760=0),"",IF(OR(O760&gt;300,P760&gt;1000,T760&gt;10,U760+V760&gt;10,P760/[1]Date_clés_Liens!G760&gt;25),"DOUTEUSE","OK")))</f>
        <v>DOUTEUSE</v>
      </c>
      <c r="AV760" s="27" t="s">
        <v>70</v>
      </c>
      <c r="AW760" s="139"/>
    </row>
    <row r="761" spans="1:49" s="34" customFormat="1" x14ac:dyDescent="0.25">
      <c r="A761" s="13"/>
      <c r="B761" s="113" t="s">
        <v>1666</v>
      </c>
      <c r="C761" s="113" t="s">
        <v>1667</v>
      </c>
      <c r="D761" s="114" t="s">
        <v>1680</v>
      </c>
      <c r="E761" s="114" t="s">
        <v>2120</v>
      </c>
      <c r="F761" s="114" t="s">
        <v>2132</v>
      </c>
      <c r="G761" s="115" t="s">
        <v>2133</v>
      </c>
      <c r="H761" s="116">
        <v>0</v>
      </c>
      <c r="I761" s="117" t="s">
        <v>55</v>
      </c>
      <c r="J761" s="136">
        <v>40794</v>
      </c>
      <c r="K761" s="142">
        <v>40836</v>
      </c>
      <c r="L761" s="143">
        <v>40836</v>
      </c>
      <c r="M761" s="136">
        <v>42405</v>
      </c>
      <c r="N761" s="145">
        <v>42429</v>
      </c>
      <c r="O761" s="42">
        <v>15</v>
      </c>
      <c r="P761" s="146">
        <v>107</v>
      </c>
      <c r="Q761" s="125">
        <v>49.125914062760103</v>
      </c>
      <c r="R761" s="125">
        <v>-17.4375124497376</v>
      </c>
      <c r="S761" s="126">
        <v>121</v>
      </c>
      <c r="T761" s="127">
        <v>2</v>
      </c>
      <c r="U761" s="127">
        <v>2</v>
      </c>
      <c r="V761" s="165">
        <v>0</v>
      </c>
      <c r="W761" s="165">
        <v>0</v>
      </c>
      <c r="X761" s="128">
        <v>0</v>
      </c>
      <c r="Y761" s="128">
        <v>3</v>
      </c>
      <c r="Z761" s="128">
        <v>8</v>
      </c>
      <c r="AA761" s="128">
        <v>0</v>
      </c>
      <c r="AB761" s="128">
        <v>3</v>
      </c>
      <c r="AC761" s="128">
        <v>1</v>
      </c>
      <c r="AD761" s="129">
        <v>15</v>
      </c>
      <c r="AE761" s="128">
        <v>3</v>
      </c>
      <c r="AF761" s="128">
        <v>107</v>
      </c>
      <c r="AG761" s="124">
        <v>71</v>
      </c>
      <c r="AH761" s="124">
        <v>20</v>
      </c>
      <c r="AI761" s="137">
        <v>0</v>
      </c>
      <c r="AJ761" s="130">
        <v>0</v>
      </c>
      <c r="AK761" s="147">
        <v>42429</v>
      </c>
      <c r="AL761" s="138" t="s">
        <v>2134</v>
      </c>
      <c r="AM761" s="138"/>
      <c r="AN761" s="138"/>
      <c r="AO761" s="131"/>
      <c r="AP761" s="132">
        <v>0</v>
      </c>
      <c r="AQ761" s="133">
        <v>0</v>
      </c>
      <c r="AR761" s="114" t="s">
        <v>1882</v>
      </c>
      <c r="AS761" s="134" t="s">
        <v>1883</v>
      </c>
      <c r="AT761" s="32" t="str">
        <f>IF(OR(J761="",T761="",U761="",V761="",X761="",Y761="",Z761="",AA761="",AB761="",AC761=""),"",IF(AND(L761&lt;&gt;"",U761+V761&lt;T761),"RETOUR",IF(AND(L761&lt;&gt;"",[1]Date_clés_Liens!F761&gt;[1]Date_clés_Liens!G761),"RETOUR",IF(AND(L761&lt;&gt;"",[1]Date_clés_Liens!G761=0),"RETOUR",IF(AND(L761&lt;&gt;"",[1]Date_clés_Liens!H761&lt;&gt;"OUI"),"RETOUR",IF(AND(K761&lt;&gt;"",L761&lt;&gt;"",O761&gt;0,P761&gt;0,U761+V761&gt;=T761,[1]Date_clés_Liens!F761=[1]Date_clés_Liens!G761,[1]Date_clés_Liens!G761&gt;0,[1]Date_clés_Liens!H761="OUI"),"ODF","NON ODF"))))))</f>
        <v>ODF</v>
      </c>
      <c r="AU761" s="32" t="str">
        <f>IF(AND(DATEDIF(L761,M761,"M")&gt;6,AT761="ODF"),"DOUTEUSE",IF(OR(P761="",P761=0,O761="",O761=0),"",IF(OR(O761&gt;300,P761&gt;1000,T761&gt;10,U761+V761&gt;10,P761/[1]Date_clés_Liens!G761&gt;25),"DOUTEUSE","OK")))</f>
        <v>DOUTEUSE</v>
      </c>
      <c r="AV761" s="27" t="s">
        <v>70</v>
      </c>
      <c r="AW761" s="139"/>
    </row>
    <row r="762" spans="1:49" s="34" customFormat="1" x14ac:dyDescent="0.25">
      <c r="A762" s="13"/>
      <c r="B762" s="113" t="s">
        <v>1666</v>
      </c>
      <c r="C762" s="113" t="s">
        <v>1667</v>
      </c>
      <c r="D762" s="114" t="s">
        <v>1680</v>
      </c>
      <c r="E762" s="114" t="s">
        <v>2120</v>
      </c>
      <c r="F762" s="114" t="s">
        <v>2132</v>
      </c>
      <c r="G762" s="115" t="s">
        <v>2135</v>
      </c>
      <c r="H762" s="116">
        <v>0</v>
      </c>
      <c r="I762" s="117" t="s">
        <v>55</v>
      </c>
      <c r="J762" s="136">
        <v>40794</v>
      </c>
      <c r="K762" s="142">
        <v>40836</v>
      </c>
      <c r="L762" s="143">
        <v>40836</v>
      </c>
      <c r="M762" s="136">
        <v>42405</v>
      </c>
      <c r="N762" s="145">
        <v>42429</v>
      </c>
      <c r="O762" s="42">
        <v>13</v>
      </c>
      <c r="P762" s="146">
        <v>49</v>
      </c>
      <c r="Q762" s="125">
        <v>49.1268969727385</v>
      </c>
      <c r="R762" s="125">
        <v>-17.4376123003807</v>
      </c>
      <c r="S762" s="126">
        <v>120</v>
      </c>
      <c r="T762" s="127">
        <v>1</v>
      </c>
      <c r="U762" s="127">
        <v>1</v>
      </c>
      <c r="V762" s="165">
        <v>0</v>
      </c>
      <c r="W762" s="165">
        <v>0</v>
      </c>
      <c r="X762" s="128">
        <v>0</v>
      </c>
      <c r="Y762" s="128">
        <v>4</v>
      </c>
      <c r="Z762" s="128">
        <v>2</v>
      </c>
      <c r="AA762" s="128">
        <v>0</v>
      </c>
      <c r="AB762" s="128">
        <v>0</v>
      </c>
      <c r="AC762" s="128">
        <v>1</v>
      </c>
      <c r="AD762" s="129">
        <v>13</v>
      </c>
      <c r="AE762" s="128">
        <v>4</v>
      </c>
      <c r="AF762" s="128">
        <v>49</v>
      </c>
      <c r="AG762" s="124">
        <v>28</v>
      </c>
      <c r="AH762" s="124">
        <v>13</v>
      </c>
      <c r="AI762" s="137">
        <v>0</v>
      </c>
      <c r="AJ762" s="130">
        <v>0</v>
      </c>
      <c r="AK762" s="145">
        <v>42429</v>
      </c>
      <c r="AL762" s="138" t="s">
        <v>445</v>
      </c>
      <c r="AM762" s="138"/>
      <c r="AN762" s="138"/>
      <c r="AO762" s="131"/>
      <c r="AP762" s="132">
        <v>0</v>
      </c>
      <c r="AQ762" s="133">
        <v>0</v>
      </c>
      <c r="AR762" s="114" t="s">
        <v>1882</v>
      </c>
      <c r="AS762" s="134" t="s">
        <v>1883</v>
      </c>
      <c r="AT762" s="32" t="str">
        <f>IF(OR(J762="",T762="",U762="",V762="",X762="",Y762="",Z762="",AA762="",AB762="",AC762=""),"",IF(AND(L762&lt;&gt;"",U762+V762&lt;T762),"RETOUR",IF(AND(L762&lt;&gt;"",[1]Date_clés_Liens!F762&gt;[1]Date_clés_Liens!G762),"RETOUR",IF(AND(L762&lt;&gt;"",[1]Date_clés_Liens!G762=0),"RETOUR",IF(AND(L762&lt;&gt;"",[1]Date_clés_Liens!H762&lt;&gt;"OUI"),"RETOUR",IF(AND(K762&lt;&gt;"",L762&lt;&gt;"",O762&gt;0,P762&gt;0,U762+V762&gt;=T762,[1]Date_clés_Liens!F762=[1]Date_clés_Liens!G762,[1]Date_clés_Liens!G762&gt;0,[1]Date_clés_Liens!H762="OUI"),"ODF","NON ODF"))))))</f>
        <v>ODF</v>
      </c>
      <c r="AU762" s="32" t="str">
        <f>IF(AND(DATEDIF(L762,M762,"M")&gt;6,AT762="ODF"),"DOUTEUSE",IF(OR(P762="",P762=0,O762="",O762=0),"",IF(OR(O762&gt;300,P762&gt;1000,T762&gt;10,U762+V762&gt;10,P762/[1]Date_clés_Liens!G762&gt;25),"DOUTEUSE","OK")))</f>
        <v>DOUTEUSE</v>
      </c>
      <c r="AV762" s="27" t="s">
        <v>70</v>
      </c>
      <c r="AW762" s="139"/>
    </row>
    <row r="763" spans="1:49" s="34" customFormat="1" x14ac:dyDescent="0.25">
      <c r="A763" s="13"/>
      <c r="B763" s="113" t="s">
        <v>1666</v>
      </c>
      <c r="C763" s="113" t="s">
        <v>1667</v>
      </c>
      <c r="D763" s="114" t="s">
        <v>1750</v>
      </c>
      <c r="E763" s="114" t="s">
        <v>1801</v>
      </c>
      <c r="F763" s="114" t="s">
        <v>1801</v>
      </c>
      <c r="G763" s="115" t="s">
        <v>2136</v>
      </c>
      <c r="H763" s="116">
        <v>0</v>
      </c>
      <c r="I763" s="117" t="s">
        <v>55</v>
      </c>
      <c r="J763" s="136">
        <v>40794</v>
      </c>
      <c r="K763" s="142">
        <v>40888</v>
      </c>
      <c r="L763" s="143">
        <v>40888</v>
      </c>
      <c r="M763" s="136">
        <v>42435</v>
      </c>
      <c r="N763" s="145">
        <v>42430</v>
      </c>
      <c r="O763" s="42">
        <v>25</v>
      </c>
      <c r="P763" s="146">
        <v>117</v>
      </c>
      <c r="Q763" s="125">
        <v>49.670857845180997</v>
      </c>
      <c r="R763" s="125">
        <v>-16.177849085475501</v>
      </c>
      <c r="S763" s="152">
        <v>50</v>
      </c>
      <c r="T763" s="127">
        <v>2</v>
      </c>
      <c r="U763" s="127">
        <v>2</v>
      </c>
      <c r="V763" s="165">
        <v>0</v>
      </c>
      <c r="W763" s="165">
        <v>0</v>
      </c>
      <c r="X763" s="128">
        <v>0</v>
      </c>
      <c r="Y763" s="128">
        <v>5</v>
      </c>
      <c r="Z763" s="128">
        <v>7</v>
      </c>
      <c r="AA763" s="128">
        <v>0</v>
      </c>
      <c r="AB763" s="128">
        <v>0</v>
      </c>
      <c r="AC763" s="128">
        <v>0</v>
      </c>
      <c r="AD763" s="129">
        <v>25</v>
      </c>
      <c r="AE763" s="128">
        <v>2</v>
      </c>
      <c r="AF763" s="128">
        <v>117</v>
      </c>
      <c r="AG763" s="124">
        <v>70</v>
      </c>
      <c r="AH763" s="124">
        <v>21</v>
      </c>
      <c r="AI763" s="137">
        <v>0</v>
      </c>
      <c r="AJ763" s="130">
        <v>0</v>
      </c>
      <c r="AK763" s="145">
        <v>42460</v>
      </c>
      <c r="AL763" s="138"/>
      <c r="AM763" s="138" t="s">
        <v>2137</v>
      </c>
      <c r="AN763" s="138" t="s">
        <v>2138</v>
      </c>
      <c r="AO763" s="131"/>
      <c r="AP763" s="132">
        <v>0</v>
      </c>
      <c r="AQ763" s="133">
        <v>0</v>
      </c>
      <c r="AR763" s="114" t="s">
        <v>1805</v>
      </c>
      <c r="AS763" s="134" t="s">
        <v>1760</v>
      </c>
      <c r="AT763" s="32" t="str">
        <f>IF(OR(J763="",T763="",U763="",V763="",X763="",Y763="",Z763="",AA763="",AB763="",AC763=""),"",IF(AND(L763&lt;&gt;"",U763+V763&lt;T763),"RETOUR",IF(AND(L763&lt;&gt;"",[1]Date_clés_Liens!F763&gt;[1]Date_clés_Liens!G763),"RETOUR",IF(AND(L763&lt;&gt;"",[1]Date_clés_Liens!G763=0),"RETOUR",IF(AND(L763&lt;&gt;"",[1]Date_clés_Liens!H763&lt;&gt;"OUI"),"RETOUR",IF(AND(K763&lt;&gt;"",L763&lt;&gt;"",O763&gt;0,P763&gt;0,U763+V763&gt;=T763,[1]Date_clés_Liens!F763=[1]Date_clés_Liens!G763,[1]Date_clés_Liens!G763&gt;0,[1]Date_clés_Liens!H763="OUI"),"ODF","NON ODF"))))))</f>
        <v>ODF</v>
      </c>
      <c r="AU763" s="32" t="str">
        <f>IF(AND(DATEDIF(L763,M763,"M")&gt;6,AT763="ODF"),"DOUTEUSE",IF(OR(P763="",P763=0,O763="",O763=0),"",IF(OR(O763&gt;300,P763&gt;1000,T763&gt;10,U763+V763&gt;10,P763/[1]Date_clés_Liens!G763&gt;25),"DOUTEUSE","OK")))</f>
        <v>DOUTEUSE</v>
      </c>
      <c r="AV763" s="27" t="s">
        <v>79</v>
      </c>
      <c r="AW763" s="139"/>
    </row>
    <row r="764" spans="1:49" s="34" customFormat="1" x14ac:dyDescent="0.25">
      <c r="A764" s="13"/>
      <c r="B764" s="113" t="s">
        <v>1666</v>
      </c>
      <c r="C764" s="113" t="s">
        <v>1667</v>
      </c>
      <c r="D764" s="114" t="s">
        <v>1750</v>
      </c>
      <c r="E764" s="114" t="s">
        <v>1801</v>
      </c>
      <c r="F764" s="114" t="s">
        <v>1801</v>
      </c>
      <c r="G764" s="115" t="s">
        <v>2139</v>
      </c>
      <c r="H764" s="116">
        <v>0</v>
      </c>
      <c r="I764" s="117" t="s">
        <v>55</v>
      </c>
      <c r="J764" s="136">
        <v>40794</v>
      </c>
      <c r="K764" s="142">
        <v>40888</v>
      </c>
      <c r="L764" s="143">
        <v>40888</v>
      </c>
      <c r="M764" s="136">
        <v>42131</v>
      </c>
      <c r="N764" s="145">
        <v>42155</v>
      </c>
      <c r="O764" s="42">
        <v>28</v>
      </c>
      <c r="P764" s="146">
        <v>124</v>
      </c>
      <c r="Q764" s="125">
        <v>49.670942307026102</v>
      </c>
      <c r="R764" s="125">
        <v>-16.1799422390975</v>
      </c>
      <c r="S764" s="152">
        <v>60</v>
      </c>
      <c r="T764" s="127">
        <v>1</v>
      </c>
      <c r="U764" s="127">
        <v>1</v>
      </c>
      <c r="V764" s="165">
        <v>0</v>
      </c>
      <c r="W764" s="165">
        <v>0</v>
      </c>
      <c r="X764" s="128">
        <v>0</v>
      </c>
      <c r="Y764" s="128">
        <v>5</v>
      </c>
      <c r="Z764" s="128">
        <v>6</v>
      </c>
      <c r="AA764" s="128">
        <v>0</v>
      </c>
      <c r="AB764" s="128">
        <v>0</v>
      </c>
      <c r="AC764" s="128">
        <v>0</v>
      </c>
      <c r="AD764" s="129">
        <v>28</v>
      </c>
      <c r="AE764" s="128">
        <v>0</v>
      </c>
      <c r="AF764" s="128">
        <v>124</v>
      </c>
      <c r="AG764" s="124">
        <v>0</v>
      </c>
      <c r="AH764" s="124">
        <v>0</v>
      </c>
      <c r="AI764" s="137">
        <v>0</v>
      </c>
      <c r="AJ764" s="130">
        <v>0</v>
      </c>
      <c r="AK764" s="145">
        <v>42155</v>
      </c>
      <c r="AL764" s="138"/>
      <c r="AM764" s="138"/>
      <c r="AN764" s="138"/>
      <c r="AO764" s="131"/>
      <c r="AP764" s="132">
        <v>0</v>
      </c>
      <c r="AQ764" s="133">
        <v>0</v>
      </c>
      <c r="AR764" s="114" t="s">
        <v>1805</v>
      </c>
      <c r="AS764" s="134" t="s">
        <v>1760</v>
      </c>
      <c r="AT764" s="32" t="str">
        <f>IF(OR(J764="",T764="",U764="",V764="",X764="",Y764="",Z764="",AA764="",AB764="",AC764=""),"",IF(AND(L764&lt;&gt;"",U764+V764&lt;T764),"RETOUR",IF(AND(L764&lt;&gt;"",[1]Date_clés_Liens!F764&gt;[1]Date_clés_Liens!G764),"RETOUR",IF(AND(L764&lt;&gt;"",[1]Date_clés_Liens!G764=0),"RETOUR",IF(AND(L764&lt;&gt;"",[1]Date_clés_Liens!H764&lt;&gt;"OUI"),"RETOUR",IF(AND(K764&lt;&gt;"",L764&lt;&gt;"",O764&gt;0,P764&gt;0,U764+V764&gt;=T764,[1]Date_clés_Liens!F764=[1]Date_clés_Liens!G764,[1]Date_clés_Liens!G764&gt;0,[1]Date_clés_Liens!H764="OUI"),"ODF","NON ODF"))))))</f>
        <v>ODF</v>
      </c>
      <c r="AU764" s="32" t="str">
        <f>IF(AND(DATEDIF(L764,M764,"M")&gt;6,AT764="ODF"),"DOUTEUSE",IF(OR(P764="",P764=0,O764="",O764=0),"",IF(OR(O764&gt;300,P764&gt;1000,T764&gt;10,U764+V764&gt;10,P764/[1]Date_clés_Liens!G764&gt;25),"DOUTEUSE","OK")))</f>
        <v>DOUTEUSE</v>
      </c>
      <c r="AV764" s="27" t="s">
        <v>79</v>
      </c>
      <c r="AW764" s="139"/>
    </row>
    <row r="765" spans="1:49" s="34" customFormat="1" x14ac:dyDescent="0.25">
      <c r="A765" s="13"/>
      <c r="B765" s="113" t="s">
        <v>1666</v>
      </c>
      <c r="C765" s="113" t="s">
        <v>1667</v>
      </c>
      <c r="D765" s="114" t="s">
        <v>1686</v>
      </c>
      <c r="E765" s="114" t="s">
        <v>1687</v>
      </c>
      <c r="F765" s="114" t="s">
        <v>1927</v>
      </c>
      <c r="G765" s="115" t="s">
        <v>2140</v>
      </c>
      <c r="H765" s="116">
        <v>0</v>
      </c>
      <c r="I765" s="117" t="s">
        <v>55</v>
      </c>
      <c r="J765" s="136">
        <v>40794</v>
      </c>
      <c r="K765" s="142">
        <v>40931</v>
      </c>
      <c r="L765" s="143">
        <v>40931</v>
      </c>
      <c r="M765" s="136">
        <v>42503</v>
      </c>
      <c r="N765" s="122">
        <v>42491</v>
      </c>
      <c r="O765" s="42">
        <v>39</v>
      </c>
      <c r="P765" s="146">
        <v>189</v>
      </c>
      <c r="Q765" s="125">
        <v>49.310739456979597</v>
      </c>
      <c r="R765" s="125">
        <v>-17.2853073377713</v>
      </c>
      <c r="S765" s="152">
        <v>143</v>
      </c>
      <c r="T765" s="127">
        <v>1</v>
      </c>
      <c r="U765" s="127">
        <v>1</v>
      </c>
      <c r="V765" s="165">
        <v>0</v>
      </c>
      <c r="W765" s="165">
        <v>0</v>
      </c>
      <c r="X765" s="128">
        <v>0</v>
      </c>
      <c r="Y765" s="128">
        <v>8</v>
      </c>
      <c r="Z765" s="128">
        <v>19</v>
      </c>
      <c r="AA765" s="128">
        <v>0</v>
      </c>
      <c r="AB765" s="128">
        <v>0</v>
      </c>
      <c r="AC765" s="128">
        <v>0</v>
      </c>
      <c r="AD765" s="129">
        <v>39</v>
      </c>
      <c r="AE765" s="128">
        <v>3</v>
      </c>
      <c r="AF765" s="128">
        <v>189</v>
      </c>
      <c r="AG765" s="124">
        <v>124</v>
      </c>
      <c r="AH765" s="124">
        <v>11</v>
      </c>
      <c r="AI765" s="137">
        <v>0</v>
      </c>
      <c r="AJ765" s="130">
        <v>0</v>
      </c>
      <c r="AK765" s="147">
        <v>42521</v>
      </c>
      <c r="AL765" s="138" t="s">
        <v>2141</v>
      </c>
      <c r="AM765" s="138"/>
      <c r="AN765" s="138"/>
      <c r="AO765" s="131"/>
      <c r="AP765" s="132">
        <v>0</v>
      </c>
      <c r="AQ765" s="133">
        <v>0</v>
      </c>
      <c r="AR765" s="114" t="s">
        <v>1728</v>
      </c>
      <c r="AS765" s="134" t="s">
        <v>1729</v>
      </c>
      <c r="AT765" s="32" t="str">
        <f>IF(OR(J765="",T765="",U765="",V765="",X765="",Y765="",Z765="",AA765="",AB765="",AC765=""),"",IF(AND(L765&lt;&gt;"",U765+V765&lt;T765),"RETOUR",IF(AND(L765&lt;&gt;"",[1]Date_clés_Liens!F765&gt;[1]Date_clés_Liens!G765),"RETOUR",IF(AND(L765&lt;&gt;"",[1]Date_clés_Liens!G765=0),"RETOUR",IF(AND(L765&lt;&gt;"",[1]Date_clés_Liens!H765&lt;&gt;"OUI"),"RETOUR",IF(AND(K765&lt;&gt;"",L765&lt;&gt;"",O765&gt;0,P765&gt;0,U765+V765&gt;=T765,[1]Date_clés_Liens!F765=[1]Date_clés_Liens!G765,[1]Date_clés_Liens!G765&gt;0,[1]Date_clés_Liens!H765="OUI"),"ODF","NON ODF"))))))</f>
        <v>ODF</v>
      </c>
      <c r="AU765" s="32" t="str">
        <f>IF(AND(DATEDIF(L765,M765,"M")&gt;6,AT765="ODF"),"DOUTEUSE",IF(OR(P765="",P765=0,O765="",O765=0),"",IF(OR(O765&gt;300,P765&gt;1000,T765&gt;10,U765+V765&gt;10,P765/[1]Date_clés_Liens!G765&gt;25),"DOUTEUSE","OK")))</f>
        <v>DOUTEUSE</v>
      </c>
      <c r="AV765" s="27" t="s">
        <v>70</v>
      </c>
      <c r="AW765" s="139"/>
    </row>
    <row r="766" spans="1:49" s="34" customFormat="1" x14ac:dyDescent="0.25">
      <c r="A766" s="13"/>
      <c r="B766" s="113" t="s">
        <v>1666</v>
      </c>
      <c r="C766" s="113" t="s">
        <v>1667</v>
      </c>
      <c r="D766" s="114" t="s">
        <v>1680</v>
      </c>
      <c r="E766" s="114" t="s">
        <v>2120</v>
      </c>
      <c r="F766" s="114" t="s">
        <v>2132</v>
      </c>
      <c r="G766" s="115" t="s">
        <v>2142</v>
      </c>
      <c r="H766" s="116">
        <v>0</v>
      </c>
      <c r="I766" s="117" t="s">
        <v>55</v>
      </c>
      <c r="J766" s="136">
        <v>40794</v>
      </c>
      <c r="K766" s="136">
        <v>40836</v>
      </c>
      <c r="L766" s="144">
        <v>40836</v>
      </c>
      <c r="M766" s="136">
        <v>42405</v>
      </c>
      <c r="N766" s="145">
        <v>42429</v>
      </c>
      <c r="O766" s="42">
        <v>22</v>
      </c>
      <c r="P766" s="146">
        <v>125</v>
      </c>
      <c r="Q766" s="125">
        <v>49.125724095822797</v>
      </c>
      <c r="R766" s="125">
        <v>-17.437319392526501</v>
      </c>
      <c r="S766" s="152">
        <v>117</v>
      </c>
      <c r="T766" s="127">
        <v>3</v>
      </c>
      <c r="U766" s="127">
        <v>2</v>
      </c>
      <c r="V766" s="165">
        <v>1</v>
      </c>
      <c r="W766" s="165">
        <v>0</v>
      </c>
      <c r="X766" s="128">
        <v>2</v>
      </c>
      <c r="Y766" s="128">
        <v>6</v>
      </c>
      <c r="Z766" s="128">
        <v>8</v>
      </c>
      <c r="AA766" s="128">
        <v>0</v>
      </c>
      <c r="AB766" s="128">
        <v>0</v>
      </c>
      <c r="AC766" s="128">
        <v>0</v>
      </c>
      <c r="AD766" s="129">
        <v>18</v>
      </c>
      <c r="AE766" s="128">
        <v>3</v>
      </c>
      <c r="AF766" s="128">
        <v>125</v>
      </c>
      <c r="AG766" s="124">
        <v>77</v>
      </c>
      <c r="AH766" s="124">
        <v>24</v>
      </c>
      <c r="AI766" s="137">
        <v>0</v>
      </c>
      <c r="AJ766" s="130">
        <v>0</v>
      </c>
      <c r="AK766" s="147">
        <v>42429</v>
      </c>
      <c r="AL766" s="138" t="s">
        <v>2143</v>
      </c>
      <c r="AM766" s="138"/>
      <c r="AN766" s="138"/>
      <c r="AO766" s="131"/>
      <c r="AP766" s="132">
        <v>0</v>
      </c>
      <c r="AQ766" s="133">
        <v>0</v>
      </c>
      <c r="AR766" s="114" t="s">
        <v>2003</v>
      </c>
      <c r="AS766" s="134" t="s">
        <v>1883</v>
      </c>
      <c r="AT766" s="32" t="str">
        <f>IF(OR(J766="",T766="",U766="",V766="",X766="",Y766="",Z766="",AA766="",AB766="",AC766=""),"",IF(AND(L766&lt;&gt;"",U766+V766&lt;T766),"RETOUR",IF(AND(L766&lt;&gt;"",[1]Date_clés_Liens!F766&gt;[1]Date_clés_Liens!G766),"RETOUR",IF(AND(L766&lt;&gt;"",[1]Date_clés_Liens!G766=0),"RETOUR",IF(AND(L766&lt;&gt;"",[1]Date_clés_Liens!H766&lt;&gt;"OUI"),"RETOUR",IF(AND(K766&lt;&gt;"",L766&lt;&gt;"",O766&gt;0,P766&gt;0,U766+V766&gt;=T766,[1]Date_clés_Liens!F766=[1]Date_clés_Liens!G766,[1]Date_clés_Liens!G766&gt;0,[1]Date_clés_Liens!H766="OUI"),"ODF","NON ODF"))))))</f>
        <v>ODF</v>
      </c>
      <c r="AU766" s="32" t="str">
        <f>IF(AND(DATEDIF(L766,M766,"M")&gt;6,AT766="ODF"),"DOUTEUSE",IF(OR(P766="",P766=0,O766="",O766=0),"",IF(OR(O766&gt;300,P766&gt;1000,T766&gt;10,U766+V766&gt;10,P766/[1]Date_clés_Liens!G766&gt;25),"DOUTEUSE","OK")))</f>
        <v>DOUTEUSE</v>
      </c>
      <c r="AV766" s="27" t="s">
        <v>70</v>
      </c>
      <c r="AW766" s="139"/>
    </row>
    <row r="767" spans="1:49" s="34" customFormat="1" x14ac:dyDescent="0.25">
      <c r="A767" s="13"/>
      <c r="B767" s="113" t="s">
        <v>1666</v>
      </c>
      <c r="C767" s="113" t="s">
        <v>1667</v>
      </c>
      <c r="D767" s="114" t="s">
        <v>1680</v>
      </c>
      <c r="E767" s="114" t="s">
        <v>2120</v>
      </c>
      <c r="F767" s="114" t="s">
        <v>2132</v>
      </c>
      <c r="G767" s="115" t="s">
        <v>2144</v>
      </c>
      <c r="H767" s="116">
        <v>0</v>
      </c>
      <c r="I767" s="117" t="s">
        <v>55</v>
      </c>
      <c r="J767" s="136">
        <v>40794</v>
      </c>
      <c r="K767" s="136">
        <v>40836</v>
      </c>
      <c r="L767" s="144">
        <v>40836</v>
      </c>
      <c r="M767" s="136">
        <v>42405</v>
      </c>
      <c r="N767" s="145">
        <v>42429</v>
      </c>
      <c r="O767" s="42">
        <v>12</v>
      </c>
      <c r="P767" s="146">
        <v>60</v>
      </c>
      <c r="Q767" s="125">
        <v>49.1262761886614</v>
      </c>
      <c r="R767" s="125">
        <v>-17.437277473526201</v>
      </c>
      <c r="S767" s="152">
        <v>118</v>
      </c>
      <c r="T767" s="127">
        <v>1</v>
      </c>
      <c r="U767" s="127">
        <v>1</v>
      </c>
      <c r="V767" s="165">
        <v>0</v>
      </c>
      <c r="W767" s="165">
        <v>0</v>
      </c>
      <c r="X767" s="128">
        <v>0</v>
      </c>
      <c r="Y767" s="128">
        <v>3</v>
      </c>
      <c r="Z767" s="128">
        <v>3</v>
      </c>
      <c r="AA767" s="128">
        <v>0</v>
      </c>
      <c r="AB767" s="128">
        <v>1</v>
      </c>
      <c r="AC767" s="128">
        <v>1</v>
      </c>
      <c r="AD767" s="129">
        <v>12</v>
      </c>
      <c r="AE767" s="128">
        <v>3</v>
      </c>
      <c r="AF767" s="128">
        <v>60</v>
      </c>
      <c r="AG767" s="124">
        <v>38</v>
      </c>
      <c r="AH767" s="124">
        <v>18</v>
      </c>
      <c r="AI767" s="137">
        <v>0</v>
      </c>
      <c r="AJ767" s="130">
        <v>0</v>
      </c>
      <c r="AK767" s="147">
        <v>42429</v>
      </c>
      <c r="AL767" s="138" t="s">
        <v>2145</v>
      </c>
      <c r="AM767" s="138"/>
      <c r="AN767" s="138"/>
      <c r="AO767" s="131"/>
      <c r="AP767" s="132">
        <v>0</v>
      </c>
      <c r="AQ767" s="133">
        <v>0</v>
      </c>
      <c r="AR767" s="114" t="s">
        <v>2003</v>
      </c>
      <c r="AS767" s="134" t="s">
        <v>1883</v>
      </c>
      <c r="AT767" s="32" t="str">
        <f>IF(OR(J767="",T767="",U767="",V767="",X767="",Y767="",Z767="",AA767="",AB767="",AC767=""),"",IF(AND(L767&lt;&gt;"",U767+V767&lt;T767),"RETOUR",IF(AND(L767&lt;&gt;"",[1]Date_clés_Liens!F767&gt;[1]Date_clés_Liens!G767),"RETOUR",IF(AND(L767&lt;&gt;"",[1]Date_clés_Liens!G767=0),"RETOUR",IF(AND(L767&lt;&gt;"",[1]Date_clés_Liens!H767&lt;&gt;"OUI"),"RETOUR",IF(AND(K767&lt;&gt;"",L767&lt;&gt;"",O767&gt;0,P767&gt;0,U767+V767&gt;=T767,[1]Date_clés_Liens!F767=[1]Date_clés_Liens!G767,[1]Date_clés_Liens!G767&gt;0,[1]Date_clés_Liens!H767="OUI"),"ODF","NON ODF"))))))</f>
        <v>ODF</v>
      </c>
      <c r="AU767" s="32" t="str">
        <f>IF(AND(DATEDIF(L767,M767,"M")&gt;6,AT767="ODF"),"DOUTEUSE",IF(OR(P767="",P767=0,O767="",O767=0),"",IF(OR(O767&gt;300,P767&gt;1000,T767&gt;10,U767+V767&gt;10,P767/[1]Date_clés_Liens!G767&gt;25),"DOUTEUSE","OK")))</f>
        <v>DOUTEUSE</v>
      </c>
      <c r="AV767" s="27" t="s">
        <v>79</v>
      </c>
      <c r="AW767" s="139"/>
    </row>
    <row r="768" spans="1:49" s="34" customFormat="1" x14ac:dyDescent="0.25">
      <c r="A768" s="13"/>
      <c r="B768" s="113" t="s">
        <v>1666</v>
      </c>
      <c r="C768" s="113" t="s">
        <v>1667</v>
      </c>
      <c r="D768" s="115" t="s">
        <v>1686</v>
      </c>
      <c r="E768" s="115" t="s">
        <v>2146</v>
      </c>
      <c r="F768" s="114" t="s">
        <v>2147</v>
      </c>
      <c r="G768" s="115" t="s">
        <v>2148</v>
      </c>
      <c r="H768" s="116">
        <v>0</v>
      </c>
      <c r="I768" s="117" t="s">
        <v>55</v>
      </c>
      <c r="J768" s="158">
        <v>40731</v>
      </c>
      <c r="K768" s="142"/>
      <c r="L768" s="143"/>
      <c r="M768" s="136">
        <v>42510</v>
      </c>
      <c r="N768" s="147">
        <v>42491</v>
      </c>
      <c r="O768" s="42">
        <v>45</v>
      </c>
      <c r="P768" s="146">
        <v>236</v>
      </c>
      <c r="Q768" s="125">
        <v>49.251232851218603</v>
      </c>
      <c r="R768" s="125">
        <v>-17.1497404068927</v>
      </c>
      <c r="S768" s="126">
        <v>165</v>
      </c>
      <c r="T768" s="127">
        <v>1</v>
      </c>
      <c r="U768" s="127">
        <v>1</v>
      </c>
      <c r="V768" s="165">
        <v>0</v>
      </c>
      <c r="W768" s="165">
        <v>0</v>
      </c>
      <c r="X768" s="128">
        <v>8</v>
      </c>
      <c r="Y768" s="128">
        <v>5</v>
      </c>
      <c r="Z768" s="128">
        <v>10</v>
      </c>
      <c r="AA768" s="128">
        <v>0</v>
      </c>
      <c r="AB768" s="128">
        <v>0</v>
      </c>
      <c r="AC768" s="128">
        <v>0</v>
      </c>
      <c r="AD768" s="129">
        <v>32</v>
      </c>
      <c r="AE768" s="128">
        <v>0</v>
      </c>
      <c r="AF768" s="128">
        <v>120</v>
      </c>
      <c r="AG768" s="124">
        <v>236</v>
      </c>
      <c r="AH768" s="124">
        <v>51</v>
      </c>
      <c r="AI768" s="137">
        <v>0</v>
      </c>
      <c r="AJ768" s="130">
        <v>0</v>
      </c>
      <c r="AK768" s="147">
        <v>42521</v>
      </c>
      <c r="AL768" s="138"/>
      <c r="AM768" s="138"/>
      <c r="AN768" s="138" t="s">
        <v>2149</v>
      </c>
      <c r="AO768" s="131"/>
      <c r="AP768" s="132">
        <v>0</v>
      </c>
      <c r="AQ768" s="133">
        <v>0</v>
      </c>
      <c r="AR768" s="114" t="s">
        <v>1812</v>
      </c>
      <c r="AS768" s="134" t="s">
        <v>1813</v>
      </c>
      <c r="AT768" s="32" t="str">
        <f>IF(OR(J768="",T768="",U768="",V768="",X768="",Y768="",Z768="",AA768="",AB768="",AC768=""),"",IF(AND(L768&lt;&gt;"",U768+V768&lt;T768),"RETOUR",IF(AND(L768&lt;&gt;"",[1]Date_clés_Liens!F768&gt;[1]Date_clés_Liens!G768),"RETOUR",IF(AND(L768&lt;&gt;"",[1]Date_clés_Liens!G768=0),"RETOUR",IF(AND(L768&lt;&gt;"",[1]Date_clés_Liens!H768&lt;&gt;"OUI"),"RETOUR",IF(AND(K768&lt;&gt;"",L768&lt;&gt;"",O768&gt;0,P768&gt;0,U768+V768&gt;=T768,[1]Date_clés_Liens!F768=[1]Date_clés_Liens!G768,[1]Date_clés_Liens!G768&gt;0,[1]Date_clés_Liens!H768="OUI"),"ODF","NON ODF"))))))</f>
        <v>NON ODF</v>
      </c>
      <c r="AU768" s="32" t="str">
        <f>IF(AND(DATEDIF(L768,M768,"M")&gt;6,AT768="ODF"),"DOUTEUSE",IF(OR(P768="",P768=0,O768="",O768=0),"",IF(OR(O768&gt;300,P768&gt;1000,T768&gt;10,U768+V768&gt;10,P768/[1]Date_clés_Liens!G768&gt;25),"DOUTEUSE","OK")))</f>
        <v>OK</v>
      </c>
      <c r="AV768" s="27" t="s">
        <v>79</v>
      </c>
      <c r="AW768" s="139"/>
    </row>
    <row r="769" spans="1:49" s="34" customFormat="1" x14ac:dyDescent="0.25">
      <c r="A769" s="13"/>
      <c r="B769" s="113" t="s">
        <v>1666</v>
      </c>
      <c r="C769" s="113" t="s">
        <v>1667</v>
      </c>
      <c r="D769" s="114" t="s">
        <v>1680</v>
      </c>
      <c r="E769" s="114" t="s">
        <v>1808</v>
      </c>
      <c r="F769" s="114" t="s">
        <v>1996</v>
      </c>
      <c r="G769" s="115" t="s">
        <v>2150</v>
      </c>
      <c r="H769" s="116">
        <v>0</v>
      </c>
      <c r="I769" s="117" t="s">
        <v>55</v>
      </c>
      <c r="J769" s="136">
        <v>40797</v>
      </c>
      <c r="K769" s="136">
        <v>41285</v>
      </c>
      <c r="L769" s="144">
        <v>41285</v>
      </c>
      <c r="M769" s="136">
        <v>42381</v>
      </c>
      <c r="N769" s="145">
        <v>42400</v>
      </c>
      <c r="O769" s="42">
        <v>27</v>
      </c>
      <c r="P769" s="146">
        <v>108</v>
      </c>
      <c r="Q769" s="125">
        <v>49.304569896866802</v>
      </c>
      <c r="R769" s="125">
        <v>-17.414561391402799</v>
      </c>
      <c r="S769" s="126">
        <v>205</v>
      </c>
      <c r="T769" s="127">
        <v>3</v>
      </c>
      <c r="U769" s="127">
        <v>2</v>
      </c>
      <c r="V769" s="165">
        <v>1</v>
      </c>
      <c r="W769" s="165">
        <v>0</v>
      </c>
      <c r="X769" s="128">
        <v>0</v>
      </c>
      <c r="Y769" s="128">
        <v>8</v>
      </c>
      <c r="Z769" s="128">
        <v>4</v>
      </c>
      <c r="AA769" s="128">
        <v>0</v>
      </c>
      <c r="AB769" s="128">
        <v>0</v>
      </c>
      <c r="AC769" s="128">
        <v>0</v>
      </c>
      <c r="AD769" s="129">
        <v>27</v>
      </c>
      <c r="AE769" s="128">
        <v>2</v>
      </c>
      <c r="AF769" s="128">
        <v>108</v>
      </c>
      <c r="AG769" s="124">
        <v>77</v>
      </c>
      <c r="AH769" s="124">
        <v>17</v>
      </c>
      <c r="AI769" s="137">
        <v>0</v>
      </c>
      <c r="AJ769" s="130">
        <v>0</v>
      </c>
      <c r="AK769" s="147">
        <v>42400</v>
      </c>
      <c r="AL769" s="138" t="s">
        <v>2151</v>
      </c>
      <c r="AM769" s="138"/>
      <c r="AN769" s="138" t="s">
        <v>1999</v>
      </c>
      <c r="AO769" s="131"/>
      <c r="AP769" s="132">
        <v>0</v>
      </c>
      <c r="AQ769" s="133">
        <v>0</v>
      </c>
      <c r="AR769" s="114" t="s">
        <v>2003</v>
      </c>
      <c r="AS769" s="134" t="s">
        <v>1883</v>
      </c>
      <c r="AT769" s="32" t="str">
        <f>IF(OR(J769="",T769="",U769="",V769="",X769="",Y769="",Z769="",AA769="",AB769="",AC769=""),"",IF(AND(L769&lt;&gt;"",U769+V769&lt;T769),"RETOUR",IF(AND(L769&lt;&gt;"",[1]Date_clés_Liens!F769&gt;[1]Date_clés_Liens!G769),"RETOUR",IF(AND(L769&lt;&gt;"",[1]Date_clés_Liens!G769=0),"RETOUR",IF(AND(L769&lt;&gt;"",[1]Date_clés_Liens!H769&lt;&gt;"OUI"),"RETOUR",IF(AND(K769&lt;&gt;"",L769&lt;&gt;"",O769&gt;0,P769&gt;0,U769+V769&gt;=T769,[1]Date_clés_Liens!F769=[1]Date_clés_Liens!G769,[1]Date_clés_Liens!G769&gt;0,[1]Date_clés_Liens!H769="OUI"),"ODF","NON ODF"))))))</f>
        <v>ODF</v>
      </c>
      <c r="AU769" s="32" t="str">
        <f>IF(AND(DATEDIF(L769,M769,"M")&gt;6,AT769="ODF"),"DOUTEUSE",IF(OR(P769="",P769=0,O769="",O769=0),"",IF(OR(O769&gt;300,P769&gt;1000,T769&gt;10,U769+V769&gt;10,P769/[1]Date_clés_Liens!G769&gt;25),"DOUTEUSE","OK")))</f>
        <v>DOUTEUSE</v>
      </c>
      <c r="AV769" s="27" t="s">
        <v>70</v>
      </c>
      <c r="AW769" s="139"/>
    </row>
    <row r="770" spans="1:49" s="34" customFormat="1" x14ac:dyDescent="0.25">
      <c r="A770" s="13"/>
      <c r="B770" s="113" t="s">
        <v>1666</v>
      </c>
      <c r="C770" s="113" t="s">
        <v>1667</v>
      </c>
      <c r="D770" s="114" t="s">
        <v>1686</v>
      </c>
      <c r="E770" s="114" t="s">
        <v>1823</v>
      </c>
      <c r="F770" s="114" t="s">
        <v>616</v>
      </c>
      <c r="G770" s="115" t="s">
        <v>2152</v>
      </c>
      <c r="H770" s="116">
        <v>0</v>
      </c>
      <c r="I770" s="117" t="s">
        <v>55</v>
      </c>
      <c r="J770" s="136">
        <v>40799</v>
      </c>
      <c r="K770" s="136">
        <v>41655</v>
      </c>
      <c r="L770" s="144">
        <v>41655</v>
      </c>
      <c r="M770" s="136">
        <v>42338</v>
      </c>
      <c r="N770" s="145">
        <v>42338</v>
      </c>
      <c r="O770" s="42">
        <v>20</v>
      </c>
      <c r="P770" s="146">
        <v>185</v>
      </c>
      <c r="Q770" s="125">
        <v>49.415901519675202</v>
      </c>
      <c r="R770" s="125">
        <v>-17.077475270601798</v>
      </c>
      <c r="S770" s="126">
        <v>53</v>
      </c>
      <c r="T770" s="127">
        <v>2</v>
      </c>
      <c r="U770" s="127">
        <v>1</v>
      </c>
      <c r="V770" s="165">
        <v>1</v>
      </c>
      <c r="W770" s="165">
        <v>0</v>
      </c>
      <c r="X770" s="128">
        <v>0</v>
      </c>
      <c r="Y770" s="128">
        <v>6</v>
      </c>
      <c r="Z770" s="128">
        <v>9</v>
      </c>
      <c r="AA770" s="128">
        <v>0</v>
      </c>
      <c r="AB770" s="128">
        <v>0</v>
      </c>
      <c r="AC770" s="128">
        <v>0</v>
      </c>
      <c r="AD770" s="129">
        <v>20</v>
      </c>
      <c r="AE770" s="128">
        <v>4</v>
      </c>
      <c r="AF770" s="128">
        <v>185</v>
      </c>
      <c r="AG770" s="124">
        <v>185</v>
      </c>
      <c r="AH770" s="124">
        <v>12</v>
      </c>
      <c r="AI770" s="137">
        <v>0</v>
      </c>
      <c r="AJ770" s="130">
        <v>0</v>
      </c>
      <c r="AK770" s="147">
        <v>42338</v>
      </c>
      <c r="AL770" s="138" t="s">
        <v>2153</v>
      </c>
      <c r="AM770" s="138"/>
      <c r="AN770" s="138"/>
      <c r="AO770" s="131"/>
      <c r="AP770" s="132">
        <v>0</v>
      </c>
      <c r="AQ770" s="133">
        <v>0</v>
      </c>
      <c r="AR770" s="114" t="s">
        <v>1812</v>
      </c>
      <c r="AS770" s="134" t="s">
        <v>1813</v>
      </c>
      <c r="AT770" s="32" t="str">
        <f>IF(OR(J770="",T770="",U770="",V770="",X770="",Y770="",Z770="",AA770="",AB770="",AC770=""),"",IF(AND(L770&lt;&gt;"",U770+V770&lt;T770),"RETOUR",IF(AND(L770&lt;&gt;"",[1]Date_clés_Liens!F770&gt;[1]Date_clés_Liens!G770),"RETOUR",IF(AND(L770&lt;&gt;"",[1]Date_clés_Liens!G770=0),"RETOUR",IF(AND(L770&lt;&gt;"",[1]Date_clés_Liens!H770&lt;&gt;"OUI"),"RETOUR",IF(AND(K770&lt;&gt;"",L770&lt;&gt;"",O770&gt;0,P770&gt;0,U770+V770&gt;=T770,[1]Date_clés_Liens!F770=[1]Date_clés_Liens!G770,[1]Date_clés_Liens!G770&gt;0,[1]Date_clés_Liens!H770="OUI"),"ODF","NON ODF"))))))</f>
        <v>ODF</v>
      </c>
      <c r="AU770" s="32" t="str">
        <f>IF(AND(DATEDIF(L770,M770,"M")&gt;6,AT770="ODF"),"DOUTEUSE",IF(OR(P770="",P770=0,O770="",O770=0),"",IF(OR(O770&gt;300,P770&gt;1000,T770&gt;10,U770+V770&gt;10,P770/[1]Date_clés_Liens!G770&gt;25),"DOUTEUSE","OK")))</f>
        <v>DOUTEUSE</v>
      </c>
      <c r="AV770" s="27" t="s">
        <v>70</v>
      </c>
      <c r="AW770" s="139"/>
    </row>
    <row r="771" spans="1:49" s="34" customFormat="1" x14ac:dyDescent="0.25">
      <c r="A771" s="13"/>
      <c r="B771" s="113" t="s">
        <v>1666</v>
      </c>
      <c r="C771" s="113" t="s">
        <v>1667</v>
      </c>
      <c r="D771" s="114" t="s">
        <v>1686</v>
      </c>
      <c r="E771" s="114" t="s">
        <v>1823</v>
      </c>
      <c r="F771" s="114" t="s">
        <v>616</v>
      </c>
      <c r="G771" s="115" t="s">
        <v>2154</v>
      </c>
      <c r="H771" s="116">
        <v>0</v>
      </c>
      <c r="I771" s="117" t="s">
        <v>55</v>
      </c>
      <c r="J771" s="136">
        <v>40799</v>
      </c>
      <c r="K771" s="136">
        <v>41655</v>
      </c>
      <c r="L771" s="144">
        <v>41655</v>
      </c>
      <c r="M771" s="136">
        <v>42338</v>
      </c>
      <c r="N771" s="145">
        <v>42338</v>
      </c>
      <c r="O771" s="42">
        <v>27</v>
      </c>
      <c r="P771" s="146">
        <v>156</v>
      </c>
      <c r="Q771" s="125">
        <v>49.4184569528095</v>
      </c>
      <c r="R771" s="125">
        <v>-17.0777026234544</v>
      </c>
      <c r="S771" s="126">
        <v>50</v>
      </c>
      <c r="T771" s="127">
        <v>3</v>
      </c>
      <c r="U771" s="127">
        <v>1</v>
      </c>
      <c r="V771" s="165">
        <v>2</v>
      </c>
      <c r="W771" s="165">
        <v>0</v>
      </c>
      <c r="X771" s="128">
        <v>0</v>
      </c>
      <c r="Y771" s="128">
        <v>5</v>
      </c>
      <c r="Z771" s="128">
        <v>16</v>
      </c>
      <c r="AA771" s="128">
        <v>0</v>
      </c>
      <c r="AB771" s="128">
        <v>0</v>
      </c>
      <c r="AC771" s="128">
        <v>0</v>
      </c>
      <c r="AD771" s="129">
        <v>27</v>
      </c>
      <c r="AE771" s="128">
        <v>5</v>
      </c>
      <c r="AF771" s="128">
        <v>156</v>
      </c>
      <c r="AG771" s="124">
        <v>156</v>
      </c>
      <c r="AH771" s="124">
        <v>17</v>
      </c>
      <c r="AI771" s="137">
        <v>0</v>
      </c>
      <c r="AJ771" s="130">
        <v>0</v>
      </c>
      <c r="AK771" s="145">
        <v>42338</v>
      </c>
      <c r="AL771" s="138" t="s">
        <v>2155</v>
      </c>
      <c r="AM771" s="138"/>
      <c r="AN771" s="138"/>
      <c r="AO771" s="131"/>
      <c r="AP771" s="132">
        <v>0</v>
      </c>
      <c r="AQ771" s="133">
        <v>0</v>
      </c>
      <c r="AR771" s="114" t="s">
        <v>1812</v>
      </c>
      <c r="AS771" s="134" t="s">
        <v>1813</v>
      </c>
      <c r="AT771" s="32" t="str">
        <f>IF(OR(J771="",T771="",U771="",V771="",X771="",Y771="",Z771="",AA771="",AB771="",AC771=""),"",IF(AND(L771&lt;&gt;"",U771+V771&lt;T771),"RETOUR",IF(AND(L771&lt;&gt;"",[1]Date_clés_Liens!F771&gt;[1]Date_clés_Liens!G771),"RETOUR",IF(AND(L771&lt;&gt;"",[1]Date_clés_Liens!G771=0),"RETOUR",IF(AND(L771&lt;&gt;"",[1]Date_clés_Liens!H771&lt;&gt;"OUI"),"RETOUR",IF(AND(K771&lt;&gt;"",L771&lt;&gt;"",O771&gt;0,P771&gt;0,U771+V771&gt;=T771,[1]Date_clés_Liens!F771=[1]Date_clés_Liens!G771,[1]Date_clés_Liens!G771&gt;0,[1]Date_clés_Liens!H771="OUI"),"ODF","NON ODF"))))))</f>
        <v>ODF</v>
      </c>
      <c r="AU771" s="32" t="str">
        <f>IF(AND(DATEDIF(L771,M771,"M")&gt;6,AT771="ODF"),"DOUTEUSE",IF(OR(P771="",P771=0,O771="",O771=0),"",IF(OR(O771&gt;300,P771&gt;1000,T771&gt;10,U771+V771&gt;10,P771/[1]Date_clés_Liens!G771&gt;25),"DOUTEUSE","OK")))</f>
        <v>DOUTEUSE</v>
      </c>
      <c r="AV771" s="27" t="s">
        <v>70</v>
      </c>
      <c r="AW771" s="139"/>
    </row>
    <row r="772" spans="1:49" s="34" customFormat="1" x14ac:dyDescent="0.25">
      <c r="A772" s="13"/>
      <c r="B772" s="113" t="s">
        <v>1666</v>
      </c>
      <c r="C772" s="113" t="s">
        <v>1667</v>
      </c>
      <c r="D772" s="114" t="s">
        <v>1686</v>
      </c>
      <c r="E772" s="114" t="s">
        <v>1823</v>
      </c>
      <c r="F772" s="114" t="s">
        <v>2156</v>
      </c>
      <c r="G772" s="115" t="s">
        <v>2157</v>
      </c>
      <c r="H772" s="116">
        <v>0</v>
      </c>
      <c r="I772" s="117" t="s">
        <v>55</v>
      </c>
      <c r="J772" s="136">
        <v>40800</v>
      </c>
      <c r="K772" s="136">
        <v>41195</v>
      </c>
      <c r="L772" s="144">
        <v>41195</v>
      </c>
      <c r="M772" s="136">
        <v>42476</v>
      </c>
      <c r="N772" s="147">
        <v>42461</v>
      </c>
      <c r="O772" s="42">
        <v>85</v>
      </c>
      <c r="P772" s="146">
        <v>375</v>
      </c>
      <c r="Q772" s="125">
        <v>49.427020430959502</v>
      </c>
      <c r="R772" s="125">
        <v>-17.061395766008399</v>
      </c>
      <c r="S772" s="126">
        <v>98</v>
      </c>
      <c r="T772" s="127">
        <v>3</v>
      </c>
      <c r="U772" s="127">
        <v>2</v>
      </c>
      <c r="V772" s="165">
        <v>1</v>
      </c>
      <c r="W772" s="165">
        <v>0</v>
      </c>
      <c r="X772" s="128">
        <v>0</v>
      </c>
      <c r="Y772" s="128">
        <v>15</v>
      </c>
      <c r="Z772" s="128">
        <v>31</v>
      </c>
      <c r="AA772" s="128">
        <v>0</v>
      </c>
      <c r="AB772" s="128">
        <v>0</v>
      </c>
      <c r="AC772" s="128">
        <v>0</v>
      </c>
      <c r="AD772" s="129">
        <v>85</v>
      </c>
      <c r="AE772" s="128">
        <v>2</v>
      </c>
      <c r="AF772" s="128">
        <v>375</v>
      </c>
      <c r="AG772" s="124">
        <v>375</v>
      </c>
      <c r="AH772" s="124">
        <v>49</v>
      </c>
      <c r="AI772" s="137">
        <v>0</v>
      </c>
      <c r="AJ772" s="130">
        <v>0</v>
      </c>
      <c r="AK772" s="145">
        <v>42490</v>
      </c>
      <c r="AL772" s="138" t="s">
        <v>2158</v>
      </c>
      <c r="AM772" s="138" t="s">
        <v>2159</v>
      </c>
      <c r="AN772" s="138" t="s">
        <v>2160</v>
      </c>
      <c r="AO772" s="131"/>
      <c r="AP772" s="132">
        <v>0</v>
      </c>
      <c r="AQ772" s="133">
        <v>0</v>
      </c>
      <c r="AR772" s="114" t="s">
        <v>1812</v>
      </c>
      <c r="AS772" s="134" t="s">
        <v>1813</v>
      </c>
      <c r="AT772" s="32" t="str">
        <f>IF(OR(J772="",T772="",U772="",V772="",X772="",Y772="",Z772="",AA772="",AB772="",AC772=""),"",IF(AND(L772&lt;&gt;"",U772+V772&lt;T772),"RETOUR",IF(AND(L772&lt;&gt;"",[1]Date_clés_Liens!F772&gt;[1]Date_clés_Liens!G772),"RETOUR",IF(AND(L772&lt;&gt;"",[1]Date_clés_Liens!G772=0),"RETOUR",IF(AND(L772&lt;&gt;"",[1]Date_clés_Liens!H772&lt;&gt;"OUI"),"RETOUR",IF(AND(K772&lt;&gt;"",L772&lt;&gt;"",O772&gt;0,P772&gt;0,U772+V772&gt;=T772,[1]Date_clés_Liens!F772=[1]Date_clés_Liens!G772,[1]Date_clés_Liens!G772&gt;0,[1]Date_clés_Liens!H772="OUI"),"ODF","NON ODF"))))))</f>
        <v>ODF</v>
      </c>
      <c r="AU772" s="32" t="str">
        <f>IF(AND(DATEDIF(L772,M772,"M")&gt;6,AT772="ODF"),"DOUTEUSE",IF(OR(P772="",P772=0,O772="",O772=0),"",IF(OR(O772&gt;300,P772&gt;1000,T772&gt;10,U772+V772&gt;10,P772/[1]Date_clés_Liens!G772&gt;25),"DOUTEUSE","OK")))</f>
        <v>DOUTEUSE</v>
      </c>
      <c r="AV772" s="27" t="s">
        <v>79</v>
      </c>
      <c r="AW772" s="139"/>
    </row>
    <row r="773" spans="1:49" s="34" customFormat="1" x14ac:dyDescent="0.25">
      <c r="A773" s="13"/>
      <c r="B773" s="113" t="s">
        <v>1666</v>
      </c>
      <c r="C773" s="113" t="s">
        <v>1667</v>
      </c>
      <c r="D773" s="114" t="s">
        <v>1686</v>
      </c>
      <c r="E773" s="114" t="s">
        <v>1806</v>
      </c>
      <c r="F773" s="114" t="s">
        <v>1807</v>
      </c>
      <c r="G773" s="115" t="s">
        <v>2161</v>
      </c>
      <c r="H773" s="116">
        <v>0</v>
      </c>
      <c r="I773" s="117" t="s">
        <v>55</v>
      </c>
      <c r="J773" s="136">
        <v>40800</v>
      </c>
      <c r="K773" s="136">
        <v>41306</v>
      </c>
      <c r="L773" s="144">
        <v>41306</v>
      </c>
      <c r="M773" s="136">
        <v>42342</v>
      </c>
      <c r="N773" s="147">
        <v>42338</v>
      </c>
      <c r="O773" s="42">
        <v>21</v>
      </c>
      <c r="P773" s="146">
        <v>116</v>
      </c>
      <c r="Q773" s="125">
        <v>49.424231761615303</v>
      </c>
      <c r="R773" s="125">
        <v>-17.098623129748901</v>
      </c>
      <c r="S773" s="126">
        <v>42</v>
      </c>
      <c r="T773" s="127">
        <v>2</v>
      </c>
      <c r="U773" s="127">
        <v>1</v>
      </c>
      <c r="V773" s="165">
        <v>1</v>
      </c>
      <c r="W773" s="165">
        <v>0</v>
      </c>
      <c r="X773" s="128">
        <v>0</v>
      </c>
      <c r="Y773" s="128">
        <v>3</v>
      </c>
      <c r="Z773" s="128">
        <v>13</v>
      </c>
      <c r="AA773" s="128">
        <v>0</v>
      </c>
      <c r="AB773" s="128">
        <v>0</v>
      </c>
      <c r="AC773" s="128">
        <v>0</v>
      </c>
      <c r="AD773" s="129">
        <v>21</v>
      </c>
      <c r="AE773" s="128">
        <v>1</v>
      </c>
      <c r="AF773" s="128">
        <v>116</v>
      </c>
      <c r="AG773" s="124">
        <v>116</v>
      </c>
      <c r="AH773" s="124">
        <v>22</v>
      </c>
      <c r="AI773" s="137">
        <v>0</v>
      </c>
      <c r="AJ773" s="130">
        <v>0</v>
      </c>
      <c r="AK773" s="145">
        <v>42369</v>
      </c>
      <c r="AL773" s="138" t="s">
        <v>1815</v>
      </c>
      <c r="AM773" s="138" t="s">
        <v>1810</v>
      </c>
      <c r="AN773" s="138" t="s">
        <v>1811</v>
      </c>
      <c r="AO773" s="131"/>
      <c r="AP773" s="132">
        <v>0</v>
      </c>
      <c r="AQ773" s="133">
        <v>0</v>
      </c>
      <c r="AR773" s="114" t="s">
        <v>1861</v>
      </c>
      <c r="AS773" s="134" t="s">
        <v>1813</v>
      </c>
      <c r="AT773" s="32" t="str">
        <f>IF(OR(J773="",T773="",U773="",V773="",X773="",Y773="",Z773="",AA773="",AB773="",AC773=""),"",IF(AND(L773&lt;&gt;"",U773+V773&lt;T773),"RETOUR",IF(AND(L773&lt;&gt;"",[1]Date_clés_Liens!F773&gt;[1]Date_clés_Liens!G773),"RETOUR",IF(AND(L773&lt;&gt;"",[1]Date_clés_Liens!G773=0),"RETOUR",IF(AND(L773&lt;&gt;"",[1]Date_clés_Liens!H773&lt;&gt;"OUI"),"RETOUR",IF(AND(K773&lt;&gt;"",L773&lt;&gt;"",O773&gt;0,P773&gt;0,U773+V773&gt;=T773,[1]Date_clés_Liens!F773=[1]Date_clés_Liens!G773,[1]Date_clés_Liens!G773&gt;0,[1]Date_clés_Liens!H773="OUI"),"ODF","NON ODF"))))))</f>
        <v>ODF</v>
      </c>
      <c r="AU773" s="32" t="str">
        <f>IF(AND(DATEDIF(L773,M773,"M")&gt;6,AT773="ODF"),"DOUTEUSE",IF(OR(P773="",P773=0,O773="",O773=0),"",IF(OR(O773&gt;300,P773&gt;1000,T773&gt;10,U773+V773&gt;10,P773/[1]Date_clés_Liens!G773&gt;25),"DOUTEUSE","OK")))</f>
        <v>DOUTEUSE</v>
      </c>
      <c r="AV773" s="27" t="s">
        <v>70</v>
      </c>
      <c r="AW773" s="139"/>
    </row>
    <row r="774" spans="1:49" s="34" customFormat="1" x14ac:dyDescent="0.25">
      <c r="A774" s="13"/>
      <c r="B774" s="113" t="s">
        <v>1666</v>
      </c>
      <c r="C774" s="113" t="s">
        <v>1667</v>
      </c>
      <c r="D774" s="114" t="s">
        <v>1686</v>
      </c>
      <c r="E774" s="114" t="s">
        <v>1806</v>
      </c>
      <c r="F774" s="114" t="s">
        <v>1807</v>
      </c>
      <c r="G774" s="115" t="s">
        <v>2162</v>
      </c>
      <c r="H774" s="116">
        <v>0</v>
      </c>
      <c r="I774" s="117" t="s">
        <v>55</v>
      </c>
      <c r="J774" s="136">
        <v>40800</v>
      </c>
      <c r="K774" s="136">
        <v>41306</v>
      </c>
      <c r="L774" s="144">
        <v>41306</v>
      </c>
      <c r="M774" s="136">
        <v>42342</v>
      </c>
      <c r="N774" s="147">
        <v>42338</v>
      </c>
      <c r="O774" s="42">
        <v>18</v>
      </c>
      <c r="P774" s="146">
        <v>103</v>
      </c>
      <c r="Q774" s="125">
        <v>49.424629033054501</v>
      </c>
      <c r="R774" s="125">
        <v>-17.098288690692101</v>
      </c>
      <c r="S774" s="126">
        <v>46</v>
      </c>
      <c r="T774" s="127">
        <v>2</v>
      </c>
      <c r="U774" s="127">
        <v>2</v>
      </c>
      <c r="V774" s="165">
        <v>0</v>
      </c>
      <c r="W774" s="165">
        <v>0</v>
      </c>
      <c r="X774" s="128">
        <v>0</v>
      </c>
      <c r="Y774" s="128">
        <v>4</v>
      </c>
      <c r="Z774" s="128">
        <v>10</v>
      </c>
      <c r="AA774" s="128">
        <v>0</v>
      </c>
      <c r="AB774" s="128">
        <v>0</v>
      </c>
      <c r="AC774" s="128">
        <v>0</v>
      </c>
      <c r="AD774" s="129">
        <v>18</v>
      </c>
      <c r="AE774" s="128">
        <v>1</v>
      </c>
      <c r="AF774" s="128">
        <v>103</v>
      </c>
      <c r="AG774" s="124">
        <v>103</v>
      </c>
      <c r="AH774" s="124">
        <v>24</v>
      </c>
      <c r="AI774" s="137">
        <v>0</v>
      </c>
      <c r="AJ774" s="130">
        <v>0</v>
      </c>
      <c r="AK774" s="145">
        <v>42369</v>
      </c>
      <c r="AL774" s="138" t="s">
        <v>1815</v>
      </c>
      <c r="AM774" s="138" t="s">
        <v>1810</v>
      </c>
      <c r="AN774" s="138" t="s">
        <v>1811</v>
      </c>
      <c r="AO774" s="131"/>
      <c r="AP774" s="132">
        <v>0</v>
      </c>
      <c r="AQ774" s="133">
        <v>0</v>
      </c>
      <c r="AR774" s="114" t="s">
        <v>1861</v>
      </c>
      <c r="AS774" s="134" t="s">
        <v>1813</v>
      </c>
      <c r="AT774" s="32" t="str">
        <f>IF(OR(J774="",T774="",U774="",V774="",X774="",Y774="",Z774="",AA774="",AB774="",AC774=""),"",IF(AND(L774&lt;&gt;"",U774+V774&lt;T774),"RETOUR",IF(AND(L774&lt;&gt;"",[1]Date_clés_Liens!F774&gt;[1]Date_clés_Liens!G774),"RETOUR",IF(AND(L774&lt;&gt;"",[1]Date_clés_Liens!G774=0),"RETOUR",IF(AND(L774&lt;&gt;"",[1]Date_clés_Liens!H774&lt;&gt;"OUI"),"RETOUR",IF(AND(K774&lt;&gt;"",L774&lt;&gt;"",O774&gt;0,P774&gt;0,U774+V774&gt;=T774,[1]Date_clés_Liens!F774=[1]Date_clés_Liens!G774,[1]Date_clés_Liens!G774&gt;0,[1]Date_clés_Liens!H774="OUI"),"ODF","NON ODF"))))))</f>
        <v>ODF</v>
      </c>
      <c r="AU774" s="32" t="str">
        <f>IF(AND(DATEDIF(L774,M774,"M")&gt;6,AT774="ODF"),"DOUTEUSE",IF(OR(P774="",P774=0,O774="",O774=0),"",IF(OR(O774&gt;300,P774&gt;1000,T774&gt;10,U774+V774&gt;10,P774/[1]Date_clés_Liens!G774&gt;25),"DOUTEUSE","OK")))</f>
        <v>DOUTEUSE</v>
      </c>
      <c r="AV774" s="27" t="s">
        <v>70</v>
      </c>
      <c r="AW774" s="139"/>
    </row>
    <row r="775" spans="1:49" s="34" customFormat="1" x14ac:dyDescent="0.25">
      <c r="A775" s="13"/>
      <c r="B775" s="113" t="s">
        <v>1666</v>
      </c>
      <c r="C775" s="113" t="s">
        <v>1667</v>
      </c>
      <c r="D775" s="114" t="s">
        <v>1686</v>
      </c>
      <c r="E775" s="114" t="s">
        <v>1806</v>
      </c>
      <c r="F775" s="114" t="s">
        <v>1807</v>
      </c>
      <c r="G775" s="115" t="s">
        <v>2163</v>
      </c>
      <c r="H775" s="116">
        <v>0</v>
      </c>
      <c r="I775" s="117" t="s">
        <v>55</v>
      </c>
      <c r="J775" s="136">
        <v>40800</v>
      </c>
      <c r="K775" s="136">
        <v>41306</v>
      </c>
      <c r="L775" s="144">
        <v>41306</v>
      </c>
      <c r="M775" s="136">
        <v>42342</v>
      </c>
      <c r="N775" s="147">
        <v>42338</v>
      </c>
      <c r="O775" s="42">
        <v>15</v>
      </c>
      <c r="P775" s="146">
        <v>130</v>
      </c>
      <c r="Q775" s="125">
        <v>49.425016984849997</v>
      </c>
      <c r="R775" s="125">
        <v>-17.097673129704699</v>
      </c>
      <c r="S775" s="126">
        <v>45</v>
      </c>
      <c r="T775" s="127">
        <v>1</v>
      </c>
      <c r="U775" s="127">
        <v>1</v>
      </c>
      <c r="V775" s="165">
        <v>0</v>
      </c>
      <c r="W775" s="165">
        <v>0</v>
      </c>
      <c r="X775" s="128">
        <v>0</v>
      </c>
      <c r="Y775" s="128">
        <v>2</v>
      </c>
      <c r="Z775" s="128">
        <v>9</v>
      </c>
      <c r="AA775" s="128">
        <v>0</v>
      </c>
      <c r="AB775" s="128">
        <v>0</v>
      </c>
      <c r="AC775" s="128">
        <v>0</v>
      </c>
      <c r="AD775" s="129">
        <v>15</v>
      </c>
      <c r="AE775" s="128">
        <v>1</v>
      </c>
      <c r="AF775" s="128">
        <v>130</v>
      </c>
      <c r="AG775" s="124">
        <v>130</v>
      </c>
      <c r="AH775" s="124">
        <v>16</v>
      </c>
      <c r="AI775" s="137">
        <v>0</v>
      </c>
      <c r="AJ775" s="130">
        <v>0</v>
      </c>
      <c r="AK775" s="145">
        <v>42369</v>
      </c>
      <c r="AL775" s="138" t="s">
        <v>1815</v>
      </c>
      <c r="AM775" s="138" t="s">
        <v>1810</v>
      </c>
      <c r="AN775" s="138" t="s">
        <v>1811</v>
      </c>
      <c r="AO775" s="131"/>
      <c r="AP775" s="132">
        <v>0</v>
      </c>
      <c r="AQ775" s="133">
        <v>0</v>
      </c>
      <c r="AR775" s="114" t="s">
        <v>1861</v>
      </c>
      <c r="AS775" s="134" t="s">
        <v>1813</v>
      </c>
      <c r="AT775" s="32" t="str">
        <f>IF(OR(J775="",T775="",U775="",V775="",X775="",Y775="",Z775="",AA775="",AB775="",AC775=""),"",IF(AND(L775&lt;&gt;"",U775+V775&lt;T775),"RETOUR",IF(AND(L775&lt;&gt;"",[1]Date_clés_Liens!F775&gt;[1]Date_clés_Liens!G775),"RETOUR",IF(AND(L775&lt;&gt;"",[1]Date_clés_Liens!G775=0),"RETOUR",IF(AND(L775&lt;&gt;"",[1]Date_clés_Liens!H775&lt;&gt;"OUI"),"RETOUR",IF(AND(K775&lt;&gt;"",L775&lt;&gt;"",O775&gt;0,P775&gt;0,U775+V775&gt;=T775,[1]Date_clés_Liens!F775=[1]Date_clés_Liens!G775,[1]Date_clés_Liens!G775&gt;0,[1]Date_clés_Liens!H775="OUI"),"ODF","NON ODF"))))))</f>
        <v>ODF</v>
      </c>
      <c r="AU775" s="32" t="str">
        <f>IF(AND(DATEDIF(L775,M775,"M")&gt;6,AT775="ODF"),"DOUTEUSE",IF(OR(P775="",P775=0,O775="",O775=0),"",IF(OR(O775&gt;300,P775&gt;1000,T775&gt;10,U775+V775&gt;10,P775/[1]Date_clés_Liens!G775&gt;25),"DOUTEUSE","OK")))</f>
        <v>DOUTEUSE</v>
      </c>
      <c r="AV775" s="27" t="s">
        <v>70</v>
      </c>
      <c r="AW775" s="139"/>
    </row>
    <row r="776" spans="1:49" s="34" customFormat="1" x14ac:dyDescent="0.25">
      <c r="A776" s="13"/>
      <c r="B776" s="113" t="s">
        <v>1666</v>
      </c>
      <c r="C776" s="113" t="s">
        <v>1667</v>
      </c>
      <c r="D776" s="114" t="s">
        <v>1686</v>
      </c>
      <c r="E776" s="114" t="s">
        <v>1823</v>
      </c>
      <c r="F776" s="114" t="s">
        <v>2156</v>
      </c>
      <c r="G776" s="115" t="s">
        <v>2164</v>
      </c>
      <c r="H776" s="116">
        <v>0</v>
      </c>
      <c r="I776" s="117" t="s">
        <v>55</v>
      </c>
      <c r="J776" s="136">
        <v>40800</v>
      </c>
      <c r="K776" s="136">
        <v>41779</v>
      </c>
      <c r="L776" s="144">
        <v>41779</v>
      </c>
      <c r="M776" s="136">
        <v>42476</v>
      </c>
      <c r="N776" s="147">
        <v>42461</v>
      </c>
      <c r="O776" s="42">
        <v>27</v>
      </c>
      <c r="P776" s="146">
        <v>134</v>
      </c>
      <c r="Q776" s="125">
        <v>49.4309834324199</v>
      </c>
      <c r="R776" s="125">
        <v>-17.078563406957102</v>
      </c>
      <c r="S776" s="126">
        <v>32</v>
      </c>
      <c r="T776" s="127">
        <v>2</v>
      </c>
      <c r="U776" s="127">
        <v>1</v>
      </c>
      <c r="V776" s="165">
        <v>1</v>
      </c>
      <c r="W776" s="165">
        <v>0</v>
      </c>
      <c r="X776" s="128">
        <v>0</v>
      </c>
      <c r="Y776" s="128">
        <v>6</v>
      </c>
      <c r="Z776" s="128">
        <v>15</v>
      </c>
      <c r="AA776" s="128">
        <v>0</v>
      </c>
      <c r="AB776" s="128">
        <v>0</v>
      </c>
      <c r="AC776" s="128">
        <v>0</v>
      </c>
      <c r="AD776" s="129">
        <v>27</v>
      </c>
      <c r="AE776" s="128">
        <v>1</v>
      </c>
      <c r="AF776" s="128">
        <v>134</v>
      </c>
      <c r="AG776" s="124">
        <v>134</v>
      </c>
      <c r="AH776" s="124">
        <v>36</v>
      </c>
      <c r="AI776" s="137">
        <v>0</v>
      </c>
      <c r="AJ776" s="130">
        <v>0</v>
      </c>
      <c r="AK776" s="145">
        <v>42490</v>
      </c>
      <c r="AL776" s="138" t="s">
        <v>1910</v>
      </c>
      <c r="AM776" s="138" t="s">
        <v>2159</v>
      </c>
      <c r="AN776" s="138" t="s">
        <v>2160</v>
      </c>
      <c r="AO776" s="131"/>
      <c r="AP776" s="132">
        <v>0</v>
      </c>
      <c r="AQ776" s="133">
        <v>0</v>
      </c>
      <c r="AR776" s="114" t="s">
        <v>1812</v>
      </c>
      <c r="AS776" s="134" t="s">
        <v>1813</v>
      </c>
      <c r="AT776" s="32" t="str">
        <f>IF(OR(J776="",T776="",U776="",V776="",X776="",Y776="",Z776="",AA776="",AB776="",AC776=""),"",IF(AND(L776&lt;&gt;"",U776+V776&lt;T776),"RETOUR",IF(AND(L776&lt;&gt;"",[1]Date_clés_Liens!F776&gt;[1]Date_clés_Liens!G776),"RETOUR",IF(AND(L776&lt;&gt;"",[1]Date_clés_Liens!G776=0),"RETOUR",IF(AND(L776&lt;&gt;"",[1]Date_clés_Liens!H776&lt;&gt;"OUI"),"RETOUR",IF(AND(K776&lt;&gt;"",L776&lt;&gt;"",O776&gt;0,P776&gt;0,U776+V776&gt;=T776,[1]Date_clés_Liens!F776=[1]Date_clés_Liens!G776,[1]Date_clés_Liens!G776&gt;0,[1]Date_clés_Liens!H776="OUI"),"ODF","NON ODF"))))))</f>
        <v>ODF</v>
      </c>
      <c r="AU776" s="32" t="str">
        <f>IF(AND(DATEDIF(L776,M776,"M")&gt;6,AT776="ODF"),"DOUTEUSE",IF(OR(P776="",P776=0,O776="",O776=0),"",IF(OR(O776&gt;300,P776&gt;1000,T776&gt;10,U776+V776&gt;10,P776/[1]Date_clés_Liens!G776&gt;25),"DOUTEUSE","OK")))</f>
        <v>DOUTEUSE</v>
      </c>
      <c r="AV776" s="27" t="s">
        <v>79</v>
      </c>
      <c r="AW776" s="139"/>
    </row>
    <row r="777" spans="1:49" s="34" customFormat="1" x14ac:dyDescent="0.25">
      <c r="A777" s="13"/>
      <c r="B777" s="113" t="s">
        <v>1666</v>
      </c>
      <c r="C777" s="113" t="s">
        <v>1667</v>
      </c>
      <c r="D777" s="114" t="s">
        <v>1686</v>
      </c>
      <c r="E777" s="114" t="s">
        <v>1823</v>
      </c>
      <c r="F777" s="114" t="s">
        <v>2156</v>
      </c>
      <c r="G777" s="115" t="s">
        <v>2165</v>
      </c>
      <c r="H777" s="116">
        <v>0</v>
      </c>
      <c r="I777" s="117" t="s">
        <v>55</v>
      </c>
      <c r="J777" s="136">
        <v>40801</v>
      </c>
      <c r="K777" s="136">
        <v>41327</v>
      </c>
      <c r="L777" s="144">
        <v>41327</v>
      </c>
      <c r="M777" s="136">
        <v>42476</v>
      </c>
      <c r="N777" s="147">
        <v>42461</v>
      </c>
      <c r="O777" s="42">
        <v>57</v>
      </c>
      <c r="P777" s="146">
        <v>274</v>
      </c>
      <c r="Q777" s="125">
        <v>49.430240984114697</v>
      </c>
      <c r="R777" s="125">
        <v>-17.081690815783801</v>
      </c>
      <c r="S777" s="126">
        <v>16</v>
      </c>
      <c r="T777" s="127">
        <v>3</v>
      </c>
      <c r="U777" s="127">
        <v>1</v>
      </c>
      <c r="V777" s="165">
        <v>2</v>
      </c>
      <c r="W777" s="165">
        <v>0</v>
      </c>
      <c r="X777" s="128">
        <v>0</v>
      </c>
      <c r="Y777" s="128">
        <v>11</v>
      </c>
      <c r="Z777" s="128">
        <v>22</v>
      </c>
      <c r="AA777" s="128">
        <v>0</v>
      </c>
      <c r="AB777" s="128">
        <v>0</v>
      </c>
      <c r="AC777" s="128">
        <v>0</v>
      </c>
      <c r="AD777" s="129">
        <v>57</v>
      </c>
      <c r="AE777" s="128">
        <v>1</v>
      </c>
      <c r="AF777" s="128">
        <v>274</v>
      </c>
      <c r="AG777" s="124">
        <v>274</v>
      </c>
      <c r="AH777" s="124">
        <v>43</v>
      </c>
      <c r="AI777" s="137">
        <v>0</v>
      </c>
      <c r="AJ777" s="130">
        <v>0</v>
      </c>
      <c r="AK777" s="145">
        <v>42490</v>
      </c>
      <c r="AL777" s="138" t="s">
        <v>1910</v>
      </c>
      <c r="AM777" s="138" t="s">
        <v>2159</v>
      </c>
      <c r="AN777" s="138" t="s">
        <v>2160</v>
      </c>
      <c r="AO777" s="131"/>
      <c r="AP777" s="132">
        <v>0</v>
      </c>
      <c r="AQ777" s="133">
        <v>0</v>
      </c>
      <c r="AR777" s="114" t="s">
        <v>1812</v>
      </c>
      <c r="AS777" s="134" t="s">
        <v>1813</v>
      </c>
      <c r="AT777" s="32" t="str">
        <f>IF(OR(J777="",T777="",U777="",V777="",X777="",Y777="",Z777="",AA777="",AB777="",AC777=""),"",IF(AND(L777&lt;&gt;"",U777+V777&lt;T777),"RETOUR",IF(AND(L777&lt;&gt;"",[1]Date_clés_Liens!F777&gt;[1]Date_clés_Liens!G777),"RETOUR",IF(AND(L777&lt;&gt;"",[1]Date_clés_Liens!G777=0),"RETOUR",IF(AND(L777&lt;&gt;"",[1]Date_clés_Liens!H777&lt;&gt;"OUI"),"RETOUR",IF(AND(K777&lt;&gt;"",L777&lt;&gt;"",O777&gt;0,P777&gt;0,U777+V777&gt;=T777,[1]Date_clés_Liens!F777=[1]Date_clés_Liens!G777,[1]Date_clés_Liens!G777&gt;0,[1]Date_clés_Liens!H777="OUI"),"ODF","NON ODF"))))))</f>
        <v>ODF</v>
      </c>
      <c r="AU777" s="32" t="str">
        <f>IF(AND(DATEDIF(L777,M777,"M")&gt;6,AT777="ODF"),"DOUTEUSE",IF(OR(P777="",P777=0,O777="",O777=0),"",IF(OR(O777&gt;300,P777&gt;1000,T777&gt;10,U777+V777&gt;10,P777/[1]Date_clés_Liens!G777&gt;25),"DOUTEUSE","OK")))</f>
        <v>DOUTEUSE</v>
      </c>
      <c r="AV777" s="27" t="s">
        <v>79</v>
      </c>
      <c r="AW777" s="139"/>
    </row>
    <row r="778" spans="1:49" s="34" customFormat="1" x14ac:dyDescent="0.25">
      <c r="A778" s="13"/>
      <c r="B778" s="113" t="s">
        <v>1666</v>
      </c>
      <c r="C778" s="113" t="s">
        <v>1667</v>
      </c>
      <c r="D778" s="114" t="s">
        <v>1686</v>
      </c>
      <c r="E778" s="114" t="s">
        <v>1823</v>
      </c>
      <c r="F778" s="114" t="s">
        <v>2156</v>
      </c>
      <c r="G778" s="115" t="s">
        <v>130</v>
      </c>
      <c r="H778" s="116">
        <v>0</v>
      </c>
      <c r="I778" s="117" t="s">
        <v>55</v>
      </c>
      <c r="J778" s="136">
        <v>40801</v>
      </c>
      <c r="K778" s="136">
        <v>41327</v>
      </c>
      <c r="L778" s="144">
        <v>41327</v>
      </c>
      <c r="M778" s="136">
        <v>42477</v>
      </c>
      <c r="N778" s="145">
        <v>42461</v>
      </c>
      <c r="O778" s="42">
        <v>62</v>
      </c>
      <c r="P778" s="126">
        <v>251</v>
      </c>
      <c r="Q778" s="125">
        <v>49.432748754738803</v>
      </c>
      <c r="R778" s="125">
        <v>-17.081073183287799</v>
      </c>
      <c r="S778" s="126">
        <v>21</v>
      </c>
      <c r="T778" s="140">
        <v>3</v>
      </c>
      <c r="U778" s="140">
        <v>1</v>
      </c>
      <c r="V778" s="165">
        <v>2</v>
      </c>
      <c r="W778" s="165">
        <v>0</v>
      </c>
      <c r="X778" s="140">
        <v>0</v>
      </c>
      <c r="Y778" s="140">
        <v>16</v>
      </c>
      <c r="Z778" s="140">
        <v>21</v>
      </c>
      <c r="AA778" s="140">
        <v>0</v>
      </c>
      <c r="AB778" s="140">
        <v>0</v>
      </c>
      <c r="AC778" s="140">
        <v>2</v>
      </c>
      <c r="AD778" s="129">
        <v>62</v>
      </c>
      <c r="AE778" s="140">
        <v>2</v>
      </c>
      <c r="AF778" s="140">
        <v>251</v>
      </c>
      <c r="AG778" s="124">
        <v>251</v>
      </c>
      <c r="AH778" s="126">
        <v>48</v>
      </c>
      <c r="AI778" s="137">
        <v>0</v>
      </c>
      <c r="AJ778" s="130">
        <v>0</v>
      </c>
      <c r="AK778" s="145">
        <v>42490</v>
      </c>
      <c r="AL778" s="138" t="s">
        <v>2166</v>
      </c>
      <c r="AM778" s="138" t="s">
        <v>2159</v>
      </c>
      <c r="AN778" s="138" t="s">
        <v>2160</v>
      </c>
      <c r="AO778" s="131"/>
      <c r="AP778" s="132">
        <v>0</v>
      </c>
      <c r="AQ778" s="133">
        <v>0</v>
      </c>
      <c r="AR778" s="148" t="s">
        <v>1812</v>
      </c>
      <c r="AS778" s="134" t="s">
        <v>1813</v>
      </c>
      <c r="AT778" s="32" t="str">
        <f>IF(OR(J778="",T778="",U778="",V778="",X778="",Y778="",Z778="",AA778="",AB778="",AC778=""),"",IF(AND(L778&lt;&gt;"",U778+V778&lt;T778),"RETOUR",IF(AND(L778&lt;&gt;"",[1]Date_clés_Liens!F778&gt;[1]Date_clés_Liens!G778),"RETOUR",IF(AND(L778&lt;&gt;"",[1]Date_clés_Liens!G778=0),"RETOUR",IF(AND(L778&lt;&gt;"",[1]Date_clés_Liens!H778&lt;&gt;"OUI"),"RETOUR",IF(AND(K778&lt;&gt;"",L778&lt;&gt;"",O778&gt;0,P778&gt;0,U778+V778&gt;=T778,[1]Date_clés_Liens!F778=[1]Date_clés_Liens!G778,[1]Date_clés_Liens!G778&gt;0,[1]Date_clés_Liens!H778="OUI"),"ODF","NON ODF"))))))</f>
        <v>ODF</v>
      </c>
      <c r="AU778" s="32" t="str">
        <f>IF(AND(DATEDIF(L778,M778,"M")&gt;6,AT778="ODF"),"DOUTEUSE",IF(OR(P778="",P778=0,O778="",O778=0),"",IF(OR(O778&gt;300,P778&gt;1000,T778&gt;10,U778+V778&gt;10,P778/[1]Date_clés_Liens!G778&gt;25),"DOUTEUSE","OK")))</f>
        <v>DOUTEUSE</v>
      </c>
      <c r="AV778" s="27" t="s">
        <v>79</v>
      </c>
      <c r="AW778" s="139"/>
    </row>
    <row r="779" spans="1:49" s="34" customFormat="1" x14ac:dyDescent="0.25">
      <c r="A779" s="13"/>
      <c r="B779" s="113" t="s">
        <v>1666</v>
      </c>
      <c r="C779" s="113" t="s">
        <v>1667</v>
      </c>
      <c r="D779" s="114" t="s">
        <v>1686</v>
      </c>
      <c r="E779" s="114" t="s">
        <v>1823</v>
      </c>
      <c r="F779" s="114" t="s">
        <v>2156</v>
      </c>
      <c r="G779" s="115" t="s">
        <v>2167</v>
      </c>
      <c r="H779" s="116">
        <v>0</v>
      </c>
      <c r="I779" s="117" t="s">
        <v>55</v>
      </c>
      <c r="J779" s="136">
        <v>40801</v>
      </c>
      <c r="K779" s="136">
        <v>41779</v>
      </c>
      <c r="L779" s="144">
        <v>41779</v>
      </c>
      <c r="M779" s="136">
        <v>42474</v>
      </c>
      <c r="N779" s="145">
        <v>42461</v>
      </c>
      <c r="O779" s="42">
        <v>40</v>
      </c>
      <c r="P779" s="126">
        <v>167</v>
      </c>
      <c r="Q779" s="125">
        <v>49.432124814449601</v>
      </c>
      <c r="R779" s="125">
        <v>-17.0782243877733</v>
      </c>
      <c r="S779" s="126">
        <v>32</v>
      </c>
      <c r="T779" s="140">
        <v>3</v>
      </c>
      <c r="U779" s="140">
        <v>1</v>
      </c>
      <c r="V779" s="165">
        <v>2</v>
      </c>
      <c r="W779" s="165">
        <v>0</v>
      </c>
      <c r="X779" s="140">
        <v>0</v>
      </c>
      <c r="Y779" s="140">
        <v>9</v>
      </c>
      <c r="Z779" s="140">
        <v>21</v>
      </c>
      <c r="AA779" s="140">
        <v>0</v>
      </c>
      <c r="AB779" s="140">
        <v>0</v>
      </c>
      <c r="AC779" s="140">
        <v>0</v>
      </c>
      <c r="AD779" s="129">
        <v>40</v>
      </c>
      <c r="AE779" s="140">
        <v>1</v>
      </c>
      <c r="AF779" s="140">
        <v>167</v>
      </c>
      <c r="AG779" s="124">
        <v>167</v>
      </c>
      <c r="AH779" s="126">
        <v>35</v>
      </c>
      <c r="AI779" s="137">
        <v>0</v>
      </c>
      <c r="AJ779" s="130">
        <v>0</v>
      </c>
      <c r="AK779" s="145">
        <v>42490</v>
      </c>
      <c r="AL779" s="138" t="s">
        <v>1910</v>
      </c>
      <c r="AM779" s="138" t="s">
        <v>2159</v>
      </c>
      <c r="AN779" s="138" t="s">
        <v>2168</v>
      </c>
      <c r="AO779" s="131"/>
      <c r="AP779" s="132">
        <v>0</v>
      </c>
      <c r="AQ779" s="133">
        <v>0</v>
      </c>
      <c r="AR779" s="114" t="s">
        <v>1812</v>
      </c>
      <c r="AS779" s="134" t="s">
        <v>1813</v>
      </c>
      <c r="AT779" s="32" t="str">
        <f>IF(OR(J779="",T779="",U779="",V779="",X779="",Y779="",Z779="",AA779="",AB779="",AC779=""),"",IF(AND(L779&lt;&gt;"",U779+V779&lt;T779),"RETOUR",IF(AND(L779&lt;&gt;"",[1]Date_clés_Liens!F779&gt;[1]Date_clés_Liens!G779),"RETOUR",IF(AND(L779&lt;&gt;"",[1]Date_clés_Liens!G779=0),"RETOUR",IF(AND(L779&lt;&gt;"",[1]Date_clés_Liens!H779&lt;&gt;"OUI"),"RETOUR",IF(AND(K779&lt;&gt;"",L779&lt;&gt;"",O779&gt;0,P779&gt;0,U779+V779&gt;=T779,[1]Date_clés_Liens!F779=[1]Date_clés_Liens!G779,[1]Date_clés_Liens!G779&gt;0,[1]Date_clés_Liens!H779="OUI"),"ODF","NON ODF"))))))</f>
        <v>ODF</v>
      </c>
      <c r="AU779" s="32" t="str">
        <f>IF(AND(DATEDIF(L779,M779,"M")&gt;6,AT779="ODF"),"DOUTEUSE",IF(OR(P779="",P779=0,O779="",O779=0),"",IF(OR(O779&gt;300,P779&gt;1000,T779&gt;10,U779+V779&gt;10,P779/[1]Date_clés_Liens!G779&gt;25),"DOUTEUSE","OK")))</f>
        <v>DOUTEUSE</v>
      </c>
      <c r="AV779" s="27" t="s">
        <v>79</v>
      </c>
      <c r="AW779" s="139"/>
    </row>
    <row r="780" spans="1:49" s="34" customFormat="1" x14ac:dyDescent="0.25">
      <c r="A780" s="13"/>
      <c r="B780" s="113" t="s">
        <v>1666</v>
      </c>
      <c r="C780" s="113" t="s">
        <v>1667</v>
      </c>
      <c r="D780" s="114" t="s">
        <v>1686</v>
      </c>
      <c r="E780" s="114" t="s">
        <v>1823</v>
      </c>
      <c r="F780" s="114" t="s">
        <v>2156</v>
      </c>
      <c r="G780" s="115" t="s">
        <v>2121</v>
      </c>
      <c r="H780" s="116">
        <v>0</v>
      </c>
      <c r="I780" s="117" t="s">
        <v>55</v>
      </c>
      <c r="J780" s="136">
        <v>40801</v>
      </c>
      <c r="K780" s="136">
        <v>41779</v>
      </c>
      <c r="L780" s="144">
        <v>41779</v>
      </c>
      <c r="M780" s="136">
        <v>42475</v>
      </c>
      <c r="N780" s="145">
        <v>42461</v>
      </c>
      <c r="O780" s="42">
        <v>45</v>
      </c>
      <c r="P780" s="126">
        <v>186</v>
      </c>
      <c r="Q780" s="125">
        <v>49.429401428390797</v>
      </c>
      <c r="R780" s="125">
        <v>-17.078832035614699</v>
      </c>
      <c r="S780" s="126">
        <v>27</v>
      </c>
      <c r="T780" s="140">
        <v>3</v>
      </c>
      <c r="U780" s="140">
        <v>2</v>
      </c>
      <c r="V780" s="165">
        <v>1</v>
      </c>
      <c r="W780" s="165">
        <v>0</v>
      </c>
      <c r="X780" s="140">
        <v>0</v>
      </c>
      <c r="Y780" s="140">
        <v>10</v>
      </c>
      <c r="Z780" s="140">
        <v>25</v>
      </c>
      <c r="AA780" s="140">
        <v>0</v>
      </c>
      <c r="AB780" s="140">
        <v>0</v>
      </c>
      <c r="AC780" s="140">
        <v>0</v>
      </c>
      <c r="AD780" s="129">
        <v>45</v>
      </c>
      <c r="AE780" s="140">
        <v>1</v>
      </c>
      <c r="AF780" s="140">
        <v>186</v>
      </c>
      <c r="AG780" s="124">
        <v>183</v>
      </c>
      <c r="AH780" s="126">
        <v>41</v>
      </c>
      <c r="AI780" s="137">
        <v>0</v>
      </c>
      <c r="AJ780" s="130">
        <v>0</v>
      </c>
      <c r="AK780" s="122">
        <v>42490</v>
      </c>
      <c r="AL780" s="138" t="s">
        <v>1910</v>
      </c>
      <c r="AM780" s="138" t="s">
        <v>2159</v>
      </c>
      <c r="AN780" s="138" t="s">
        <v>2168</v>
      </c>
      <c r="AO780" s="131"/>
      <c r="AP780" s="132">
        <v>0</v>
      </c>
      <c r="AQ780" s="133">
        <v>0</v>
      </c>
      <c r="AR780" s="114" t="s">
        <v>1812</v>
      </c>
      <c r="AS780" s="134" t="s">
        <v>1813</v>
      </c>
      <c r="AT780" s="32" t="str">
        <f>IF(OR(J780="",T780="",U780="",V780="",X780="",Y780="",Z780="",AA780="",AB780="",AC780=""),"",IF(AND(L780&lt;&gt;"",U780+V780&lt;T780),"RETOUR",IF(AND(L780&lt;&gt;"",[1]Date_clés_Liens!F780&gt;[1]Date_clés_Liens!G780),"RETOUR",IF(AND(L780&lt;&gt;"",[1]Date_clés_Liens!G780=0),"RETOUR",IF(AND(L780&lt;&gt;"",[1]Date_clés_Liens!H780&lt;&gt;"OUI"),"RETOUR",IF(AND(K780&lt;&gt;"",L780&lt;&gt;"",O780&gt;0,P780&gt;0,U780+V780&gt;=T780,[1]Date_clés_Liens!F780=[1]Date_clés_Liens!G780,[1]Date_clés_Liens!G780&gt;0,[1]Date_clés_Liens!H780="OUI"),"ODF","NON ODF"))))))</f>
        <v>ODF</v>
      </c>
      <c r="AU780" s="32" t="str">
        <f>IF(AND(DATEDIF(L780,M780,"M")&gt;6,AT780="ODF"),"DOUTEUSE",IF(OR(P780="",P780=0,O780="",O780=0),"",IF(OR(O780&gt;300,P780&gt;1000,T780&gt;10,U780+V780&gt;10,P780/[1]Date_clés_Liens!G780&gt;25),"DOUTEUSE","OK")))</f>
        <v>DOUTEUSE</v>
      </c>
      <c r="AV780" s="27" t="s">
        <v>79</v>
      </c>
      <c r="AW780" s="139"/>
    </row>
    <row r="781" spans="1:49" s="34" customFormat="1" x14ac:dyDescent="0.25">
      <c r="A781" s="13"/>
      <c r="B781" s="113" t="s">
        <v>1666</v>
      </c>
      <c r="C781" s="113" t="s">
        <v>1667</v>
      </c>
      <c r="D781" s="114" t="s">
        <v>1686</v>
      </c>
      <c r="E781" s="114" t="s">
        <v>1823</v>
      </c>
      <c r="F781" s="114" t="s">
        <v>2156</v>
      </c>
      <c r="G781" s="115" t="s">
        <v>2169</v>
      </c>
      <c r="H781" s="116">
        <v>0</v>
      </c>
      <c r="I781" s="117" t="s">
        <v>55</v>
      </c>
      <c r="J781" s="136">
        <v>40801</v>
      </c>
      <c r="K781" s="136">
        <v>41779</v>
      </c>
      <c r="L781" s="144">
        <v>41779</v>
      </c>
      <c r="M781" s="136">
        <v>42477</v>
      </c>
      <c r="N781" s="145">
        <v>42461</v>
      </c>
      <c r="O781" s="42">
        <v>32</v>
      </c>
      <c r="P781" s="146">
        <v>168</v>
      </c>
      <c r="Q781" s="125">
        <v>49.4319319021998</v>
      </c>
      <c r="R781" s="125">
        <v>-17.078945008458899</v>
      </c>
      <c r="S781" s="126">
        <v>35</v>
      </c>
      <c r="T781" s="127">
        <v>3</v>
      </c>
      <c r="U781" s="127">
        <v>2</v>
      </c>
      <c r="V781" s="165">
        <v>1</v>
      </c>
      <c r="W781" s="165">
        <v>0</v>
      </c>
      <c r="X781" s="128">
        <v>0</v>
      </c>
      <c r="Y781" s="128">
        <v>9</v>
      </c>
      <c r="Z781" s="128">
        <v>12</v>
      </c>
      <c r="AA781" s="128">
        <v>0</v>
      </c>
      <c r="AB781" s="128">
        <v>0</v>
      </c>
      <c r="AC781" s="128">
        <v>1</v>
      </c>
      <c r="AD781" s="129">
        <v>32</v>
      </c>
      <c r="AE781" s="128">
        <v>2</v>
      </c>
      <c r="AF781" s="128">
        <v>168</v>
      </c>
      <c r="AG781" s="124">
        <v>168</v>
      </c>
      <c r="AH781" s="124">
        <v>23</v>
      </c>
      <c r="AI781" s="137">
        <v>0</v>
      </c>
      <c r="AJ781" s="130">
        <v>0</v>
      </c>
      <c r="AK781" s="122">
        <v>42490</v>
      </c>
      <c r="AL781" s="138" t="s">
        <v>2166</v>
      </c>
      <c r="AM781" s="138" t="s">
        <v>2159</v>
      </c>
      <c r="AN781" s="138" t="s">
        <v>2170</v>
      </c>
      <c r="AO781" s="131"/>
      <c r="AP781" s="132">
        <v>0</v>
      </c>
      <c r="AQ781" s="133">
        <v>0</v>
      </c>
      <c r="AR781" s="114" t="s">
        <v>1812</v>
      </c>
      <c r="AS781" s="134" t="s">
        <v>1813</v>
      </c>
      <c r="AT781" s="32" t="str">
        <f>IF(OR(J781="",T781="",U781="",V781="",X781="",Y781="",Z781="",AA781="",AB781="",AC781=""),"",IF(AND(L781&lt;&gt;"",U781+V781&lt;T781),"RETOUR",IF(AND(L781&lt;&gt;"",[1]Date_clés_Liens!F781&gt;[1]Date_clés_Liens!G781),"RETOUR",IF(AND(L781&lt;&gt;"",[1]Date_clés_Liens!G781=0),"RETOUR",IF(AND(L781&lt;&gt;"",[1]Date_clés_Liens!H781&lt;&gt;"OUI"),"RETOUR",IF(AND(K781&lt;&gt;"",L781&lt;&gt;"",O781&gt;0,P781&gt;0,U781+V781&gt;=T781,[1]Date_clés_Liens!F781=[1]Date_clés_Liens!G781,[1]Date_clés_Liens!G781&gt;0,[1]Date_clés_Liens!H781="OUI"),"ODF","NON ODF"))))))</f>
        <v>ODF</v>
      </c>
      <c r="AU781" s="32" t="str">
        <f>IF(AND(DATEDIF(L781,M781,"M")&gt;6,AT781="ODF"),"DOUTEUSE",IF(OR(P781="",P781=0,O781="",O781=0),"",IF(OR(O781&gt;300,P781&gt;1000,T781&gt;10,U781+V781&gt;10,P781/[1]Date_clés_Liens!G781&gt;25),"DOUTEUSE","OK")))</f>
        <v>DOUTEUSE</v>
      </c>
      <c r="AV781" s="27" t="s">
        <v>79</v>
      </c>
      <c r="AW781" s="139"/>
    </row>
    <row r="782" spans="1:49" s="34" customFormat="1" x14ac:dyDescent="0.25">
      <c r="A782" s="13"/>
      <c r="B782" s="113" t="s">
        <v>1666</v>
      </c>
      <c r="C782" s="113" t="s">
        <v>1667</v>
      </c>
      <c r="D782" s="114" t="s">
        <v>1750</v>
      </c>
      <c r="E782" s="114" t="s">
        <v>1801</v>
      </c>
      <c r="F782" s="114" t="s">
        <v>1801</v>
      </c>
      <c r="G782" s="115" t="s">
        <v>130</v>
      </c>
      <c r="H782" s="116">
        <v>0</v>
      </c>
      <c r="I782" s="117" t="s">
        <v>55</v>
      </c>
      <c r="J782" s="136">
        <v>40802</v>
      </c>
      <c r="K782" s="136">
        <v>41142</v>
      </c>
      <c r="L782" s="144">
        <v>41142</v>
      </c>
      <c r="M782" s="136">
        <v>42434</v>
      </c>
      <c r="N782" s="145">
        <v>42430</v>
      </c>
      <c r="O782" s="42">
        <v>32</v>
      </c>
      <c r="P782" s="146">
        <v>163</v>
      </c>
      <c r="Q782" s="125">
        <v>49.655230736589701</v>
      </c>
      <c r="R782" s="125">
        <v>-16.1836305706255</v>
      </c>
      <c r="S782" s="152">
        <v>50</v>
      </c>
      <c r="T782" s="127">
        <v>2</v>
      </c>
      <c r="U782" s="127">
        <v>2</v>
      </c>
      <c r="V782" s="165">
        <v>0</v>
      </c>
      <c r="W782" s="165">
        <v>0</v>
      </c>
      <c r="X782" s="128">
        <v>0</v>
      </c>
      <c r="Y782" s="128">
        <v>8</v>
      </c>
      <c r="Z782" s="128">
        <v>5</v>
      </c>
      <c r="AA782" s="128">
        <v>0</v>
      </c>
      <c r="AB782" s="128">
        <v>0</v>
      </c>
      <c r="AC782" s="128">
        <v>0</v>
      </c>
      <c r="AD782" s="129">
        <v>32</v>
      </c>
      <c r="AE782" s="128">
        <v>1</v>
      </c>
      <c r="AF782" s="128">
        <v>163</v>
      </c>
      <c r="AG782" s="124">
        <v>89</v>
      </c>
      <c r="AH782" s="124">
        <v>32</v>
      </c>
      <c r="AI782" s="137">
        <v>0</v>
      </c>
      <c r="AJ782" s="130">
        <v>0</v>
      </c>
      <c r="AK782" s="122">
        <v>42460</v>
      </c>
      <c r="AL782" s="138"/>
      <c r="AM782" s="138" t="s">
        <v>2058</v>
      </c>
      <c r="AN782" s="138" t="s">
        <v>2171</v>
      </c>
      <c r="AO782" s="131"/>
      <c r="AP782" s="132">
        <v>0</v>
      </c>
      <c r="AQ782" s="133">
        <v>0</v>
      </c>
      <c r="AR782" s="114" t="s">
        <v>1805</v>
      </c>
      <c r="AS782" s="134" t="s">
        <v>1760</v>
      </c>
      <c r="AT782" s="32" t="str">
        <f>IF(OR(J782="",T782="",U782="",V782="",X782="",Y782="",Z782="",AA782="",AB782="",AC782=""),"",IF(AND(L782&lt;&gt;"",U782+V782&lt;T782),"RETOUR",IF(AND(L782&lt;&gt;"",[1]Date_clés_Liens!F782&gt;[1]Date_clés_Liens!G782),"RETOUR",IF(AND(L782&lt;&gt;"",[1]Date_clés_Liens!G782=0),"RETOUR",IF(AND(L782&lt;&gt;"",[1]Date_clés_Liens!H782&lt;&gt;"OUI"),"RETOUR",IF(AND(K782&lt;&gt;"",L782&lt;&gt;"",O782&gt;0,P782&gt;0,U782+V782&gt;=T782,[1]Date_clés_Liens!F782=[1]Date_clés_Liens!G782,[1]Date_clés_Liens!G782&gt;0,[1]Date_clés_Liens!H782="OUI"),"ODF","NON ODF"))))))</f>
        <v>ODF</v>
      </c>
      <c r="AU782" s="32" t="str">
        <f>IF(AND(DATEDIF(L782,M782,"M")&gt;6,AT782="ODF"),"DOUTEUSE",IF(OR(P782="",P782=0,O782="",O782=0),"",IF(OR(O782&gt;300,P782&gt;1000,T782&gt;10,U782+V782&gt;10,P782/[1]Date_clés_Liens!G782&gt;25),"DOUTEUSE","OK")))</f>
        <v>DOUTEUSE</v>
      </c>
      <c r="AV782" s="27" t="s">
        <v>79</v>
      </c>
      <c r="AW782" s="139"/>
    </row>
    <row r="783" spans="1:49" s="34" customFormat="1" x14ac:dyDescent="0.25">
      <c r="A783" s="13"/>
      <c r="B783" s="113" t="s">
        <v>1666</v>
      </c>
      <c r="C783" s="113" t="s">
        <v>1667</v>
      </c>
      <c r="D783" s="114" t="s">
        <v>1750</v>
      </c>
      <c r="E783" s="114" t="s">
        <v>2093</v>
      </c>
      <c r="F783" s="114" t="s">
        <v>2094</v>
      </c>
      <c r="G783" s="115" t="s">
        <v>2172</v>
      </c>
      <c r="H783" s="116">
        <v>0</v>
      </c>
      <c r="I783" s="117" t="s">
        <v>55</v>
      </c>
      <c r="J783" s="136">
        <v>40805</v>
      </c>
      <c r="K783" s="136">
        <v>41499</v>
      </c>
      <c r="L783" s="144">
        <v>41499</v>
      </c>
      <c r="M783" s="136">
        <v>42319</v>
      </c>
      <c r="N783" s="145">
        <v>42338</v>
      </c>
      <c r="O783" s="42">
        <v>40</v>
      </c>
      <c r="P783" s="146">
        <v>225</v>
      </c>
      <c r="Q783" s="125">
        <v>49.615843764834601</v>
      </c>
      <c r="R783" s="125">
        <v>-16.102025185995501</v>
      </c>
      <c r="S783" s="152">
        <v>70</v>
      </c>
      <c r="T783" s="127">
        <v>1</v>
      </c>
      <c r="U783" s="127">
        <v>1</v>
      </c>
      <c r="V783" s="165">
        <v>0</v>
      </c>
      <c r="W783" s="165">
        <v>0</v>
      </c>
      <c r="X783" s="128">
        <v>0</v>
      </c>
      <c r="Y783" s="128">
        <v>10</v>
      </c>
      <c r="Z783" s="128">
        <v>17</v>
      </c>
      <c r="AA783" s="128">
        <v>0</v>
      </c>
      <c r="AB783" s="128">
        <v>0</v>
      </c>
      <c r="AC783" s="128">
        <v>0</v>
      </c>
      <c r="AD783" s="129">
        <v>40</v>
      </c>
      <c r="AE783" s="128">
        <v>2</v>
      </c>
      <c r="AF783" s="128">
        <v>225</v>
      </c>
      <c r="AG783" s="124">
        <v>169</v>
      </c>
      <c r="AH783" s="124">
        <v>30</v>
      </c>
      <c r="AI783" s="137">
        <v>0</v>
      </c>
      <c r="AJ783" s="130">
        <v>0</v>
      </c>
      <c r="AK783" s="122">
        <v>42338</v>
      </c>
      <c r="AL783" s="138" t="s">
        <v>2096</v>
      </c>
      <c r="AM783" s="138" t="s">
        <v>2097</v>
      </c>
      <c r="AN783" s="138"/>
      <c r="AO783" s="131"/>
      <c r="AP783" s="132">
        <v>0</v>
      </c>
      <c r="AQ783" s="133">
        <v>0</v>
      </c>
      <c r="AR783" s="114" t="s">
        <v>1879</v>
      </c>
      <c r="AS783" s="134" t="s">
        <v>1880</v>
      </c>
      <c r="AT783" s="32" t="str">
        <f>IF(OR(J783="",T783="",U783="",V783="",X783="",Y783="",Z783="",AA783="",AB783="",AC783=""),"",IF(AND(L783&lt;&gt;"",U783+V783&lt;T783),"RETOUR",IF(AND(L783&lt;&gt;"",[1]Date_clés_Liens!F783&gt;[1]Date_clés_Liens!G783),"RETOUR",IF(AND(L783&lt;&gt;"",[1]Date_clés_Liens!G783=0),"RETOUR",IF(AND(L783&lt;&gt;"",[1]Date_clés_Liens!H783&lt;&gt;"OUI"),"RETOUR",IF(AND(K783&lt;&gt;"",L783&lt;&gt;"",O783&gt;0,P783&gt;0,U783+V783&gt;=T783,[1]Date_clés_Liens!F783=[1]Date_clés_Liens!G783,[1]Date_clés_Liens!G783&gt;0,[1]Date_clés_Liens!H783="OUI"),"ODF","NON ODF"))))))</f>
        <v>ODF</v>
      </c>
      <c r="AU783" s="32" t="str">
        <f>IF(AND(DATEDIF(L783,M783,"M")&gt;6,AT783="ODF"),"DOUTEUSE",IF(OR(P783="",P783=0,O783="",O783=0),"",IF(OR(O783&gt;300,P783&gt;1000,T783&gt;10,U783+V783&gt;10,P783/[1]Date_clés_Liens!G783&gt;25),"DOUTEUSE","OK")))</f>
        <v>DOUTEUSE</v>
      </c>
      <c r="AV783" s="27" t="s">
        <v>70</v>
      </c>
      <c r="AW783" s="139"/>
    </row>
    <row r="784" spans="1:49" s="34" customFormat="1" x14ac:dyDescent="0.25">
      <c r="A784" s="13"/>
      <c r="B784" s="113" t="s">
        <v>1666</v>
      </c>
      <c r="C784" s="113" t="s">
        <v>1667</v>
      </c>
      <c r="D784" s="114" t="s">
        <v>1750</v>
      </c>
      <c r="E784" s="114" t="s">
        <v>2093</v>
      </c>
      <c r="F784" s="114" t="s">
        <v>2094</v>
      </c>
      <c r="G784" s="115" t="s">
        <v>2173</v>
      </c>
      <c r="H784" s="116">
        <v>0</v>
      </c>
      <c r="I784" s="117" t="s">
        <v>55</v>
      </c>
      <c r="J784" s="136">
        <v>40805</v>
      </c>
      <c r="K784" s="136">
        <v>41897</v>
      </c>
      <c r="L784" s="144">
        <v>41897</v>
      </c>
      <c r="M784" s="136">
        <v>42320</v>
      </c>
      <c r="N784" s="145">
        <v>42338</v>
      </c>
      <c r="O784" s="42">
        <v>38</v>
      </c>
      <c r="P784" s="124">
        <v>211</v>
      </c>
      <c r="Q784" s="125">
        <v>49.613306624868301</v>
      </c>
      <c r="R784" s="125">
        <v>-16.101911919604898</v>
      </c>
      <c r="S784" s="152">
        <v>38</v>
      </c>
      <c r="T784" s="128">
        <v>1</v>
      </c>
      <c r="U784" s="128">
        <v>1</v>
      </c>
      <c r="V784" s="165">
        <v>0</v>
      </c>
      <c r="W784" s="165">
        <v>0</v>
      </c>
      <c r="X784" s="128">
        <v>0</v>
      </c>
      <c r="Y784" s="128">
        <v>8</v>
      </c>
      <c r="Z784" s="128">
        <v>14</v>
      </c>
      <c r="AA784" s="128">
        <v>0</v>
      </c>
      <c r="AB784" s="128">
        <v>0</v>
      </c>
      <c r="AC784" s="128">
        <v>0</v>
      </c>
      <c r="AD784" s="129">
        <v>38</v>
      </c>
      <c r="AE784" s="128">
        <v>2</v>
      </c>
      <c r="AF784" s="128">
        <v>211</v>
      </c>
      <c r="AG784" s="124">
        <v>129</v>
      </c>
      <c r="AH784" s="124">
        <v>33</v>
      </c>
      <c r="AI784" s="137">
        <v>0</v>
      </c>
      <c r="AJ784" s="130">
        <v>0</v>
      </c>
      <c r="AK784" s="122">
        <v>42338</v>
      </c>
      <c r="AL784" s="138" t="s">
        <v>2096</v>
      </c>
      <c r="AM784" s="138" t="s">
        <v>2097</v>
      </c>
      <c r="AN784" s="138"/>
      <c r="AO784" s="131"/>
      <c r="AP784" s="132">
        <v>0</v>
      </c>
      <c r="AQ784" s="133">
        <v>0</v>
      </c>
      <c r="AR784" s="114" t="s">
        <v>1879</v>
      </c>
      <c r="AS784" s="134" t="s">
        <v>1880</v>
      </c>
      <c r="AT784" s="32" t="str">
        <f>IF(OR(J784="",T784="",U784="",V784="",X784="",Y784="",Z784="",AA784="",AB784="",AC784=""),"",IF(AND(L784&lt;&gt;"",U784+V784&lt;T784),"RETOUR",IF(AND(L784&lt;&gt;"",[1]Date_clés_Liens!F784&gt;[1]Date_clés_Liens!G784),"RETOUR",IF(AND(L784&lt;&gt;"",[1]Date_clés_Liens!G784=0),"RETOUR",IF(AND(L784&lt;&gt;"",[1]Date_clés_Liens!H784&lt;&gt;"OUI"),"RETOUR",IF(AND(K784&lt;&gt;"",L784&lt;&gt;"",O784&gt;0,P784&gt;0,U784+V784&gt;=T784,[1]Date_clés_Liens!F784=[1]Date_clés_Liens!G784,[1]Date_clés_Liens!G784&gt;0,[1]Date_clés_Liens!H784="OUI"),"ODF","NON ODF"))))))</f>
        <v>ODF</v>
      </c>
      <c r="AU784" s="32" t="str">
        <f>IF(AND(DATEDIF(L784,M784,"M")&gt;6,AT784="ODF"),"DOUTEUSE",IF(OR(P784="",P784=0,O784="",O784=0),"",IF(OR(O784&gt;300,P784&gt;1000,T784&gt;10,U784+V784&gt;10,P784/[1]Date_clés_Liens!G784&gt;25),"DOUTEUSE","OK")))</f>
        <v>DOUTEUSE</v>
      </c>
      <c r="AV784" s="27" t="s">
        <v>70</v>
      </c>
      <c r="AW784" s="139"/>
    </row>
    <row r="785" spans="1:49" s="34" customFormat="1" x14ac:dyDescent="0.25">
      <c r="A785" s="13"/>
      <c r="B785" s="113" t="s">
        <v>1666</v>
      </c>
      <c r="C785" s="113" t="s">
        <v>1667</v>
      </c>
      <c r="D785" s="114" t="s">
        <v>1750</v>
      </c>
      <c r="E785" s="114" t="s">
        <v>2093</v>
      </c>
      <c r="F785" s="114" t="s">
        <v>2094</v>
      </c>
      <c r="G785" s="115" t="s">
        <v>2174</v>
      </c>
      <c r="H785" s="116">
        <v>0</v>
      </c>
      <c r="I785" s="117" t="s">
        <v>55</v>
      </c>
      <c r="J785" s="136">
        <v>40806</v>
      </c>
      <c r="K785" s="136">
        <v>41509</v>
      </c>
      <c r="L785" s="144">
        <v>41509</v>
      </c>
      <c r="M785" s="136">
        <v>42324</v>
      </c>
      <c r="N785" s="145">
        <v>42338</v>
      </c>
      <c r="O785" s="42">
        <v>51</v>
      </c>
      <c r="P785" s="126">
        <v>305</v>
      </c>
      <c r="Q785" s="125">
        <v>49.618729728898799</v>
      </c>
      <c r="R785" s="125">
        <v>-16.104935881884401</v>
      </c>
      <c r="S785" s="152">
        <v>41</v>
      </c>
      <c r="T785" s="140">
        <v>1</v>
      </c>
      <c r="U785" s="140">
        <v>1</v>
      </c>
      <c r="V785" s="165">
        <v>0</v>
      </c>
      <c r="W785" s="165">
        <v>0</v>
      </c>
      <c r="X785" s="140">
        <v>0</v>
      </c>
      <c r="Y785" s="140">
        <v>10</v>
      </c>
      <c r="Z785" s="140">
        <v>21</v>
      </c>
      <c r="AA785" s="140">
        <v>0</v>
      </c>
      <c r="AB785" s="140">
        <v>0</v>
      </c>
      <c r="AC785" s="140">
        <v>1</v>
      </c>
      <c r="AD785" s="129">
        <v>51</v>
      </c>
      <c r="AE785" s="140">
        <v>2</v>
      </c>
      <c r="AF785" s="140">
        <v>305</v>
      </c>
      <c r="AG785" s="124">
        <v>219</v>
      </c>
      <c r="AH785" s="126">
        <v>32</v>
      </c>
      <c r="AI785" s="137">
        <v>0</v>
      </c>
      <c r="AJ785" s="130">
        <v>0</v>
      </c>
      <c r="AK785" s="145">
        <v>42338</v>
      </c>
      <c r="AL785" s="138" t="s">
        <v>2096</v>
      </c>
      <c r="AM785" s="138" t="s">
        <v>2097</v>
      </c>
      <c r="AN785" s="138"/>
      <c r="AO785" s="131"/>
      <c r="AP785" s="132">
        <v>0</v>
      </c>
      <c r="AQ785" s="133">
        <v>0</v>
      </c>
      <c r="AR785" s="114" t="s">
        <v>1879</v>
      </c>
      <c r="AS785" s="134" t="s">
        <v>1880</v>
      </c>
      <c r="AT785" s="32" t="str">
        <f>IF(OR(J785="",T785="",U785="",V785="",X785="",Y785="",Z785="",AA785="",AB785="",AC785=""),"",IF(AND(L785&lt;&gt;"",U785+V785&lt;T785),"RETOUR",IF(AND(L785&lt;&gt;"",[1]Date_clés_Liens!F785&gt;[1]Date_clés_Liens!G785),"RETOUR",IF(AND(L785&lt;&gt;"",[1]Date_clés_Liens!G785=0),"RETOUR",IF(AND(L785&lt;&gt;"",[1]Date_clés_Liens!H785&lt;&gt;"OUI"),"RETOUR",IF(AND(K785&lt;&gt;"",L785&lt;&gt;"",O785&gt;0,P785&gt;0,U785+V785&gt;=T785,[1]Date_clés_Liens!F785=[1]Date_clés_Liens!G785,[1]Date_clés_Liens!G785&gt;0,[1]Date_clés_Liens!H785="OUI"),"ODF","NON ODF"))))))</f>
        <v>ODF</v>
      </c>
      <c r="AU785" s="32" t="str">
        <f>IF(AND(DATEDIF(L785,M785,"M")&gt;6,AT785="ODF"),"DOUTEUSE",IF(OR(P785="",P785=0,O785="",O785=0),"",IF(OR(O785&gt;300,P785&gt;1000,T785&gt;10,U785+V785&gt;10,P785/[1]Date_clés_Liens!G785&gt;25),"DOUTEUSE","OK")))</f>
        <v>DOUTEUSE</v>
      </c>
      <c r="AV785" s="27" t="s">
        <v>79</v>
      </c>
      <c r="AW785" s="139"/>
    </row>
    <row r="786" spans="1:49" s="34" customFormat="1" x14ac:dyDescent="0.25">
      <c r="A786" s="13"/>
      <c r="B786" s="113" t="s">
        <v>1666</v>
      </c>
      <c r="C786" s="113" t="s">
        <v>1667</v>
      </c>
      <c r="D786" s="114" t="s">
        <v>1750</v>
      </c>
      <c r="E786" s="114" t="s">
        <v>2093</v>
      </c>
      <c r="F786" s="114" t="s">
        <v>2094</v>
      </c>
      <c r="G786" s="115" t="s">
        <v>2175</v>
      </c>
      <c r="H786" s="116">
        <v>0</v>
      </c>
      <c r="I786" s="117" t="s">
        <v>55</v>
      </c>
      <c r="J786" s="136">
        <v>40806</v>
      </c>
      <c r="K786" s="136">
        <v>41981</v>
      </c>
      <c r="L786" s="144">
        <v>41981</v>
      </c>
      <c r="M786" s="136">
        <v>42321</v>
      </c>
      <c r="N786" s="145">
        <v>42338</v>
      </c>
      <c r="O786" s="42">
        <v>44</v>
      </c>
      <c r="P786" s="124">
        <v>242</v>
      </c>
      <c r="Q786" s="125">
        <v>49.611249221120701</v>
      </c>
      <c r="R786" s="125">
        <v>-16.1020710944683</v>
      </c>
      <c r="S786" s="152">
        <v>49</v>
      </c>
      <c r="T786" s="128">
        <v>1</v>
      </c>
      <c r="U786" s="128">
        <v>1</v>
      </c>
      <c r="V786" s="165">
        <v>0</v>
      </c>
      <c r="W786" s="165">
        <v>0</v>
      </c>
      <c r="X786" s="128">
        <v>0</v>
      </c>
      <c r="Y786" s="128">
        <v>11</v>
      </c>
      <c r="Z786" s="128">
        <v>18</v>
      </c>
      <c r="AA786" s="128">
        <v>0</v>
      </c>
      <c r="AB786" s="128">
        <v>0</v>
      </c>
      <c r="AC786" s="128">
        <v>0</v>
      </c>
      <c r="AD786" s="129">
        <v>44</v>
      </c>
      <c r="AE786" s="128">
        <v>2</v>
      </c>
      <c r="AF786" s="128">
        <v>242</v>
      </c>
      <c r="AG786" s="124">
        <v>126</v>
      </c>
      <c r="AH786" s="124">
        <v>35</v>
      </c>
      <c r="AI786" s="137">
        <v>0</v>
      </c>
      <c r="AJ786" s="130">
        <v>0</v>
      </c>
      <c r="AK786" s="145">
        <v>42338</v>
      </c>
      <c r="AL786" s="138" t="s">
        <v>2096</v>
      </c>
      <c r="AM786" s="138" t="s">
        <v>2097</v>
      </c>
      <c r="AN786" s="138"/>
      <c r="AO786" s="131"/>
      <c r="AP786" s="132">
        <v>0</v>
      </c>
      <c r="AQ786" s="133">
        <v>0</v>
      </c>
      <c r="AR786" s="114" t="s">
        <v>1879</v>
      </c>
      <c r="AS786" s="134" t="s">
        <v>1880</v>
      </c>
      <c r="AT786" s="32" t="str">
        <f>IF(OR(J786="",T786="",U786="",V786="",X786="",Y786="",Z786="",AA786="",AB786="",AC786=""),"",IF(AND(L786&lt;&gt;"",U786+V786&lt;T786),"RETOUR",IF(AND(L786&lt;&gt;"",[1]Date_clés_Liens!F786&gt;[1]Date_clés_Liens!G786),"RETOUR",IF(AND(L786&lt;&gt;"",[1]Date_clés_Liens!G786=0),"RETOUR",IF(AND(L786&lt;&gt;"",[1]Date_clés_Liens!H786&lt;&gt;"OUI"),"RETOUR",IF(AND(K786&lt;&gt;"",L786&lt;&gt;"",O786&gt;0,P786&gt;0,U786+V786&gt;=T786,[1]Date_clés_Liens!F786=[1]Date_clés_Liens!G786,[1]Date_clés_Liens!G786&gt;0,[1]Date_clés_Liens!H786="OUI"),"ODF","NON ODF"))))))</f>
        <v>ODF</v>
      </c>
      <c r="AU786" s="32" t="str">
        <f>IF(AND(DATEDIF(L786,M786,"M")&gt;6,AT786="ODF"),"DOUTEUSE",IF(OR(P786="",P786=0,O786="",O786=0),"",IF(OR(O786&gt;300,P786&gt;1000,T786&gt;10,U786+V786&gt;10,P786/[1]Date_clés_Liens!G786&gt;25),"DOUTEUSE","OK")))</f>
        <v>DOUTEUSE</v>
      </c>
      <c r="AV786" s="27" t="s">
        <v>79</v>
      </c>
      <c r="AW786" s="139"/>
    </row>
    <row r="787" spans="1:49" s="34" customFormat="1" x14ac:dyDescent="0.25">
      <c r="A787" s="13"/>
      <c r="B787" s="113" t="s">
        <v>1666</v>
      </c>
      <c r="C787" s="113" t="s">
        <v>1667</v>
      </c>
      <c r="D787" s="114" t="s">
        <v>1750</v>
      </c>
      <c r="E787" s="114" t="s">
        <v>2093</v>
      </c>
      <c r="F787" s="114" t="s">
        <v>2176</v>
      </c>
      <c r="G787" s="115" t="s">
        <v>2177</v>
      </c>
      <c r="H787" s="116">
        <v>0</v>
      </c>
      <c r="I787" s="117" t="s">
        <v>55</v>
      </c>
      <c r="J787" s="136">
        <v>40807</v>
      </c>
      <c r="K787" s="142">
        <v>40859</v>
      </c>
      <c r="L787" s="143">
        <v>40859</v>
      </c>
      <c r="M787" s="136">
        <v>42439</v>
      </c>
      <c r="N787" s="122">
        <v>42430</v>
      </c>
      <c r="O787" s="42">
        <v>36</v>
      </c>
      <c r="P787" s="126">
        <v>178</v>
      </c>
      <c r="Q787" s="125">
        <v>49.667942064606599</v>
      </c>
      <c r="R787" s="125">
        <v>-16.118379406798901</v>
      </c>
      <c r="S787" s="152">
        <v>15</v>
      </c>
      <c r="T787" s="140">
        <v>2</v>
      </c>
      <c r="U787" s="140">
        <v>2</v>
      </c>
      <c r="V787" s="165">
        <v>0</v>
      </c>
      <c r="W787" s="165">
        <v>0</v>
      </c>
      <c r="X787" s="140">
        <v>0</v>
      </c>
      <c r="Y787" s="140">
        <v>9</v>
      </c>
      <c r="Z787" s="140">
        <v>18</v>
      </c>
      <c r="AA787" s="140">
        <v>0</v>
      </c>
      <c r="AB787" s="140">
        <v>0</v>
      </c>
      <c r="AC787" s="140">
        <v>0</v>
      </c>
      <c r="AD787" s="129">
        <v>36</v>
      </c>
      <c r="AE787" s="140">
        <v>1</v>
      </c>
      <c r="AF787" s="140">
        <v>178</v>
      </c>
      <c r="AG787" s="124">
        <v>128</v>
      </c>
      <c r="AH787" s="126">
        <v>29</v>
      </c>
      <c r="AI787" s="137">
        <v>0</v>
      </c>
      <c r="AJ787" s="130">
        <v>0</v>
      </c>
      <c r="AK787" s="145">
        <v>42460</v>
      </c>
      <c r="AL787" s="138"/>
      <c r="AM787" s="138" t="s">
        <v>2178</v>
      </c>
      <c r="AN787" s="138" t="s">
        <v>2179</v>
      </c>
      <c r="AO787" s="131"/>
      <c r="AP787" s="132">
        <v>0</v>
      </c>
      <c r="AQ787" s="133">
        <v>0</v>
      </c>
      <c r="AR787" s="114" t="s">
        <v>1879</v>
      </c>
      <c r="AS787" s="134" t="s">
        <v>1880</v>
      </c>
      <c r="AT787" s="32" t="str">
        <f>IF(OR(J787="",T787="",U787="",V787="",X787="",Y787="",Z787="",AA787="",AB787="",AC787=""),"",IF(AND(L787&lt;&gt;"",U787+V787&lt;T787),"RETOUR",IF(AND(L787&lt;&gt;"",[1]Date_clés_Liens!F787&gt;[1]Date_clés_Liens!G787),"RETOUR",IF(AND(L787&lt;&gt;"",[1]Date_clés_Liens!G787=0),"RETOUR",IF(AND(L787&lt;&gt;"",[1]Date_clés_Liens!H787&lt;&gt;"OUI"),"RETOUR",IF(AND(K787&lt;&gt;"",L787&lt;&gt;"",O787&gt;0,P787&gt;0,U787+V787&gt;=T787,[1]Date_clés_Liens!F787=[1]Date_clés_Liens!G787,[1]Date_clés_Liens!G787&gt;0,[1]Date_clés_Liens!H787="OUI"),"ODF","NON ODF"))))))</f>
        <v>RETOUR</v>
      </c>
      <c r="AU787" s="32" t="e">
        <f>IF(AND(DATEDIF(L787,M787,"M")&gt;6,AT787="ODF"),"DOUTEUSE",IF(OR(P787="",P787=0,O787="",O787=0),"",IF(OR(O787&gt;300,P787&gt;1000,T787&gt;10,U787+V787&gt;10,P787/[1]Date_clés_Liens!G787&gt;25),"DOUTEUSE","OK")))</f>
        <v>#DIV/0!</v>
      </c>
      <c r="AV787" s="27" t="s">
        <v>70</v>
      </c>
      <c r="AW787" s="139"/>
    </row>
    <row r="788" spans="1:49" s="34" customFormat="1" x14ac:dyDescent="0.25">
      <c r="A788" s="13"/>
      <c r="B788" s="113" t="s">
        <v>1666</v>
      </c>
      <c r="C788" s="113" t="s">
        <v>1667</v>
      </c>
      <c r="D788" s="114" t="s">
        <v>1750</v>
      </c>
      <c r="E788" s="114" t="s">
        <v>2093</v>
      </c>
      <c r="F788" s="114" t="s">
        <v>2176</v>
      </c>
      <c r="G788" s="115" t="s">
        <v>2180</v>
      </c>
      <c r="H788" s="116">
        <v>0</v>
      </c>
      <c r="I788" s="117" t="s">
        <v>55</v>
      </c>
      <c r="J788" s="136">
        <v>40807</v>
      </c>
      <c r="K788" s="142">
        <v>40859</v>
      </c>
      <c r="L788" s="143">
        <v>40859</v>
      </c>
      <c r="M788" s="136">
        <v>42441</v>
      </c>
      <c r="N788" s="122">
        <v>42430</v>
      </c>
      <c r="O788" s="42">
        <v>26</v>
      </c>
      <c r="P788" s="124">
        <v>125</v>
      </c>
      <c r="Q788" s="125">
        <v>49.665786911798001</v>
      </c>
      <c r="R788" s="125">
        <v>-16.122532121720202</v>
      </c>
      <c r="S788" s="152">
        <v>28</v>
      </c>
      <c r="T788" s="128">
        <v>1</v>
      </c>
      <c r="U788" s="128">
        <v>1</v>
      </c>
      <c r="V788" s="165">
        <v>0</v>
      </c>
      <c r="W788" s="165">
        <v>0</v>
      </c>
      <c r="X788" s="128">
        <v>0</v>
      </c>
      <c r="Y788" s="128">
        <v>5</v>
      </c>
      <c r="Z788" s="128">
        <v>14</v>
      </c>
      <c r="AA788" s="128">
        <v>0</v>
      </c>
      <c r="AB788" s="128">
        <v>0</v>
      </c>
      <c r="AC788" s="128">
        <v>0</v>
      </c>
      <c r="AD788" s="129">
        <v>26</v>
      </c>
      <c r="AE788" s="128">
        <v>1</v>
      </c>
      <c r="AF788" s="128">
        <v>125</v>
      </c>
      <c r="AG788" s="124">
        <v>87</v>
      </c>
      <c r="AH788" s="124">
        <v>17</v>
      </c>
      <c r="AI788" s="137">
        <v>0</v>
      </c>
      <c r="AJ788" s="130">
        <v>0</v>
      </c>
      <c r="AK788" s="122">
        <v>42460</v>
      </c>
      <c r="AL788" s="138"/>
      <c r="AM788" s="138" t="s">
        <v>2178</v>
      </c>
      <c r="AN788" s="138" t="s">
        <v>2181</v>
      </c>
      <c r="AO788" s="131"/>
      <c r="AP788" s="132">
        <v>0</v>
      </c>
      <c r="AQ788" s="133">
        <v>0</v>
      </c>
      <c r="AR788" s="114" t="s">
        <v>1879</v>
      </c>
      <c r="AS788" s="134" t="s">
        <v>1880</v>
      </c>
      <c r="AT788" s="32" t="str">
        <f>IF(OR(J788="",T788="",U788="",V788="",X788="",Y788="",Z788="",AA788="",AB788="",AC788=""),"",IF(AND(L788&lt;&gt;"",U788+V788&lt;T788),"RETOUR",IF(AND(L788&lt;&gt;"",[1]Date_clés_Liens!F788&gt;[1]Date_clés_Liens!G788),"RETOUR",IF(AND(L788&lt;&gt;"",[1]Date_clés_Liens!G788=0),"RETOUR",IF(AND(L788&lt;&gt;"",[1]Date_clés_Liens!H788&lt;&gt;"OUI"),"RETOUR",IF(AND(K788&lt;&gt;"",L788&lt;&gt;"",O788&gt;0,P788&gt;0,U788+V788&gt;=T788,[1]Date_clés_Liens!F788=[1]Date_clés_Liens!G788,[1]Date_clés_Liens!G788&gt;0,[1]Date_clés_Liens!H788="OUI"),"ODF","NON ODF"))))))</f>
        <v>RETOUR</v>
      </c>
      <c r="AU788" s="32" t="str">
        <f>IF(AND(DATEDIF(L788,M788,"M")&gt;6,AT788="ODF"),"DOUTEUSE",IF(OR(P788="",P788=0,O788="",O788=0),"",IF(OR(O788&gt;300,P788&gt;1000,T788&gt;10,U788+V788&gt;10,P788/[1]Date_clés_Liens!G788&gt;25),"DOUTEUSE","OK")))</f>
        <v>DOUTEUSE</v>
      </c>
      <c r="AV788" s="27" t="s">
        <v>70</v>
      </c>
      <c r="AW788" s="139"/>
    </row>
    <row r="789" spans="1:49" s="34" customFormat="1" x14ac:dyDescent="0.25">
      <c r="A789" s="13"/>
      <c r="B789" s="113" t="s">
        <v>1666</v>
      </c>
      <c r="C789" s="113" t="s">
        <v>1667</v>
      </c>
      <c r="D789" s="114" t="s">
        <v>1750</v>
      </c>
      <c r="E789" s="114" t="s">
        <v>2093</v>
      </c>
      <c r="F789" s="114" t="s">
        <v>2176</v>
      </c>
      <c r="G789" s="115" t="s">
        <v>2182</v>
      </c>
      <c r="H789" s="116">
        <v>0</v>
      </c>
      <c r="I789" s="117" t="s">
        <v>55</v>
      </c>
      <c r="J789" s="136">
        <v>40807</v>
      </c>
      <c r="K789" s="142">
        <v>40859</v>
      </c>
      <c r="L789" s="143">
        <v>40859</v>
      </c>
      <c r="M789" s="136">
        <v>42441</v>
      </c>
      <c r="N789" s="122">
        <v>42430</v>
      </c>
      <c r="O789" s="42">
        <v>39</v>
      </c>
      <c r="P789" s="126">
        <v>156</v>
      </c>
      <c r="Q789" s="125">
        <v>49.666452710947901</v>
      </c>
      <c r="R789" s="125">
        <v>-16.1198856447336</v>
      </c>
      <c r="S789" s="152">
        <v>12</v>
      </c>
      <c r="T789" s="140">
        <v>1</v>
      </c>
      <c r="U789" s="140">
        <v>1</v>
      </c>
      <c r="V789" s="165">
        <v>0</v>
      </c>
      <c r="W789" s="165">
        <v>0</v>
      </c>
      <c r="X789" s="140">
        <v>0</v>
      </c>
      <c r="Y789" s="140">
        <v>9</v>
      </c>
      <c r="Z789" s="140">
        <v>18</v>
      </c>
      <c r="AA789" s="140">
        <v>0</v>
      </c>
      <c r="AB789" s="140">
        <v>0</v>
      </c>
      <c r="AC789" s="140">
        <v>0</v>
      </c>
      <c r="AD789" s="129">
        <v>39</v>
      </c>
      <c r="AE789" s="140">
        <v>1</v>
      </c>
      <c r="AF789" s="140">
        <v>156</v>
      </c>
      <c r="AG789" s="124">
        <v>118</v>
      </c>
      <c r="AH789" s="126">
        <v>33</v>
      </c>
      <c r="AI789" s="137">
        <v>0</v>
      </c>
      <c r="AJ789" s="130">
        <v>0</v>
      </c>
      <c r="AK789" s="122">
        <v>42460</v>
      </c>
      <c r="AL789" s="138"/>
      <c r="AM789" s="138" t="s">
        <v>2178</v>
      </c>
      <c r="AN789" s="138" t="s">
        <v>2183</v>
      </c>
      <c r="AO789" s="131"/>
      <c r="AP789" s="132">
        <v>0</v>
      </c>
      <c r="AQ789" s="133">
        <v>0</v>
      </c>
      <c r="AR789" s="114" t="s">
        <v>1879</v>
      </c>
      <c r="AS789" s="134" t="s">
        <v>1880</v>
      </c>
      <c r="AT789" s="32" t="str">
        <f>IF(OR(J789="",T789="",U789="",V789="",X789="",Y789="",Z789="",AA789="",AB789="",AC789=""),"",IF(AND(L789&lt;&gt;"",U789+V789&lt;T789),"RETOUR",IF(AND(L789&lt;&gt;"",[1]Date_clés_Liens!F789&gt;[1]Date_clés_Liens!G789),"RETOUR",IF(AND(L789&lt;&gt;"",[1]Date_clés_Liens!G789=0),"RETOUR",IF(AND(L789&lt;&gt;"",[1]Date_clés_Liens!H789&lt;&gt;"OUI"),"RETOUR",IF(AND(K789&lt;&gt;"",L789&lt;&gt;"",O789&gt;0,P789&gt;0,U789+V789&gt;=T789,[1]Date_clés_Liens!F789=[1]Date_clés_Liens!G789,[1]Date_clés_Liens!G789&gt;0,[1]Date_clés_Liens!H789="OUI"),"ODF","NON ODF"))))))</f>
        <v>ODF</v>
      </c>
      <c r="AU789" s="32" t="str">
        <f>IF(AND(DATEDIF(L789,M789,"M")&gt;6,AT789="ODF"),"DOUTEUSE",IF(OR(P789="",P789=0,O789="",O789=0),"",IF(OR(O789&gt;300,P789&gt;1000,T789&gt;10,U789+V789&gt;10,P789/[1]Date_clés_Liens!G789&gt;25),"DOUTEUSE","OK")))</f>
        <v>DOUTEUSE</v>
      </c>
      <c r="AV789" s="27" t="s">
        <v>70</v>
      </c>
      <c r="AW789" s="139"/>
    </row>
    <row r="790" spans="1:49" s="34" customFormat="1" x14ac:dyDescent="0.25">
      <c r="A790" s="13"/>
      <c r="B790" s="113" t="s">
        <v>1666</v>
      </c>
      <c r="C790" s="113" t="s">
        <v>1667</v>
      </c>
      <c r="D790" s="114" t="s">
        <v>1680</v>
      </c>
      <c r="E790" s="114" t="s">
        <v>1808</v>
      </c>
      <c r="F790" s="114" t="s">
        <v>1915</v>
      </c>
      <c r="G790" s="115" t="s">
        <v>1927</v>
      </c>
      <c r="H790" s="116">
        <v>0</v>
      </c>
      <c r="I790" s="117" t="s">
        <v>55</v>
      </c>
      <c r="J790" s="136">
        <v>40807</v>
      </c>
      <c r="K790" s="136">
        <v>41285</v>
      </c>
      <c r="L790" s="144">
        <v>41285</v>
      </c>
      <c r="M790" s="136">
        <v>42480</v>
      </c>
      <c r="N790" s="122">
        <v>42461</v>
      </c>
      <c r="O790" s="42">
        <v>10</v>
      </c>
      <c r="P790" s="126">
        <v>34</v>
      </c>
      <c r="Q790" s="125">
        <v>49.293468412678997</v>
      </c>
      <c r="R790" s="125">
        <v>-17.432703680037701</v>
      </c>
      <c r="S790" s="126">
        <v>101</v>
      </c>
      <c r="T790" s="140">
        <v>1</v>
      </c>
      <c r="U790" s="140">
        <v>1</v>
      </c>
      <c r="V790" s="165">
        <v>0</v>
      </c>
      <c r="W790" s="140">
        <v>0</v>
      </c>
      <c r="X790" s="140">
        <v>0</v>
      </c>
      <c r="Y790" s="140">
        <v>4</v>
      </c>
      <c r="Z790" s="140">
        <v>1</v>
      </c>
      <c r="AA790" s="140">
        <v>0</v>
      </c>
      <c r="AB790" s="140">
        <v>0</v>
      </c>
      <c r="AC790" s="140">
        <v>0</v>
      </c>
      <c r="AD790" s="129">
        <v>10</v>
      </c>
      <c r="AE790" s="140">
        <v>1</v>
      </c>
      <c r="AF790" s="140">
        <v>34</v>
      </c>
      <c r="AG790" s="124">
        <v>20</v>
      </c>
      <c r="AH790" s="126">
        <v>7</v>
      </c>
      <c r="AI790" s="137">
        <v>0</v>
      </c>
      <c r="AJ790" s="130">
        <v>0</v>
      </c>
      <c r="AK790" s="147">
        <v>42490</v>
      </c>
      <c r="AL790" s="138"/>
      <c r="AM790" s="138"/>
      <c r="AN790" s="138" t="s">
        <v>2184</v>
      </c>
      <c r="AO790" s="131"/>
      <c r="AP790" s="132">
        <v>0</v>
      </c>
      <c r="AQ790" s="133">
        <v>0</v>
      </c>
      <c r="AR790" s="114" t="s">
        <v>1882</v>
      </c>
      <c r="AS790" s="134" t="s">
        <v>1883</v>
      </c>
      <c r="AT790" s="32" t="str">
        <f>IF(OR(J790="",T790="",U790="",V790="",X790="",Y790="",Z790="",AA790="",AB790="",AC790=""),"",IF(AND(L790&lt;&gt;"",U790+V790&lt;T790),"RETOUR",IF(AND(L790&lt;&gt;"",[1]Date_clés_Liens!F790&gt;[1]Date_clés_Liens!G790),"RETOUR",IF(AND(L790&lt;&gt;"",[1]Date_clés_Liens!G790=0),"RETOUR",IF(AND(L790&lt;&gt;"",[1]Date_clés_Liens!H790&lt;&gt;"OUI"),"RETOUR",IF(AND(K790&lt;&gt;"",L790&lt;&gt;"",O790&gt;0,P790&gt;0,U790+V790&gt;=T790,[1]Date_clés_Liens!F790=[1]Date_clés_Liens!G790,[1]Date_clés_Liens!G790&gt;0,[1]Date_clés_Liens!H790="OUI"),"ODF","NON ODF"))))))</f>
        <v>ODF</v>
      </c>
      <c r="AU790" s="32" t="str">
        <f>IF(AND(DATEDIF(L790,M790,"M")&gt;6,AT790="ODF"),"DOUTEUSE",IF(OR(P790="",P790=0,O790="",O790=0),"",IF(OR(O790&gt;300,P790&gt;1000,T790&gt;10,U790+V790&gt;10,P790/[1]Date_clés_Liens!G790&gt;25),"DOUTEUSE","OK")))</f>
        <v>DOUTEUSE</v>
      </c>
      <c r="AV790" s="27" t="s">
        <v>70</v>
      </c>
      <c r="AW790" s="139"/>
    </row>
    <row r="791" spans="1:49" s="34" customFormat="1" x14ac:dyDescent="0.25">
      <c r="A791" s="13"/>
      <c r="B791" s="113" t="s">
        <v>1666</v>
      </c>
      <c r="C791" s="113" t="s">
        <v>1667</v>
      </c>
      <c r="D791" s="114" t="s">
        <v>1680</v>
      </c>
      <c r="E791" s="114" t="s">
        <v>1808</v>
      </c>
      <c r="F791" s="114" t="s">
        <v>1996</v>
      </c>
      <c r="G791" s="115" t="s">
        <v>2185</v>
      </c>
      <c r="H791" s="116">
        <v>0</v>
      </c>
      <c r="I791" s="117" t="s">
        <v>55</v>
      </c>
      <c r="J791" s="136">
        <v>40807</v>
      </c>
      <c r="K791" s="136">
        <v>41285</v>
      </c>
      <c r="L791" s="144">
        <v>41285</v>
      </c>
      <c r="M791" s="136">
        <v>42380</v>
      </c>
      <c r="N791" s="122">
        <v>42400</v>
      </c>
      <c r="O791" s="42">
        <v>6</v>
      </c>
      <c r="P791" s="124">
        <v>30</v>
      </c>
      <c r="Q791" s="125">
        <v>49.305635903181901</v>
      </c>
      <c r="R791" s="125">
        <v>-17.415970049690699</v>
      </c>
      <c r="S791" s="126">
        <v>199</v>
      </c>
      <c r="T791" s="128">
        <v>1</v>
      </c>
      <c r="U791" s="128">
        <v>1</v>
      </c>
      <c r="V791" s="165">
        <v>0</v>
      </c>
      <c r="W791" s="128">
        <v>0</v>
      </c>
      <c r="X791" s="128">
        <v>0</v>
      </c>
      <c r="Y791" s="128">
        <v>1</v>
      </c>
      <c r="Z791" s="128">
        <v>3</v>
      </c>
      <c r="AA791" s="128">
        <v>0</v>
      </c>
      <c r="AB791" s="128">
        <v>0</v>
      </c>
      <c r="AC791" s="128">
        <v>0</v>
      </c>
      <c r="AD791" s="129">
        <v>6</v>
      </c>
      <c r="AE791" s="128">
        <v>1</v>
      </c>
      <c r="AF791" s="128">
        <v>30</v>
      </c>
      <c r="AG791" s="124">
        <v>15</v>
      </c>
      <c r="AH791" s="124">
        <v>2</v>
      </c>
      <c r="AI791" s="137">
        <v>0</v>
      </c>
      <c r="AJ791" s="130">
        <v>0</v>
      </c>
      <c r="AK791" s="147">
        <v>42400</v>
      </c>
      <c r="AL791" s="138" t="s">
        <v>2186</v>
      </c>
      <c r="AM791" s="138" t="s">
        <v>2187</v>
      </c>
      <c r="AN791" s="138" t="s">
        <v>1999</v>
      </c>
      <c r="AO791" s="131"/>
      <c r="AP791" s="132">
        <v>0</v>
      </c>
      <c r="AQ791" s="133">
        <v>0</v>
      </c>
      <c r="AR791" s="114" t="s">
        <v>2003</v>
      </c>
      <c r="AS791" s="134" t="s">
        <v>1883</v>
      </c>
      <c r="AT791" s="32" t="str">
        <f>IF(OR(J791="",T791="",U791="",V791="",X791="",Y791="",Z791="",AA791="",AB791="",AC791=""),"",IF(AND(L791&lt;&gt;"",U791+V791&lt;T791),"RETOUR",IF(AND(L791&lt;&gt;"",[1]Date_clés_Liens!F791&gt;[1]Date_clés_Liens!G791),"RETOUR",IF(AND(L791&lt;&gt;"",[1]Date_clés_Liens!G791=0),"RETOUR",IF(AND(L791&lt;&gt;"",[1]Date_clés_Liens!H791&lt;&gt;"OUI"),"RETOUR",IF(AND(K791&lt;&gt;"",L791&lt;&gt;"",O791&gt;0,P791&gt;0,U791+V791&gt;=T791,[1]Date_clés_Liens!F791=[1]Date_clés_Liens!G791,[1]Date_clés_Liens!G791&gt;0,[1]Date_clés_Liens!H791="OUI"),"ODF","NON ODF"))))))</f>
        <v>RETOUR</v>
      </c>
      <c r="AU791" s="32" t="str">
        <f>IF(AND(DATEDIF(L791,M791,"M")&gt;6,AT791="ODF"),"DOUTEUSE",IF(OR(P791="",P791=0,O791="",O791=0),"",IF(OR(O791&gt;300,P791&gt;1000,T791&gt;10,U791+V791&gt;10,P791/[1]Date_clés_Liens!G791&gt;25),"DOUTEUSE","OK")))</f>
        <v>OK</v>
      </c>
      <c r="AV791" s="27" t="s">
        <v>70</v>
      </c>
      <c r="AW791" s="139"/>
    </row>
    <row r="792" spans="1:49" s="34" customFormat="1" x14ac:dyDescent="0.25">
      <c r="A792" s="13"/>
      <c r="B792" s="113" t="s">
        <v>1666</v>
      </c>
      <c r="C792" s="113" t="s">
        <v>1667</v>
      </c>
      <c r="D792" s="114" t="s">
        <v>1750</v>
      </c>
      <c r="E792" s="114" t="s">
        <v>1801</v>
      </c>
      <c r="F792" s="114" t="s">
        <v>2188</v>
      </c>
      <c r="G792" s="115" t="s">
        <v>2189</v>
      </c>
      <c r="H792" s="116">
        <v>0</v>
      </c>
      <c r="I792" s="117" t="s">
        <v>55</v>
      </c>
      <c r="J792" s="136">
        <v>40812</v>
      </c>
      <c r="K792" s="136">
        <v>41222</v>
      </c>
      <c r="L792" s="144">
        <v>41222</v>
      </c>
      <c r="M792" s="136">
        <v>42394</v>
      </c>
      <c r="N792" s="145">
        <v>42400</v>
      </c>
      <c r="O792" s="42">
        <v>23</v>
      </c>
      <c r="P792" s="146">
        <v>124</v>
      </c>
      <c r="Q792" s="125">
        <v>49.704420068082399</v>
      </c>
      <c r="R792" s="125">
        <v>-16.1874564853102</v>
      </c>
      <c r="S792" s="152">
        <v>39</v>
      </c>
      <c r="T792" s="127">
        <v>1</v>
      </c>
      <c r="U792" s="127">
        <v>1</v>
      </c>
      <c r="V792" s="165">
        <v>0</v>
      </c>
      <c r="W792" s="165">
        <v>0</v>
      </c>
      <c r="X792" s="128">
        <v>0</v>
      </c>
      <c r="Y792" s="128">
        <v>7</v>
      </c>
      <c r="Z792" s="128">
        <v>9</v>
      </c>
      <c r="AA792" s="128">
        <v>0</v>
      </c>
      <c r="AB792" s="128">
        <v>0</v>
      </c>
      <c r="AC792" s="128">
        <v>0</v>
      </c>
      <c r="AD792" s="129">
        <v>23</v>
      </c>
      <c r="AE792" s="128">
        <v>1</v>
      </c>
      <c r="AF792" s="128">
        <v>124</v>
      </c>
      <c r="AG792" s="124">
        <v>84</v>
      </c>
      <c r="AH792" s="124">
        <v>19</v>
      </c>
      <c r="AI792" s="137">
        <v>0</v>
      </c>
      <c r="AJ792" s="130">
        <v>0</v>
      </c>
      <c r="AK792" s="147">
        <v>42400</v>
      </c>
      <c r="AL792" s="138" t="s">
        <v>2190</v>
      </c>
      <c r="AM792" s="138" t="s">
        <v>2191</v>
      </c>
      <c r="AN792" s="138"/>
      <c r="AO792" s="131"/>
      <c r="AP792" s="132">
        <v>0</v>
      </c>
      <c r="AQ792" s="133">
        <v>0</v>
      </c>
      <c r="AR792" s="114" t="s">
        <v>1879</v>
      </c>
      <c r="AS792" s="134" t="s">
        <v>1880</v>
      </c>
      <c r="AT792" s="32" t="str">
        <f>IF(OR(J792="",T792="",U792="",V792="",X792="",Y792="",Z792="",AA792="",AB792="",AC792=""),"",IF(AND(L792&lt;&gt;"",U792+V792&lt;T792),"RETOUR",IF(AND(L792&lt;&gt;"",[1]Date_clés_Liens!F792&gt;[1]Date_clés_Liens!G792),"RETOUR",IF(AND(L792&lt;&gt;"",[1]Date_clés_Liens!G792=0),"RETOUR",IF(AND(L792&lt;&gt;"",[1]Date_clés_Liens!H792&lt;&gt;"OUI"),"RETOUR",IF(AND(K792&lt;&gt;"",L792&lt;&gt;"",O792&gt;0,P792&gt;0,U792+V792&gt;=T792,[1]Date_clés_Liens!F792=[1]Date_clés_Liens!G792,[1]Date_clés_Liens!G792&gt;0,[1]Date_clés_Liens!H792="OUI"),"ODF","NON ODF"))))))</f>
        <v>ODF</v>
      </c>
      <c r="AU792" s="32" t="str">
        <f>IF(AND(DATEDIF(L792,M792,"M")&gt;6,AT792="ODF"),"DOUTEUSE",IF(OR(P792="",P792=0,O792="",O792=0),"",IF(OR(O792&gt;300,P792&gt;1000,T792&gt;10,U792+V792&gt;10,P792/[1]Date_clés_Liens!G792&gt;25),"DOUTEUSE","OK")))</f>
        <v>DOUTEUSE</v>
      </c>
      <c r="AV792" s="27" t="s">
        <v>70</v>
      </c>
      <c r="AW792" s="139"/>
    </row>
    <row r="793" spans="1:49" s="34" customFormat="1" x14ac:dyDescent="0.25">
      <c r="A793" s="13"/>
      <c r="B793" s="113" t="s">
        <v>1666</v>
      </c>
      <c r="C793" s="113" t="s">
        <v>1667</v>
      </c>
      <c r="D793" s="114" t="s">
        <v>1750</v>
      </c>
      <c r="E793" s="114" t="s">
        <v>1801</v>
      </c>
      <c r="F793" s="114" t="s">
        <v>2188</v>
      </c>
      <c r="G793" s="115" t="s">
        <v>2192</v>
      </c>
      <c r="H793" s="116">
        <v>0</v>
      </c>
      <c r="I793" s="117" t="s">
        <v>55</v>
      </c>
      <c r="J793" s="136">
        <v>40812</v>
      </c>
      <c r="K793" s="136">
        <v>41222</v>
      </c>
      <c r="L793" s="144">
        <v>41222</v>
      </c>
      <c r="M793" s="136">
        <v>42395</v>
      </c>
      <c r="N793" s="145">
        <v>42400</v>
      </c>
      <c r="O793" s="42">
        <v>19</v>
      </c>
      <c r="P793" s="146">
        <v>106</v>
      </c>
      <c r="Q793" s="125">
        <v>49.702720052414897</v>
      </c>
      <c r="R793" s="125">
        <v>-16.187557314580499</v>
      </c>
      <c r="S793" s="152">
        <v>39</v>
      </c>
      <c r="T793" s="127">
        <v>1</v>
      </c>
      <c r="U793" s="127">
        <v>1</v>
      </c>
      <c r="V793" s="165">
        <v>0</v>
      </c>
      <c r="W793" s="128">
        <v>0</v>
      </c>
      <c r="X793" s="128">
        <v>0</v>
      </c>
      <c r="Y793" s="128">
        <v>4</v>
      </c>
      <c r="Z793" s="128">
        <v>11</v>
      </c>
      <c r="AA793" s="128">
        <v>0</v>
      </c>
      <c r="AB793" s="128">
        <v>0</v>
      </c>
      <c r="AC793" s="128">
        <v>0</v>
      </c>
      <c r="AD793" s="129">
        <v>19</v>
      </c>
      <c r="AE793" s="128">
        <v>1</v>
      </c>
      <c r="AF793" s="128">
        <v>106</v>
      </c>
      <c r="AG793" s="124">
        <v>73</v>
      </c>
      <c r="AH793" s="124">
        <v>19</v>
      </c>
      <c r="AI793" s="137">
        <v>0</v>
      </c>
      <c r="AJ793" s="130">
        <v>0</v>
      </c>
      <c r="AK793" s="147">
        <v>42400</v>
      </c>
      <c r="AL793" s="138" t="s">
        <v>2193</v>
      </c>
      <c r="AM793" s="138" t="s">
        <v>2191</v>
      </c>
      <c r="AN793" s="138"/>
      <c r="AO793" s="131"/>
      <c r="AP793" s="132">
        <v>0</v>
      </c>
      <c r="AQ793" s="133">
        <v>0</v>
      </c>
      <c r="AR793" s="114" t="s">
        <v>1879</v>
      </c>
      <c r="AS793" s="134" t="s">
        <v>1880</v>
      </c>
      <c r="AT793" s="32" t="str">
        <f>IF(OR(J793="",T793="",U793="",V793="",X793="",Y793="",Z793="",AA793="",AB793="",AC793=""),"",IF(AND(L793&lt;&gt;"",U793+V793&lt;T793),"RETOUR",IF(AND(L793&lt;&gt;"",[1]Date_clés_Liens!F793&gt;[1]Date_clés_Liens!G793),"RETOUR",IF(AND(L793&lt;&gt;"",[1]Date_clés_Liens!G793=0),"RETOUR",IF(AND(L793&lt;&gt;"",[1]Date_clés_Liens!H793&lt;&gt;"OUI"),"RETOUR",IF(AND(K793&lt;&gt;"",L793&lt;&gt;"",O793&gt;0,P793&gt;0,U793+V793&gt;=T793,[1]Date_clés_Liens!F793=[1]Date_clés_Liens!G793,[1]Date_clés_Liens!G793&gt;0,[1]Date_clés_Liens!H793="OUI"),"ODF","NON ODF"))))))</f>
        <v>ODF</v>
      </c>
      <c r="AU793" s="32" t="str">
        <f>IF(AND(DATEDIF(L793,M793,"M")&gt;6,AT793="ODF"),"DOUTEUSE",IF(OR(P793="",P793=0,O793="",O793=0),"",IF(OR(O793&gt;300,P793&gt;1000,T793&gt;10,U793+V793&gt;10,P793/[1]Date_clés_Liens!G793&gt;25),"DOUTEUSE","OK")))</f>
        <v>DOUTEUSE</v>
      </c>
      <c r="AV793" s="27" t="s">
        <v>79</v>
      </c>
      <c r="AW793" s="139"/>
    </row>
    <row r="794" spans="1:49" s="34" customFormat="1" x14ac:dyDescent="0.25">
      <c r="A794" s="13"/>
      <c r="B794" s="113" t="s">
        <v>1666</v>
      </c>
      <c r="C794" s="113" t="s">
        <v>1667</v>
      </c>
      <c r="D794" s="114" t="s">
        <v>1750</v>
      </c>
      <c r="E794" s="114" t="s">
        <v>1801</v>
      </c>
      <c r="F794" s="114" t="s">
        <v>2188</v>
      </c>
      <c r="G794" s="115" t="s">
        <v>2194</v>
      </c>
      <c r="H794" s="116">
        <v>0</v>
      </c>
      <c r="I794" s="117" t="s">
        <v>55</v>
      </c>
      <c r="J794" s="136">
        <v>40813</v>
      </c>
      <c r="K794" s="136">
        <v>41220</v>
      </c>
      <c r="L794" s="144">
        <v>41220</v>
      </c>
      <c r="M794" s="136">
        <v>42396</v>
      </c>
      <c r="N794" s="145">
        <v>42400</v>
      </c>
      <c r="O794" s="42">
        <v>25</v>
      </c>
      <c r="P794" s="146">
        <v>117</v>
      </c>
      <c r="Q794" s="125">
        <v>49.707750935299103</v>
      </c>
      <c r="R794" s="125">
        <v>-16.185737755482901</v>
      </c>
      <c r="S794" s="152">
        <v>28</v>
      </c>
      <c r="T794" s="127">
        <v>1</v>
      </c>
      <c r="U794" s="127">
        <v>1</v>
      </c>
      <c r="V794" s="165">
        <v>0</v>
      </c>
      <c r="W794" s="165">
        <v>0</v>
      </c>
      <c r="X794" s="128">
        <v>0</v>
      </c>
      <c r="Y794" s="128">
        <v>6</v>
      </c>
      <c r="Z794" s="128">
        <v>13</v>
      </c>
      <c r="AA794" s="128">
        <v>0</v>
      </c>
      <c r="AB794" s="128">
        <v>0</v>
      </c>
      <c r="AC794" s="128">
        <v>0</v>
      </c>
      <c r="AD794" s="129">
        <v>25</v>
      </c>
      <c r="AE794" s="128">
        <v>1</v>
      </c>
      <c r="AF794" s="128">
        <v>117</v>
      </c>
      <c r="AG794" s="124">
        <v>88</v>
      </c>
      <c r="AH794" s="124">
        <v>24</v>
      </c>
      <c r="AI794" s="137">
        <v>0</v>
      </c>
      <c r="AJ794" s="130">
        <v>0</v>
      </c>
      <c r="AK794" s="147">
        <v>42400</v>
      </c>
      <c r="AL794" s="138" t="s">
        <v>2195</v>
      </c>
      <c r="AM794" s="138" t="s">
        <v>2191</v>
      </c>
      <c r="AN794" s="138"/>
      <c r="AO794" s="131"/>
      <c r="AP794" s="132">
        <v>0</v>
      </c>
      <c r="AQ794" s="133">
        <v>0</v>
      </c>
      <c r="AR794" s="114" t="s">
        <v>1879</v>
      </c>
      <c r="AS794" s="134" t="s">
        <v>1880</v>
      </c>
      <c r="AT794" s="32" t="str">
        <f>IF(OR(J794="",T794="",U794="",V794="",X794="",Y794="",Z794="",AA794="",AB794="",AC794=""),"",IF(AND(L794&lt;&gt;"",U794+V794&lt;T794),"RETOUR",IF(AND(L794&lt;&gt;"",[1]Date_clés_Liens!F794&gt;[1]Date_clés_Liens!G794),"RETOUR",IF(AND(L794&lt;&gt;"",[1]Date_clés_Liens!G794=0),"RETOUR",IF(AND(L794&lt;&gt;"",[1]Date_clés_Liens!H794&lt;&gt;"OUI"),"RETOUR",IF(AND(K794&lt;&gt;"",L794&lt;&gt;"",O794&gt;0,P794&gt;0,U794+V794&gt;=T794,[1]Date_clés_Liens!F794=[1]Date_clés_Liens!G794,[1]Date_clés_Liens!G794&gt;0,[1]Date_clés_Liens!H794="OUI"),"ODF","NON ODF"))))))</f>
        <v>ODF</v>
      </c>
      <c r="AU794" s="32" t="str">
        <f>IF(AND(DATEDIF(L794,M794,"M")&gt;6,AT794="ODF"),"DOUTEUSE",IF(OR(P794="",P794=0,O794="",O794=0),"",IF(OR(O794&gt;300,P794&gt;1000,T794&gt;10,U794+V794&gt;10,P794/[1]Date_clés_Liens!G794&gt;25),"DOUTEUSE","OK")))</f>
        <v>DOUTEUSE</v>
      </c>
      <c r="AV794" s="27" t="s">
        <v>79</v>
      </c>
      <c r="AW794" s="139"/>
    </row>
    <row r="795" spans="1:49" s="34" customFormat="1" x14ac:dyDescent="0.25">
      <c r="A795" s="13"/>
      <c r="B795" s="113" t="s">
        <v>1666</v>
      </c>
      <c r="C795" s="113" t="s">
        <v>1667</v>
      </c>
      <c r="D795" s="114" t="s">
        <v>1750</v>
      </c>
      <c r="E795" s="114" t="s">
        <v>1801</v>
      </c>
      <c r="F795" s="114" t="s">
        <v>2188</v>
      </c>
      <c r="G795" s="115" t="s">
        <v>2196</v>
      </c>
      <c r="H795" s="116">
        <v>0</v>
      </c>
      <c r="I795" s="117" t="s">
        <v>55</v>
      </c>
      <c r="J795" s="136">
        <v>40813</v>
      </c>
      <c r="K795" s="136">
        <v>41221</v>
      </c>
      <c r="L795" s="144">
        <v>41221</v>
      </c>
      <c r="M795" s="136">
        <v>42396</v>
      </c>
      <c r="N795" s="122">
        <v>42400</v>
      </c>
      <c r="O795" s="42">
        <v>26</v>
      </c>
      <c r="P795" s="146">
        <v>126</v>
      </c>
      <c r="Q795" s="125">
        <v>49.702208601186001</v>
      </c>
      <c r="R795" s="125">
        <v>-16.188274568349598</v>
      </c>
      <c r="S795" s="152">
        <v>39</v>
      </c>
      <c r="T795" s="127">
        <v>1</v>
      </c>
      <c r="U795" s="127">
        <v>1</v>
      </c>
      <c r="V795" s="165">
        <v>0</v>
      </c>
      <c r="W795" s="165">
        <v>0</v>
      </c>
      <c r="X795" s="128">
        <v>0</v>
      </c>
      <c r="Y795" s="128">
        <v>8</v>
      </c>
      <c r="Z795" s="128">
        <v>10</v>
      </c>
      <c r="AA795" s="128">
        <v>0</v>
      </c>
      <c r="AB795" s="128">
        <v>0</v>
      </c>
      <c r="AC795" s="128">
        <v>0</v>
      </c>
      <c r="AD795" s="129">
        <v>26</v>
      </c>
      <c r="AE795" s="128">
        <v>1</v>
      </c>
      <c r="AF795" s="128">
        <v>126</v>
      </c>
      <c r="AG795" s="124">
        <v>91</v>
      </c>
      <c r="AH795" s="124">
        <v>26</v>
      </c>
      <c r="AI795" s="137">
        <v>0</v>
      </c>
      <c r="AJ795" s="130">
        <v>0</v>
      </c>
      <c r="AK795" s="147">
        <v>42400</v>
      </c>
      <c r="AL795" s="138" t="s">
        <v>2197</v>
      </c>
      <c r="AM795" s="138" t="s">
        <v>2191</v>
      </c>
      <c r="AN795" s="138"/>
      <c r="AO795" s="131"/>
      <c r="AP795" s="132">
        <v>0</v>
      </c>
      <c r="AQ795" s="133">
        <v>0</v>
      </c>
      <c r="AR795" s="114" t="s">
        <v>1879</v>
      </c>
      <c r="AS795" s="134" t="s">
        <v>1880</v>
      </c>
      <c r="AT795" s="32" t="str">
        <f>IF(OR(J795="",T795="",U795="",V795="",X795="",Y795="",Z795="",AA795="",AB795="",AC795=""),"",IF(AND(L795&lt;&gt;"",U795+V795&lt;T795),"RETOUR",IF(AND(L795&lt;&gt;"",[1]Date_clés_Liens!F795&gt;[1]Date_clés_Liens!G795),"RETOUR",IF(AND(L795&lt;&gt;"",[1]Date_clés_Liens!G795=0),"RETOUR",IF(AND(L795&lt;&gt;"",[1]Date_clés_Liens!H795&lt;&gt;"OUI"),"RETOUR",IF(AND(K795&lt;&gt;"",L795&lt;&gt;"",O795&gt;0,P795&gt;0,U795+V795&gt;=T795,[1]Date_clés_Liens!F795=[1]Date_clés_Liens!G795,[1]Date_clés_Liens!G795&gt;0,[1]Date_clés_Liens!H795="OUI"),"ODF","NON ODF"))))))</f>
        <v>ODF</v>
      </c>
      <c r="AU795" s="32" t="str">
        <f>IF(AND(DATEDIF(L795,M795,"M")&gt;6,AT795="ODF"),"DOUTEUSE",IF(OR(P795="",P795=0,O795="",O795=0),"",IF(OR(O795&gt;300,P795&gt;1000,T795&gt;10,U795+V795&gt;10,P795/[1]Date_clés_Liens!G795&gt;25),"DOUTEUSE","OK")))</f>
        <v>DOUTEUSE</v>
      </c>
      <c r="AV795" s="27" t="s">
        <v>79</v>
      </c>
      <c r="AW795" s="139"/>
    </row>
    <row r="796" spans="1:49" s="34" customFormat="1" x14ac:dyDescent="0.25">
      <c r="A796" s="13"/>
      <c r="B796" s="113" t="s">
        <v>1666</v>
      </c>
      <c r="C796" s="113" t="s">
        <v>1667</v>
      </c>
      <c r="D796" s="114" t="s">
        <v>1750</v>
      </c>
      <c r="E796" s="114" t="s">
        <v>1801</v>
      </c>
      <c r="F796" s="114" t="s">
        <v>2188</v>
      </c>
      <c r="G796" s="115" t="s">
        <v>2198</v>
      </c>
      <c r="H796" s="116">
        <v>0</v>
      </c>
      <c r="I796" s="117" t="s">
        <v>55</v>
      </c>
      <c r="J796" s="136">
        <v>40813</v>
      </c>
      <c r="K796" s="136">
        <v>41232</v>
      </c>
      <c r="L796" s="144">
        <v>41232</v>
      </c>
      <c r="M796" s="136">
        <v>42412</v>
      </c>
      <c r="N796" s="122">
        <v>42429</v>
      </c>
      <c r="O796" s="42">
        <v>38</v>
      </c>
      <c r="P796" s="146">
        <v>164</v>
      </c>
      <c r="Q796" s="125">
        <v>49.706703115537202</v>
      </c>
      <c r="R796" s="125">
        <v>-16.1866422596135</v>
      </c>
      <c r="S796" s="152">
        <v>33</v>
      </c>
      <c r="T796" s="127">
        <v>2</v>
      </c>
      <c r="U796" s="127">
        <v>2</v>
      </c>
      <c r="V796" s="165">
        <v>0</v>
      </c>
      <c r="W796" s="165">
        <v>0</v>
      </c>
      <c r="X796" s="128">
        <v>0</v>
      </c>
      <c r="Y796" s="128">
        <v>11</v>
      </c>
      <c r="Z796" s="128">
        <v>7</v>
      </c>
      <c r="AA796" s="128">
        <v>0</v>
      </c>
      <c r="AB796" s="128">
        <v>0</v>
      </c>
      <c r="AC796" s="128">
        <v>0</v>
      </c>
      <c r="AD796" s="129">
        <v>38</v>
      </c>
      <c r="AE796" s="128">
        <v>1</v>
      </c>
      <c r="AF796" s="128">
        <v>164</v>
      </c>
      <c r="AG796" s="124">
        <v>104</v>
      </c>
      <c r="AH796" s="124">
        <v>34</v>
      </c>
      <c r="AI796" s="137">
        <v>0</v>
      </c>
      <c r="AJ796" s="130">
        <v>0</v>
      </c>
      <c r="AK796" s="147">
        <v>42429</v>
      </c>
      <c r="AL796" s="138" t="s">
        <v>2199</v>
      </c>
      <c r="AM796" s="138" t="s">
        <v>2191</v>
      </c>
      <c r="AN796" s="138"/>
      <c r="AO796" s="131"/>
      <c r="AP796" s="132">
        <v>0</v>
      </c>
      <c r="AQ796" s="133">
        <v>0</v>
      </c>
      <c r="AR796" s="114" t="s">
        <v>1805</v>
      </c>
      <c r="AS796" s="134" t="s">
        <v>1760</v>
      </c>
      <c r="AT796" s="32" t="str">
        <f>IF(OR(J796="",T796="",U796="",V796="",X796="",Y796="",Z796="",AA796="",AB796="",AC796=""),"",IF(AND(L796&lt;&gt;"",U796+V796&lt;T796),"RETOUR",IF(AND(L796&lt;&gt;"",[1]Date_clés_Liens!F796&gt;[1]Date_clés_Liens!G796),"RETOUR",IF(AND(L796&lt;&gt;"",[1]Date_clés_Liens!G796=0),"RETOUR",IF(AND(L796&lt;&gt;"",[1]Date_clés_Liens!H796&lt;&gt;"OUI"),"RETOUR",IF(AND(K796&lt;&gt;"",L796&lt;&gt;"",O796&gt;0,P796&gt;0,U796+V796&gt;=T796,[1]Date_clés_Liens!F796=[1]Date_clés_Liens!G796,[1]Date_clés_Liens!G796&gt;0,[1]Date_clés_Liens!H796="OUI"),"ODF","NON ODF"))))))</f>
        <v>ODF</v>
      </c>
      <c r="AU796" s="32" t="str">
        <f>IF(AND(DATEDIF(L796,M796,"M")&gt;6,AT796="ODF"),"DOUTEUSE",IF(OR(P796="",P796=0,O796="",O796=0),"",IF(OR(O796&gt;300,P796&gt;1000,T796&gt;10,U796+V796&gt;10,P796/[1]Date_clés_Liens!G796&gt;25),"DOUTEUSE","OK")))</f>
        <v>DOUTEUSE</v>
      </c>
      <c r="AV796" s="27" t="s">
        <v>79</v>
      </c>
      <c r="AW796" s="139"/>
    </row>
    <row r="797" spans="1:49" s="34" customFormat="1" x14ac:dyDescent="0.25">
      <c r="A797" s="13"/>
      <c r="B797" s="113" t="s">
        <v>1666</v>
      </c>
      <c r="C797" s="113" t="s">
        <v>1667</v>
      </c>
      <c r="D797" s="114" t="s">
        <v>1750</v>
      </c>
      <c r="E797" s="114" t="s">
        <v>1801</v>
      </c>
      <c r="F797" s="114" t="s">
        <v>2188</v>
      </c>
      <c r="G797" s="115" t="s">
        <v>2200</v>
      </c>
      <c r="H797" s="116">
        <v>0</v>
      </c>
      <c r="I797" s="117" t="s">
        <v>55</v>
      </c>
      <c r="J797" s="136">
        <v>40813</v>
      </c>
      <c r="K797" s="136">
        <v>41241</v>
      </c>
      <c r="L797" s="144">
        <v>41241</v>
      </c>
      <c r="M797" s="136">
        <v>42412</v>
      </c>
      <c r="N797" s="145">
        <v>42429</v>
      </c>
      <c r="O797" s="167">
        <v>40</v>
      </c>
      <c r="P797" s="146">
        <v>157</v>
      </c>
      <c r="Q797" s="125">
        <v>49.704363624989</v>
      </c>
      <c r="R797" s="125">
        <v>-16.1866612171263</v>
      </c>
      <c r="S797" s="152">
        <v>40</v>
      </c>
      <c r="T797" s="127">
        <v>2</v>
      </c>
      <c r="U797" s="127">
        <v>2</v>
      </c>
      <c r="V797" s="165">
        <v>0</v>
      </c>
      <c r="W797" s="128">
        <v>0</v>
      </c>
      <c r="X797" s="128">
        <v>0</v>
      </c>
      <c r="Y797" s="128">
        <v>10</v>
      </c>
      <c r="Z797" s="128">
        <v>9</v>
      </c>
      <c r="AA797" s="128">
        <v>0</v>
      </c>
      <c r="AB797" s="128">
        <v>0</v>
      </c>
      <c r="AC797" s="128">
        <v>0</v>
      </c>
      <c r="AD797" s="129">
        <v>40</v>
      </c>
      <c r="AE797" s="128">
        <v>1</v>
      </c>
      <c r="AF797" s="128">
        <v>157</v>
      </c>
      <c r="AG797" s="124">
        <v>87</v>
      </c>
      <c r="AH797" s="124">
        <v>30</v>
      </c>
      <c r="AI797" s="137">
        <v>0</v>
      </c>
      <c r="AJ797" s="130">
        <v>0</v>
      </c>
      <c r="AK797" s="147">
        <v>42429</v>
      </c>
      <c r="AL797" s="138" t="s">
        <v>2201</v>
      </c>
      <c r="AM797" s="138" t="s">
        <v>2191</v>
      </c>
      <c r="AN797" s="138"/>
      <c r="AO797" s="131"/>
      <c r="AP797" s="132">
        <v>0</v>
      </c>
      <c r="AQ797" s="133">
        <v>0</v>
      </c>
      <c r="AR797" s="114" t="s">
        <v>1805</v>
      </c>
      <c r="AS797" s="134" t="s">
        <v>1760</v>
      </c>
      <c r="AT797" s="32" t="str">
        <f>IF(OR(J797="",T797="",U797="",V797="",X797="",Y797="",Z797="",AA797="",AB797="",AC797=""),"",IF(AND(L797&lt;&gt;"",U797+V797&lt;T797),"RETOUR",IF(AND(L797&lt;&gt;"",[1]Date_clés_Liens!F797&gt;[1]Date_clés_Liens!G797),"RETOUR",IF(AND(L797&lt;&gt;"",[1]Date_clés_Liens!G797=0),"RETOUR",IF(AND(L797&lt;&gt;"",[1]Date_clés_Liens!H797&lt;&gt;"OUI"),"RETOUR",IF(AND(K797&lt;&gt;"",L797&lt;&gt;"",O797&gt;0,P797&gt;0,U797+V797&gt;=T797,[1]Date_clés_Liens!F797=[1]Date_clés_Liens!G797,[1]Date_clés_Liens!G797&gt;0,[1]Date_clés_Liens!H797="OUI"),"ODF","NON ODF"))))))</f>
        <v>ODF</v>
      </c>
      <c r="AU797" s="32" t="str">
        <f>IF(AND(DATEDIF(L797,M797,"M")&gt;6,AT797="ODF"),"DOUTEUSE",IF(OR(P797="",P797=0,O797="",O797=0),"",IF(OR(O797&gt;300,P797&gt;1000,T797&gt;10,U797+V797&gt;10,P797/[1]Date_clés_Liens!G797&gt;25),"DOUTEUSE","OK")))</f>
        <v>DOUTEUSE</v>
      </c>
      <c r="AV797" s="27" t="s">
        <v>103</v>
      </c>
      <c r="AW797" s="139"/>
    </row>
    <row r="798" spans="1:49" s="34" customFormat="1" x14ac:dyDescent="0.25">
      <c r="A798" s="13"/>
      <c r="B798" s="113" t="s">
        <v>1666</v>
      </c>
      <c r="C798" s="113" t="s">
        <v>1667</v>
      </c>
      <c r="D798" s="114" t="s">
        <v>1750</v>
      </c>
      <c r="E798" s="114" t="s">
        <v>1801</v>
      </c>
      <c r="F798" s="114" t="s">
        <v>2188</v>
      </c>
      <c r="G798" s="115" t="s">
        <v>2202</v>
      </c>
      <c r="H798" s="116">
        <v>0</v>
      </c>
      <c r="I798" s="117" t="s">
        <v>55</v>
      </c>
      <c r="J798" s="136">
        <v>40813</v>
      </c>
      <c r="K798" s="136">
        <v>41242</v>
      </c>
      <c r="L798" s="144">
        <v>41242</v>
      </c>
      <c r="M798" s="136">
        <v>42411</v>
      </c>
      <c r="N798" s="145">
        <v>42429</v>
      </c>
      <c r="O798" s="123">
        <v>56</v>
      </c>
      <c r="P798" s="146">
        <v>192</v>
      </c>
      <c r="Q798" s="125">
        <v>49.703849837580997</v>
      </c>
      <c r="R798" s="125">
        <v>-16.187596620114</v>
      </c>
      <c r="S798" s="152">
        <v>41</v>
      </c>
      <c r="T798" s="127">
        <v>2</v>
      </c>
      <c r="U798" s="127">
        <v>2</v>
      </c>
      <c r="V798" s="165">
        <v>0</v>
      </c>
      <c r="W798" s="165">
        <v>0</v>
      </c>
      <c r="X798" s="128">
        <v>0</v>
      </c>
      <c r="Y798" s="127">
        <v>13</v>
      </c>
      <c r="Z798" s="128">
        <v>9</v>
      </c>
      <c r="AA798" s="128">
        <v>0</v>
      </c>
      <c r="AB798" s="127">
        <v>0</v>
      </c>
      <c r="AC798" s="128">
        <v>0</v>
      </c>
      <c r="AD798" s="129">
        <v>56</v>
      </c>
      <c r="AE798" s="128">
        <v>1</v>
      </c>
      <c r="AF798" s="128">
        <v>192</v>
      </c>
      <c r="AG798" s="124">
        <v>107</v>
      </c>
      <c r="AH798" s="124">
        <v>37</v>
      </c>
      <c r="AI798" s="137">
        <v>0</v>
      </c>
      <c r="AJ798" s="130">
        <v>0</v>
      </c>
      <c r="AK798" s="147">
        <v>42429</v>
      </c>
      <c r="AL798" s="138"/>
      <c r="AM798" s="138" t="s">
        <v>2191</v>
      </c>
      <c r="AN798" s="138" t="s">
        <v>2203</v>
      </c>
      <c r="AO798" s="131"/>
      <c r="AP798" s="132">
        <v>0</v>
      </c>
      <c r="AQ798" s="133">
        <v>0</v>
      </c>
      <c r="AR798" s="114" t="s">
        <v>1805</v>
      </c>
      <c r="AS798" s="134" t="s">
        <v>1760</v>
      </c>
      <c r="AT798" s="32" t="str">
        <f>IF(OR(J798="",T798="",U798="",V798="",X798="",Y798="",Z798="",AA798="",AB798="",AC798=""),"",IF(AND(L798&lt;&gt;"",U798+V798&lt;T798),"RETOUR",IF(AND(L798&lt;&gt;"",[1]Date_clés_Liens!F798&gt;[1]Date_clés_Liens!G798),"RETOUR",IF(AND(L798&lt;&gt;"",[1]Date_clés_Liens!G798=0),"RETOUR",IF(AND(L798&lt;&gt;"",[1]Date_clés_Liens!H798&lt;&gt;"OUI"),"RETOUR",IF(AND(K798&lt;&gt;"",L798&lt;&gt;"",O798&gt;0,P798&gt;0,U798+V798&gt;=T798,[1]Date_clés_Liens!F798=[1]Date_clés_Liens!G798,[1]Date_clés_Liens!G798&gt;0,[1]Date_clés_Liens!H798="OUI"),"ODF","NON ODF"))))))</f>
        <v>ODF</v>
      </c>
      <c r="AU798" s="32" t="str">
        <f>IF(AND(DATEDIF(L798,M798,"M")&gt;6,AT798="ODF"),"DOUTEUSE",IF(OR(P798="",P798=0,O798="",O798=0),"",IF(OR(O798&gt;300,P798&gt;1000,T798&gt;10,U798+V798&gt;10,P798/[1]Date_clés_Liens!G798&gt;25),"DOUTEUSE","OK")))</f>
        <v>DOUTEUSE</v>
      </c>
      <c r="AV798" s="27" t="s">
        <v>79</v>
      </c>
      <c r="AW798" s="139"/>
    </row>
    <row r="799" spans="1:49" s="34" customFormat="1" x14ac:dyDescent="0.25">
      <c r="A799" s="13"/>
      <c r="B799" s="113" t="s">
        <v>1666</v>
      </c>
      <c r="C799" s="113" t="s">
        <v>1667</v>
      </c>
      <c r="D799" s="114" t="s">
        <v>1750</v>
      </c>
      <c r="E799" s="114" t="s">
        <v>1801</v>
      </c>
      <c r="F799" s="114" t="s">
        <v>2188</v>
      </c>
      <c r="G799" s="115" t="s">
        <v>2204</v>
      </c>
      <c r="H799" s="116">
        <v>0</v>
      </c>
      <c r="I799" s="117" t="s">
        <v>55</v>
      </c>
      <c r="J799" s="136">
        <v>40814</v>
      </c>
      <c r="K799" s="136">
        <v>41219</v>
      </c>
      <c r="L799" s="144">
        <v>41219</v>
      </c>
      <c r="M799" s="136">
        <v>42394</v>
      </c>
      <c r="N799" s="145">
        <v>42400</v>
      </c>
      <c r="O799" s="123">
        <v>32</v>
      </c>
      <c r="P799" s="146">
        <v>131</v>
      </c>
      <c r="Q799" s="125">
        <v>49.707572515315903</v>
      </c>
      <c r="R799" s="125">
        <v>-16.186351982003899</v>
      </c>
      <c r="S799" s="152">
        <v>31</v>
      </c>
      <c r="T799" s="127">
        <v>1</v>
      </c>
      <c r="U799" s="127">
        <v>1</v>
      </c>
      <c r="V799" s="165">
        <v>0</v>
      </c>
      <c r="W799" s="165">
        <v>0</v>
      </c>
      <c r="X799" s="128">
        <v>0</v>
      </c>
      <c r="Y799" s="127">
        <v>9</v>
      </c>
      <c r="Z799" s="128">
        <v>11</v>
      </c>
      <c r="AA799" s="128">
        <v>0</v>
      </c>
      <c r="AB799" s="128">
        <v>0</v>
      </c>
      <c r="AC799" s="128">
        <v>0</v>
      </c>
      <c r="AD799" s="129">
        <v>32</v>
      </c>
      <c r="AE799" s="128">
        <v>1</v>
      </c>
      <c r="AF799" s="128">
        <v>131</v>
      </c>
      <c r="AG799" s="124">
        <v>93</v>
      </c>
      <c r="AH799" s="124">
        <v>28</v>
      </c>
      <c r="AI799" s="137">
        <v>0</v>
      </c>
      <c r="AJ799" s="130">
        <v>0</v>
      </c>
      <c r="AK799" s="147">
        <v>42400</v>
      </c>
      <c r="AL799" s="138" t="s">
        <v>2205</v>
      </c>
      <c r="AM799" s="138" t="s">
        <v>2191</v>
      </c>
      <c r="AN799" s="138"/>
      <c r="AO799" s="131"/>
      <c r="AP799" s="132">
        <v>0</v>
      </c>
      <c r="AQ799" s="133">
        <v>0</v>
      </c>
      <c r="AR799" s="114" t="s">
        <v>1879</v>
      </c>
      <c r="AS799" s="134" t="s">
        <v>1880</v>
      </c>
      <c r="AT799" s="32" t="str">
        <f>IF(OR(J799="",T799="",U799="",V799="",X799="",Y799="",Z799="",AA799="",AB799="",AC799=""),"",IF(AND(L799&lt;&gt;"",U799+V799&lt;T799),"RETOUR",IF(AND(L799&lt;&gt;"",[1]Date_clés_Liens!F799&gt;[1]Date_clés_Liens!G799),"RETOUR",IF(AND(L799&lt;&gt;"",[1]Date_clés_Liens!G799=0),"RETOUR",IF(AND(L799&lt;&gt;"",[1]Date_clés_Liens!H799&lt;&gt;"OUI"),"RETOUR",IF(AND(K799&lt;&gt;"",L799&lt;&gt;"",O799&gt;0,P799&gt;0,U799+V799&gt;=T799,[1]Date_clés_Liens!F799=[1]Date_clés_Liens!G799,[1]Date_clés_Liens!G799&gt;0,[1]Date_clés_Liens!H799="OUI"),"ODF","NON ODF"))))))</f>
        <v>ODF</v>
      </c>
      <c r="AU799" s="32" t="str">
        <f>IF(AND(DATEDIF(L799,M799,"M")&gt;6,AT799="ODF"),"DOUTEUSE",IF(OR(P799="",P799=0,O799="",O799=0),"",IF(OR(O799&gt;300,P799&gt;1000,T799&gt;10,U799+V799&gt;10,P799/[1]Date_clés_Liens!G799&gt;25),"DOUTEUSE","OK")))</f>
        <v>DOUTEUSE</v>
      </c>
      <c r="AV799" s="27" t="s">
        <v>103</v>
      </c>
      <c r="AW799" s="139"/>
    </row>
    <row r="800" spans="1:49" s="34" customFormat="1" x14ac:dyDescent="0.25">
      <c r="A800" s="13"/>
      <c r="B800" s="113" t="s">
        <v>1666</v>
      </c>
      <c r="C800" s="113" t="s">
        <v>1667</v>
      </c>
      <c r="D800" s="114" t="s">
        <v>1750</v>
      </c>
      <c r="E800" s="114" t="s">
        <v>1801</v>
      </c>
      <c r="F800" s="114" t="s">
        <v>2188</v>
      </c>
      <c r="G800" s="115" t="s">
        <v>2206</v>
      </c>
      <c r="H800" s="116">
        <v>0</v>
      </c>
      <c r="I800" s="117" t="s">
        <v>55</v>
      </c>
      <c r="J800" s="136">
        <v>40814</v>
      </c>
      <c r="K800" s="136">
        <v>41221</v>
      </c>
      <c r="L800" s="144">
        <v>41221</v>
      </c>
      <c r="M800" s="136">
        <v>42395</v>
      </c>
      <c r="N800" s="145">
        <v>42400</v>
      </c>
      <c r="O800" s="123">
        <v>21</v>
      </c>
      <c r="P800" s="146">
        <v>115</v>
      </c>
      <c r="Q800" s="125">
        <v>49.708119809887798</v>
      </c>
      <c r="R800" s="125">
        <v>-16.185416937026499</v>
      </c>
      <c r="S800" s="152">
        <v>24</v>
      </c>
      <c r="T800" s="127">
        <v>2</v>
      </c>
      <c r="U800" s="127">
        <v>2</v>
      </c>
      <c r="V800" s="165">
        <v>0</v>
      </c>
      <c r="W800" s="165">
        <v>0</v>
      </c>
      <c r="X800" s="128">
        <v>0</v>
      </c>
      <c r="Y800" s="127">
        <v>6</v>
      </c>
      <c r="Z800" s="128">
        <v>7</v>
      </c>
      <c r="AA800" s="128">
        <v>0</v>
      </c>
      <c r="AB800" s="127">
        <v>0</v>
      </c>
      <c r="AC800" s="128">
        <v>0</v>
      </c>
      <c r="AD800" s="129">
        <v>21</v>
      </c>
      <c r="AE800" s="128">
        <v>2</v>
      </c>
      <c r="AF800" s="128">
        <v>115</v>
      </c>
      <c r="AG800" s="124">
        <v>76</v>
      </c>
      <c r="AH800" s="124">
        <v>16</v>
      </c>
      <c r="AI800" s="137">
        <v>0</v>
      </c>
      <c r="AJ800" s="130">
        <v>0</v>
      </c>
      <c r="AK800" s="147">
        <v>42400</v>
      </c>
      <c r="AL800" s="138" t="s">
        <v>2207</v>
      </c>
      <c r="AM800" s="138" t="s">
        <v>2191</v>
      </c>
      <c r="AN800" s="138" t="s">
        <v>2203</v>
      </c>
      <c r="AO800" s="131"/>
      <c r="AP800" s="132">
        <v>0</v>
      </c>
      <c r="AQ800" s="133">
        <v>0</v>
      </c>
      <c r="AR800" s="114" t="s">
        <v>1879</v>
      </c>
      <c r="AS800" s="134" t="s">
        <v>1880</v>
      </c>
      <c r="AT800" s="32" t="str">
        <f>IF(OR(J800="",T800="",U800="",V800="",X800="",Y800="",Z800="",AA800="",AB800="",AC800=""),"",IF(AND(L800&lt;&gt;"",U800+V800&lt;T800),"RETOUR",IF(AND(L800&lt;&gt;"",[1]Date_clés_Liens!F800&gt;[1]Date_clés_Liens!G800),"RETOUR",IF(AND(L800&lt;&gt;"",[1]Date_clés_Liens!G800=0),"RETOUR",IF(AND(L800&lt;&gt;"",[1]Date_clés_Liens!H800&lt;&gt;"OUI"),"RETOUR",IF(AND(K800&lt;&gt;"",L800&lt;&gt;"",O800&gt;0,P800&gt;0,U800+V800&gt;=T800,[1]Date_clés_Liens!F800=[1]Date_clés_Liens!G800,[1]Date_clés_Liens!G800&gt;0,[1]Date_clés_Liens!H800="OUI"),"ODF","NON ODF"))))))</f>
        <v>ODF</v>
      </c>
      <c r="AU800" s="32" t="str">
        <f>IF(AND(DATEDIF(L800,M800,"M")&gt;6,AT800="ODF"),"DOUTEUSE",IF(OR(P800="",P800=0,O800="",O800=0),"",IF(OR(O800&gt;300,P800&gt;1000,T800&gt;10,U800+V800&gt;10,P800/[1]Date_clés_Liens!G800&gt;25),"DOUTEUSE","OK")))</f>
        <v>DOUTEUSE</v>
      </c>
      <c r="AV800" s="27" t="s">
        <v>103</v>
      </c>
      <c r="AW800" s="139"/>
    </row>
    <row r="801" spans="1:49" s="34" customFormat="1" x14ac:dyDescent="0.25">
      <c r="A801" s="13"/>
      <c r="B801" s="113" t="s">
        <v>1666</v>
      </c>
      <c r="C801" s="113" t="s">
        <v>1667</v>
      </c>
      <c r="D801" s="114" t="s">
        <v>1668</v>
      </c>
      <c r="E801" s="114" t="s">
        <v>1783</v>
      </c>
      <c r="F801" s="114" t="s">
        <v>2208</v>
      </c>
      <c r="G801" s="115" t="s">
        <v>2209</v>
      </c>
      <c r="H801" s="116">
        <v>0</v>
      </c>
      <c r="I801" s="117" t="s">
        <v>55</v>
      </c>
      <c r="J801" s="118">
        <v>40822</v>
      </c>
      <c r="K801" s="119">
        <v>40885</v>
      </c>
      <c r="L801" s="120">
        <v>40885</v>
      </c>
      <c r="M801" s="136">
        <v>42470</v>
      </c>
      <c r="N801" s="145">
        <v>42461</v>
      </c>
      <c r="O801" s="123">
        <v>40</v>
      </c>
      <c r="P801" s="126">
        <v>193</v>
      </c>
      <c r="Q801" s="125">
        <v>49.656643922243703</v>
      </c>
      <c r="R801" s="125">
        <v>-16.817660235488098</v>
      </c>
      <c r="S801" s="126">
        <v>11</v>
      </c>
      <c r="T801" s="140">
        <v>4</v>
      </c>
      <c r="U801" s="140">
        <v>2</v>
      </c>
      <c r="V801" s="165">
        <v>2</v>
      </c>
      <c r="W801" s="165">
        <v>0</v>
      </c>
      <c r="X801" s="140">
        <v>15</v>
      </c>
      <c r="Y801" s="140">
        <v>0</v>
      </c>
      <c r="Z801" s="140">
        <v>0</v>
      </c>
      <c r="AA801" s="140">
        <v>0</v>
      </c>
      <c r="AB801" s="140">
        <v>0</v>
      </c>
      <c r="AC801" s="140">
        <v>0</v>
      </c>
      <c r="AD801" s="129">
        <v>0</v>
      </c>
      <c r="AE801" s="140">
        <v>1</v>
      </c>
      <c r="AF801" s="140">
        <v>193</v>
      </c>
      <c r="AG801" s="124">
        <v>193</v>
      </c>
      <c r="AH801" s="126">
        <v>16</v>
      </c>
      <c r="AI801" s="137">
        <v>0</v>
      </c>
      <c r="AJ801" s="130">
        <v>0</v>
      </c>
      <c r="AK801" s="147">
        <v>42490</v>
      </c>
      <c r="AL801" s="138"/>
      <c r="AM801" s="138"/>
      <c r="AN801" s="138" t="s">
        <v>2210</v>
      </c>
      <c r="AO801" s="131"/>
      <c r="AP801" s="132">
        <v>0</v>
      </c>
      <c r="AQ801" s="133">
        <v>0</v>
      </c>
      <c r="AR801" s="114" t="s">
        <v>1746</v>
      </c>
      <c r="AS801" s="134" t="s">
        <v>1747</v>
      </c>
      <c r="AT801" s="32" t="str">
        <f>IF(OR(J801="",T801="",U801="",V801="",X801="",Y801="",Z801="",AA801="",AB801="",AC801=""),"",IF(AND(L801&lt;&gt;"",U801+V801&lt;T801),"RETOUR",IF(AND(L801&lt;&gt;"",[1]Date_clés_Liens!F801&gt;[1]Date_clés_Liens!G801),"RETOUR",IF(AND(L801&lt;&gt;"",[1]Date_clés_Liens!G801=0),"RETOUR",IF(AND(L801&lt;&gt;"",[1]Date_clés_Liens!H801&lt;&gt;"OUI"),"RETOUR",IF(AND(K801&lt;&gt;"",L801&lt;&gt;"",O801&gt;0,P801&gt;0,U801+V801&gt;=T801,[1]Date_clés_Liens!F801=[1]Date_clés_Liens!G801,[1]Date_clés_Liens!G801&gt;0,[1]Date_clés_Liens!H801="OUI"),"ODF","NON ODF"))))))</f>
        <v>ODF</v>
      </c>
      <c r="AU801" s="32" t="str">
        <f>IF(AND(DATEDIF(L801,M801,"M")&gt;6,AT801="ODF"),"DOUTEUSE",IF(OR(P801="",P801=0,O801="",O801=0),"",IF(OR(O801&gt;300,P801&gt;1000,T801&gt;10,U801+V801&gt;10,P801/[1]Date_clés_Liens!G801&gt;25),"DOUTEUSE","OK")))</f>
        <v>DOUTEUSE</v>
      </c>
      <c r="AV801" s="27" t="s">
        <v>79</v>
      </c>
      <c r="AW801" s="139"/>
    </row>
    <row r="802" spans="1:49" s="34" customFormat="1" x14ac:dyDescent="0.25">
      <c r="A802" s="13"/>
      <c r="B802" s="113" t="s">
        <v>1666</v>
      </c>
      <c r="C802" s="113" t="s">
        <v>1667</v>
      </c>
      <c r="D802" s="114" t="s">
        <v>1668</v>
      </c>
      <c r="E802" s="114" t="s">
        <v>1783</v>
      </c>
      <c r="F802" s="114" t="s">
        <v>2208</v>
      </c>
      <c r="G802" s="115" t="s">
        <v>2211</v>
      </c>
      <c r="H802" s="116">
        <v>0</v>
      </c>
      <c r="I802" s="117" t="s">
        <v>55</v>
      </c>
      <c r="J802" s="118">
        <v>40822</v>
      </c>
      <c r="K802" s="136">
        <v>40885</v>
      </c>
      <c r="L802" s="144">
        <v>40885</v>
      </c>
      <c r="M802" s="136">
        <v>42470</v>
      </c>
      <c r="N802" s="145">
        <v>42461</v>
      </c>
      <c r="O802" s="123">
        <v>28</v>
      </c>
      <c r="P802" s="126">
        <v>102</v>
      </c>
      <c r="Q802" s="125">
        <v>49.658037114878198</v>
      </c>
      <c r="R802" s="125">
        <v>-16.816886801828101</v>
      </c>
      <c r="S802" s="126">
        <v>13</v>
      </c>
      <c r="T802" s="140">
        <v>4</v>
      </c>
      <c r="U802" s="140">
        <v>2</v>
      </c>
      <c r="V802" s="165">
        <v>2</v>
      </c>
      <c r="W802" s="165">
        <v>0</v>
      </c>
      <c r="X802" s="140">
        <v>13</v>
      </c>
      <c r="Y802" s="140">
        <v>0</v>
      </c>
      <c r="Z802" s="140">
        <v>0</v>
      </c>
      <c r="AA802" s="140">
        <v>0</v>
      </c>
      <c r="AB802" s="140">
        <v>0</v>
      </c>
      <c r="AC802" s="140">
        <v>0</v>
      </c>
      <c r="AD802" s="129">
        <v>0</v>
      </c>
      <c r="AE802" s="140">
        <v>1</v>
      </c>
      <c r="AF802" s="140">
        <v>102</v>
      </c>
      <c r="AG802" s="124">
        <v>41</v>
      </c>
      <c r="AH802" s="126">
        <v>13</v>
      </c>
      <c r="AI802" s="137">
        <v>0</v>
      </c>
      <c r="AJ802" s="130">
        <v>0</v>
      </c>
      <c r="AK802" s="145">
        <v>42490</v>
      </c>
      <c r="AL802" s="138"/>
      <c r="AM802" s="138"/>
      <c r="AN802" s="138" t="s">
        <v>2210</v>
      </c>
      <c r="AO802" s="131"/>
      <c r="AP802" s="132">
        <v>0</v>
      </c>
      <c r="AQ802" s="133">
        <v>0</v>
      </c>
      <c r="AR802" s="114" t="s">
        <v>1746</v>
      </c>
      <c r="AS802" s="134" t="s">
        <v>1747</v>
      </c>
      <c r="AT802" s="32" t="str">
        <f>IF(OR(J802="",T802="",U802="",V802="",X802="",Y802="",Z802="",AA802="",AB802="",AC802=""),"",IF(AND(L802&lt;&gt;"",U802+V802&lt;T802),"RETOUR",IF(AND(L802&lt;&gt;"",[1]Date_clés_Liens!F802&gt;[1]Date_clés_Liens!G802),"RETOUR",IF(AND(L802&lt;&gt;"",[1]Date_clés_Liens!G802=0),"RETOUR",IF(AND(L802&lt;&gt;"",[1]Date_clés_Liens!H802&lt;&gt;"OUI"),"RETOUR",IF(AND(K802&lt;&gt;"",L802&lt;&gt;"",O802&gt;0,P802&gt;0,U802+V802&gt;=T802,[1]Date_clés_Liens!F802=[1]Date_clés_Liens!G802,[1]Date_clés_Liens!G802&gt;0,[1]Date_clés_Liens!H802="OUI"),"ODF","NON ODF"))))))</f>
        <v>ODF</v>
      </c>
      <c r="AU802" s="32" t="str">
        <f>IF(AND(DATEDIF(L802,M802,"M")&gt;6,AT802="ODF"),"DOUTEUSE",IF(OR(P802="",P802=0,O802="",O802=0),"",IF(OR(O802&gt;300,P802&gt;1000,T802&gt;10,U802+V802&gt;10,P802/[1]Date_clés_Liens!G802&gt;25),"DOUTEUSE","OK")))</f>
        <v>DOUTEUSE</v>
      </c>
      <c r="AV802" s="27" t="s">
        <v>79</v>
      </c>
      <c r="AW802" s="139"/>
    </row>
    <row r="803" spans="1:49" s="34" customFormat="1" x14ac:dyDescent="0.25">
      <c r="A803" s="13"/>
      <c r="B803" s="113" t="s">
        <v>1666</v>
      </c>
      <c r="C803" s="113" t="s">
        <v>1667</v>
      </c>
      <c r="D803" s="114" t="s">
        <v>1668</v>
      </c>
      <c r="E803" s="114" t="s">
        <v>1783</v>
      </c>
      <c r="F803" s="114" t="s">
        <v>2208</v>
      </c>
      <c r="G803" s="115" t="s">
        <v>2212</v>
      </c>
      <c r="H803" s="116">
        <v>0</v>
      </c>
      <c r="I803" s="117" t="s">
        <v>55</v>
      </c>
      <c r="J803" s="118">
        <v>40822</v>
      </c>
      <c r="K803" s="136">
        <v>40885</v>
      </c>
      <c r="L803" s="144">
        <v>40885</v>
      </c>
      <c r="M803" s="136">
        <v>42470</v>
      </c>
      <c r="N803" s="145">
        <v>42461</v>
      </c>
      <c r="O803" s="123">
        <v>32</v>
      </c>
      <c r="P803" s="126">
        <v>118</v>
      </c>
      <c r="Q803" s="125">
        <v>49.658943634963798</v>
      </c>
      <c r="R803" s="125">
        <v>-16.816119616879298</v>
      </c>
      <c r="S803" s="126">
        <v>13</v>
      </c>
      <c r="T803" s="140">
        <v>1</v>
      </c>
      <c r="U803" s="140">
        <v>1</v>
      </c>
      <c r="V803" s="165">
        <v>0</v>
      </c>
      <c r="W803" s="165">
        <v>0</v>
      </c>
      <c r="X803" s="140">
        <v>20</v>
      </c>
      <c r="Y803" s="140">
        <v>0</v>
      </c>
      <c r="Z803" s="140">
        <v>0</v>
      </c>
      <c r="AA803" s="140">
        <v>0</v>
      </c>
      <c r="AB803" s="140">
        <v>0</v>
      </c>
      <c r="AC803" s="140">
        <v>0</v>
      </c>
      <c r="AD803" s="129">
        <v>0</v>
      </c>
      <c r="AE803" s="140">
        <v>1</v>
      </c>
      <c r="AF803" s="140">
        <v>118</v>
      </c>
      <c r="AG803" s="124">
        <v>52</v>
      </c>
      <c r="AH803" s="126">
        <v>16</v>
      </c>
      <c r="AI803" s="137">
        <v>0</v>
      </c>
      <c r="AJ803" s="130">
        <v>0</v>
      </c>
      <c r="AK803" s="145">
        <v>42490</v>
      </c>
      <c r="AL803" s="138"/>
      <c r="AM803" s="138"/>
      <c r="AN803" s="138" t="s">
        <v>2213</v>
      </c>
      <c r="AO803" s="131"/>
      <c r="AP803" s="132">
        <v>0</v>
      </c>
      <c r="AQ803" s="133">
        <v>0</v>
      </c>
      <c r="AR803" s="114" t="s">
        <v>1746</v>
      </c>
      <c r="AS803" s="134" t="s">
        <v>1747</v>
      </c>
      <c r="AT803" s="32" t="str">
        <f>IF(OR(J803="",T803="",U803="",V803="",X803="",Y803="",Z803="",AA803="",AB803="",AC803=""),"",IF(AND(L803&lt;&gt;"",U803+V803&lt;T803),"RETOUR",IF(AND(L803&lt;&gt;"",[1]Date_clés_Liens!F803&gt;[1]Date_clés_Liens!G803),"RETOUR",IF(AND(L803&lt;&gt;"",[1]Date_clés_Liens!G803=0),"RETOUR",IF(AND(L803&lt;&gt;"",[1]Date_clés_Liens!H803&lt;&gt;"OUI"),"RETOUR",IF(AND(K803&lt;&gt;"",L803&lt;&gt;"",O803&gt;0,P803&gt;0,U803+V803&gt;=T803,[1]Date_clés_Liens!F803=[1]Date_clés_Liens!G803,[1]Date_clés_Liens!G803&gt;0,[1]Date_clés_Liens!H803="OUI"),"ODF","NON ODF"))))))</f>
        <v>ODF</v>
      </c>
      <c r="AU803" s="32" t="str">
        <f>IF(AND(DATEDIF(L803,M803,"M")&gt;6,AT803="ODF"),"DOUTEUSE",IF(OR(P803="",P803=0,O803="",O803=0),"",IF(OR(O803&gt;300,P803&gt;1000,T803&gt;10,U803+V803&gt;10,P803/[1]Date_clés_Liens!G803&gt;25),"DOUTEUSE","OK")))</f>
        <v>DOUTEUSE</v>
      </c>
      <c r="AV803" s="27" t="s">
        <v>79</v>
      </c>
      <c r="AW803" s="139"/>
    </row>
    <row r="804" spans="1:49" s="34" customFormat="1" x14ac:dyDescent="0.25">
      <c r="A804" s="13"/>
      <c r="B804" s="113" t="s">
        <v>1666</v>
      </c>
      <c r="C804" s="113" t="s">
        <v>1667</v>
      </c>
      <c r="D804" s="114" t="s">
        <v>1668</v>
      </c>
      <c r="E804" s="114" t="s">
        <v>1783</v>
      </c>
      <c r="F804" s="114" t="s">
        <v>2208</v>
      </c>
      <c r="G804" s="115" t="s">
        <v>2214</v>
      </c>
      <c r="H804" s="116">
        <v>0</v>
      </c>
      <c r="I804" s="117" t="s">
        <v>55</v>
      </c>
      <c r="J804" s="118">
        <v>40822</v>
      </c>
      <c r="K804" s="136">
        <v>40885</v>
      </c>
      <c r="L804" s="144">
        <v>40885</v>
      </c>
      <c r="M804" s="136">
        <v>42470</v>
      </c>
      <c r="N804" s="145">
        <v>42461</v>
      </c>
      <c r="O804" s="123">
        <v>29</v>
      </c>
      <c r="P804" s="126">
        <v>130</v>
      </c>
      <c r="Q804" s="125">
        <v>49.660166196387102</v>
      </c>
      <c r="R804" s="125">
        <v>-16.8159072141361</v>
      </c>
      <c r="S804" s="126">
        <v>13</v>
      </c>
      <c r="T804" s="140">
        <v>1</v>
      </c>
      <c r="U804" s="140">
        <v>1</v>
      </c>
      <c r="V804" s="165">
        <v>0</v>
      </c>
      <c r="W804" s="140">
        <v>0</v>
      </c>
      <c r="X804" s="140">
        <v>10</v>
      </c>
      <c r="Y804" s="140">
        <v>0</v>
      </c>
      <c r="Z804" s="140">
        <v>0</v>
      </c>
      <c r="AA804" s="140">
        <v>0</v>
      </c>
      <c r="AB804" s="140">
        <v>0</v>
      </c>
      <c r="AC804" s="140">
        <v>0</v>
      </c>
      <c r="AD804" s="129">
        <v>0</v>
      </c>
      <c r="AE804" s="140">
        <v>1</v>
      </c>
      <c r="AF804" s="140">
        <v>130</v>
      </c>
      <c r="AG804" s="124">
        <v>49</v>
      </c>
      <c r="AH804" s="126">
        <v>15</v>
      </c>
      <c r="AI804" s="137">
        <v>0</v>
      </c>
      <c r="AJ804" s="130">
        <v>0</v>
      </c>
      <c r="AK804" s="145">
        <v>42490</v>
      </c>
      <c r="AL804" s="138"/>
      <c r="AM804" s="138"/>
      <c r="AN804" s="138" t="s">
        <v>2210</v>
      </c>
      <c r="AO804" s="131"/>
      <c r="AP804" s="132">
        <v>0</v>
      </c>
      <c r="AQ804" s="133">
        <v>0</v>
      </c>
      <c r="AR804" s="114" t="s">
        <v>1746</v>
      </c>
      <c r="AS804" s="134" t="s">
        <v>1747</v>
      </c>
      <c r="AT804" s="32" t="str">
        <f>IF(OR(J804="",T804="",U804="",V804="",X804="",Y804="",Z804="",AA804="",AB804="",AC804=""),"",IF(AND(L804&lt;&gt;"",U804+V804&lt;T804),"RETOUR",IF(AND(L804&lt;&gt;"",[1]Date_clés_Liens!F804&gt;[1]Date_clés_Liens!G804),"RETOUR",IF(AND(L804&lt;&gt;"",[1]Date_clés_Liens!G804=0),"RETOUR",IF(AND(L804&lt;&gt;"",[1]Date_clés_Liens!H804&lt;&gt;"OUI"),"RETOUR",IF(AND(K804&lt;&gt;"",L804&lt;&gt;"",O804&gt;0,P804&gt;0,U804+V804&gt;=T804,[1]Date_clés_Liens!F804=[1]Date_clés_Liens!G804,[1]Date_clés_Liens!G804&gt;0,[1]Date_clés_Liens!H804="OUI"),"ODF","NON ODF"))))))</f>
        <v>ODF</v>
      </c>
      <c r="AU804" s="32" t="str">
        <f>IF(AND(DATEDIF(L804,M804,"M")&gt;6,AT804="ODF"),"DOUTEUSE",IF(OR(P804="",P804=0,O804="",O804=0),"",IF(OR(O804&gt;300,P804&gt;1000,T804&gt;10,U804+V804&gt;10,P804/[1]Date_clés_Liens!G804&gt;25),"DOUTEUSE","OK")))</f>
        <v>DOUTEUSE</v>
      </c>
      <c r="AV804" s="27" t="s">
        <v>79</v>
      </c>
      <c r="AW804" s="139"/>
    </row>
    <row r="805" spans="1:49" s="34" customFormat="1" x14ac:dyDescent="0.25">
      <c r="A805" s="13"/>
      <c r="B805" s="113" t="s">
        <v>1666</v>
      </c>
      <c r="C805" s="113" t="s">
        <v>1667</v>
      </c>
      <c r="D805" s="114" t="s">
        <v>1668</v>
      </c>
      <c r="E805" s="114" t="s">
        <v>1783</v>
      </c>
      <c r="F805" s="114" t="s">
        <v>2208</v>
      </c>
      <c r="G805" s="115" t="s">
        <v>2215</v>
      </c>
      <c r="H805" s="116">
        <v>0</v>
      </c>
      <c r="I805" s="117" t="s">
        <v>55</v>
      </c>
      <c r="J805" s="118">
        <v>40822</v>
      </c>
      <c r="K805" s="136">
        <v>40885</v>
      </c>
      <c r="L805" s="144">
        <v>40885</v>
      </c>
      <c r="M805" s="136">
        <v>42470</v>
      </c>
      <c r="N805" s="145">
        <v>42461</v>
      </c>
      <c r="O805" s="123">
        <v>33</v>
      </c>
      <c r="P805" s="126">
        <v>118</v>
      </c>
      <c r="Q805" s="125">
        <v>49.661292088750997</v>
      </c>
      <c r="R805" s="125">
        <v>-16.815362171152099</v>
      </c>
      <c r="S805" s="126">
        <v>12</v>
      </c>
      <c r="T805" s="140">
        <v>1</v>
      </c>
      <c r="U805" s="140">
        <v>1</v>
      </c>
      <c r="V805" s="165">
        <v>0</v>
      </c>
      <c r="W805" s="165">
        <v>0</v>
      </c>
      <c r="X805" s="140">
        <v>14</v>
      </c>
      <c r="Y805" s="140">
        <v>0</v>
      </c>
      <c r="Z805" s="140">
        <v>0</v>
      </c>
      <c r="AA805" s="140">
        <v>0</v>
      </c>
      <c r="AB805" s="140">
        <v>0</v>
      </c>
      <c r="AC805" s="140">
        <v>0</v>
      </c>
      <c r="AD805" s="129">
        <v>0</v>
      </c>
      <c r="AE805" s="140">
        <v>1</v>
      </c>
      <c r="AF805" s="140">
        <v>118</v>
      </c>
      <c r="AG805" s="124">
        <v>49</v>
      </c>
      <c r="AH805" s="126">
        <v>15</v>
      </c>
      <c r="AI805" s="137">
        <v>0</v>
      </c>
      <c r="AJ805" s="130">
        <v>0</v>
      </c>
      <c r="AK805" s="147">
        <v>42490</v>
      </c>
      <c r="AL805" s="138"/>
      <c r="AM805" s="138"/>
      <c r="AN805" s="138" t="s">
        <v>2216</v>
      </c>
      <c r="AO805" s="131"/>
      <c r="AP805" s="132">
        <v>0</v>
      </c>
      <c r="AQ805" s="133">
        <v>0</v>
      </c>
      <c r="AR805" s="114" t="s">
        <v>1746</v>
      </c>
      <c r="AS805" s="134" t="s">
        <v>1747</v>
      </c>
      <c r="AT805" s="32" t="str">
        <f>IF(OR(J805="",T805="",U805="",V805="",X805="",Y805="",Z805="",AA805="",AB805="",AC805=""),"",IF(AND(L805&lt;&gt;"",U805+V805&lt;T805),"RETOUR",IF(AND(L805&lt;&gt;"",[1]Date_clés_Liens!F805&gt;[1]Date_clés_Liens!G805),"RETOUR",IF(AND(L805&lt;&gt;"",[1]Date_clés_Liens!G805=0),"RETOUR",IF(AND(L805&lt;&gt;"",[1]Date_clés_Liens!H805&lt;&gt;"OUI"),"RETOUR",IF(AND(K805&lt;&gt;"",L805&lt;&gt;"",O805&gt;0,P805&gt;0,U805+V805&gt;=T805,[1]Date_clés_Liens!F805=[1]Date_clés_Liens!G805,[1]Date_clés_Liens!G805&gt;0,[1]Date_clés_Liens!H805="OUI"),"ODF","NON ODF"))))))</f>
        <v>ODF</v>
      </c>
      <c r="AU805" s="32" t="str">
        <f>IF(AND(DATEDIF(L805,M805,"M")&gt;6,AT805="ODF"),"DOUTEUSE",IF(OR(P805="",P805=0,O805="",O805=0),"",IF(OR(O805&gt;300,P805&gt;1000,T805&gt;10,U805+V805&gt;10,P805/[1]Date_clés_Liens!G805&gt;25),"DOUTEUSE","OK")))</f>
        <v>DOUTEUSE</v>
      </c>
      <c r="AV805" s="27" t="s">
        <v>79</v>
      </c>
      <c r="AW805" s="139"/>
    </row>
    <row r="806" spans="1:49" s="34" customFormat="1" x14ac:dyDescent="0.25">
      <c r="A806" s="13"/>
      <c r="B806" s="113" t="s">
        <v>1666</v>
      </c>
      <c r="C806" s="113" t="s">
        <v>1667</v>
      </c>
      <c r="D806" s="114" t="s">
        <v>1668</v>
      </c>
      <c r="E806" s="114" t="s">
        <v>1783</v>
      </c>
      <c r="F806" s="114" t="s">
        <v>2208</v>
      </c>
      <c r="G806" s="115" t="s">
        <v>2217</v>
      </c>
      <c r="H806" s="116">
        <v>0</v>
      </c>
      <c r="I806" s="117" t="s">
        <v>55</v>
      </c>
      <c r="J806" s="118">
        <v>40823</v>
      </c>
      <c r="K806" s="119">
        <v>40837</v>
      </c>
      <c r="L806" s="120">
        <v>40837</v>
      </c>
      <c r="M806" s="136">
        <v>42469</v>
      </c>
      <c r="N806" s="145">
        <v>42461</v>
      </c>
      <c r="O806" s="123">
        <v>13</v>
      </c>
      <c r="P806" s="126">
        <v>59</v>
      </c>
      <c r="Q806" s="125">
        <v>49.665181685690698</v>
      </c>
      <c r="R806" s="125">
        <v>-16.814443816761599</v>
      </c>
      <c r="S806" s="126">
        <v>12</v>
      </c>
      <c r="T806" s="140">
        <v>4</v>
      </c>
      <c r="U806" s="140">
        <v>2</v>
      </c>
      <c r="V806" s="165">
        <v>2</v>
      </c>
      <c r="W806" s="165">
        <v>0</v>
      </c>
      <c r="X806" s="140">
        <v>0</v>
      </c>
      <c r="Y806" s="140">
        <v>2</v>
      </c>
      <c r="Z806" s="140">
        <v>8</v>
      </c>
      <c r="AA806" s="140">
        <v>0</v>
      </c>
      <c r="AB806" s="140">
        <v>0</v>
      </c>
      <c r="AC806" s="140">
        <v>0</v>
      </c>
      <c r="AD806" s="129">
        <v>13</v>
      </c>
      <c r="AE806" s="140">
        <v>1</v>
      </c>
      <c r="AF806" s="140">
        <v>59</v>
      </c>
      <c r="AG806" s="124">
        <v>32</v>
      </c>
      <c r="AH806" s="126">
        <v>10</v>
      </c>
      <c r="AI806" s="137">
        <v>0</v>
      </c>
      <c r="AJ806" s="130">
        <v>0</v>
      </c>
      <c r="AK806" s="147">
        <v>42490</v>
      </c>
      <c r="AL806" s="138"/>
      <c r="AM806" s="138"/>
      <c r="AN806" s="138" t="s">
        <v>2218</v>
      </c>
      <c r="AO806" s="131"/>
      <c r="AP806" s="132">
        <v>0</v>
      </c>
      <c r="AQ806" s="133">
        <v>0</v>
      </c>
      <c r="AR806" s="114" t="s">
        <v>1746</v>
      </c>
      <c r="AS806" s="134" t="s">
        <v>1747</v>
      </c>
      <c r="AT806" s="32" t="str">
        <f>IF(OR(J806="",T806="",U806="",V806="",X806="",Y806="",Z806="",AA806="",AB806="",AC806=""),"",IF(AND(L806&lt;&gt;"",U806+V806&lt;T806),"RETOUR",IF(AND(L806&lt;&gt;"",[1]Date_clés_Liens!F806&gt;[1]Date_clés_Liens!G806),"RETOUR",IF(AND(L806&lt;&gt;"",[1]Date_clés_Liens!G806=0),"RETOUR",IF(AND(L806&lt;&gt;"",[1]Date_clés_Liens!H806&lt;&gt;"OUI"),"RETOUR",IF(AND(K806&lt;&gt;"",L806&lt;&gt;"",O806&gt;0,P806&gt;0,U806+V806&gt;=T806,[1]Date_clés_Liens!F806=[1]Date_clés_Liens!G806,[1]Date_clés_Liens!G806&gt;0,[1]Date_clés_Liens!H806="OUI"),"ODF","NON ODF"))))))</f>
        <v>ODF</v>
      </c>
      <c r="AU806" s="32" t="str">
        <f>IF(AND(DATEDIF(L806,M806,"M")&gt;6,AT806="ODF"),"DOUTEUSE",IF(OR(P806="",P806=0,O806="",O806=0),"",IF(OR(O806&gt;300,P806&gt;1000,T806&gt;10,U806+V806&gt;10,P806/[1]Date_clés_Liens!G806&gt;25),"DOUTEUSE","OK")))</f>
        <v>DOUTEUSE</v>
      </c>
      <c r="AV806" s="27" t="s">
        <v>70</v>
      </c>
      <c r="AW806" s="139"/>
    </row>
    <row r="807" spans="1:49" s="34" customFormat="1" x14ac:dyDescent="0.25">
      <c r="A807" s="13"/>
      <c r="B807" s="113" t="s">
        <v>1666</v>
      </c>
      <c r="C807" s="113" t="s">
        <v>1667</v>
      </c>
      <c r="D807" s="114" t="s">
        <v>1668</v>
      </c>
      <c r="E807" s="114" t="s">
        <v>1783</v>
      </c>
      <c r="F807" s="114" t="s">
        <v>2208</v>
      </c>
      <c r="G807" s="115" t="s">
        <v>2219</v>
      </c>
      <c r="H807" s="116">
        <v>0</v>
      </c>
      <c r="I807" s="117" t="s">
        <v>55</v>
      </c>
      <c r="J807" s="118">
        <v>40823</v>
      </c>
      <c r="K807" s="119">
        <v>40849</v>
      </c>
      <c r="L807" s="120">
        <v>40849</v>
      </c>
      <c r="M807" s="136">
        <v>42469</v>
      </c>
      <c r="N807" s="145">
        <v>42461</v>
      </c>
      <c r="O807" s="123">
        <v>25</v>
      </c>
      <c r="P807" s="146">
        <v>94</v>
      </c>
      <c r="Q807" s="125">
        <v>49.668371285215798</v>
      </c>
      <c r="R807" s="125">
        <v>-16.811903777073901</v>
      </c>
      <c r="S807" s="126">
        <v>12</v>
      </c>
      <c r="T807" s="127">
        <v>1</v>
      </c>
      <c r="U807" s="127">
        <v>1</v>
      </c>
      <c r="V807" s="165">
        <v>0</v>
      </c>
      <c r="W807" s="165">
        <v>0</v>
      </c>
      <c r="X807" s="128">
        <v>12</v>
      </c>
      <c r="Y807" s="127">
        <v>0</v>
      </c>
      <c r="Z807" s="128">
        <v>0</v>
      </c>
      <c r="AA807" s="128">
        <v>0</v>
      </c>
      <c r="AB807" s="127">
        <v>0</v>
      </c>
      <c r="AC807" s="128">
        <v>0</v>
      </c>
      <c r="AD807" s="129">
        <v>0</v>
      </c>
      <c r="AE807" s="128">
        <v>2</v>
      </c>
      <c r="AF807" s="128">
        <v>94</v>
      </c>
      <c r="AG807" s="124">
        <v>69</v>
      </c>
      <c r="AH807" s="124">
        <v>14</v>
      </c>
      <c r="AI807" s="137">
        <v>0</v>
      </c>
      <c r="AJ807" s="130">
        <v>0</v>
      </c>
      <c r="AK807" s="147">
        <v>42490</v>
      </c>
      <c r="AL807" s="138"/>
      <c r="AM807" s="138" t="s">
        <v>2220</v>
      </c>
      <c r="AN807" s="138" t="s">
        <v>2221</v>
      </c>
      <c r="AO807" s="131"/>
      <c r="AP807" s="132">
        <v>0</v>
      </c>
      <c r="AQ807" s="133">
        <v>0</v>
      </c>
      <c r="AR807" s="114" t="s">
        <v>1672</v>
      </c>
      <c r="AS807" s="134" t="s">
        <v>1673</v>
      </c>
      <c r="AT807" s="32" t="str">
        <f>IF(OR(J807="",T807="",U807="",V807="",X807="",Y807="",Z807="",AA807="",AB807="",AC807=""),"",IF(AND(L807&lt;&gt;"",U807+V807&lt;T807),"RETOUR",IF(AND(L807&lt;&gt;"",[1]Date_clés_Liens!F807&gt;[1]Date_clés_Liens!G807),"RETOUR",IF(AND(L807&lt;&gt;"",[1]Date_clés_Liens!G807=0),"RETOUR",IF(AND(L807&lt;&gt;"",[1]Date_clés_Liens!H807&lt;&gt;"OUI"),"RETOUR",IF(AND(K807&lt;&gt;"",L807&lt;&gt;"",O807&gt;0,P807&gt;0,U807+V807&gt;=T807,[1]Date_clés_Liens!F807=[1]Date_clés_Liens!G807,[1]Date_clés_Liens!G807&gt;0,[1]Date_clés_Liens!H807="OUI"),"ODF","NON ODF"))))))</f>
        <v>ODF</v>
      </c>
      <c r="AU807" s="32" t="str">
        <f>IF(AND(DATEDIF(L807,M807,"M")&gt;6,AT807="ODF"),"DOUTEUSE",IF(OR(P807="",P807=0,O807="",O807=0),"",IF(OR(O807&gt;300,P807&gt;1000,T807&gt;10,U807+V807&gt;10,P807/[1]Date_clés_Liens!G807&gt;25),"DOUTEUSE","OK")))</f>
        <v>DOUTEUSE</v>
      </c>
      <c r="AV807" s="27" t="s">
        <v>79</v>
      </c>
      <c r="AW807" s="139"/>
    </row>
    <row r="808" spans="1:49" s="34" customFormat="1" x14ac:dyDescent="0.25">
      <c r="A808" s="13"/>
      <c r="B808" s="113" t="s">
        <v>1666</v>
      </c>
      <c r="C808" s="113" t="s">
        <v>1667</v>
      </c>
      <c r="D808" s="114" t="s">
        <v>1668</v>
      </c>
      <c r="E808" s="114" t="s">
        <v>1783</v>
      </c>
      <c r="F808" s="114" t="s">
        <v>2208</v>
      </c>
      <c r="G808" s="115" t="s">
        <v>2222</v>
      </c>
      <c r="H808" s="116">
        <v>0</v>
      </c>
      <c r="I808" s="117" t="s">
        <v>55</v>
      </c>
      <c r="J808" s="118">
        <v>40823</v>
      </c>
      <c r="K808" s="119">
        <v>40849</v>
      </c>
      <c r="L808" s="120">
        <v>40849</v>
      </c>
      <c r="M808" s="136">
        <v>42469</v>
      </c>
      <c r="N808" s="145">
        <v>42461</v>
      </c>
      <c r="O808" s="123">
        <v>27</v>
      </c>
      <c r="P808" s="146">
        <v>101</v>
      </c>
      <c r="Q808" s="125">
        <v>49.670098778596</v>
      </c>
      <c r="R808" s="125">
        <v>-16.810433687716699</v>
      </c>
      <c r="S808" s="126">
        <v>12</v>
      </c>
      <c r="T808" s="127">
        <v>1</v>
      </c>
      <c r="U808" s="127">
        <v>1</v>
      </c>
      <c r="V808" s="165">
        <v>0</v>
      </c>
      <c r="W808" s="165">
        <v>0</v>
      </c>
      <c r="X808" s="128">
        <v>10</v>
      </c>
      <c r="Y808" s="127">
        <v>0</v>
      </c>
      <c r="Z808" s="128">
        <v>0</v>
      </c>
      <c r="AA808" s="128">
        <v>0</v>
      </c>
      <c r="AB808" s="127">
        <v>0</v>
      </c>
      <c r="AC808" s="128">
        <v>0</v>
      </c>
      <c r="AD808" s="129">
        <v>0</v>
      </c>
      <c r="AE808" s="128">
        <v>1</v>
      </c>
      <c r="AF808" s="128">
        <v>101</v>
      </c>
      <c r="AG808" s="124">
        <v>68</v>
      </c>
      <c r="AH808" s="124">
        <v>16</v>
      </c>
      <c r="AI808" s="137">
        <v>0</v>
      </c>
      <c r="AJ808" s="130">
        <v>0</v>
      </c>
      <c r="AK808" s="147">
        <v>42490</v>
      </c>
      <c r="AL808" s="138"/>
      <c r="AM808" s="138"/>
      <c r="AN808" s="138" t="s">
        <v>2223</v>
      </c>
      <c r="AO808" s="131"/>
      <c r="AP808" s="132">
        <v>0</v>
      </c>
      <c r="AQ808" s="133">
        <v>0</v>
      </c>
      <c r="AR808" s="114" t="s">
        <v>1672</v>
      </c>
      <c r="AS808" s="134" t="s">
        <v>1673</v>
      </c>
      <c r="AT808" s="32" t="str">
        <f>IF(OR(J808="",T808="",U808="",V808="",X808="",Y808="",Z808="",AA808="",AB808="",AC808=""),"",IF(AND(L808&lt;&gt;"",U808+V808&lt;T808),"RETOUR",IF(AND(L808&lt;&gt;"",[1]Date_clés_Liens!F808&gt;[1]Date_clés_Liens!G808),"RETOUR",IF(AND(L808&lt;&gt;"",[1]Date_clés_Liens!G808=0),"RETOUR",IF(AND(L808&lt;&gt;"",[1]Date_clés_Liens!H808&lt;&gt;"OUI"),"RETOUR",IF(AND(K808&lt;&gt;"",L808&lt;&gt;"",O808&gt;0,P808&gt;0,U808+V808&gt;=T808,[1]Date_clés_Liens!F808=[1]Date_clés_Liens!G808,[1]Date_clés_Liens!G808&gt;0,[1]Date_clés_Liens!H808="OUI"),"ODF","NON ODF"))))))</f>
        <v>ODF</v>
      </c>
      <c r="AU808" s="32" t="str">
        <f>IF(AND(DATEDIF(L808,M808,"M")&gt;6,AT808="ODF"),"DOUTEUSE",IF(OR(P808="",P808=0,O808="",O808=0),"",IF(OR(O808&gt;300,P808&gt;1000,T808&gt;10,U808+V808&gt;10,P808/[1]Date_clés_Liens!G808&gt;25),"DOUTEUSE","OK")))</f>
        <v>DOUTEUSE</v>
      </c>
      <c r="AV808" s="27" t="s">
        <v>79</v>
      </c>
      <c r="AW808" s="139"/>
    </row>
    <row r="809" spans="1:49" s="34" customFormat="1" x14ac:dyDescent="0.25">
      <c r="A809" s="13"/>
      <c r="B809" s="113" t="s">
        <v>1666</v>
      </c>
      <c r="C809" s="113" t="s">
        <v>1667</v>
      </c>
      <c r="D809" s="114" t="s">
        <v>1668</v>
      </c>
      <c r="E809" s="114" t="s">
        <v>1783</v>
      </c>
      <c r="F809" s="114" t="s">
        <v>2208</v>
      </c>
      <c r="G809" s="115" t="s">
        <v>2224</v>
      </c>
      <c r="H809" s="116">
        <v>0</v>
      </c>
      <c r="I809" s="117" t="s">
        <v>55</v>
      </c>
      <c r="J809" s="118">
        <v>40823</v>
      </c>
      <c r="K809" s="119">
        <v>40849</v>
      </c>
      <c r="L809" s="120">
        <v>40849</v>
      </c>
      <c r="M809" s="136">
        <v>42468</v>
      </c>
      <c r="N809" s="145">
        <v>42461</v>
      </c>
      <c r="O809" s="42">
        <v>23</v>
      </c>
      <c r="P809" s="146">
        <v>87</v>
      </c>
      <c r="Q809" s="125">
        <v>49.671863554081497</v>
      </c>
      <c r="R809" s="125">
        <v>-16.809399772857901</v>
      </c>
      <c r="S809" s="126">
        <v>11</v>
      </c>
      <c r="T809" s="127">
        <v>1</v>
      </c>
      <c r="U809" s="127">
        <v>1</v>
      </c>
      <c r="V809" s="165">
        <v>0</v>
      </c>
      <c r="W809" s="165">
        <v>0</v>
      </c>
      <c r="X809" s="128">
        <v>12</v>
      </c>
      <c r="Y809" s="127">
        <v>0</v>
      </c>
      <c r="Z809" s="128">
        <v>0</v>
      </c>
      <c r="AA809" s="128">
        <v>0</v>
      </c>
      <c r="AB809" s="127">
        <v>0</v>
      </c>
      <c r="AC809" s="128">
        <v>0</v>
      </c>
      <c r="AD809" s="129">
        <v>0</v>
      </c>
      <c r="AE809" s="128">
        <v>1</v>
      </c>
      <c r="AF809" s="128">
        <v>87</v>
      </c>
      <c r="AG809" s="124">
        <v>51</v>
      </c>
      <c r="AH809" s="124">
        <v>13</v>
      </c>
      <c r="AI809" s="137">
        <v>0</v>
      </c>
      <c r="AJ809" s="130">
        <v>0</v>
      </c>
      <c r="AK809" s="147">
        <v>42490</v>
      </c>
      <c r="AL809" s="138"/>
      <c r="AM809" s="138" t="s">
        <v>2220</v>
      </c>
      <c r="AN809" s="138" t="s">
        <v>2218</v>
      </c>
      <c r="AO809" s="131"/>
      <c r="AP809" s="132">
        <v>0</v>
      </c>
      <c r="AQ809" s="133">
        <v>0</v>
      </c>
      <c r="AR809" s="114" t="s">
        <v>1672</v>
      </c>
      <c r="AS809" s="134" t="s">
        <v>1673</v>
      </c>
      <c r="AT809" s="32" t="str">
        <f>IF(OR(J809="",T809="",U809="",V809="",X809="",Y809="",Z809="",AA809="",AB809="",AC809=""),"",IF(AND(L809&lt;&gt;"",U809+V809&lt;T809),"RETOUR",IF(AND(L809&lt;&gt;"",[1]Date_clés_Liens!F809&gt;[1]Date_clés_Liens!G809),"RETOUR",IF(AND(L809&lt;&gt;"",[1]Date_clés_Liens!G809=0),"RETOUR",IF(AND(L809&lt;&gt;"",[1]Date_clés_Liens!H809&lt;&gt;"OUI"),"RETOUR",IF(AND(K809&lt;&gt;"",L809&lt;&gt;"",O809&gt;0,P809&gt;0,U809+V809&gt;=T809,[1]Date_clés_Liens!F809=[1]Date_clés_Liens!G809,[1]Date_clés_Liens!G809&gt;0,[1]Date_clés_Liens!H809="OUI"),"ODF","NON ODF"))))))</f>
        <v>ODF</v>
      </c>
      <c r="AU809" s="32" t="str">
        <f>IF(AND(DATEDIF(L809,M809,"M")&gt;6,AT809="ODF"),"DOUTEUSE",IF(OR(P809="",P809=0,O809="",O809=0),"",IF(OR(O809&gt;300,P809&gt;1000,T809&gt;10,U809+V809&gt;10,P809/[1]Date_clés_Liens!G809&gt;25),"DOUTEUSE","OK")))</f>
        <v>DOUTEUSE</v>
      </c>
      <c r="AV809" s="27" t="s">
        <v>79</v>
      </c>
      <c r="AW809" s="139"/>
    </row>
    <row r="810" spans="1:49" s="34" customFormat="1" x14ac:dyDescent="0.25">
      <c r="A810" s="13"/>
      <c r="B810" s="113" t="s">
        <v>1666</v>
      </c>
      <c r="C810" s="113" t="s">
        <v>1667</v>
      </c>
      <c r="D810" s="114" t="s">
        <v>1668</v>
      </c>
      <c r="E810" s="114" t="s">
        <v>1783</v>
      </c>
      <c r="F810" s="114" t="s">
        <v>2208</v>
      </c>
      <c r="G810" s="115" t="s">
        <v>2225</v>
      </c>
      <c r="H810" s="116">
        <v>0</v>
      </c>
      <c r="I810" s="117" t="s">
        <v>55</v>
      </c>
      <c r="J810" s="118">
        <v>40823</v>
      </c>
      <c r="K810" s="119">
        <v>41312</v>
      </c>
      <c r="L810" s="120">
        <v>41312</v>
      </c>
      <c r="M810" s="136">
        <v>42469</v>
      </c>
      <c r="N810" s="145">
        <v>42461</v>
      </c>
      <c r="O810" s="42">
        <v>17</v>
      </c>
      <c r="P810" s="146">
        <v>61</v>
      </c>
      <c r="Q810" s="125">
        <v>49.666744507029698</v>
      </c>
      <c r="R810" s="125">
        <v>-16.813648979044601</v>
      </c>
      <c r="S810" s="126">
        <v>13</v>
      </c>
      <c r="T810" s="127">
        <v>2</v>
      </c>
      <c r="U810" s="127">
        <v>2</v>
      </c>
      <c r="V810" s="165">
        <v>0</v>
      </c>
      <c r="W810" s="165">
        <v>0</v>
      </c>
      <c r="X810" s="128">
        <v>0</v>
      </c>
      <c r="Y810" s="127">
        <v>6</v>
      </c>
      <c r="Z810" s="128">
        <v>5</v>
      </c>
      <c r="AA810" s="128">
        <v>0</v>
      </c>
      <c r="AB810" s="127">
        <v>0</v>
      </c>
      <c r="AC810" s="128">
        <v>0</v>
      </c>
      <c r="AD810" s="129">
        <v>17</v>
      </c>
      <c r="AE810" s="128">
        <v>1</v>
      </c>
      <c r="AF810" s="128">
        <v>61</v>
      </c>
      <c r="AG810" s="124">
        <v>58</v>
      </c>
      <c r="AH810" s="124">
        <v>13</v>
      </c>
      <c r="AI810" s="137">
        <v>0</v>
      </c>
      <c r="AJ810" s="130">
        <v>0</v>
      </c>
      <c r="AK810" s="147">
        <v>42490</v>
      </c>
      <c r="AL810" s="138"/>
      <c r="AM810" s="138"/>
      <c r="AN810" s="138" t="s">
        <v>2218</v>
      </c>
      <c r="AO810" s="131"/>
      <c r="AP810" s="132">
        <v>0</v>
      </c>
      <c r="AQ810" s="133">
        <v>0</v>
      </c>
      <c r="AR810" s="114" t="s">
        <v>1746</v>
      </c>
      <c r="AS810" s="134" t="s">
        <v>1747</v>
      </c>
      <c r="AT810" s="32" t="str">
        <f>IF(OR(J810="",T810="",U810="",V810="",X810="",Y810="",Z810="",AA810="",AB810="",AC810=""),"",IF(AND(L810&lt;&gt;"",U810+V810&lt;T810),"RETOUR",IF(AND(L810&lt;&gt;"",[1]Date_clés_Liens!F810&gt;[1]Date_clés_Liens!G810),"RETOUR",IF(AND(L810&lt;&gt;"",[1]Date_clés_Liens!G810=0),"RETOUR",IF(AND(L810&lt;&gt;"",[1]Date_clés_Liens!H810&lt;&gt;"OUI"),"RETOUR",IF(AND(K810&lt;&gt;"",L810&lt;&gt;"",O810&gt;0,P810&gt;0,U810+V810&gt;=T810,[1]Date_clés_Liens!F810=[1]Date_clés_Liens!G810,[1]Date_clés_Liens!G810&gt;0,[1]Date_clés_Liens!H810="OUI"),"ODF","NON ODF"))))))</f>
        <v>ODF</v>
      </c>
      <c r="AU810" s="32" t="str">
        <f>IF(AND(DATEDIF(L810,M810,"M")&gt;6,AT810="ODF"),"DOUTEUSE",IF(OR(P810="",P810=0,O810="",O810=0),"",IF(OR(O810&gt;300,P810&gt;1000,T810&gt;10,U810+V810&gt;10,P810/[1]Date_clés_Liens!G810&gt;25),"DOUTEUSE","OK")))</f>
        <v>DOUTEUSE</v>
      </c>
      <c r="AV810" s="27" t="s">
        <v>70</v>
      </c>
      <c r="AW810" s="139"/>
    </row>
    <row r="811" spans="1:49" s="34" customFormat="1" x14ac:dyDescent="0.25">
      <c r="A811" s="13"/>
      <c r="B811" s="113" t="s">
        <v>1666</v>
      </c>
      <c r="C811" s="113" t="s">
        <v>1667</v>
      </c>
      <c r="D811" s="114" t="s">
        <v>1668</v>
      </c>
      <c r="E811" s="114" t="s">
        <v>1783</v>
      </c>
      <c r="F811" s="114" t="s">
        <v>2208</v>
      </c>
      <c r="G811" s="115" t="s">
        <v>2226</v>
      </c>
      <c r="H811" s="116">
        <v>0</v>
      </c>
      <c r="I811" s="117" t="s">
        <v>55</v>
      </c>
      <c r="J811" s="118">
        <v>40823</v>
      </c>
      <c r="K811" s="119">
        <v>41681</v>
      </c>
      <c r="L811" s="120">
        <v>41681</v>
      </c>
      <c r="M811" s="136">
        <v>42468</v>
      </c>
      <c r="N811" s="145">
        <v>42461</v>
      </c>
      <c r="O811" s="42">
        <v>26</v>
      </c>
      <c r="P811" s="126">
        <v>103</v>
      </c>
      <c r="Q811" s="125">
        <v>49.669622449161103</v>
      </c>
      <c r="R811" s="125">
        <v>-16.808632044333301</v>
      </c>
      <c r="S811" s="126">
        <v>13</v>
      </c>
      <c r="T811" s="140">
        <v>1</v>
      </c>
      <c r="U811" s="140">
        <v>1</v>
      </c>
      <c r="V811" s="165">
        <v>0</v>
      </c>
      <c r="W811" s="165">
        <v>0</v>
      </c>
      <c r="X811" s="140">
        <v>12</v>
      </c>
      <c r="Y811" s="140">
        <v>0</v>
      </c>
      <c r="Z811" s="140">
        <v>0</v>
      </c>
      <c r="AA811" s="140">
        <v>0</v>
      </c>
      <c r="AB811" s="140">
        <v>0</v>
      </c>
      <c r="AC811" s="140">
        <v>0</v>
      </c>
      <c r="AD811" s="129">
        <v>0</v>
      </c>
      <c r="AE811" s="140">
        <v>1</v>
      </c>
      <c r="AF811" s="140">
        <v>103</v>
      </c>
      <c r="AG811" s="124">
        <v>89</v>
      </c>
      <c r="AH811" s="126">
        <v>17</v>
      </c>
      <c r="AI811" s="137">
        <v>0</v>
      </c>
      <c r="AJ811" s="130">
        <v>0</v>
      </c>
      <c r="AK811" s="147">
        <v>42490</v>
      </c>
      <c r="AL811" s="138"/>
      <c r="AM811" s="138" t="s">
        <v>2220</v>
      </c>
      <c r="AN811" s="138" t="s">
        <v>2218</v>
      </c>
      <c r="AO811" s="131"/>
      <c r="AP811" s="132">
        <v>0</v>
      </c>
      <c r="AQ811" s="133">
        <v>0</v>
      </c>
      <c r="AR811" s="114" t="s">
        <v>1672</v>
      </c>
      <c r="AS811" s="134" t="s">
        <v>1673</v>
      </c>
      <c r="AT811" s="32" t="str">
        <f>IF(OR(J811="",T811="",U811="",V811="",X811="",Y811="",Z811="",AA811="",AB811="",AC811=""),"",IF(AND(L811&lt;&gt;"",U811+V811&lt;T811),"RETOUR",IF(AND(L811&lt;&gt;"",[1]Date_clés_Liens!F811&gt;[1]Date_clés_Liens!G811),"RETOUR",IF(AND(L811&lt;&gt;"",[1]Date_clés_Liens!G811=0),"RETOUR",IF(AND(L811&lt;&gt;"",[1]Date_clés_Liens!H811&lt;&gt;"OUI"),"RETOUR",IF(AND(K811&lt;&gt;"",L811&lt;&gt;"",O811&gt;0,P811&gt;0,U811+V811&gt;=T811,[1]Date_clés_Liens!F811=[1]Date_clés_Liens!G811,[1]Date_clés_Liens!G811&gt;0,[1]Date_clés_Liens!H811="OUI"),"ODF","NON ODF"))))))</f>
        <v>ODF</v>
      </c>
      <c r="AU811" s="32" t="str">
        <f>IF(AND(DATEDIF(L811,M811,"M")&gt;6,AT811="ODF"),"DOUTEUSE",IF(OR(P811="",P811=0,O811="",O811=0),"",IF(OR(O811&gt;300,P811&gt;1000,T811&gt;10,U811+V811&gt;10,P811/[1]Date_clés_Liens!G811&gt;25),"DOUTEUSE","OK")))</f>
        <v>DOUTEUSE</v>
      </c>
      <c r="AV811" s="27" t="s">
        <v>79</v>
      </c>
      <c r="AW811" s="139"/>
    </row>
    <row r="812" spans="1:49" s="34" customFormat="1" x14ac:dyDescent="0.25">
      <c r="A812" s="13"/>
      <c r="B812" s="113" t="s">
        <v>1666</v>
      </c>
      <c r="C812" s="113" t="s">
        <v>1667</v>
      </c>
      <c r="D812" s="114" t="s">
        <v>1668</v>
      </c>
      <c r="E812" s="114" t="s">
        <v>1783</v>
      </c>
      <c r="F812" s="114" t="s">
        <v>2208</v>
      </c>
      <c r="G812" s="115" t="s">
        <v>2227</v>
      </c>
      <c r="H812" s="116">
        <v>0</v>
      </c>
      <c r="I812" s="117" t="s">
        <v>55</v>
      </c>
      <c r="J812" s="118">
        <v>40823</v>
      </c>
      <c r="K812" s="119">
        <v>41682</v>
      </c>
      <c r="L812" s="120">
        <v>41682</v>
      </c>
      <c r="M812" s="136">
        <v>42468</v>
      </c>
      <c r="N812" s="145">
        <v>42461</v>
      </c>
      <c r="O812" s="42">
        <v>24</v>
      </c>
      <c r="P812" s="146">
        <v>100</v>
      </c>
      <c r="Q812" s="125">
        <v>49.672552001870201</v>
      </c>
      <c r="R812" s="125">
        <v>-16.806228612643199</v>
      </c>
      <c r="S812" s="126">
        <v>15</v>
      </c>
      <c r="T812" s="127">
        <v>1</v>
      </c>
      <c r="U812" s="127">
        <v>1</v>
      </c>
      <c r="V812" s="165">
        <v>0</v>
      </c>
      <c r="W812" s="165">
        <v>0</v>
      </c>
      <c r="X812" s="128">
        <v>9</v>
      </c>
      <c r="Y812" s="127">
        <v>0</v>
      </c>
      <c r="Z812" s="128">
        <v>0</v>
      </c>
      <c r="AA812" s="128">
        <v>0</v>
      </c>
      <c r="AB812" s="127">
        <v>0</v>
      </c>
      <c r="AC812" s="128">
        <v>0</v>
      </c>
      <c r="AD812" s="129">
        <v>0</v>
      </c>
      <c r="AE812" s="128">
        <v>2</v>
      </c>
      <c r="AF812" s="128">
        <v>100</v>
      </c>
      <c r="AG812" s="124">
        <v>61</v>
      </c>
      <c r="AH812" s="124">
        <v>17</v>
      </c>
      <c r="AI812" s="137">
        <v>0</v>
      </c>
      <c r="AJ812" s="130">
        <v>0</v>
      </c>
      <c r="AK812" s="147">
        <v>42490</v>
      </c>
      <c r="AL812" s="138"/>
      <c r="AM812" s="138" t="s">
        <v>2220</v>
      </c>
      <c r="AN812" s="138" t="s">
        <v>2228</v>
      </c>
      <c r="AO812" s="131"/>
      <c r="AP812" s="132">
        <v>0</v>
      </c>
      <c r="AQ812" s="133">
        <v>0</v>
      </c>
      <c r="AR812" s="114" t="s">
        <v>1672</v>
      </c>
      <c r="AS812" s="134" t="s">
        <v>1673</v>
      </c>
      <c r="AT812" s="32" t="str">
        <f>IF(OR(J812="",T812="",U812="",V812="",X812="",Y812="",Z812="",AA812="",AB812="",AC812=""),"",IF(AND(L812&lt;&gt;"",U812+V812&lt;T812),"RETOUR",IF(AND(L812&lt;&gt;"",[1]Date_clés_Liens!F812&gt;[1]Date_clés_Liens!G812),"RETOUR",IF(AND(L812&lt;&gt;"",[1]Date_clés_Liens!G812=0),"RETOUR",IF(AND(L812&lt;&gt;"",[1]Date_clés_Liens!H812&lt;&gt;"OUI"),"RETOUR",IF(AND(K812&lt;&gt;"",L812&lt;&gt;"",O812&gt;0,P812&gt;0,U812+V812&gt;=T812,[1]Date_clés_Liens!F812=[1]Date_clés_Liens!G812,[1]Date_clés_Liens!G812&gt;0,[1]Date_clés_Liens!H812="OUI"),"ODF","NON ODF"))))))</f>
        <v>ODF</v>
      </c>
      <c r="AU812" s="32" t="str">
        <f>IF(AND(DATEDIF(L812,M812,"M")&gt;6,AT812="ODF"),"DOUTEUSE",IF(OR(P812="",P812=0,O812="",O812=0),"",IF(OR(O812&gt;300,P812&gt;1000,T812&gt;10,U812+V812&gt;10,P812/[1]Date_clés_Liens!G812&gt;25),"DOUTEUSE","OK")))</f>
        <v>DOUTEUSE</v>
      </c>
      <c r="AV812" s="27" t="s">
        <v>79</v>
      </c>
      <c r="AW812" s="139"/>
    </row>
    <row r="813" spans="1:49" s="34" customFormat="1" x14ac:dyDescent="0.25">
      <c r="A813" s="13"/>
      <c r="B813" s="113" t="s">
        <v>1666</v>
      </c>
      <c r="C813" s="113" t="s">
        <v>1667</v>
      </c>
      <c r="D813" s="114" t="s">
        <v>1733</v>
      </c>
      <c r="E813" s="114" t="s">
        <v>1734</v>
      </c>
      <c r="F813" s="114" t="s">
        <v>2229</v>
      </c>
      <c r="G813" s="115" t="s">
        <v>2230</v>
      </c>
      <c r="H813" s="116">
        <v>0</v>
      </c>
      <c r="I813" s="117" t="s">
        <v>55</v>
      </c>
      <c r="J813" s="136">
        <v>40827</v>
      </c>
      <c r="K813" s="136">
        <v>41653</v>
      </c>
      <c r="L813" s="144">
        <v>41653</v>
      </c>
      <c r="M813" s="136">
        <v>42288</v>
      </c>
      <c r="N813" s="145">
        <v>42308</v>
      </c>
      <c r="O813" s="123">
        <v>24</v>
      </c>
      <c r="P813" s="146">
        <v>129</v>
      </c>
      <c r="Q813" s="125">
        <v>49.634520654929503</v>
      </c>
      <c r="R813" s="125">
        <v>-15.370993262467699</v>
      </c>
      <c r="S813" s="126">
        <v>10</v>
      </c>
      <c r="T813" s="127">
        <v>2</v>
      </c>
      <c r="U813" s="127">
        <v>1</v>
      </c>
      <c r="V813" s="165">
        <v>1</v>
      </c>
      <c r="W813" s="165">
        <v>0</v>
      </c>
      <c r="X813" s="128">
        <v>0</v>
      </c>
      <c r="Y813" s="127">
        <v>6</v>
      </c>
      <c r="Z813" s="128">
        <v>11</v>
      </c>
      <c r="AA813" s="128">
        <v>0</v>
      </c>
      <c r="AB813" s="127">
        <v>0</v>
      </c>
      <c r="AC813" s="128">
        <v>0</v>
      </c>
      <c r="AD813" s="129">
        <v>24</v>
      </c>
      <c r="AE813" s="128">
        <v>0</v>
      </c>
      <c r="AF813" s="128">
        <v>129</v>
      </c>
      <c r="AG813" s="124">
        <v>66</v>
      </c>
      <c r="AH813" s="124">
        <v>18</v>
      </c>
      <c r="AI813" s="137">
        <v>0</v>
      </c>
      <c r="AJ813" s="130">
        <v>0</v>
      </c>
      <c r="AK813" s="145">
        <v>42308</v>
      </c>
      <c r="AL813" s="138" t="s">
        <v>2231</v>
      </c>
      <c r="AM813" s="138"/>
      <c r="AN813" s="138"/>
      <c r="AO813" s="131"/>
      <c r="AP813" s="132">
        <v>0</v>
      </c>
      <c r="AQ813" s="133">
        <v>0</v>
      </c>
      <c r="AR813" s="114" t="s">
        <v>1746</v>
      </c>
      <c r="AS813" s="134" t="s">
        <v>1747</v>
      </c>
      <c r="AT813" s="32" t="str">
        <f>IF(OR(J813="",T813="",U813="",V813="",X813="",Y813="",Z813="",AA813="",AB813="",AC813=""),"",IF(AND(L813&lt;&gt;"",U813+V813&lt;T813),"RETOUR",IF(AND(L813&lt;&gt;"",[1]Date_clés_Liens!F813&gt;[1]Date_clés_Liens!G813),"RETOUR",IF(AND(L813&lt;&gt;"",[1]Date_clés_Liens!G813=0),"RETOUR",IF(AND(L813&lt;&gt;"",[1]Date_clés_Liens!H813&lt;&gt;"OUI"),"RETOUR",IF(AND(K813&lt;&gt;"",L813&lt;&gt;"",O813&gt;0,P813&gt;0,U813+V813&gt;=T813,[1]Date_clés_Liens!F813=[1]Date_clés_Liens!G813,[1]Date_clés_Liens!G813&gt;0,[1]Date_clés_Liens!H813="OUI"),"ODF","NON ODF"))))))</f>
        <v>ODF</v>
      </c>
      <c r="AU813" s="32" t="str">
        <f>IF(AND(DATEDIF(L813,M813,"M")&gt;6,AT813="ODF"),"DOUTEUSE",IF(OR(P813="",P813=0,O813="",O813=0),"",IF(OR(O813&gt;300,P813&gt;1000,T813&gt;10,U813+V813&gt;10,P813/[1]Date_clés_Liens!G813&gt;25),"DOUTEUSE","OK")))</f>
        <v>DOUTEUSE</v>
      </c>
      <c r="AV813" s="27" t="s">
        <v>70</v>
      </c>
      <c r="AW813" s="139"/>
    </row>
    <row r="814" spans="1:49" s="34" customFormat="1" x14ac:dyDescent="0.25">
      <c r="A814" s="13"/>
      <c r="B814" s="113" t="s">
        <v>1666</v>
      </c>
      <c r="C814" s="113" t="s">
        <v>1667</v>
      </c>
      <c r="D814" s="114" t="s">
        <v>1733</v>
      </c>
      <c r="E814" s="114" t="s">
        <v>1734</v>
      </c>
      <c r="F814" s="114" t="s">
        <v>2229</v>
      </c>
      <c r="G814" s="115" t="s">
        <v>2232</v>
      </c>
      <c r="H814" s="116">
        <v>0</v>
      </c>
      <c r="I814" s="117" t="s">
        <v>55</v>
      </c>
      <c r="J814" s="136">
        <v>40827</v>
      </c>
      <c r="K814" s="136">
        <v>41653</v>
      </c>
      <c r="L814" s="144">
        <v>41653</v>
      </c>
      <c r="M814" s="136">
        <v>42288</v>
      </c>
      <c r="N814" s="145">
        <v>42308</v>
      </c>
      <c r="O814" s="42">
        <v>25</v>
      </c>
      <c r="P814" s="126">
        <v>119</v>
      </c>
      <c r="Q814" s="125">
        <v>49.634318564578898</v>
      </c>
      <c r="R814" s="125">
        <v>-15.372107637529499</v>
      </c>
      <c r="S814" s="126">
        <v>11</v>
      </c>
      <c r="T814" s="140">
        <v>2</v>
      </c>
      <c r="U814" s="140">
        <v>1</v>
      </c>
      <c r="V814" s="165">
        <v>1</v>
      </c>
      <c r="W814" s="165">
        <v>0</v>
      </c>
      <c r="X814" s="140">
        <v>0</v>
      </c>
      <c r="Y814" s="140">
        <v>7</v>
      </c>
      <c r="Z814" s="140">
        <v>6</v>
      </c>
      <c r="AA814" s="140">
        <v>0</v>
      </c>
      <c r="AB814" s="140">
        <v>0</v>
      </c>
      <c r="AC814" s="140">
        <v>0</v>
      </c>
      <c r="AD814" s="129">
        <v>25</v>
      </c>
      <c r="AE814" s="140">
        <v>2</v>
      </c>
      <c r="AF814" s="140">
        <v>119</v>
      </c>
      <c r="AG814" s="124">
        <v>104</v>
      </c>
      <c r="AH814" s="126">
        <v>21</v>
      </c>
      <c r="AI814" s="137">
        <v>0</v>
      </c>
      <c r="AJ814" s="130">
        <v>0</v>
      </c>
      <c r="AK814" s="145">
        <v>42308</v>
      </c>
      <c r="AL814" s="138" t="s">
        <v>2233</v>
      </c>
      <c r="AM814" s="138"/>
      <c r="AN814" s="138"/>
      <c r="AO814" s="131"/>
      <c r="AP814" s="132">
        <v>0</v>
      </c>
      <c r="AQ814" s="133">
        <v>0</v>
      </c>
      <c r="AR814" s="114" t="s">
        <v>1737</v>
      </c>
      <c r="AS814" s="134" t="s">
        <v>1738</v>
      </c>
      <c r="AT814" s="32" t="str">
        <f>IF(OR(J814="",T814="",U814="",V814="",X814="",Y814="",Z814="",AA814="",AB814="",AC814=""),"",IF(AND(L814&lt;&gt;"",U814+V814&lt;T814),"RETOUR",IF(AND(L814&lt;&gt;"",[1]Date_clés_Liens!F814&gt;[1]Date_clés_Liens!G814),"RETOUR",IF(AND(L814&lt;&gt;"",[1]Date_clés_Liens!G814=0),"RETOUR",IF(AND(L814&lt;&gt;"",[1]Date_clés_Liens!H814&lt;&gt;"OUI"),"RETOUR",IF(AND(K814&lt;&gt;"",L814&lt;&gt;"",O814&gt;0,P814&gt;0,U814+V814&gt;=T814,[1]Date_clés_Liens!F814=[1]Date_clés_Liens!G814,[1]Date_clés_Liens!G814&gt;0,[1]Date_clés_Liens!H814="OUI"),"ODF","NON ODF"))))))</f>
        <v>RETOUR</v>
      </c>
      <c r="AU814" s="32" t="str">
        <f>IF(AND(DATEDIF(L814,M814,"M")&gt;6,AT814="ODF"),"DOUTEUSE",IF(OR(P814="",P814=0,O814="",O814=0),"",IF(OR(O814&gt;300,P814&gt;1000,T814&gt;10,U814+V814&gt;10,P814/[1]Date_clés_Liens!G814&gt;25),"DOUTEUSE","OK")))</f>
        <v>OK</v>
      </c>
      <c r="AV814" s="27" t="s">
        <v>70</v>
      </c>
      <c r="AW814" s="139"/>
    </row>
    <row r="815" spans="1:49" s="34" customFormat="1" x14ac:dyDescent="0.25">
      <c r="A815" s="13"/>
      <c r="B815" s="113" t="s">
        <v>1666</v>
      </c>
      <c r="C815" s="113" t="s">
        <v>1667</v>
      </c>
      <c r="D815" s="114" t="s">
        <v>1733</v>
      </c>
      <c r="E815" s="114" t="s">
        <v>1734</v>
      </c>
      <c r="F815" s="114" t="s">
        <v>2229</v>
      </c>
      <c r="G815" s="115" t="s">
        <v>2234</v>
      </c>
      <c r="H815" s="116">
        <v>0</v>
      </c>
      <c r="I815" s="117" t="s">
        <v>55</v>
      </c>
      <c r="J815" s="136">
        <v>40827</v>
      </c>
      <c r="K815" s="136">
        <v>41682</v>
      </c>
      <c r="L815" s="144">
        <v>41682</v>
      </c>
      <c r="M815" s="136">
        <v>42288</v>
      </c>
      <c r="N815" s="145">
        <v>42308</v>
      </c>
      <c r="O815" s="42">
        <v>33</v>
      </c>
      <c r="P815" s="126">
        <v>139</v>
      </c>
      <c r="Q815" s="125">
        <v>49.631141819076397</v>
      </c>
      <c r="R815" s="125">
        <v>-15.3768902858488</v>
      </c>
      <c r="S815" s="126">
        <v>22</v>
      </c>
      <c r="T815" s="140">
        <v>1</v>
      </c>
      <c r="U815" s="140">
        <v>1</v>
      </c>
      <c r="V815" s="165">
        <v>0</v>
      </c>
      <c r="W815" s="165">
        <v>0</v>
      </c>
      <c r="X815" s="140">
        <v>2</v>
      </c>
      <c r="Y815" s="140">
        <v>10</v>
      </c>
      <c r="Z815" s="140">
        <v>3</v>
      </c>
      <c r="AA815" s="140">
        <v>0</v>
      </c>
      <c r="AB815" s="140">
        <v>0</v>
      </c>
      <c r="AC815" s="140">
        <v>0</v>
      </c>
      <c r="AD815" s="129">
        <v>30</v>
      </c>
      <c r="AE815" s="140">
        <v>2</v>
      </c>
      <c r="AF815" s="140">
        <v>139</v>
      </c>
      <c r="AG815" s="124">
        <v>102</v>
      </c>
      <c r="AH815" s="126">
        <v>14</v>
      </c>
      <c r="AI815" s="137">
        <v>0</v>
      </c>
      <c r="AJ815" s="130">
        <v>0</v>
      </c>
      <c r="AK815" s="145">
        <v>42308</v>
      </c>
      <c r="AL815" s="138" t="s">
        <v>2235</v>
      </c>
      <c r="AM815" s="138"/>
      <c r="AN815" s="138"/>
      <c r="AO815" s="131"/>
      <c r="AP815" s="132">
        <v>0</v>
      </c>
      <c r="AQ815" s="133">
        <v>0</v>
      </c>
      <c r="AR815" s="114" t="s">
        <v>1741</v>
      </c>
      <c r="AS815" s="134" t="s">
        <v>1729</v>
      </c>
      <c r="AT815" s="32" t="str">
        <f>IF(OR(J815="",T815="",U815="",V815="",X815="",Y815="",Z815="",AA815="",AB815="",AC815=""),"",IF(AND(L815&lt;&gt;"",U815+V815&lt;T815),"RETOUR",IF(AND(L815&lt;&gt;"",[1]Date_clés_Liens!F815&gt;[1]Date_clés_Liens!G815),"RETOUR",IF(AND(L815&lt;&gt;"",[1]Date_clés_Liens!G815=0),"RETOUR",IF(AND(L815&lt;&gt;"",[1]Date_clés_Liens!H815&lt;&gt;"OUI"),"RETOUR",IF(AND(K815&lt;&gt;"",L815&lt;&gt;"",O815&gt;0,P815&gt;0,U815+V815&gt;=T815,[1]Date_clés_Liens!F815=[1]Date_clés_Liens!G815,[1]Date_clés_Liens!G815&gt;0,[1]Date_clés_Liens!H815="OUI"),"ODF","NON ODF"))))))</f>
        <v>ODF</v>
      </c>
      <c r="AU815" s="32" t="str">
        <f>IF(AND(DATEDIF(L815,M815,"M")&gt;6,AT815="ODF"),"DOUTEUSE",IF(OR(P815="",P815=0,O815="",O815=0),"",IF(OR(O815&gt;300,P815&gt;1000,T815&gt;10,U815+V815&gt;10,P815/[1]Date_clés_Liens!G815&gt;25),"DOUTEUSE","OK")))</f>
        <v>DOUTEUSE</v>
      </c>
      <c r="AV815" s="27" t="s">
        <v>70</v>
      </c>
      <c r="AW815" s="139"/>
    </row>
    <row r="816" spans="1:49" s="34" customFormat="1" x14ac:dyDescent="0.25">
      <c r="A816" s="13"/>
      <c r="B816" s="113" t="s">
        <v>1666</v>
      </c>
      <c r="C816" s="113" t="s">
        <v>1667</v>
      </c>
      <c r="D816" s="114" t="s">
        <v>1668</v>
      </c>
      <c r="E816" s="114" t="s">
        <v>1783</v>
      </c>
      <c r="F816" s="114" t="s">
        <v>2234</v>
      </c>
      <c r="G816" s="115" t="s">
        <v>2236</v>
      </c>
      <c r="H816" s="116">
        <v>0</v>
      </c>
      <c r="I816" s="117" t="s">
        <v>55</v>
      </c>
      <c r="J816" s="136">
        <v>40829</v>
      </c>
      <c r="K816" s="119">
        <v>40877</v>
      </c>
      <c r="L816" s="120">
        <v>40877</v>
      </c>
      <c r="M816" s="136">
        <v>42471</v>
      </c>
      <c r="N816" s="145">
        <v>42461</v>
      </c>
      <c r="O816" s="42">
        <v>31</v>
      </c>
      <c r="P816" s="146">
        <v>107</v>
      </c>
      <c r="Q816" s="125">
        <v>49.607678244111398</v>
      </c>
      <c r="R816" s="125">
        <v>-16.831920341804601</v>
      </c>
      <c r="S816" s="126">
        <v>13</v>
      </c>
      <c r="T816" s="127">
        <v>1</v>
      </c>
      <c r="U816" s="127">
        <v>1</v>
      </c>
      <c r="V816" s="165">
        <v>0</v>
      </c>
      <c r="W816" s="165">
        <v>0</v>
      </c>
      <c r="X816" s="128">
        <v>0</v>
      </c>
      <c r="Y816" s="127">
        <v>8</v>
      </c>
      <c r="Z816" s="128">
        <v>13</v>
      </c>
      <c r="AA816" s="128">
        <v>0</v>
      </c>
      <c r="AB816" s="127">
        <v>0</v>
      </c>
      <c r="AC816" s="128">
        <v>0</v>
      </c>
      <c r="AD816" s="129">
        <v>31</v>
      </c>
      <c r="AE816" s="128">
        <v>1</v>
      </c>
      <c r="AF816" s="128">
        <v>107</v>
      </c>
      <c r="AG816" s="124">
        <v>49</v>
      </c>
      <c r="AH816" s="124">
        <v>17</v>
      </c>
      <c r="AI816" s="137">
        <v>0</v>
      </c>
      <c r="AJ816" s="130">
        <v>0</v>
      </c>
      <c r="AK816" s="145">
        <v>42490</v>
      </c>
      <c r="AL816" s="138"/>
      <c r="AM816" s="138"/>
      <c r="AN816" s="138" t="s">
        <v>2237</v>
      </c>
      <c r="AO816" s="131"/>
      <c r="AP816" s="132">
        <v>0</v>
      </c>
      <c r="AQ816" s="133">
        <v>0</v>
      </c>
      <c r="AR816" s="114" t="s">
        <v>1672</v>
      </c>
      <c r="AS816" s="134" t="s">
        <v>1673</v>
      </c>
      <c r="AT816" s="32" t="str">
        <f>IF(OR(J816="",T816="",U816="",V816="",X816="",Y816="",Z816="",AA816="",AB816="",AC816=""),"",IF(AND(L816&lt;&gt;"",U816+V816&lt;T816),"RETOUR",IF(AND(L816&lt;&gt;"",[1]Date_clés_Liens!F816&gt;[1]Date_clés_Liens!G816),"RETOUR",IF(AND(L816&lt;&gt;"",[1]Date_clés_Liens!G816=0),"RETOUR",IF(AND(L816&lt;&gt;"",[1]Date_clés_Liens!H816&lt;&gt;"OUI"),"RETOUR",IF(AND(K816&lt;&gt;"",L816&lt;&gt;"",O816&gt;0,P816&gt;0,U816+V816&gt;=T816,[1]Date_clés_Liens!F816=[1]Date_clés_Liens!G816,[1]Date_clés_Liens!G816&gt;0,[1]Date_clés_Liens!H816="OUI"),"ODF","NON ODF"))))))</f>
        <v>ODF</v>
      </c>
      <c r="AU816" s="32" t="str">
        <f>IF(AND(DATEDIF(L816,M816,"M")&gt;6,AT816="ODF"),"DOUTEUSE",IF(OR(P816="",P816=0,O816="",O816=0),"",IF(OR(O816&gt;300,P816&gt;1000,T816&gt;10,U816+V816&gt;10,P816/[1]Date_clés_Liens!G816&gt;25),"DOUTEUSE","OK")))</f>
        <v>DOUTEUSE</v>
      </c>
      <c r="AV816" s="27" t="s">
        <v>70</v>
      </c>
      <c r="AW816" s="139"/>
    </row>
    <row r="817" spans="1:49" s="34" customFormat="1" x14ac:dyDescent="0.25">
      <c r="A817" s="13"/>
      <c r="B817" s="113" t="s">
        <v>1666</v>
      </c>
      <c r="C817" s="113" t="s">
        <v>1667</v>
      </c>
      <c r="D817" s="114" t="s">
        <v>1668</v>
      </c>
      <c r="E817" s="114" t="s">
        <v>1783</v>
      </c>
      <c r="F817" s="114" t="s">
        <v>2234</v>
      </c>
      <c r="G817" s="115" t="s">
        <v>2238</v>
      </c>
      <c r="H817" s="116">
        <v>0</v>
      </c>
      <c r="I817" s="117" t="s">
        <v>55</v>
      </c>
      <c r="J817" s="118">
        <v>40829</v>
      </c>
      <c r="K817" s="119">
        <v>41298</v>
      </c>
      <c r="L817" s="120">
        <v>41298</v>
      </c>
      <c r="M817" s="136">
        <v>42471</v>
      </c>
      <c r="N817" s="145">
        <v>42461</v>
      </c>
      <c r="O817" s="42">
        <v>22</v>
      </c>
      <c r="P817" s="146">
        <v>78</v>
      </c>
      <c r="Q817" s="125">
        <v>49.608875563827702</v>
      </c>
      <c r="R817" s="125">
        <v>-16.8196939381953</v>
      </c>
      <c r="S817" s="126">
        <v>25</v>
      </c>
      <c r="T817" s="127">
        <v>1</v>
      </c>
      <c r="U817" s="127">
        <v>1</v>
      </c>
      <c r="V817" s="165">
        <v>0</v>
      </c>
      <c r="W817" s="165">
        <v>0</v>
      </c>
      <c r="X817" s="128">
        <v>0</v>
      </c>
      <c r="Y817" s="127">
        <v>4</v>
      </c>
      <c r="Z817" s="128">
        <v>10</v>
      </c>
      <c r="AA817" s="128">
        <v>0</v>
      </c>
      <c r="AB817" s="127">
        <v>0</v>
      </c>
      <c r="AC817" s="128">
        <v>0</v>
      </c>
      <c r="AD817" s="129">
        <v>22</v>
      </c>
      <c r="AE817" s="128">
        <v>3</v>
      </c>
      <c r="AF817" s="128">
        <v>78</v>
      </c>
      <c r="AG817" s="124">
        <v>58</v>
      </c>
      <c r="AH817" s="124">
        <v>16</v>
      </c>
      <c r="AI817" s="137">
        <v>0</v>
      </c>
      <c r="AJ817" s="130">
        <v>0</v>
      </c>
      <c r="AK817" s="145">
        <v>42490</v>
      </c>
      <c r="AL817" s="138" t="s">
        <v>2239</v>
      </c>
      <c r="AM817" s="138" t="s">
        <v>2240</v>
      </c>
      <c r="AN817" s="138" t="s">
        <v>2241</v>
      </c>
      <c r="AO817" s="131"/>
      <c r="AP817" s="132">
        <v>0</v>
      </c>
      <c r="AQ817" s="133">
        <v>0</v>
      </c>
      <c r="AR817" s="114" t="s">
        <v>1672</v>
      </c>
      <c r="AS817" s="134" t="s">
        <v>1673</v>
      </c>
      <c r="AT817" s="32" t="str">
        <f>IF(OR(J817="",T817="",U817="",V817="",X817="",Y817="",Z817="",AA817="",AB817="",AC817=""),"",IF(AND(L817&lt;&gt;"",U817+V817&lt;T817),"RETOUR",IF(AND(L817&lt;&gt;"",[1]Date_clés_Liens!F817&gt;[1]Date_clés_Liens!G817),"RETOUR",IF(AND(L817&lt;&gt;"",[1]Date_clés_Liens!G817=0),"RETOUR",IF(AND(L817&lt;&gt;"",[1]Date_clés_Liens!H817&lt;&gt;"OUI"),"RETOUR",IF(AND(K817&lt;&gt;"",L817&lt;&gt;"",O817&gt;0,P817&gt;0,U817+V817&gt;=T817,[1]Date_clés_Liens!F817=[1]Date_clés_Liens!G817,[1]Date_clés_Liens!G817&gt;0,[1]Date_clés_Liens!H817="OUI"),"ODF","NON ODF"))))))</f>
        <v>ODF</v>
      </c>
      <c r="AU817" s="32" t="str">
        <f>IF(AND(DATEDIF(L817,M817,"M")&gt;6,AT817="ODF"),"DOUTEUSE",IF(OR(P817="",P817=0,O817="",O817=0),"",IF(OR(O817&gt;300,P817&gt;1000,T817&gt;10,U817+V817&gt;10,P817/[1]Date_clés_Liens!G817&gt;25),"DOUTEUSE","OK")))</f>
        <v>DOUTEUSE</v>
      </c>
      <c r="AV817" s="27" t="s">
        <v>70</v>
      </c>
      <c r="AW817" s="139"/>
    </row>
    <row r="818" spans="1:49" s="34" customFormat="1" x14ac:dyDescent="0.25">
      <c r="A818" s="13"/>
      <c r="B818" s="113" t="s">
        <v>1666</v>
      </c>
      <c r="C818" s="113" t="s">
        <v>1667</v>
      </c>
      <c r="D818" s="114" t="s">
        <v>1668</v>
      </c>
      <c r="E818" s="114" t="s">
        <v>1783</v>
      </c>
      <c r="F818" s="114" t="s">
        <v>2234</v>
      </c>
      <c r="G818" s="115" t="s">
        <v>2242</v>
      </c>
      <c r="H818" s="116">
        <v>0</v>
      </c>
      <c r="I818" s="117" t="s">
        <v>55</v>
      </c>
      <c r="J818" s="136">
        <v>40829</v>
      </c>
      <c r="K818" s="136">
        <v>41298</v>
      </c>
      <c r="L818" s="144">
        <v>41298</v>
      </c>
      <c r="M818" s="136">
        <v>42471</v>
      </c>
      <c r="N818" s="145">
        <v>42461</v>
      </c>
      <c r="O818" s="42">
        <v>18</v>
      </c>
      <c r="P818" s="124">
        <v>67</v>
      </c>
      <c r="Q818" s="125">
        <v>49.609165327004</v>
      </c>
      <c r="R818" s="125">
        <v>-16.818772229162601</v>
      </c>
      <c r="S818" s="126">
        <v>35</v>
      </c>
      <c r="T818" s="128">
        <v>2</v>
      </c>
      <c r="U818" s="128">
        <v>2</v>
      </c>
      <c r="V818" s="165">
        <v>0</v>
      </c>
      <c r="W818" s="165">
        <v>0</v>
      </c>
      <c r="X818" s="128">
        <v>0</v>
      </c>
      <c r="Y818" s="128">
        <v>3</v>
      </c>
      <c r="Z818" s="128">
        <v>9</v>
      </c>
      <c r="AA818" s="128">
        <v>0</v>
      </c>
      <c r="AB818" s="128">
        <v>0</v>
      </c>
      <c r="AC818" s="128">
        <v>0</v>
      </c>
      <c r="AD818" s="129">
        <v>18</v>
      </c>
      <c r="AE818" s="128">
        <v>1</v>
      </c>
      <c r="AF818" s="128">
        <v>67</v>
      </c>
      <c r="AG818" s="124">
        <v>51</v>
      </c>
      <c r="AH818" s="124">
        <v>11</v>
      </c>
      <c r="AI818" s="137">
        <v>0</v>
      </c>
      <c r="AJ818" s="130">
        <v>0</v>
      </c>
      <c r="AK818" s="147">
        <v>42490</v>
      </c>
      <c r="AL818" s="138"/>
      <c r="AM818" s="138" t="s">
        <v>2240</v>
      </c>
      <c r="AN818" s="138" t="s">
        <v>2241</v>
      </c>
      <c r="AO818" s="131"/>
      <c r="AP818" s="132">
        <v>0</v>
      </c>
      <c r="AQ818" s="133">
        <v>0</v>
      </c>
      <c r="AR818" s="114" t="s">
        <v>1672</v>
      </c>
      <c r="AS818" s="134" t="s">
        <v>1673</v>
      </c>
      <c r="AT818" s="32" t="str">
        <f>IF(OR(J818="",T818="",U818="",V818="",X818="",Y818="",Z818="",AA818="",AB818="",AC818=""),"",IF(AND(L818&lt;&gt;"",U818+V818&lt;T818),"RETOUR",IF(AND(L818&lt;&gt;"",[1]Date_clés_Liens!F818&gt;[1]Date_clés_Liens!G818),"RETOUR",IF(AND(L818&lt;&gt;"",[1]Date_clés_Liens!G818=0),"RETOUR",IF(AND(L818&lt;&gt;"",[1]Date_clés_Liens!H818&lt;&gt;"OUI"),"RETOUR",IF(AND(K818&lt;&gt;"",L818&lt;&gt;"",O818&gt;0,P818&gt;0,U818+V818&gt;=T818,[1]Date_clés_Liens!F818=[1]Date_clés_Liens!G818,[1]Date_clés_Liens!G818&gt;0,[1]Date_clés_Liens!H818="OUI"),"ODF","NON ODF"))))))</f>
        <v>ODF</v>
      </c>
      <c r="AU818" s="32" t="str">
        <f>IF(AND(DATEDIF(L818,M818,"M")&gt;6,AT818="ODF"),"DOUTEUSE",IF(OR(P818="",P818=0,O818="",O818=0),"",IF(OR(O818&gt;300,P818&gt;1000,T818&gt;10,U818+V818&gt;10,P818/[1]Date_clés_Liens!G818&gt;25),"DOUTEUSE","OK")))</f>
        <v>DOUTEUSE</v>
      </c>
      <c r="AV818" s="27" t="s">
        <v>70</v>
      </c>
      <c r="AW818" s="139"/>
    </row>
    <row r="819" spans="1:49" s="34" customFormat="1" x14ac:dyDescent="0.25">
      <c r="A819" s="13"/>
      <c r="B819" s="113" t="s">
        <v>1666</v>
      </c>
      <c r="C819" s="113" t="s">
        <v>1667</v>
      </c>
      <c r="D819" s="114" t="s">
        <v>1668</v>
      </c>
      <c r="E819" s="114" t="s">
        <v>1783</v>
      </c>
      <c r="F819" s="114" t="s">
        <v>2234</v>
      </c>
      <c r="G819" s="115" t="s">
        <v>2243</v>
      </c>
      <c r="H819" s="116">
        <v>0</v>
      </c>
      <c r="I819" s="117" t="s">
        <v>55</v>
      </c>
      <c r="J819" s="136">
        <v>40829</v>
      </c>
      <c r="K819" s="156">
        <v>41299</v>
      </c>
      <c r="L819" s="157">
        <v>41299</v>
      </c>
      <c r="M819" s="136">
        <v>42471</v>
      </c>
      <c r="N819" s="145">
        <v>42461</v>
      </c>
      <c r="O819" s="123">
        <v>22</v>
      </c>
      <c r="P819" s="124">
        <v>68</v>
      </c>
      <c r="Q819" s="125">
        <v>49.6061511279052</v>
      </c>
      <c r="R819" s="125">
        <v>-16.8307895433948</v>
      </c>
      <c r="S819" s="126">
        <v>17</v>
      </c>
      <c r="T819" s="128">
        <v>1</v>
      </c>
      <c r="U819" s="128">
        <v>1</v>
      </c>
      <c r="V819" s="165">
        <v>0</v>
      </c>
      <c r="W819" s="165">
        <v>0</v>
      </c>
      <c r="X819" s="128">
        <v>0</v>
      </c>
      <c r="Y819" s="128">
        <v>4</v>
      </c>
      <c r="Z819" s="128">
        <v>11</v>
      </c>
      <c r="AA819" s="128">
        <v>0</v>
      </c>
      <c r="AB819" s="128">
        <v>0</v>
      </c>
      <c r="AC819" s="128">
        <v>0</v>
      </c>
      <c r="AD819" s="129">
        <v>22</v>
      </c>
      <c r="AE819" s="128">
        <v>0</v>
      </c>
      <c r="AF819" s="128">
        <v>68</v>
      </c>
      <c r="AG819" s="124">
        <v>37</v>
      </c>
      <c r="AH819" s="124">
        <v>8</v>
      </c>
      <c r="AI819" s="137">
        <v>0</v>
      </c>
      <c r="AJ819" s="130">
        <v>0</v>
      </c>
      <c r="AK819" s="147">
        <v>42490</v>
      </c>
      <c r="AL819" s="138"/>
      <c r="AM819" s="138" t="s">
        <v>2240</v>
      </c>
      <c r="AN819" s="138" t="s">
        <v>2244</v>
      </c>
      <c r="AO819" s="131"/>
      <c r="AP819" s="132">
        <v>0</v>
      </c>
      <c r="AQ819" s="133">
        <v>0</v>
      </c>
      <c r="AR819" s="114" t="s">
        <v>1672</v>
      </c>
      <c r="AS819" s="134" t="s">
        <v>1673</v>
      </c>
      <c r="AT819" s="32" t="str">
        <f>IF(OR(J819="",T819="",U819="",V819="",X819="",Y819="",Z819="",AA819="",AB819="",AC819=""),"",IF(AND(L819&lt;&gt;"",U819+V819&lt;T819),"RETOUR",IF(AND(L819&lt;&gt;"",[1]Date_clés_Liens!F819&gt;[1]Date_clés_Liens!G819),"RETOUR",IF(AND(L819&lt;&gt;"",[1]Date_clés_Liens!G819=0),"RETOUR",IF(AND(L819&lt;&gt;"",[1]Date_clés_Liens!H819&lt;&gt;"OUI"),"RETOUR",IF(AND(K819&lt;&gt;"",L819&lt;&gt;"",O819&gt;0,P819&gt;0,U819+V819&gt;=T819,[1]Date_clés_Liens!F819=[1]Date_clés_Liens!G819,[1]Date_clés_Liens!G819&gt;0,[1]Date_clés_Liens!H819="OUI"),"ODF","NON ODF"))))))</f>
        <v>ODF</v>
      </c>
      <c r="AU819" s="32" t="str">
        <f>IF(AND(DATEDIF(L819,M819,"M")&gt;6,AT819="ODF"),"DOUTEUSE",IF(OR(P819="",P819=0,O819="",O819=0),"",IF(OR(O819&gt;300,P819&gt;1000,T819&gt;10,U819+V819&gt;10,P819/[1]Date_clés_Liens!G819&gt;25),"DOUTEUSE","OK")))</f>
        <v>DOUTEUSE</v>
      </c>
      <c r="AV819" s="27" t="s">
        <v>70</v>
      </c>
      <c r="AW819" s="139"/>
    </row>
    <row r="820" spans="1:49" s="34" customFormat="1" x14ac:dyDescent="0.25">
      <c r="A820" s="13"/>
      <c r="B820" s="113" t="s">
        <v>1666</v>
      </c>
      <c r="C820" s="113" t="s">
        <v>1667</v>
      </c>
      <c r="D820" s="114" t="s">
        <v>1668</v>
      </c>
      <c r="E820" s="114" t="s">
        <v>1783</v>
      </c>
      <c r="F820" s="114" t="s">
        <v>2234</v>
      </c>
      <c r="G820" s="115" t="s">
        <v>2245</v>
      </c>
      <c r="H820" s="116">
        <v>0</v>
      </c>
      <c r="I820" s="117" t="s">
        <v>55</v>
      </c>
      <c r="J820" s="136">
        <v>40829</v>
      </c>
      <c r="K820" s="156">
        <v>41558</v>
      </c>
      <c r="L820" s="157">
        <v>41558</v>
      </c>
      <c r="M820" s="136">
        <v>42471</v>
      </c>
      <c r="N820" s="145">
        <v>42461</v>
      </c>
      <c r="O820" s="123">
        <v>24</v>
      </c>
      <c r="P820" s="124">
        <v>102</v>
      </c>
      <c r="Q820" s="125">
        <v>49.606240160640297</v>
      </c>
      <c r="R820" s="125">
        <v>-16.8311747850037</v>
      </c>
      <c r="S820" s="126">
        <v>17</v>
      </c>
      <c r="T820" s="128">
        <v>2</v>
      </c>
      <c r="U820" s="128">
        <v>1</v>
      </c>
      <c r="V820" s="165">
        <v>1</v>
      </c>
      <c r="W820" s="165">
        <v>0</v>
      </c>
      <c r="X820" s="128">
        <v>0</v>
      </c>
      <c r="Y820" s="128">
        <v>6</v>
      </c>
      <c r="Z820" s="128">
        <v>7</v>
      </c>
      <c r="AA820" s="128">
        <v>0</v>
      </c>
      <c r="AB820" s="128">
        <v>0</v>
      </c>
      <c r="AC820" s="128">
        <v>0</v>
      </c>
      <c r="AD820" s="129">
        <v>24</v>
      </c>
      <c r="AE820" s="128">
        <v>2</v>
      </c>
      <c r="AF820" s="128">
        <v>102</v>
      </c>
      <c r="AG820" s="124">
        <v>64</v>
      </c>
      <c r="AH820" s="124">
        <v>20</v>
      </c>
      <c r="AI820" s="137">
        <v>0</v>
      </c>
      <c r="AJ820" s="130">
        <v>0</v>
      </c>
      <c r="AK820" s="147">
        <v>42490</v>
      </c>
      <c r="AL820" s="138" t="s">
        <v>2246</v>
      </c>
      <c r="AM820" s="138"/>
      <c r="AN820" s="138" t="s">
        <v>2247</v>
      </c>
      <c r="AO820" s="131"/>
      <c r="AP820" s="132">
        <v>0</v>
      </c>
      <c r="AQ820" s="133">
        <v>0</v>
      </c>
      <c r="AR820" s="114" t="s">
        <v>1746</v>
      </c>
      <c r="AS820" s="134" t="s">
        <v>1747</v>
      </c>
      <c r="AT820" s="32" t="str">
        <f>IF(OR(J820="",T820="",U820="",V820="",X820="",Y820="",Z820="",AA820="",AB820="",AC820=""),"",IF(AND(L820&lt;&gt;"",U820+V820&lt;T820),"RETOUR",IF(AND(L820&lt;&gt;"",[1]Date_clés_Liens!F820&gt;[1]Date_clés_Liens!G820),"RETOUR",IF(AND(L820&lt;&gt;"",[1]Date_clés_Liens!G820=0),"RETOUR",IF(AND(L820&lt;&gt;"",[1]Date_clés_Liens!H820&lt;&gt;"OUI"),"RETOUR",IF(AND(K820&lt;&gt;"",L820&lt;&gt;"",O820&gt;0,P820&gt;0,U820+V820&gt;=T820,[1]Date_clés_Liens!F820=[1]Date_clés_Liens!G820,[1]Date_clés_Liens!G820&gt;0,[1]Date_clés_Liens!H820="OUI"),"ODF","NON ODF"))))))</f>
        <v>ODF</v>
      </c>
      <c r="AU820" s="32" t="str">
        <f>IF(AND(DATEDIF(L820,M820,"M")&gt;6,AT820="ODF"),"DOUTEUSE",IF(OR(P820="",P820=0,O820="",O820=0),"",IF(OR(O820&gt;300,P820&gt;1000,T820&gt;10,U820+V820&gt;10,P820/[1]Date_clés_Liens!G820&gt;25),"DOUTEUSE","OK")))</f>
        <v>DOUTEUSE</v>
      </c>
      <c r="AV820" s="27" t="s">
        <v>70</v>
      </c>
      <c r="AW820" s="139"/>
    </row>
    <row r="821" spans="1:49" s="34" customFormat="1" x14ac:dyDescent="0.25">
      <c r="A821" s="13"/>
      <c r="B821" s="113" t="s">
        <v>1666</v>
      </c>
      <c r="C821" s="113" t="s">
        <v>1667</v>
      </c>
      <c r="D821" s="114" t="s">
        <v>1668</v>
      </c>
      <c r="E821" s="114" t="s">
        <v>1783</v>
      </c>
      <c r="F821" s="114" t="s">
        <v>2234</v>
      </c>
      <c r="G821" s="115" t="s">
        <v>2248</v>
      </c>
      <c r="H821" s="116">
        <v>0</v>
      </c>
      <c r="I821" s="117" t="s">
        <v>55</v>
      </c>
      <c r="J821" s="136">
        <v>40829</v>
      </c>
      <c r="K821" s="156">
        <v>41558</v>
      </c>
      <c r="L821" s="157">
        <v>41558</v>
      </c>
      <c r="M821" s="136">
        <v>42471</v>
      </c>
      <c r="N821" s="145">
        <v>42461</v>
      </c>
      <c r="O821" s="123">
        <v>25</v>
      </c>
      <c r="P821" s="124">
        <v>96</v>
      </c>
      <c r="Q821" s="125">
        <v>49.606503421218299</v>
      </c>
      <c r="R821" s="125">
        <v>-16.831748398818799</v>
      </c>
      <c r="S821" s="126">
        <v>13</v>
      </c>
      <c r="T821" s="128">
        <v>2</v>
      </c>
      <c r="U821" s="128">
        <v>1</v>
      </c>
      <c r="V821" s="165">
        <v>1</v>
      </c>
      <c r="W821" s="165">
        <v>0</v>
      </c>
      <c r="X821" s="128">
        <v>0</v>
      </c>
      <c r="Y821" s="128">
        <v>4</v>
      </c>
      <c r="Z821" s="128">
        <v>9</v>
      </c>
      <c r="AA821" s="128">
        <v>0</v>
      </c>
      <c r="AB821" s="128">
        <v>0</v>
      </c>
      <c r="AC821" s="128">
        <v>0</v>
      </c>
      <c r="AD821" s="129">
        <v>25</v>
      </c>
      <c r="AE821" s="128">
        <v>3</v>
      </c>
      <c r="AF821" s="128">
        <v>96</v>
      </c>
      <c r="AG821" s="124">
        <v>71</v>
      </c>
      <c r="AH821" s="124">
        <v>13</v>
      </c>
      <c r="AI821" s="137">
        <v>0</v>
      </c>
      <c r="AJ821" s="130">
        <v>0</v>
      </c>
      <c r="AK821" s="147">
        <v>42490</v>
      </c>
      <c r="AL821" s="138" t="s">
        <v>2249</v>
      </c>
      <c r="AM821" s="138"/>
      <c r="AN821" s="138" t="s">
        <v>2250</v>
      </c>
      <c r="AO821" s="131"/>
      <c r="AP821" s="132">
        <v>0</v>
      </c>
      <c r="AQ821" s="133">
        <v>0</v>
      </c>
      <c r="AR821" s="114" t="s">
        <v>1746</v>
      </c>
      <c r="AS821" s="134" t="s">
        <v>1747</v>
      </c>
      <c r="AT821" s="32" t="str">
        <f>IF(OR(J821="",T821="",U821="",V821="",X821="",Y821="",Z821="",AA821="",AB821="",AC821=""),"",IF(AND(L821&lt;&gt;"",U821+V821&lt;T821),"RETOUR",IF(AND(L821&lt;&gt;"",[1]Date_clés_Liens!F821&gt;[1]Date_clés_Liens!G821),"RETOUR",IF(AND(L821&lt;&gt;"",[1]Date_clés_Liens!G821=0),"RETOUR",IF(AND(L821&lt;&gt;"",[1]Date_clés_Liens!H821&lt;&gt;"OUI"),"RETOUR",IF(AND(K821&lt;&gt;"",L821&lt;&gt;"",O821&gt;0,P821&gt;0,U821+V821&gt;=T821,[1]Date_clés_Liens!F821=[1]Date_clés_Liens!G821,[1]Date_clés_Liens!G821&gt;0,[1]Date_clés_Liens!H821="OUI"),"ODF","NON ODF"))))))</f>
        <v>ODF</v>
      </c>
      <c r="AU821" s="32" t="str">
        <f>IF(AND(DATEDIF(L821,M821,"M")&gt;6,AT821="ODF"),"DOUTEUSE",IF(OR(P821="",P821=0,O821="",O821=0),"",IF(OR(O821&gt;300,P821&gt;1000,T821&gt;10,U821+V821&gt;10,P821/[1]Date_clés_Liens!G821&gt;25),"DOUTEUSE","OK")))</f>
        <v>DOUTEUSE</v>
      </c>
      <c r="AV821" s="27" t="s">
        <v>70</v>
      </c>
      <c r="AW821" s="139"/>
    </row>
    <row r="822" spans="1:49" s="34" customFormat="1" x14ac:dyDescent="0.25">
      <c r="A822" s="13"/>
      <c r="B822" s="113" t="s">
        <v>1666</v>
      </c>
      <c r="C822" s="113" t="s">
        <v>1667</v>
      </c>
      <c r="D822" s="114" t="s">
        <v>1668</v>
      </c>
      <c r="E822" s="114" t="s">
        <v>1783</v>
      </c>
      <c r="F822" s="114" t="s">
        <v>2234</v>
      </c>
      <c r="G822" s="115" t="s">
        <v>2251</v>
      </c>
      <c r="H822" s="116">
        <v>0</v>
      </c>
      <c r="I822" s="117" t="s">
        <v>55</v>
      </c>
      <c r="J822" s="136">
        <v>40829</v>
      </c>
      <c r="K822" s="156">
        <v>41558</v>
      </c>
      <c r="L822" s="157">
        <v>41558</v>
      </c>
      <c r="M822" s="136">
        <v>42471</v>
      </c>
      <c r="N822" s="145">
        <v>42461</v>
      </c>
      <c r="O822" s="123">
        <v>25</v>
      </c>
      <c r="P822" s="124">
        <v>96</v>
      </c>
      <c r="Q822" s="125">
        <v>49.606880789889303</v>
      </c>
      <c r="R822" s="125">
        <v>-16.8304756676858</v>
      </c>
      <c r="S822" s="126">
        <v>15</v>
      </c>
      <c r="T822" s="128">
        <v>1</v>
      </c>
      <c r="U822" s="128">
        <v>1</v>
      </c>
      <c r="V822" s="165">
        <v>0</v>
      </c>
      <c r="W822" s="165">
        <v>0</v>
      </c>
      <c r="X822" s="128">
        <v>0</v>
      </c>
      <c r="Y822" s="128">
        <v>7</v>
      </c>
      <c r="Z822" s="128">
        <v>2</v>
      </c>
      <c r="AA822" s="128">
        <v>0</v>
      </c>
      <c r="AB822" s="128">
        <v>1</v>
      </c>
      <c r="AC822" s="128">
        <v>1</v>
      </c>
      <c r="AD822" s="129">
        <v>25</v>
      </c>
      <c r="AE822" s="128">
        <v>1</v>
      </c>
      <c r="AF822" s="128">
        <v>96</v>
      </c>
      <c r="AG822" s="124">
        <v>77</v>
      </c>
      <c r="AH822" s="124">
        <v>13</v>
      </c>
      <c r="AI822" s="137">
        <v>0</v>
      </c>
      <c r="AJ822" s="130">
        <v>0</v>
      </c>
      <c r="AK822" s="147">
        <v>42490</v>
      </c>
      <c r="AL822" s="138" t="s">
        <v>2252</v>
      </c>
      <c r="AM822" s="138"/>
      <c r="AN822" s="138" t="s">
        <v>2151</v>
      </c>
      <c r="AO822" s="131"/>
      <c r="AP822" s="132">
        <v>0</v>
      </c>
      <c r="AQ822" s="133">
        <v>0</v>
      </c>
      <c r="AR822" s="114" t="s">
        <v>1672</v>
      </c>
      <c r="AS822" s="134" t="s">
        <v>1673</v>
      </c>
      <c r="AT822" s="32" t="str">
        <f>IF(OR(J822="",T822="",U822="",V822="",X822="",Y822="",Z822="",AA822="",AB822="",AC822=""),"",IF(AND(L822&lt;&gt;"",U822+V822&lt;T822),"RETOUR",IF(AND(L822&lt;&gt;"",[1]Date_clés_Liens!F822&gt;[1]Date_clés_Liens!G822),"RETOUR",IF(AND(L822&lt;&gt;"",[1]Date_clés_Liens!G822=0),"RETOUR",IF(AND(L822&lt;&gt;"",[1]Date_clés_Liens!H822&lt;&gt;"OUI"),"RETOUR",IF(AND(K822&lt;&gt;"",L822&lt;&gt;"",O822&gt;0,P822&gt;0,U822+V822&gt;=T822,[1]Date_clés_Liens!F822=[1]Date_clés_Liens!G822,[1]Date_clés_Liens!G822&gt;0,[1]Date_clés_Liens!H822="OUI"),"ODF","NON ODF"))))))</f>
        <v>ODF</v>
      </c>
      <c r="AU822" s="32" t="str">
        <f>IF(AND(DATEDIF(L822,M822,"M")&gt;6,AT822="ODF"),"DOUTEUSE",IF(OR(P822="",P822=0,O822="",O822=0),"",IF(OR(O822&gt;300,P822&gt;1000,T822&gt;10,U822+V822&gt;10,P822/[1]Date_clés_Liens!G822&gt;25),"DOUTEUSE","OK")))</f>
        <v>DOUTEUSE</v>
      </c>
      <c r="AV822" s="27" t="s">
        <v>70</v>
      </c>
      <c r="AW822" s="139"/>
    </row>
    <row r="823" spans="1:49" s="34" customFormat="1" x14ac:dyDescent="0.25">
      <c r="A823" s="13"/>
      <c r="B823" s="113" t="s">
        <v>1666</v>
      </c>
      <c r="C823" s="113" t="s">
        <v>1667</v>
      </c>
      <c r="D823" s="114" t="s">
        <v>1668</v>
      </c>
      <c r="E823" s="114" t="s">
        <v>1783</v>
      </c>
      <c r="F823" s="114" t="s">
        <v>2234</v>
      </c>
      <c r="G823" s="115" t="s">
        <v>2253</v>
      </c>
      <c r="H823" s="116">
        <v>0</v>
      </c>
      <c r="I823" s="117" t="s">
        <v>55</v>
      </c>
      <c r="J823" s="118">
        <v>40829</v>
      </c>
      <c r="K823" s="156">
        <v>41558</v>
      </c>
      <c r="L823" s="157">
        <v>41558</v>
      </c>
      <c r="M823" s="136">
        <v>42472</v>
      </c>
      <c r="N823" s="145">
        <v>42461</v>
      </c>
      <c r="O823" s="123">
        <v>33</v>
      </c>
      <c r="P823" s="146">
        <v>129</v>
      </c>
      <c r="Q823" s="125">
        <v>49.606982286729099</v>
      </c>
      <c r="R823" s="125">
        <v>-16.8308933243373</v>
      </c>
      <c r="S823" s="126">
        <v>14</v>
      </c>
      <c r="T823" s="127">
        <v>4</v>
      </c>
      <c r="U823" s="127">
        <v>2</v>
      </c>
      <c r="V823" s="165">
        <v>2</v>
      </c>
      <c r="W823" s="165">
        <v>0</v>
      </c>
      <c r="X823" s="128">
        <v>0</v>
      </c>
      <c r="Y823" s="128">
        <v>6</v>
      </c>
      <c r="Z823" s="128">
        <v>15</v>
      </c>
      <c r="AA823" s="128">
        <v>0</v>
      </c>
      <c r="AB823" s="128">
        <v>0</v>
      </c>
      <c r="AC823" s="128">
        <v>0</v>
      </c>
      <c r="AD823" s="129">
        <v>33</v>
      </c>
      <c r="AE823" s="128">
        <v>4</v>
      </c>
      <c r="AF823" s="128">
        <v>129</v>
      </c>
      <c r="AG823" s="124">
        <v>69</v>
      </c>
      <c r="AH823" s="124">
        <v>28</v>
      </c>
      <c r="AI823" s="137">
        <v>0</v>
      </c>
      <c r="AJ823" s="130">
        <v>0</v>
      </c>
      <c r="AK823" s="147">
        <v>42490</v>
      </c>
      <c r="AL823" s="138" t="s">
        <v>2254</v>
      </c>
      <c r="AM823" s="138"/>
      <c r="AN823" s="138" t="s">
        <v>2255</v>
      </c>
      <c r="AO823" s="131"/>
      <c r="AP823" s="132">
        <v>0</v>
      </c>
      <c r="AQ823" s="133">
        <v>0</v>
      </c>
      <c r="AR823" s="114" t="s">
        <v>1746</v>
      </c>
      <c r="AS823" s="134" t="s">
        <v>1747</v>
      </c>
      <c r="AT823" s="32" t="str">
        <f>IF(OR(J823="",T823="",U823="",V823="",X823="",Y823="",Z823="",AA823="",AB823="",AC823=""),"",IF(AND(L823&lt;&gt;"",U823+V823&lt;T823),"RETOUR",IF(AND(L823&lt;&gt;"",[1]Date_clés_Liens!F823&gt;[1]Date_clés_Liens!G823),"RETOUR",IF(AND(L823&lt;&gt;"",[1]Date_clés_Liens!G823=0),"RETOUR",IF(AND(L823&lt;&gt;"",[1]Date_clés_Liens!H823&lt;&gt;"OUI"),"RETOUR",IF(AND(K823&lt;&gt;"",L823&lt;&gt;"",O823&gt;0,P823&gt;0,U823+V823&gt;=T823,[1]Date_clés_Liens!F823=[1]Date_clés_Liens!G823,[1]Date_clés_Liens!G823&gt;0,[1]Date_clés_Liens!H823="OUI"),"ODF","NON ODF"))))))</f>
        <v>ODF</v>
      </c>
      <c r="AU823" s="32" t="str">
        <f>IF(AND(DATEDIF(L823,M823,"M")&gt;6,AT823="ODF"),"DOUTEUSE",IF(OR(P823="",P823=0,O823="",O823=0),"",IF(OR(O823&gt;300,P823&gt;1000,T823&gt;10,U823+V823&gt;10,P823/[1]Date_clés_Liens!G823&gt;25),"DOUTEUSE","OK")))</f>
        <v>DOUTEUSE</v>
      </c>
      <c r="AV823" s="27" t="s">
        <v>70</v>
      </c>
      <c r="AW823" s="139"/>
    </row>
    <row r="824" spans="1:49" s="34" customFormat="1" x14ac:dyDescent="0.25">
      <c r="A824" s="13"/>
      <c r="B824" s="113" t="s">
        <v>1666</v>
      </c>
      <c r="C824" s="113" t="s">
        <v>1667</v>
      </c>
      <c r="D824" s="114" t="s">
        <v>1668</v>
      </c>
      <c r="E824" s="114" t="s">
        <v>1783</v>
      </c>
      <c r="F824" s="114" t="s">
        <v>2256</v>
      </c>
      <c r="G824" s="115" t="s">
        <v>2257</v>
      </c>
      <c r="H824" s="116">
        <v>0</v>
      </c>
      <c r="I824" s="117" t="s">
        <v>55</v>
      </c>
      <c r="J824" s="118">
        <v>40830</v>
      </c>
      <c r="K824" s="156">
        <v>41311</v>
      </c>
      <c r="L824" s="157">
        <v>41311</v>
      </c>
      <c r="M824" s="136">
        <v>42477</v>
      </c>
      <c r="N824" s="145">
        <v>42461</v>
      </c>
      <c r="O824" s="42">
        <v>45</v>
      </c>
      <c r="P824" s="146">
        <v>151</v>
      </c>
      <c r="Q824" s="125">
        <v>49.608243517494103</v>
      </c>
      <c r="R824" s="125">
        <v>-16.872171780082802</v>
      </c>
      <c r="S824" s="126">
        <v>13</v>
      </c>
      <c r="T824" s="127">
        <v>4</v>
      </c>
      <c r="U824" s="127">
        <v>2</v>
      </c>
      <c r="V824" s="165">
        <v>2</v>
      </c>
      <c r="W824" s="165">
        <v>0</v>
      </c>
      <c r="X824" s="128">
        <v>0</v>
      </c>
      <c r="Y824" s="128">
        <v>11</v>
      </c>
      <c r="Z824" s="128">
        <v>19</v>
      </c>
      <c r="AA824" s="128">
        <v>0</v>
      </c>
      <c r="AB824" s="128">
        <v>0</v>
      </c>
      <c r="AC824" s="128">
        <v>1</v>
      </c>
      <c r="AD824" s="129">
        <v>45</v>
      </c>
      <c r="AE824" s="128">
        <v>2</v>
      </c>
      <c r="AF824" s="128">
        <v>151</v>
      </c>
      <c r="AG824" s="124">
        <v>58</v>
      </c>
      <c r="AH824" s="124">
        <v>12</v>
      </c>
      <c r="AI824" s="137">
        <v>0</v>
      </c>
      <c r="AJ824" s="130">
        <v>0</v>
      </c>
      <c r="AK824" s="147">
        <v>42490</v>
      </c>
      <c r="AL824" s="138" t="s">
        <v>2258</v>
      </c>
      <c r="AM824" s="138"/>
      <c r="AN824" s="138" t="s">
        <v>2259</v>
      </c>
      <c r="AO824" s="131"/>
      <c r="AP824" s="132">
        <v>0</v>
      </c>
      <c r="AQ824" s="133">
        <v>0</v>
      </c>
      <c r="AR824" s="114" t="s">
        <v>1746</v>
      </c>
      <c r="AS824" s="134" t="s">
        <v>1747</v>
      </c>
      <c r="AT824" s="32" t="str">
        <f>IF(OR(J824="",T824="",U824="",V824="",X824="",Y824="",Z824="",AA824="",AB824="",AC824=""),"",IF(AND(L824&lt;&gt;"",U824+V824&lt;T824),"RETOUR",IF(AND(L824&lt;&gt;"",[1]Date_clés_Liens!F824&gt;[1]Date_clés_Liens!G824),"RETOUR",IF(AND(L824&lt;&gt;"",[1]Date_clés_Liens!G824=0),"RETOUR",IF(AND(L824&lt;&gt;"",[1]Date_clés_Liens!H824&lt;&gt;"OUI"),"RETOUR",IF(AND(K824&lt;&gt;"",L824&lt;&gt;"",O824&gt;0,P824&gt;0,U824+V824&gt;=T824,[1]Date_clés_Liens!F824=[1]Date_clés_Liens!G824,[1]Date_clés_Liens!G824&gt;0,[1]Date_clés_Liens!H824="OUI"),"ODF","NON ODF"))))))</f>
        <v>ODF</v>
      </c>
      <c r="AU824" s="32" t="str">
        <f>IF(AND(DATEDIF(L824,M824,"M")&gt;6,AT824="ODF"),"DOUTEUSE",IF(OR(P824="",P824=0,O824="",O824=0),"",IF(OR(O824&gt;300,P824&gt;1000,T824&gt;10,U824+V824&gt;10,P824/[1]Date_clés_Liens!G824&gt;25),"DOUTEUSE","OK")))</f>
        <v>DOUTEUSE</v>
      </c>
      <c r="AV824" s="27" t="s">
        <v>79</v>
      </c>
      <c r="AW824" s="139"/>
    </row>
    <row r="825" spans="1:49" s="34" customFormat="1" x14ac:dyDescent="0.25">
      <c r="A825" s="13"/>
      <c r="B825" s="113" t="s">
        <v>1666</v>
      </c>
      <c r="C825" s="113" t="s">
        <v>1667</v>
      </c>
      <c r="D825" s="114" t="s">
        <v>1668</v>
      </c>
      <c r="E825" s="114" t="s">
        <v>1783</v>
      </c>
      <c r="F825" s="114" t="s">
        <v>2256</v>
      </c>
      <c r="G825" s="115" t="s">
        <v>2260</v>
      </c>
      <c r="H825" s="116">
        <v>0</v>
      </c>
      <c r="I825" s="117" t="s">
        <v>55</v>
      </c>
      <c r="J825" s="118">
        <v>40830</v>
      </c>
      <c r="K825" s="156">
        <v>41311</v>
      </c>
      <c r="L825" s="157">
        <v>41311</v>
      </c>
      <c r="M825" s="136">
        <v>42477</v>
      </c>
      <c r="N825" s="147">
        <v>42461</v>
      </c>
      <c r="O825" s="167">
        <v>40</v>
      </c>
      <c r="P825" s="146">
        <v>160</v>
      </c>
      <c r="Q825" s="125">
        <v>49.609556440367598</v>
      </c>
      <c r="R825" s="125">
        <v>-16.871895957866201</v>
      </c>
      <c r="S825" s="126">
        <v>13</v>
      </c>
      <c r="T825" s="127">
        <v>2</v>
      </c>
      <c r="U825" s="127">
        <v>1</v>
      </c>
      <c r="V825" s="165">
        <v>1</v>
      </c>
      <c r="W825" s="165">
        <v>0</v>
      </c>
      <c r="X825" s="128">
        <v>0</v>
      </c>
      <c r="Y825" s="128">
        <v>13</v>
      </c>
      <c r="Z825" s="128">
        <v>10</v>
      </c>
      <c r="AA825" s="128">
        <v>0</v>
      </c>
      <c r="AB825" s="128">
        <v>0</v>
      </c>
      <c r="AC825" s="128">
        <v>0</v>
      </c>
      <c r="AD825" s="129">
        <v>40</v>
      </c>
      <c r="AE825" s="128">
        <v>3</v>
      </c>
      <c r="AF825" s="128">
        <v>160</v>
      </c>
      <c r="AG825" s="124">
        <v>56</v>
      </c>
      <c r="AH825" s="124">
        <v>16</v>
      </c>
      <c r="AI825" s="137">
        <v>0</v>
      </c>
      <c r="AJ825" s="130">
        <v>0</v>
      </c>
      <c r="AK825" s="147">
        <v>42490</v>
      </c>
      <c r="AL825" s="138"/>
      <c r="AM825" s="138"/>
      <c r="AN825" s="138" t="s">
        <v>2261</v>
      </c>
      <c r="AO825" s="131"/>
      <c r="AP825" s="132">
        <v>0</v>
      </c>
      <c r="AQ825" s="133">
        <v>0</v>
      </c>
      <c r="AR825" s="114" t="s">
        <v>1746</v>
      </c>
      <c r="AS825" s="134" t="s">
        <v>1747</v>
      </c>
      <c r="AT825" s="32" t="str">
        <f>IF(OR(J825="",T825="",U825="",V825="",X825="",Y825="",Z825="",AA825="",AB825="",AC825=""),"",IF(AND(L825&lt;&gt;"",U825+V825&lt;T825),"RETOUR",IF(AND(L825&lt;&gt;"",[1]Date_clés_Liens!F825&gt;[1]Date_clés_Liens!G825),"RETOUR",IF(AND(L825&lt;&gt;"",[1]Date_clés_Liens!G825=0),"RETOUR",IF(AND(L825&lt;&gt;"",[1]Date_clés_Liens!H825&lt;&gt;"OUI"),"RETOUR",IF(AND(K825&lt;&gt;"",L825&lt;&gt;"",O825&gt;0,P825&gt;0,U825+V825&gt;=T825,[1]Date_clés_Liens!F825=[1]Date_clés_Liens!G825,[1]Date_clés_Liens!G825&gt;0,[1]Date_clés_Liens!H825="OUI"),"ODF","NON ODF"))))))</f>
        <v>ODF</v>
      </c>
      <c r="AU825" s="32" t="str">
        <f>IF(AND(DATEDIF(L825,M825,"M")&gt;6,AT825="ODF"),"DOUTEUSE",IF(OR(P825="",P825=0,O825="",O825=0),"",IF(OR(O825&gt;300,P825&gt;1000,T825&gt;10,U825+V825&gt;10,P825/[1]Date_clés_Liens!G825&gt;25),"DOUTEUSE","OK")))</f>
        <v>DOUTEUSE</v>
      </c>
      <c r="AV825" s="27" t="s">
        <v>79</v>
      </c>
      <c r="AW825" s="139"/>
    </row>
    <row r="826" spans="1:49" s="34" customFormat="1" x14ac:dyDescent="0.25">
      <c r="A826" s="13"/>
      <c r="B826" s="113" t="s">
        <v>1666</v>
      </c>
      <c r="C826" s="113" t="s">
        <v>1667</v>
      </c>
      <c r="D826" s="114" t="s">
        <v>1668</v>
      </c>
      <c r="E826" s="114" t="s">
        <v>1783</v>
      </c>
      <c r="F826" s="114" t="s">
        <v>2256</v>
      </c>
      <c r="G826" s="115" t="s">
        <v>2262</v>
      </c>
      <c r="H826" s="116">
        <v>0</v>
      </c>
      <c r="I826" s="117" t="s">
        <v>55</v>
      </c>
      <c r="J826" s="118">
        <v>40830</v>
      </c>
      <c r="K826" s="156">
        <v>41311</v>
      </c>
      <c r="L826" s="157">
        <v>41311</v>
      </c>
      <c r="M826" s="136">
        <v>42477</v>
      </c>
      <c r="N826" s="147">
        <v>42461</v>
      </c>
      <c r="O826" s="42">
        <v>37</v>
      </c>
      <c r="P826" s="146">
        <v>181</v>
      </c>
      <c r="Q826" s="125">
        <v>49.610534510425097</v>
      </c>
      <c r="R826" s="125">
        <v>-16.87348305423</v>
      </c>
      <c r="S826" s="126">
        <v>12</v>
      </c>
      <c r="T826" s="127">
        <v>2</v>
      </c>
      <c r="U826" s="127">
        <v>1</v>
      </c>
      <c r="V826" s="165">
        <v>1</v>
      </c>
      <c r="W826" s="165">
        <v>0</v>
      </c>
      <c r="X826" s="128">
        <v>0</v>
      </c>
      <c r="Y826" s="128">
        <v>9</v>
      </c>
      <c r="Z826" s="128">
        <v>15</v>
      </c>
      <c r="AA826" s="128">
        <v>0</v>
      </c>
      <c r="AB826" s="128">
        <v>0</v>
      </c>
      <c r="AC826" s="128">
        <v>0</v>
      </c>
      <c r="AD826" s="129">
        <v>37</v>
      </c>
      <c r="AE826" s="128">
        <v>2</v>
      </c>
      <c r="AF826" s="128">
        <v>181</v>
      </c>
      <c r="AG826" s="124">
        <v>89</v>
      </c>
      <c r="AH826" s="124">
        <v>25</v>
      </c>
      <c r="AI826" s="137">
        <v>0</v>
      </c>
      <c r="AJ826" s="130">
        <v>0</v>
      </c>
      <c r="AK826" s="147">
        <v>42490</v>
      </c>
      <c r="AL826" s="138"/>
      <c r="AM826" s="138"/>
      <c r="AN826" s="138" t="s">
        <v>2263</v>
      </c>
      <c r="AO826" s="131"/>
      <c r="AP826" s="132">
        <v>0</v>
      </c>
      <c r="AQ826" s="133">
        <v>0</v>
      </c>
      <c r="AR826" s="114" t="s">
        <v>1672</v>
      </c>
      <c r="AS826" s="134" t="s">
        <v>1673</v>
      </c>
      <c r="AT826" s="32" t="str">
        <f>IF(OR(J826="",T826="",U826="",V826="",X826="",Y826="",Z826="",AA826="",AB826="",AC826=""),"",IF(AND(L826&lt;&gt;"",U826+V826&lt;T826),"RETOUR",IF(AND(L826&lt;&gt;"",[1]Date_clés_Liens!F826&gt;[1]Date_clés_Liens!G826),"RETOUR",IF(AND(L826&lt;&gt;"",[1]Date_clés_Liens!G826=0),"RETOUR",IF(AND(L826&lt;&gt;"",[1]Date_clés_Liens!H826&lt;&gt;"OUI"),"RETOUR",IF(AND(K826&lt;&gt;"",L826&lt;&gt;"",O826&gt;0,P826&gt;0,U826+V826&gt;=T826,[1]Date_clés_Liens!F826=[1]Date_clés_Liens!G826,[1]Date_clés_Liens!G826&gt;0,[1]Date_clés_Liens!H826="OUI"),"ODF","NON ODF"))))))</f>
        <v>ODF</v>
      </c>
      <c r="AU826" s="32" t="str">
        <f>IF(AND(DATEDIF(L826,M826,"M")&gt;6,AT826="ODF"),"DOUTEUSE",IF(OR(P826="",P826=0,O826="",O826=0),"",IF(OR(O826&gt;300,P826&gt;1000,T826&gt;10,U826+V826&gt;10,P826/[1]Date_clés_Liens!G826&gt;25),"DOUTEUSE","OK")))</f>
        <v>DOUTEUSE</v>
      </c>
      <c r="AV826" s="27" t="s">
        <v>79</v>
      </c>
      <c r="AW826" s="139"/>
    </row>
    <row r="827" spans="1:49" s="34" customFormat="1" x14ac:dyDescent="0.25">
      <c r="A827" s="13"/>
      <c r="B827" s="113" t="s">
        <v>1666</v>
      </c>
      <c r="C827" s="113" t="s">
        <v>1667</v>
      </c>
      <c r="D827" s="114" t="s">
        <v>1668</v>
      </c>
      <c r="E827" s="114" t="s">
        <v>1783</v>
      </c>
      <c r="F827" s="114" t="s">
        <v>2256</v>
      </c>
      <c r="G827" s="115" t="s">
        <v>2264</v>
      </c>
      <c r="H827" s="116">
        <v>0</v>
      </c>
      <c r="I827" s="117" t="s">
        <v>55</v>
      </c>
      <c r="J827" s="118">
        <v>40830</v>
      </c>
      <c r="K827" s="156">
        <v>41311</v>
      </c>
      <c r="L827" s="157">
        <v>41311</v>
      </c>
      <c r="M827" s="136">
        <v>42477</v>
      </c>
      <c r="N827" s="147">
        <v>42461</v>
      </c>
      <c r="O827" s="42">
        <v>47</v>
      </c>
      <c r="P827" s="146">
        <v>183</v>
      </c>
      <c r="Q827" s="125">
        <v>49.612174007437197</v>
      </c>
      <c r="R827" s="125">
        <v>-16.874159813819599</v>
      </c>
      <c r="S827" s="126">
        <v>12</v>
      </c>
      <c r="T827" s="127">
        <v>1</v>
      </c>
      <c r="U827" s="127">
        <v>1</v>
      </c>
      <c r="V827" s="165">
        <v>0</v>
      </c>
      <c r="W827" s="165">
        <v>0</v>
      </c>
      <c r="X827" s="128">
        <v>0</v>
      </c>
      <c r="Y827" s="128">
        <v>10</v>
      </c>
      <c r="Z827" s="128">
        <v>14</v>
      </c>
      <c r="AA827" s="128">
        <v>0</v>
      </c>
      <c r="AB827" s="128">
        <v>0</v>
      </c>
      <c r="AC827" s="128">
        <v>0</v>
      </c>
      <c r="AD827" s="129">
        <v>47</v>
      </c>
      <c r="AE827" s="128">
        <v>2</v>
      </c>
      <c r="AF827" s="128">
        <v>183</v>
      </c>
      <c r="AG827" s="124">
        <v>85</v>
      </c>
      <c r="AH827" s="124">
        <v>31</v>
      </c>
      <c r="AI827" s="137">
        <v>0</v>
      </c>
      <c r="AJ827" s="130">
        <v>0</v>
      </c>
      <c r="AK827" s="145">
        <v>42490</v>
      </c>
      <c r="AL827" s="138" t="s">
        <v>2265</v>
      </c>
      <c r="AM827" s="138"/>
      <c r="AN827" s="138" t="s">
        <v>2266</v>
      </c>
      <c r="AO827" s="131"/>
      <c r="AP827" s="132">
        <v>0</v>
      </c>
      <c r="AQ827" s="133">
        <v>0</v>
      </c>
      <c r="AR827" s="114" t="s">
        <v>1672</v>
      </c>
      <c r="AS827" s="134" t="s">
        <v>1673</v>
      </c>
      <c r="AT827" s="32" t="str">
        <f>IF(OR(J827="",T827="",U827="",V827="",X827="",Y827="",Z827="",AA827="",AB827="",AC827=""),"",IF(AND(L827&lt;&gt;"",U827+V827&lt;T827),"RETOUR",IF(AND(L827&lt;&gt;"",[1]Date_clés_Liens!F827&gt;[1]Date_clés_Liens!G827),"RETOUR",IF(AND(L827&lt;&gt;"",[1]Date_clés_Liens!G827=0),"RETOUR",IF(AND(L827&lt;&gt;"",[1]Date_clés_Liens!H827&lt;&gt;"OUI"),"RETOUR",IF(AND(K827&lt;&gt;"",L827&lt;&gt;"",O827&gt;0,P827&gt;0,U827+V827&gt;=T827,[1]Date_clés_Liens!F827=[1]Date_clés_Liens!G827,[1]Date_clés_Liens!G827&gt;0,[1]Date_clés_Liens!H827="OUI"),"ODF","NON ODF"))))))</f>
        <v>ODF</v>
      </c>
      <c r="AU827" s="32" t="str">
        <f>IF(AND(DATEDIF(L827,M827,"M")&gt;6,AT827="ODF"),"DOUTEUSE",IF(OR(P827="",P827=0,O827="",O827=0),"",IF(OR(O827&gt;300,P827&gt;1000,T827&gt;10,U827+V827&gt;10,P827/[1]Date_clés_Liens!G827&gt;25),"DOUTEUSE","OK")))</f>
        <v>DOUTEUSE</v>
      </c>
      <c r="AV827" s="27" t="s">
        <v>79</v>
      </c>
      <c r="AW827" s="139"/>
    </row>
    <row r="828" spans="1:49" s="34" customFormat="1" x14ac:dyDescent="0.25">
      <c r="A828" s="13"/>
      <c r="B828" s="113" t="s">
        <v>1666</v>
      </c>
      <c r="C828" s="113" t="s">
        <v>1667</v>
      </c>
      <c r="D828" s="114" t="s">
        <v>1733</v>
      </c>
      <c r="E828" s="114" t="s">
        <v>1875</v>
      </c>
      <c r="F828" s="114" t="s">
        <v>1876</v>
      </c>
      <c r="G828" s="115" t="s">
        <v>302</v>
      </c>
      <c r="H828" s="116">
        <v>0</v>
      </c>
      <c r="I828" s="117" t="s">
        <v>55</v>
      </c>
      <c r="J828" s="136">
        <v>40835</v>
      </c>
      <c r="K828" s="136">
        <v>41564</v>
      </c>
      <c r="L828" s="144">
        <v>41564</v>
      </c>
      <c r="M828" s="136">
        <v>42224</v>
      </c>
      <c r="N828" s="147">
        <v>42247</v>
      </c>
      <c r="O828" s="167">
        <v>30</v>
      </c>
      <c r="P828" s="146">
        <v>93</v>
      </c>
      <c r="Q828" s="125">
        <v>49.767157866596698</v>
      </c>
      <c r="R828" s="125">
        <v>-15.4221438986789</v>
      </c>
      <c r="S828" s="126">
        <v>11</v>
      </c>
      <c r="T828" s="127">
        <v>3</v>
      </c>
      <c r="U828" s="127">
        <v>3</v>
      </c>
      <c r="V828" s="165">
        <v>0</v>
      </c>
      <c r="W828" s="165">
        <v>0</v>
      </c>
      <c r="X828" s="128">
        <v>0</v>
      </c>
      <c r="Y828" s="128">
        <v>7</v>
      </c>
      <c r="Z828" s="128">
        <v>18</v>
      </c>
      <c r="AA828" s="128">
        <v>0</v>
      </c>
      <c r="AB828" s="128">
        <v>0</v>
      </c>
      <c r="AC828" s="128">
        <v>0</v>
      </c>
      <c r="AD828" s="129">
        <v>30</v>
      </c>
      <c r="AE828" s="128">
        <v>6</v>
      </c>
      <c r="AF828" s="128">
        <v>93</v>
      </c>
      <c r="AG828" s="124">
        <v>57</v>
      </c>
      <c r="AH828" s="124">
        <v>17</v>
      </c>
      <c r="AI828" s="137">
        <v>0</v>
      </c>
      <c r="AJ828" s="130">
        <v>0</v>
      </c>
      <c r="AK828" s="147">
        <v>42247</v>
      </c>
      <c r="AL828" s="138"/>
      <c r="AM828" s="138"/>
      <c r="AN828" s="138"/>
      <c r="AO828" s="131"/>
      <c r="AP828" s="132">
        <v>0</v>
      </c>
      <c r="AQ828" s="133">
        <v>0</v>
      </c>
      <c r="AR828" s="114" t="s">
        <v>1861</v>
      </c>
      <c r="AS828" s="134" t="s">
        <v>1813</v>
      </c>
      <c r="AT828" s="32" t="str">
        <f>IF(OR(J828="",T828="",U828="",V828="",X828="",Y828="",Z828="",AA828="",AB828="",AC828=""),"",IF(AND(L828&lt;&gt;"",U828+V828&lt;T828),"RETOUR",IF(AND(L828&lt;&gt;"",[1]Date_clés_Liens!F828&gt;[1]Date_clés_Liens!G828),"RETOUR",IF(AND(L828&lt;&gt;"",[1]Date_clés_Liens!G828=0),"RETOUR",IF(AND(L828&lt;&gt;"",[1]Date_clés_Liens!H828&lt;&gt;"OUI"),"RETOUR",IF(AND(K828&lt;&gt;"",L828&lt;&gt;"",O828&gt;0,P828&gt;0,U828+V828&gt;=T828,[1]Date_clés_Liens!F828=[1]Date_clés_Liens!G828,[1]Date_clés_Liens!G828&gt;0,[1]Date_clés_Liens!H828="OUI"),"ODF","NON ODF"))))))</f>
        <v>ODF</v>
      </c>
      <c r="AU828" s="32" t="str">
        <f>IF(AND(DATEDIF(L828,M828,"M")&gt;6,AT828="ODF"),"DOUTEUSE",IF(OR(P828="",P828=0,O828="",O828=0),"",IF(OR(O828&gt;300,P828&gt;1000,T828&gt;10,U828+V828&gt;10,P828/[1]Date_clés_Liens!G828&gt;25),"DOUTEUSE","OK")))</f>
        <v>DOUTEUSE</v>
      </c>
      <c r="AV828" s="27" t="s">
        <v>70</v>
      </c>
      <c r="AW828" s="139"/>
    </row>
    <row r="829" spans="1:49" s="34" customFormat="1" x14ac:dyDescent="0.25">
      <c r="A829" s="13"/>
      <c r="B829" s="113" t="s">
        <v>1666</v>
      </c>
      <c r="C829" s="113" t="s">
        <v>1667</v>
      </c>
      <c r="D829" s="114" t="s">
        <v>1733</v>
      </c>
      <c r="E829" s="114" t="s">
        <v>1932</v>
      </c>
      <c r="F829" s="114" t="s">
        <v>2267</v>
      </c>
      <c r="G829" s="115" t="s">
        <v>2268</v>
      </c>
      <c r="H829" s="116">
        <v>0</v>
      </c>
      <c r="I829" s="117" t="s">
        <v>55</v>
      </c>
      <c r="J829" s="136">
        <v>40835</v>
      </c>
      <c r="K829" s="136">
        <v>41618</v>
      </c>
      <c r="L829" s="144">
        <v>41618</v>
      </c>
      <c r="M829" s="136">
        <v>42017</v>
      </c>
      <c r="N829" s="147">
        <v>42035</v>
      </c>
      <c r="O829" s="42">
        <v>43</v>
      </c>
      <c r="P829" s="146">
        <v>195</v>
      </c>
      <c r="Q829" s="125">
        <v>49.7829600974367</v>
      </c>
      <c r="R829" s="125">
        <v>-15.3894472887138</v>
      </c>
      <c r="S829" s="126">
        <v>8</v>
      </c>
      <c r="T829" s="127">
        <v>1</v>
      </c>
      <c r="U829" s="127">
        <v>1</v>
      </c>
      <c r="V829" s="165">
        <v>0</v>
      </c>
      <c r="W829" s="165">
        <v>0</v>
      </c>
      <c r="X829" s="128">
        <v>0</v>
      </c>
      <c r="Y829" s="128">
        <v>14</v>
      </c>
      <c r="Z829" s="128">
        <v>5</v>
      </c>
      <c r="AA829" s="128">
        <v>0</v>
      </c>
      <c r="AB829" s="128">
        <v>0</v>
      </c>
      <c r="AC829" s="128">
        <v>0</v>
      </c>
      <c r="AD829" s="129">
        <v>43</v>
      </c>
      <c r="AE829" s="128">
        <v>0</v>
      </c>
      <c r="AF829" s="128">
        <v>195</v>
      </c>
      <c r="AG829" s="124">
        <v>44</v>
      </c>
      <c r="AH829" s="124">
        <v>0</v>
      </c>
      <c r="AI829" s="137">
        <v>0</v>
      </c>
      <c r="AJ829" s="130">
        <v>0</v>
      </c>
      <c r="AK829" s="145">
        <v>42035</v>
      </c>
      <c r="AL829" s="138"/>
      <c r="AM829" s="138"/>
      <c r="AN829" s="138"/>
      <c r="AO829" s="131"/>
      <c r="AP829" s="132">
        <v>0</v>
      </c>
      <c r="AQ829" s="133">
        <v>0</v>
      </c>
      <c r="AR829" s="114" t="s">
        <v>1672</v>
      </c>
      <c r="AS829" s="134" t="s">
        <v>1673</v>
      </c>
      <c r="AT829" s="32" t="str">
        <f>IF(OR(J829="",T829="",U829="",V829="",X829="",Y829="",Z829="",AA829="",AB829="",AC829=""),"",IF(AND(L829&lt;&gt;"",U829+V829&lt;T829),"RETOUR",IF(AND(L829&lt;&gt;"",[1]Date_clés_Liens!F829&gt;[1]Date_clés_Liens!G829),"RETOUR",IF(AND(L829&lt;&gt;"",[1]Date_clés_Liens!G829=0),"RETOUR",IF(AND(L829&lt;&gt;"",[1]Date_clés_Liens!H829&lt;&gt;"OUI"),"RETOUR",IF(AND(K829&lt;&gt;"",L829&lt;&gt;"",O829&gt;0,P829&gt;0,U829+V829&gt;=T829,[1]Date_clés_Liens!F829=[1]Date_clés_Liens!G829,[1]Date_clés_Liens!G829&gt;0,[1]Date_clés_Liens!H829="OUI"),"ODF","NON ODF"))))))</f>
        <v>ODF</v>
      </c>
      <c r="AU829" s="32" t="str">
        <f>IF(AND(DATEDIF(L829,M829,"M")&gt;6,AT829="ODF"),"DOUTEUSE",IF(OR(P829="",P829=0,O829="",O829=0),"",IF(OR(O829&gt;300,P829&gt;1000,T829&gt;10,U829+V829&gt;10,P829/[1]Date_clés_Liens!G829&gt;25),"DOUTEUSE","OK")))</f>
        <v>DOUTEUSE</v>
      </c>
      <c r="AV829" s="27" t="s">
        <v>70</v>
      </c>
      <c r="AW829" s="139"/>
    </row>
    <row r="830" spans="1:49" s="34" customFormat="1" x14ac:dyDescent="0.25">
      <c r="A830" s="13"/>
      <c r="B830" s="113" t="s">
        <v>1666</v>
      </c>
      <c r="C830" s="113" t="s">
        <v>1667</v>
      </c>
      <c r="D830" s="114" t="s">
        <v>1733</v>
      </c>
      <c r="E830" s="114" t="s">
        <v>1932</v>
      </c>
      <c r="F830" s="114" t="s">
        <v>2267</v>
      </c>
      <c r="G830" s="115" t="s">
        <v>2269</v>
      </c>
      <c r="H830" s="116">
        <v>0</v>
      </c>
      <c r="I830" s="117" t="s">
        <v>55</v>
      </c>
      <c r="J830" s="136">
        <v>40835</v>
      </c>
      <c r="K830" s="136">
        <v>41619</v>
      </c>
      <c r="L830" s="144">
        <v>41619</v>
      </c>
      <c r="M830" s="136">
        <v>42018</v>
      </c>
      <c r="N830" s="147">
        <v>42035</v>
      </c>
      <c r="O830" s="42">
        <v>23</v>
      </c>
      <c r="P830" s="146">
        <v>172</v>
      </c>
      <c r="Q830" s="125">
        <v>49.776316011086003</v>
      </c>
      <c r="R830" s="125">
        <v>-15.377114545031599</v>
      </c>
      <c r="S830" s="126">
        <v>10</v>
      </c>
      <c r="T830" s="162">
        <v>1</v>
      </c>
      <c r="U830" s="162">
        <v>1</v>
      </c>
      <c r="V830" s="165">
        <v>0</v>
      </c>
      <c r="W830" s="165">
        <v>0</v>
      </c>
      <c r="X830" s="141">
        <v>0</v>
      </c>
      <c r="Y830" s="141">
        <v>15</v>
      </c>
      <c r="Z830" s="141">
        <v>7</v>
      </c>
      <c r="AA830" s="141">
        <v>0</v>
      </c>
      <c r="AB830" s="141">
        <v>0</v>
      </c>
      <c r="AC830" s="141">
        <v>0</v>
      </c>
      <c r="AD830" s="129">
        <v>23</v>
      </c>
      <c r="AE830" s="141">
        <v>0</v>
      </c>
      <c r="AF830" s="141">
        <v>172</v>
      </c>
      <c r="AG830" s="124">
        <v>73</v>
      </c>
      <c r="AH830" s="163">
        <v>0</v>
      </c>
      <c r="AI830" s="137">
        <v>0</v>
      </c>
      <c r="AJ830" s="130">
        <v>0</v>
      </c>
      <c r="AK830" s="147">
        <v>42035</v>
      </c>
      <c r="AL830" s="138"/>
      <c r="AM830" s="138"/>
      <c r="AN830" s="138"/>
      <c r="AO830" s="131"/>
      <c r="AP830" s="132">
        <v>0</v>
      </c>
      <c r="AQ830" s="133">
        <v>0</v>
      </c>
      <c r="AR830" s="114" t="s">
        <v>1672</v>
      </c>
      <c r="AS830" s="134" t="s">
        <v>1673</v>
      </c>
      <c r="AT830" s="32" t="str">
        <f>IF(OR(J830="",T830="",U830="",V830="",X830="",Y830="",Z830="",AA830="",AB830="",AC830=""),"",IF(AND(L830&lt;&gt;"",U830+V830&lt;T830),"RETOUR",IF(AND(L830&lt;&gt;"",[1]Date_clés_Liens!F830&gt;[1]Date_clés_Liens!G830),"RETOUR",IF(AND(L830&lt;&gt;"",[1]Date_clés_Liens!G830=0),"RETOUR",IF(AND(L830&lt;&gt;"",[1]Date_clés_Liens!H830&lt;&gt;"OUI"),"RETOUR",IF(AND(K830&lt;&gt;"",L830&lt;&gt;"",O830&gt;0,P830&gt;0,U830+V830&gt;=T830,[1]Date_clés_Liens!F830=[1]Date_clés_Liens!G830,[1]Date_clés_Liens!G830&gt;0,[1]Date_clés_Liens!H830="OUI"),"ODF","NON ODF"))))))</f>
        <v>ODF</v>
      </c>
      <c r="AU830" s="32" t="str">
        <f>IF(AND(DATEDIF(L830,M830,"M")&gt;6,AT830="ODF"),"DOUTEUSE",IF(OR(P830="",P830=0,O830="",O830=0),"",IF(OR(O830&gt;300,P830&gt;1000,T830&gt;10,U830+V830&gt;10,P830/[1]Date_clés_Liens!G830&gt;25),"DOUTEUSE","OK")))</f>
        <v>DOUTEUSE</v>
      </c>
      <c r="AV830" s="27" t="s">
        <v>70</v>
      </c>
      <c r="AW830" s="139"/>
    </row>
    <row r="831" spans="1:49" s="34" customFormat="1" x14ac:dyDescent="0.25">
      <c r="A831" s="13"/>
      <c r="B831" s="113" t="s">
        <v>1666</v>
      </c>
      <c r="C831" s="113" t="s">
        <v>1667</v>
      </c>
      <c r="D831" s="114" t="s">
        <v>1733</v>
      </c>
      <c r="E831" s="114" t="s">
        <v>1932</v>
      </c>
      <c r="F831" s="114" t="s">
        <v>2267</v>
      </c>
      <c r="G831" s="115" t="s">
        <v>2270</v>
      </c>
      <c r="H831" s="116">
        <v>0</v>
      </c>
      <c r="I831" s="117" t="s">
        <v>55</v>
      </c>
      <c r="J831" s="136">
        <v>40835</v>
      </c>
      <c r="K831" s="136">
        <v>41619</v>
      </c>
      <c r="L831" s="144">
        <v>41619</v>
      </c>
      <c r="M831" s="136">
        <v>42018</v>
      </c>
      <c r="N831" s="147">
        <v>42035</v>
      </c>
      <c r="O831" s="42">
        <v>26</v>
      </c>
      <c r="P831" s="146">
        <v>135</v>
      </c>
      <c r="Q831" s="125">
        <v>49.780626340781197</v>
      </c>
      <c r="R831" s="125">
        <v>-15.383921711258299</v>
      </c>
      <c r="S831" s="126">
        <v>14</v>
      </c>
      <c r="T831" s="162">
        <v>1</v>
      </c>
      <c r="U831" s="162">
        <v>1</v>
      </c>
      <c r="V831" s="165">
        <v>0</v>
      </c>
      <c r="W831" s="165">
        <v>0</v>
      </c>
      <c r="X831" s="141">
        <v>0</v>
      </c>
      <c r="Y831" s="141">
        <v>13</v>
      </c>
      <c r="Z831" s="141">
        <v>10</v>
      </c>
      <c r="AA831" s="141">
        <v>0</v>
      </c>
      <c r="AB831" s="141">
        <v>0</v>
      </c>
      <c r="AC831" s="141">
        <v>0</v>
      </c>
      <c r="AD831" s="129">
        <v>26</v>
      </c>
      <c r="AE831" s="141">
        <v>0</v>
      </c>
      <c r="AF831" s="141">
        <v>135</v>
      </c>
      <c r="AG831" s="124">
        <v>0</v>
      </c>
      <c r="AH831" s="163">
        <v>0</v>
      </c>
      <c r="AI831" s="137">
        <v>0</v>
      </c>
      <c r="AJ831" s="130">
        <v>0</v>
      </c>
      <c r="AK831" s="147">
        <v>42035</v>
      </c>
      <c r="AL831" s="138"/>
      <c r="AM831" s="138"/>
      <c r="AN831" s="138"/>
      <c r="AO831" s="131"/>
      <c r="AP831" s="132">
        <v>0</v>
      </c>
      <c r="AQ831" s="133">
        <v>0</v>
      </c>
      <c r="AR831" s="114" t="s">
        <v>1672</v>
      </c>
      <c r="AS831" s="134" t="s">
        <v>1673</v>
      </c>
      <c r="AT831" s="32" t="str">
        <f>IF(OR(J831="",T831="",U831="",V831="",X831="",Y831="",Z831="",AA831="",AB831="",AC831=""),"",IF(AND(L831&lt;&gt;"",U831+V831&lt;T831),"RETOUR",IF(AND(L831&lt;&gt;"",[1]Date_clés_Liens!F831&gt;[1]Date_clés_Liens!G831),"RETOUR",IF(AND(L831&lt;&gt;"",[1]Date_clés_Liens!G831=0),"RETOUR",IF(AND(L831&lt;&gt;"",[1]Date_clés_Liens!H831&lt;&gt;"OUI"),"RETOUR",IF(AND(K831&lt;&gt;"",L831&lt;&gt;"",O831&gt;0,P831&gt;0,U831+V831&gt;=T831,[1]Date_clés_Liens!F831=[1]Date_clés_Liens!G831,[1]Date_clés_Liens!G831&gt;0,[1]Date_clés_Liens!H831="OUI"),"ODF","NON ODF"))))))</f>
        <v>ODF</v>
      </c>
      <c r="AU831" s="32" t="str">
        <f>IF(AND(DATEDIF(L831,M831,"M")&gt;6,AT831="ODF"),"DOUTEUSE",IF(OR(P831="",P831=0,O831="",O831=0),"",IF(OR(O831&gt;300,P831&gt;1000,T831&gt;10,U831+V831&gt;10,P831/[1]Date_clés_Liens!G831&gt;25),"DOUTEUSE","OK")))</f>
        <v>DOUTEUSE</v>
      </c>
      <c r="AV831" s="27" t="s">
        <v>70</v>
      </c>
      <c r="AW831" s="139"/>
    </row>
    <row r="832" spans="1:49" s="34" customFormat="1" x14ac:dyDescent="0.25">
      <c r="A832" s="13"/>
      <c r="B832" s="113" t="s">
        <v>1666</v>
      </c>
      <c r="C832" s="113" t="s">
        <v>1667</v>
      </c>
      <c r="D832" s="114" t="s">
        <v>1733</v>
      </c>
      <c r="E832" s="114" t="s">
        <v>1932</v>
      </c>
      <c r="F832" s="114" t="s">
        <v>2267</v>
      </c>
      <c r="G832" s="115" t="s">
        <v>2271</v>
      </c>
      <c r="H832" s="116">
        <v>0</v>
      </c>
      <c r="I832" s="117" t="s">
        <v>55</v>
      </c>
      <c r="J832" s="136">
        <v>40835</v>
      </c>
      <c r="K832" s="136">
        <v>41619</v>
      </c>
      <c r="L832" s="144">
        <v>41619</v>
      </c>
      <c r="M832" s="136">
        <v>42017</v>
      </c>
      <c r="N832" s="147">
        <v>42035</v>
      </c>
      <c r="O832" s="42">
        <v>65</v>
      </c>
      <c r="P832" s="146">
        <v>142</v>
      </c>
      <c r="Q832" s="125">
        <v>49.785744966529698</v>
      </c>
      <c r="R832" s="125">
        <v>-15.389486675912799</v>
      </c>
      <c r="S832" s="126">
        <v>9</v>
      </c>
      <c r="T832" s="141">
        <v>1</v>
      </c>
      <c r="U832" s="141">
        <v>1</v>
      </c>
      <c r="V832" s="165">
        <v>0</v>
      </c>
      <c r="W832" s="165">
        <v>0</v>
      </c>
      <c r="X832" s="141">
        <v>0</v>
      </c>
      <c r="Y832" s="141">
        <v>14</v>
      </c>
      <c r="Z832" s="141">
        <v>10</v>
      </c>
      <c r="AA832" s="141">
        <v>0</v>
      </c>
      <c r="AB832" s="141">
        <v>0</v>
      </c>
      <c r="AC832" s="141">
        <v>0</v>
      </c>
      <c r="AD832" s="129">
        <v>65</v>
      </c>
      <c r="AE832" s="141">
        <v>0</v>
      </c>
      <c r="AF832" s="141">
        <v>142</v>
      </c>
      <c r="AG832" s="124">
        <v>66</v>
      </c>
      <c r="AH832" s="163">
        <v>0</v>
      </c>
      <c r="AI832" s="137">
        <v>0</v>
      </c>
      <c r="AJ832" s="130">
        <v>0</v>
      </c>
      <c r="AK832" s="147">
        <v>42035</v>
      </c>
      <c r="AL832" s="138"/>
      <c r="AM832" s="138"/>
      <c r="AN832" s="138"/>
      <c r="AO832" s="131"/>
      <c r="AP832" s="132">
        <v>0</v>
      </c>
      <c r="AQ832" s="133">
        <v>0</v>
      </c>
      <c r="AR832" s="114" t="s">
        <v>1672</v>
      </c>
      <c r="AS832" s="134" t="s">
        <v>1673</v>
      </c>
      <c r="AT832" s="32" t="str">
        <f>IF(OR(J832="",T832="",U832="",V832="",X832="",Y832="",Z832="",AA832="",AB832="",AC832=""),"",IF(AND(L832&lt;&gt;"",U832+V832&lt;T832),"RETOUR",IF(AND(L832&lt;&gt;"",[1]Date_clés_Liens!F832&gt;[1]Date_clés_Liens!G832),"RETOUR",IF(AND(L832&lt;&gt;"",[1]Date_clés_Liens!G832=0),"RETOUR",IF(AND(L832&lt;&gt;"",[1]Date_clés_Liens!H832&lt;&gt;"OUI"),"RETOUR",IF(AND(K832&lt;&gt;"",L832&lt;&gt;"",O832&gt;0,P832&gt;0,U832+V832&gt;=T832,[1]Date_clés_Liens!F832=[1]Date_clés_Liens!G832,[1]Date_clés_Liens!G832&gt;0,[1]Date_clés_Liens!H832="OUI"),"ODF","NON ODF"))))))</f>
        <v>ODF</v>
      </c>
      <c r="AU832" s="32" t="str">
        <f>IF(AND(DATEDIF(L832,M832,"M")&gt;6,AT832="ODF"),"DOUTEUSE",IF(OR(P832="",P832=0,O832="",O832=0),"",IF(OR(O832&gt;300,P832&gt;1000,T832&gt;10,U832+V832&gt;10,P832/[1]Date_clés_Liens!G832&gt;25),"DOUTEUSE","OK")))</f>
        <v>DOUTEUSE</v>
      </c>
      <c r="AV832" s="27" t="s">
        <v>79</v>
      </c>
      <c r="AW832" s="139"/>
    </row>
    <row r="833" spans="1:49" s="34" customFormat="1" x14ac:dyDescent="0.25">
      <c r="A833" s="13"/>
      <c r="B833" s="113" t="s">
        <v>1666</v>
      </c>
      <c r="C833" s="113" t="s">
        <v>1667</v>
      </c>
      <c r="D833" s="114" t="s">
        <v>1733</v>
      </c>
      <c r="E833" s="114" t="s">
        <v>2272</v>
      </c>
      <c r="F833" s="114" t="s">
        <v>2273</v>
      </c>
      <c r="G833" s="115" t="s">
        <v>2274</v>
      </c>
      <c r="H833" s="116">
        <v>0</v>
      </c>
      <c r="I833" s="117" t="s">
        <v>55</v>
      </c>
      <c r="J833" s="136">
        <v>40839</v>
      </c>
      <c r="K833" s="136">
        <v>41681</v>
      </c>
      <c r="L833" s="144">
        <v>41681</v>
      </c>
      <c r="M833" s="136">
        <v>42139</v>
      </c>
      <c r="N833" s="147">
        <v>42155</v>
      </c>
      <c r="O833" s="42">
        <v>26</v>
      </c>
      <c r="P833" s="146">
        <v>110</v>
      </c>
      <c r="Q833" s="125">
        <v>49.630064928252402</v>
      </c>
      <c r="R833" s="125">
        <v>-15.332570238247801</v>
      </c>
      <c r="S833" s="126">
        <v>22</v>
      </c>
      <c r="T833" s="162">
        <v>1</v>
      </c>
      <c r="U833" s="162">
        <v>1</v>
      </c>
      <c r="V833" s="165">
        <v>0</v>
      </c>
      <c r="W833" s="165">
        <v>0</v>
      </c>
      <c r="X833" s="141">
        <v>0</v>
      </c>
      <c r="Y833" s="141">
        <v>8</v>
      </c>
      <c r="Z833" s="141">
        <v>7</v>
      </c>
      <c r="AA833" s="141">
        <v>0</v>
      </c>
      <c r="AB833" s="141">
        <v>0</v>
      </c>
      <c r="AC833" s="141">
        <v>0</v>
      </c>
      <c r="AD833" s="129">
        <v>26</v>
      </c>
      <c r="AE833" s="141">
        <v>0</v>
      </c>
      <c r="AF833" s="141">
        <v>110</v>
      </c>
      <c r="AG833" s="124">
        <v>90</v>
      </c>
      <c r="AH833" s="163">
        <v>0</v>
      </c>
      <c r="AI833" s="137">
        <v>0</v>
      </c>
      <c r="AJ833" s="130">
        <v>0</v>
      </c>
      <c r="AK833" s="147">
        <v>42155</v>
      </c>
      <c r="AL833" s="138"/>
      <c r="AM833" s="138"/>
      <c r="AN833" s="138"/>
      <c r="AO833" s="131"/>
      <c r="AP833" s="132">
        <v>0</v>
      </c>
      <c r="AQ833" s="133">
        <v>0</v>
      </c>
      <c r="AR833" s="114" t="s">
        <v>2275</v>
      </c>
      <c r="AS833" s="134" t="s">
        <v>1673</v>
      </c>
      <c r="AT833" s="32" t="str">
        <f>IF(OR(J833="",T833="",U833="",V833="",X833="",Y833="",Z833="",AA833="",AB833="",AC833=""),"",IF(AND(L833&lt;&gt;"",U833+V833&lt;T833),"RETOUR",IF(AND(L833&lt;&gt;"",[1]Date_clés_Liens!F833&gt;[1]Date_clés_Liens!G833),"RETOUR",IF(AND(L833&lt;&gt;"",[1]Date_clés_Liens!G833=0),"RETOUR",IF(AND(L833&lt;&gt;"",[1]Date_clés_Liens!H833&lt;&gt;"OUI"),"RETOUR",IF(AND(K833&lt;&gt;"",L833&lt;&gt;"",O833&gt;0,P833&gt;0,U833+V833&gt;=T833,[1]Date_clés_Liens!F833=[1]Date_clés_Liens!G833,[1]Date_clés_Liens!G833&gt;0,[1]Date_clés_Liens!H833="OUI"),"ODF","NON ODF"))))))</f>
        <v>ODF</v>
      </c>
      <c r="AU833" s="32" t="str">
        <f>IF(AND(DATEDIF(L833,M833,"M")&gt;6,AT833="ODF"),"DOUTEUSE",IF(OR(P833="",P833=0,O833="",O833=0),"",IF(OR(O833&gt;300,P833&gt;1000,T833&gt;10,U833+V833&gt;10,P833/[1]Date_clés_Liens!G833&gt;25),"DOUTEUSE","OK")))</f>
        <v>DOUTEUSE</v>
      </c>
      <c r="AV833" s="27" t="s">
        <v>70</v>
      </c>
      <c r="AW833" s="139"/>
    </row>
    <row r="834" spans="1:49" s="34" customFormat="1" x14ac:dyDescent="0.25">
      <c r="A834" s="13"/>
      <c r="B834" s="113" t="s">
        <v>1666</v>
      </c>
      <c r="C834" s="113" t="s">
        <v>1667</v>
      </c>
      <c r="D834" s="114" t="s">
        <v>1733</v>
      </c>
      <c r="E834" s="114" t="s">
        <v>2272</v>
      </c>
      <c r="F834" s="114" t="s">
        <v>2273</v>
      </c>
      <c r="G834" s="115" t="s">
        <v>2276</v>
      </c>
      <c r="H834" s="116">
        <v>0</v>
      </c>
      <c r="I834" s="117" t="s">
        <v>55</v>
      </c>
      <c r="J834" s="136">
        <v>40841</v>
      </c>
      <c r="K834" s="142">
        <v>40870</v>
      </c>
      <c r="L834" s="143">
        <v>40870</v>
      </c>
      <c r="M834" s="136">
        <v>42137</v>
      </c>
      <c r="N834" s="145">
        <v>42155</v>
      </c>
      <c r="O834" s="42">
        <v>28</v>
      </c>
      <c r="P834" s="146">
        <v>99</v>
      </c>
      <c r="Q834" s="125">
        <v>49.625264301612198</v>
      </c>
      <c r="R834" s="125">
        <v>-15.3435970015869</v>
      </c>
      <c r="S834" s="126">
        <v>26</v>
      </c>
      <c r="T834" s="162">
        <v>1</v>
      </c>
      <c r="U834" s="162">
        <v>1</v>
      </c>
      <c r="V834" s="165">
        <v>0</v>
      </c>
      <c r="W834" s="165">
        <v>0</v>
      </c>
      <c r="X834" s="141">
        <v>0</v>
      </c>
      <c r="Y834" s="141">
        <v>7</v>
      </c>
      <c r="Z834" s="141">
        <v>9</v>
      </c>
      <c r="AA834" s="141">
        <v>0</v>
      </c>
      <c r="AB834" s="141">
        <v>1</v>
      </c>
      <c r="AC834" s="141">
        <v>0</v>
      </c>
      <c r="AD834" s="129">
        <v>28</v>
      </c>
      <c r="AE834" s="141">
        <v>0</v>
      </c>
      <c r="AF834" s="141">
        <v>99</v>
      </c>
      <c r="AG834" s="124">
        <v>21</v>
      </c>
      <c r="AH834" s="163">
        <v>0</v>
      </c>
      <c r="AI834" s="137">
        <v>0</v>
      </c>
      <c r="AJ834" s="130">
        <v>0</v>
      </c>
      <c r="AK834" s="122">
        <v>42155</v>
      </c>
      <c r="AL834" s="138"/>
      <c r="AM834" s="138"/>
      <c r="AN834" s="138"/>
      <c r="AO834" s="131"/>
      <c r="AP834" s="132">
        <v>0</v>
      </c>
      <c r="AQ834" s="133">
        <v>0</v>
      </c>
      <c r="AR834" s="114" t="s">
        <v>2275</v>
      </c>
      <c r="AS834" s="134" t="s">
        <v>1673</v>
      </c>
      <c r="AT834" s="32" t="str">
        <f>IF(OR(J834="",T834="",U834="",V834="",X834="",Y834="",Z834="",AA834="",AB834="",AC834=""),"",IF(AND(L834&lt;&gt;"",U834+V834&lt;T834),"RETOUR",IF(AND(L834&lt;&gt;"",[1]Date_clés_Liens!F834&gt;[1]Date_clés_Liens!G834),"RETOUR",IF(AND(L834&lt;&gt;"",[1]Date_clés_Liens!G834=0),"RETOUR",IF(AND(L834&lt;&gt;"",[1]Date_clés_Liens!H834&lt;&gt;"OUI"),"RETOUR",IF(AND(K834&lt;&gt;"",L834&lt;&gt;"",O834&gt;0,P834&gt;0,U834+V834&gt;=T834,[1]Date_clés_Liens!F834=[1]Date_clés_Liens!G834,[1]Date_clés_Liens!G834&gt;0,[1]Date_clés_Liens!H834="OUI"),"ODF","NON ODF"))))))</f>
        <v>ODF</v>
      </c>
      <c r="AU834" s="32" t="str">
        <f>IF(AND(DATEDIF(L834,M834,"M")&gt;6,AT834="ODF"),"DOUTEUSE",IF(OR(P834="",P834=0,O834="",O834=0),"",IF(OR(O834&gt;300,P834&gt;1000,T834&gt;10,U834+V834&gt;10,P834/[1]Date_clés_Liens!G834&gt;25),"DOUTEUSE","OK")))</f>
        <v>DOUTEUSE</v>
      </c>
      <c r="AV834" s="27" t="s">
        <v>70</v>
      </c>
      <c r="AW834" s="139"/>
    </row>
    <row r="835" spans="1:49" s="34" customFormat="1" x14ac:dyDescent="0.25">
      <c r="A835" s="13"/>
      <c r="B835" s="113" t="s">
        <v>1666</v>
      </c>
      <c r="C835" s="113" t="s">
        <v>1667</v>
      </c>
      <c r="D835" s="114" t="s">
        <v>1750</v>
      </c>
      <c r="E835" s="114" t="s">
        <v>1801</v>
      </c>
      <c r="F835" s="114" t="s">
        <v>1801</v>
      </c>
      <c r="G835" s="115" t="s">
        <v>2277</v>
      </c>
      <c r="H835" s="116">
        <v>0</v>
      </c>
      <c r="I835" s="117" t="s">
        <v>55</v>
      </c>
      <c r="J835" s="136">
        <v>40841</v>
      </c>
      <c r="K835" s="136">
        <v>41222</v>
      </c>
      <c r="L835" s="144">
        <v>41222</v>
      </c>
      <c r="M835" s="136">
        <v>42435</v>
      </c>
      <c r="N835" s="147">
        <v>42430</v>
      </c>
      <c r="O835" s="42">
        <v>28</v>
      </c>
      <c r="P835" s="146">
        <v>122</v>
      </c>
      <c r="Q835" s="125">
        <v>49.669179207393498</v>
      </c>
      <c r="R835" s="125">
        <v>-16.182272598030899</v>
      </c>
      <c r="S835" s="152">
        <v>82</v>
      </c>
      <c r="T835" s="162">
        <v>2</v>
      </c>
      <c r="U835" s="162">
        <v>2</v>
      </c>
      <c r="V835" s="165">
        <v>0</v>
      </c>
      <c r="W835" s="165">
        <v>0</v>
      </c>
      <c r="X835" s="141">
        <v>0</v>
      </c>
      <c r="Y835" s="141">
        <v>7</v>
      </c>
      <c r="Z835" s="141">
        <v>5</v>
      </c>
      <c r="AA835" s="141">
        <v>0</v>
      </c>
      <c r="AB835" s="141">
        <v>0</v>
      </c>
      <c r="AC835" s="141">
        <v>0</v>
      </c>
      <c r="AD835" s="129">
        <v>28</v>
      </c>
      <c r="AE835" s="141">
        <v>1</v>
      </c>
      <c r="AF835" s="141">
        <v>122</v>
      </c>
      <c r="AG835" s="124">
        <v>86</v>
      </c>
      <c r="AH835" s="163">
        <v>17</v>
      </c>
      <c r="AI835" s="137">
        <v>0</v>
      </c>
      <c r="AJ835" s="130">
        <v>0</v>
      </c>
      <c r="AK835" s="145">
        <v>42460</v>
      </c>
      <c r="AL835" s="138" t="s">
        <v>2278</v>
      </c>
      <c r="AM835" s="138" t="s">
        <v>1818</v>
      </c>
      <c r="AN835" s="138"/>
      <c r="AO835" s="131"/>
      <c r="AP835" s="132">
        <v>0</v>
      </c>
      <c r="AQ835" s="133">
        <v>0</v>
      </c>
      <c r="AR835" s="114" t="s">
        <v>1805</v>
      </c>
      <c r="AS835" s="134" t="s">
        <v>1760</v>
      </c>
      <c r="AT835" s="32" t="str">
        <f>IF(OR(J835="",T835="",U835="",V835="",X835="",Y835="",Z835="",AA835="",AB835="",AC835=""),"",IF(AND(L835&lt;&gt;"",U835+V835&lt;T835),"RETOUR",IF(AND(L835&lt;&gt;"",[1]Date_clés_Liens!F835&gt;[1]Date_clés_Liens!G835),"RETOUR",IF(AND(L835&lt;&gt;"",[1]Date_clés_Liens!G835=0),"RETOUR",IF(AND(L835&lt;&gt;"",[1]Date_clés_Liens!H835&lt;&gt;"OUI"),"RETOUR",IF(AND(K835&lt;&gt;"",L835&lt;&gt;"",O835&gt;0,P835&gt;0,U835+V835&gt;=T835,[1]Date_clés_Liens!F835=[1]Date_clés_Liens!G835,[1]Date_clés_Liens!G835&gt;0,[1]Date_clés_Liens!H835="OUI"),"ODF","NON ODF"))))))</f>
        <v>ODF</v>
      </c>
      <c r="AU835" s="32" t="str">
        <f>IF(AND(DATEDIF(L835,M835,"M")&gt;6,AT835="ODF"),"DOUTEUSE",IF(OR(P835="",P835=0,O835="",O835=0),"",IF(OR(O835&gt;300,P835&gt;1000,T835&gt;10,U835+V835&gt;10,P835/[1]Date_clés_Liens!G835&gt;25),"DOUTEUSE","OK")))</f>
        <v>DOUTEUSE</v>
      </c>
      <c r="AV835" s="27" t="s">
        <v>79</v>
      </c>
      <c r="AW835" s="139"/>
    </row>
    <row r="836" spans="1:49" s="34" customFormat="1" x14ac:dyDescent="0.25">
      <c r="A836" s="13"/>
      <c r="B836" s="113" t="s">
        <v>1666</v>
      </c>
      <c r="C836" s="113" t="s">
        <v>1667</v>
      </c>
      <c r="D836" s="114" t="s">
        <v>1733</v>
      </c>
      <c r="E836" s="114" t="s">
        <v>2272</v>
      </c>
      <c r="F836" s="114" t="s">
        <v>2273</v>
      </c>
      <c r="G836" s="115" t="s">
        <v>2279</v>
      </c>
      <c r="H836" s="116">
        <v>0</v>
      </c>
      <c r="I836" s="117" t="s">
        <v>55</v>
      </c>
      <c r="J836" s="136">
        <v>40841</v>
      </c>
      <c r="K836" s="136">
        <v>41597</v>
      </c>
      <c r="L836" s="144">
        <v>41597</v>
      </c>
      <c r="M836" s="136">
        <v>42138</v>
      </c>
      <c r="N836" s="145">
        <v>42155</v>
      </c>
      <c r="O836" s="42">
        <v>32</v>
      </c>
      <c r="P836" s="146">
        <v>108</v>
      </c>
      <c r="Q836" s="125">
        <v>49.622091528818999</v>
      </c>
      <c r="R836" s="125">
        <v>-15.3440974188119</v>
      </c>
      <c r="S836" s="126">
        <v>30</v>
      </c>
      <c r="T836" s="141">
        <v>1</v>
      </c>
      <c r="U836" s="141">
        <v>1</v>
      </c>
      <c r="V836" s="165">
        <v>0</v>
      </c>
      <c r="W836" s="165">
        <v>0</v>
      </c>
      <c r="X836" s="141">
        <v>0</v>
      </c>
      <c r="Y836" s="141">
        <v>10</v>
      </c>
      <c r="Z836" s="141">
        <v>8</v>
      </c>
      <c r="AA836" s="141">
        <v>0</v>
      </c>
      <c r="AB836" s="141">
        <v>0</v>
      </c>
      <c r="AC836" s="141">
        <v>0</v>
      </c>
      <c r="AD836" s="129">
        <v>32</v>
      </c>
      <c r="AE836" s="141">
        <v>0</v>
      </c>
      <c r="AF836" s="141">
        <v>108</v>
      </c>
      <c r="AG836" s="124">
        <v>23</v>
      </c>
      <c r="AH836" s="163">
        <v>0</v>
      </c>
      <c r="AI836" s="137">
        <v>0</v>
      </c>
      <c r="AJ836" s="130">
        <v>0</v>
      </c>
      <c r="AK836" s="145">
        <v>42155</v>
      </c>
      <c r="AL836" s="138"/>
      <c r="AM836" s="138"/>
      <c r="AN836" s="138"/>
      <c r="AO836" s="131"/>
      <c r="AP836" s="132">
        <v>0</v>
      </c>
      <c r="AQ836" s="133">
        <v>0</v>
      </c>
      <c r="AR836" s="114" t="s">
        <v>2275</v>
      </c>
      <c r="AS836" s="134" t="s">
        <v>1673</v>
      </c>
      <c r="AT836" s="32" t="str">
        <f>IF(OR(J836="",T836="",U836="",V836="",X836="",Y836="",Z836="",AA836="",AB836="",AC836=""),"",IF(AND(L836&lt;&gt;"",U836+V836&lt;T836),"RETOUR",IF(AND(L836&lt;&gt;"",[1]Date_clés_Liens!F836&gt;[1]Date_clés_Liens!G836),"RETOUR",IF(AND(L836&lt;&gt;"",[1]Date_clés_Liens!G836=0),"RETOUR",IF(AND(L836&lt;&gt;"",[1]Date_clés_Liens!H836&lt;&gt;"OUI"),"RETOUR",IF(AND(K836&lt;&gt;"",L836&lt;&gt;"",O836&gt;0,P836&gt;0,U836+V836&gt;=T836,[1]Date_clés_Liens!F836=[1]Date_clés_Liens!G836,[1]Date_clés_Liens!G836&gt;0,[1]Date_clés_Liens!H836="OUI"),"ODF","NON ODF"))))))</f>
        <v>ODF</v>
      </c>
      <c r="AU836" s="32" t="str">
        <f>IF(AND(DATEDIF(L836,M836,"M")&gt;6,AT836="ODF"),"DOUTEUSE",IF(OR(P836="",P836=0,O836="",O836=0),"",IF(OR(O836&gt;300,P836&gt;1000,T836&gt;10,U836+V836&gt;10,P836/[1]Date_clés_Liens!G836&gt;25),"DOUTEUSE","OK")))</f>
        <v>DOUTEUSE</v>
      </c>
      <c r="AV836" s="27" t="s">
        <v>70</v>
      </c>
      <c r="AW836" s="139"/>
    </row>
    <row r="837" spans="1:49" s="34" customFormat="1" x14ac:dyDescent="0.25">
      <c r="A837" s="13"/>
      <c r="B837" s="113" t="s">
        <v>1666</v>
      </c>
      <c r="C837" s="113" t="s">
        <v>1667</v>
      </c>
      <c r="D837" s="114" t="s">
        <v>1733</v>
      </c>
      <c r="E837" s="114" t="s">
        <v>2272</v>
      </c>
      <c r="F837" s="114" t="s">
        <v>2273</v>
      </c>
      <c r="G837" s="115" t="s">
        <v>2280</v>
      </c>
      <c r="H837" s="116">
        <v>0</v>
      </c>
      <c r="I837" s="117" t="s">
        <v>55</v>
      </c>
      <c r="J837" s="136">
        <v>40841</v>
      </c>
      <c r="K837" s="136">
        <v>41681</v>
      </c>
      <c r="L837" s="144">
        <v>41681</v>
      </c>
      <c r="M837" s="136">
        <v>42138</v>
      </c>
      <c r="N837" s="147">
        <v>42155</v>
      </c>
      <c r="O837" s="42">
        <v>26</v>
      </c>
      <c r="P837" s="146">
        <v>90</v>
      </c>
      <c r="Q837" s="125">
        <v>49.627829752715797</v>
      </c>
      <c r="R837" s="125">
        <v>-15.3414092148951</v>
      </c>
      <c r="S837" s="126">
        <v>24</v>
      </c>
      <c r="T837" s="141">
        <v>1</v>
      </c>
      <c r="U837" s="141">
        <v>1</v>
      </c>
      <c r="V837" s="165">
        <v>0</v>
      </c>
      <c r="W837" s="165">
        <v>0</v>
      </c>
      <c r="X837" s="141">
        <v>0</v>
      </c>
      <c r="Y837" s="141">
        <v>5</v>
      </c>
      <c r="Z837" s="141">
        <v>6</v>
      </c>
      <c r="AA837" s="141">
        <v>0</v>
      </c>
      <c r="AB837" s="141">
        <v>0</v>
      </c>
      <c r="AC837" s="141">
        <v>0</v>
      </c>
      <c r="AD837" s="129">
        <v>26</v>
      </c>
      <c r="AE837" s="141">
        <v>0</v>
      </c>
      <c r="AF837" s="141">
        <v>90</v>
      </c>
      <c r="AG837" s="124">
        <v>16</v>
      </c>
      <c r="AH837" s="163">
        <v>0</v>
      </c>
      <c r="AI837" s="137">
        <v>0</v>
      </c>
      <c r="AJ837" s="130">
        <v>0</v>
      </c>
      <c r="AK837" s="122">
        <v>42155</v>
      </c>
      <c r="AL837" s="138"/>
      <c r="AM837" s="138"/>
      <c r="AN837" s="138"/>
      <c r="AO837" s="131"/>
      <c r="AP837" s="132">
        <v>0</v>
      </c>
      <c r="AQ837" s="133">
        <v>0</v>
      </c>
      <c r="AR837" s="114" t="s">
        <v>2275</v>
      </c>
      <c r="AS837" s="134" t="s">
        <v>1673</v>
      </c>
      <c r="AT837" s="32" t="str">
        <f>IF(OR(J837="",T837="",U837="",V837="",X837="",Y837="",Z837="",AA837="",AB837="",AC837=""),"",IF(AND(L837&lt;&gt;"",U837+V837&lt;T837),"RETOUR",IF(AND(L837&lt;&gt;"",[1]Date_clés_Liens!F837&gt;[1]Date_clés_Liens!G837),"RETOUR",IF(AND(L837&lt;&gt;"",[1]Date_clés_Liens!G837=0),"RETOUR",IF(AND(L837&lt;&gt;"",[1]Date_clés_Liens!H837&lt;&gt;"OUI"),"RETOUR",IF(AND(K837&lt;&gt;"",L837&lt;&gt;"",O837&gt;0,P837&gt;0,U837+V837&gt;=T837,[1]Date_clés_Liens!F837=[1]Date_clés_Liens!G837,[1]Date_clés_Liens!G837&gt;0,[1]Date_clés_Liens!H837="OUI"),"ODF","NON ODF"))))))</f>
        <v>RETOUR</v>
      </c>
      <c r="AU837" s="32" t="str">
        <f>IF(AND(DATEDIF(L837,M837,"M")&gt;6,AT837="ODF"),"DOUTEUSE",IF(OR(P837="",P837=0,O837="",O837=0),"",IF(OR(O837&gt;300,P837&gt;1000,T837&gt;10,U837+V837&gt;10,P837/[1]Date_clés_Liens!G837&gt;25),"DOUTEUSE","OK")))</f>
        <v>OK</v>
      </c>
      <c r="AV837" s="27" t="s">
        <v>79</v>
      </c>
      <c r="AW837" s="139"/>
    </row>
    <row r="838" spans="1:49" s="34" customFormat="1" x14ac:dyDescent="0.25">
      <c r="A838" s="13"/>
      <c r="B838" s="113" t="s">
        <v>1666</v>
      </c>
      <c r="C838" s="113" t="s">
        <v>1667</v>
      </c>
      <c r="D838" s="114" t="s">
        <v>1750</v>
      </c>
      <c r="E838" s="114" t="s">
        <v>1801</v>
      </c>
      <c r="F838" s="114" t="s">
        <v>1801</v>
      </c>
      <c r="G838" s="115" t="s">
        <v>2281</v>
      </c>
      <c r="H838" s="116">
        <v>0</v>
      </c>
      <c r="I838" s="117" t="s">
        <v>55</v>
      </c>
      <c r="J838" s="136">
        <v>40842</v>
      </c>
      <c r="K838" s="142">
        <v>40888</v>
      </c>
      <c r="L838" s="143">
        <v>40888</v>
      </c>
      <c r="M838" s="136">
        <v>42436</v>
      </c>
      <c r="N838" s="147">
        <v>42430</v>
      </c>
      <c r="O838" s="42">
        <v>38</v>
      </c>
      <c r="P838" s="146">
        <v>150</v>
      </c>
      <c r="Q838" s="125">
        <v>49.656577696273601</v>
      </c>
      <c r="R838" s="125">
        <v>-16.185712976764599</v>
      </c>
      <c r="S838" s="152">
        <v>72</v>
      </c>
      <c r="T838" s="162">
        <v>2</v>
      </c>
      <c r="U838" s="162">
        <v>2</v>
      </c>
      <c r="V838" s="165">
        <v>0</v>
      </c>
      <c r="W838" s="165">
        <v>0</v>
      </c>
      <c r="X838" s="141">
        <v>0</v>
      </c>
      <c r="Y838" s="141">
        <v>10</v>
      </c>
      <c r="Z838" s="141">
        <v>7</v>
      </c>
      <c r="AA838" s="141">
        <v>0</v>
      </c>
      <c r="AB838" s="141">
        <v>0</v>
      </c>
      <c r="AC838" s="141">
        <v>0</v>
      </c>
      <c r="AD838" s="129">
        <v>38</v>
      </c>
      <c r="AE838" s="141">
        <v>1</v>
      </c>
      <c r="AF838" s="141">
        <v>150</v>
      </c>
      <c r="AG838" s="124">
        <v>79</v>
      </c>
      <c r="AH838" s="163">
        <v>26</v>
      </c>
      <c r="AI838" s="137">
        <v>0</v>
      </c>
      <c r="AJ838" s="130">
        <v>0</v>
      </c>
      <c r="AK838" s="147">
        <v>42460</v>
      </c>
      <c r="AL838" s="138"/>
      <c r="AM838" s="138" t="s">
        <v>2058</v>
      </c>
      <c r="AN838" s="138" t="s">
        <v>2282</v>
      </c>
      <c r="AO838" s="131"/>
      <c r="AP838" s="132">
        <v>0</v>
      </c>
      <c r="AQ838" s="133">
        <v>0</v>
      </c>
      <c r="AR838" s="114" t="s">
        <v>1805</v>
      </c>
      <c r="AS838" s="134" t="s">
        <v>1760</v>
      </c>
      <c r="AT838" s="32" t="str">
        <f>IF(OR(J838="",T838="",U838="",V838="",X838="",Y838="",Z838="",AA838="",AB838="",AC838=""),"",IF(AND(L838&lt;&gt;"",U838+V838&lt;T838),"RETOUR",IF(AND(L838&lt;&gt;"",[1]Date_clés_Liens!F838&gt;[1]Date_clés_Liens!G838),"RETOUR",IF(AND(L838&lt;&gt;"",[1]Date_clés_Liens!G838=0),"RETOUR",IF(AND(L838&lt;&gt;"",[1]Date_clés_Liens!H838&lt;&gt;"OUI"),"RETOUR",IF(AND(K838&lt;&gt;"",L838&lt;&gt;"",O838&gt;0,P838&gt;0,U838+V838&gt;=T838,[1]Date_clés_Liens!F838=[1]Date_clés_Liens!G838,[1]Date_clés_Liens!G838&gt;0,[1]Date_clés_Liens!H838="OUI"),"ODF","NON ODF"))))))</f>
        <v>ODF</v>
      </c>
      <c r="AU838" s="32" t="str">
        <f>IF(AND(DATEDIF(L838,M838,"M")&gt;6,AT838="ODF"),"DOUTEUSE",IF(OR(P838="",P838=0,O838="",O838=0),"",IF(OR(O838&gt;300,P838&gt;1000,T838&gt;10,U838+V838&gt;10,P838/[1]Date_clés_Liens!G838&gt;25),"DOUTEUSE","OK")))</f>
        <v>DOUTEUSE</v>
      </c>
      <c r="AV838" s="27" t="s">
        <v>103</v>
      </c>
      <c r="AW838" s="139"/>
    </row>
    <row r="839" spans="1:49" s="34" customFormat="1" x14ac:dyDescent="0.25">
      <c r="A839" s="13"/>
      <c r="B839" s="113" t="s">
        <v>1666</v>
      </c>
      <c r="C839" s="113" t="s">
        <v>1667</v>
      </c>
      <c r="D839" s="114" t="s">
        <v>1733</v>
      </c>
      <c r="E839" s="114" t="s">
        <v>2272</v>
      </c>
      <c r="F839" s="114" t="s">
        <v>2273</v>
      </c>
      <c r="G839" s="115" t="s">
        <v>2283</v>
      </c>
      <c r="H839" s="116">
        <v>0</v>
      </c>
      <c r="I839" s="117" t="s">
        <v>55</v>
      </c>
      <c r="J839" s="136">
        <v>40842</v>
      </c>
      <c r="K839" s="136">
        <v>41681</v>
      </c>
      <c r="L839" s="144">
        <v>41681</v>
      </c>
      <c r="M839" s="136">
        <v>42137</v>
      </c>
      <c r="N839" s="147">
        <v>42155</v>
      </c>
      <c r="O839" s="42">
        <v>29</v>
      </c>
      <c r="P839" s="146">
        <v>70</v>
      </c>
      <c r="Q839" s="125">
        <v>49.6278821041467</v>
      </c>
      <c r="R839" s="125">
        <v>-15.348407526052499</v>
      </c>
      <c r="S839" s="126">
        <v>12</v>
      </c>
      <c r="T839" s="162">
        <v>1</v>
      </c>
      <c r="U839" s="162">
        <v>1</v>
      </c>
      <c r="V839" s="165">
        <v>0</v>
      </c>
      <c r="W839" s="165">
        <v>0</v>
      </c>
      <c r="X839" s="141">
        <v>0</v>
      </c>
      <c r="Y839" s="141">
        <v>8</v>
      </c>
      <c r="Z839" s="141">
        <v>6</v>
      </c>
      <c r="AA839" s="141">
        <v>0</v>
      </c>
      <c r="AB839" s="141">
        <v>0</v>
      </c>
      <c r="AC839" s="141">
        <v>0</v>
      </c>
      <c r="AD839" s="129">
        <v>29</v>
      </c>
      <c r="AE839" s="140">
        <v>0</v>
      </c>
      <c r="AF839" s="141">
        <v>70</v>
      </c>
      <c r="AG839" s="124">
        <v>18</v>
      </c>
      <c r="AH839" s="163">
        <v>0</v>
      </c>
      <c r="AI839" s="137">
        <v>0</v>
      </c>
      <c r="AJ839" s="130">
        <v>0</v>
      </c>
      <c r="AK839" s="147">
        <v>42155</v>
      </c>
      <c r="AL839" s="138"/>
      <c r="AM839" s="138"/>
      <c r="AN839" s="138"/>
      <c r="AO839" s="131"/>
      <c r="AP839" s="132">
        <v>0</v>
      </c>
      <c r="AQ839" s="133">
        <v>0</v>
      </c>
      <c r="AR839" s="114" t="s">
        <v>2275</v>
      </c>
      <c r="AS839" s="134" t="s">
        <v>1673</v>
      </c>
      <c r="AT839" s="32" t="str">
        <f>IF(OR(J839="",T839="",U839="",V839="",X839="",Y839="",Z839="",AA839="",AB839="",AC839=""),"",IF(AND(L839&lt;&gt;"",U839+V839&lt;T839),"RETOUR",IF(AND(L839&lt;&gt;"",[1]Date_clés_Liens!F839&gt;[1]Date_clés_Liens!G839),"RETOUR",IF(AND(L839&lt;&gt;"",[1]Date_clés_Liens!G839=0),"RETOUR",IF(AND(L839&lt;&gt;"",[1]Date_clés_Liens!H839&lt;&gt;"OUI"),"RETOUR",IF(AND(K839&lt;&gt;"",L839&lt;&gt;"",O839&gt;0,P839&gt;0,U839+V839&gt;=T839,[1]Date_clés_Liens!F839=[1]Date_clés_Liens!G839,[1]Date_clés_Liens!G839&gt;0,[1]Date_clés_Liens!H839="OUI"),"ODF","NON ODF"))))))</f>
        <v>ODF</v>
      </c>
      <c r="AU839" s="32" t="str">
        <f>IF(AND(DATEDIF(L839,M839,"M")&gt;6,AT839="ODF"),"DOUTEUSE",IF(OR(P839="",P839=0,O839="",O839=0),"",IF(OR(O839&gt;300,P839&gt;1000,T839&gt;10,U839+V839&gt;10,P839/[1]Date_clés_Liens!G839&gt;25),"DOUTEUSE","OK")))</f>
        <v>DOUTEUSE</v>
      </c>
      <c r="AV839" s="27" t="s">
        <v>70</v>
      </c>
      <c r="AW839" s="139"/>
    </row>
    <row r="840" spans="1:49" s="34" customFormat="1" x14ac:dyDescent="0.25">
      <c r="A840" s="13"/>
      <c r="B840" s="113" t="s">
        <v>1666</v>
      </c>
      <c r="C840" s="113" t="s">
        <v>1667</v>
      </c>
      <c r="D840" s="114" t="s">
        <v>1750</v>
      </c>
      <c r="E840" s="114" t="s">
        <v>2093</v>
      </c>
      <c r="F840" s="114" t="s">
        <v>2094</v>
      </c>
      <c r="G840" s="115" t="s">
        <v>2284</v>
      </c>
      <c r="H840" s="116">
        <v>0</v>
      </c>
      <c r="I840" s="117" t="s">
        <v>55</v>
      </c>
      <c r="J840" s="136">
        <v>40842</v>
      </c>
      <c r="K840" s="136">
        <v>41897</v>
      </c>
      <c r="L840" s="144">
        <v>41897</v>
      </c>
      <c r="M840" s="136">
        <v>42325</v>
      </c>
      <c r="N840" s="147">
        <v>42338</v>
      </c>
      <c r="O840" s="42">
        <v>41</v>
      </c>
      <c r="P840" s="124">
        <v>224</v>
      </c>
      <c r="Q840" s="125">
        <v>49.617997326552</v>
      </c>
      <c r="R840" s="125">
        <v>-16.101968957313701</v>
      </c>
      <c r="S840" s="152">
        <v>90</v>
      </c>
      <c r="T840" s="141">
        <v>2</v>
      </c>
      <c r="U840" s="141">
        <v>2</v>
      </c>
      <c r="V840" s="165">
        <v>0</v>
      </c>
      <c r="W840" s="165">
        <v>0</v>
      </c>
      <c r="X840" s="141">
        <v>0</v>
      </c>
      <c r="Y840" s="141">
        <v>12</v>
      </c>
      <c r="Z840" s="141">
        <v>16</v>
      </c>
      <c r="AA840" s="141">
        <v>0</v>
      </c>
      <c r="AB840" s="141">
        <v>0</v>
      </c>
      <c r="AC840" s="141">
        <v>0</v>
      </c>
      <c r="AD840" s="129">
        <v>41</v>
      </c>
      <c r="AE840" s="141">
        <v>2</v>
      </c>
      <c r="AF840" s="141">
        <v>224</v>
      </c>
      <c r="AG840" s="124">
        <v>123</v>
      </c>
      <c r="AH840" s="163">
        <v>31</v>
      </c>
      <c r="AI840" s="137">
        <v>0</v>
      </c>
      <c r="AJ840" s="130">
        <v>0</v>
      </c>
      <c r="AK840" s="147">
        <v>42338</v>
      </c>
      <c r="AL840" s="138" t="s">
        <v>2096</v>
      </c>
      <c r="AM840" s="138" t="s">
        <v>2097</v>
      </c>
      <c r="AN840" s="138"/>
      <c r="AO840" s="131"/>
      <c r="AP840" s="132">
        <v>0</v>
      </c>
      <c r="AQ840" s="133">
        <v>0</v>
      </c>
      <c r="AR840" s="114" t="s">
        <v>1879</v>
      </c>
      <c r="AS840" s="134" t="s">
        <v>1880</v>
      </c>
      <c r="AT840" s="32" t="str">
        <f>IF(OR(J840="",T840="",U840="",V840="",X840="",Y840="",Z840="",AA840="",AB840="",AC840=""),"",IF(AND(L840&lt;&gt;"",U840+V840&lt;T840),"RETOUR",IF(AND(L840&lt;&gt;"",[1]Date_clés_Liens!F840&gt;[1]Date_clés_Liens!G840),"RETOUR",IF(AND(L840&lt;&gt;"",[1]Date_clés_Liens!G840=0),"RETOUR",IF(AND(L840&lt;&gt;"",[1]Date_clés_Liens!H840&lt;&gt;"OUI"),"RETOUR",IF(AND(K840&lt;&gt;"",L840&lt;&gt;"",O840&gt;0,P840&gt;0,U840+V840&gt;=T840,[1]Date_clés_Liens!F840=[1]Date_clés_Liens!G840,[1]Date_clés_Liens!G840&gt;0,[1]Date_clés_Liens!H840="OUI"),"ODF","NON ODF"))))))</f>
        <v>ODF</v>
      </c>
      <c r="AU840" s="32" t="str">
        <f>IF(AND(DATEDIF(L840,M840,"M")&gt;6,AT840="ODF"),"DOUTEUSE",IF(OR(P840="",P840=0,O840="",O840=0),"",IF(OR(O840&gt;300,P840&gt;1000,T840&gt;10,U840+V840&gt;10,P840/[1]Date_clés_Liens!G840&gt;25),"DOUTEUSE","OK")))</f>
        <v>DOUTEUSE</v>
      </c>
      <c r="AV840" s="27" t="s">
        <v>70</v>
      </c>
      <c r="AW840" s="139"/>
    </row>
    <row r="841" spans="1:49" s="34" customFormat="1" x14ac:dyDescent="0.25">
      <c r="A841" s="13"/>
      <c r="B841" s="113" t="s">
        <v>1666</v>
      </c>
      <c r="C841" s="113" t="s">
        <v>1667</v>
      </c>
      <c r="D841" s="114" t="s">
        <v>1733</v>
      </c>
      <c r="E841" s="114" t="s">
        <v>2285</v>
      </c>
      <c r="F841" s="114" t="s">
        <v>2285</v>
      </c>
      <c r="G841" s="115" t="s">
        <v>2286</v>
      </c>
      <c r="H841" s="116">
        <v>0</v>
      </c>
      <c r="I841" s="117" t="s">
        <v>55</v>
      </c>
      <c r="J841" s="136">
        <v>40850</v>
      </c>
      <c r="K841" s="142">
        <v>40911</v>
      </c>
      <c r="L841" s="143">
        <v>40911</v>
      </c>
      <c r="M841" s="136">
        <v>42447</v>
      </c>
      <c r="N841" s="122">
        <v>42430</v>
      </c>
      <c r="O841" s="42">
        <v>11</v>
      </c>
      <c r="P841" s="124">
        <v>78</v>
      </c>
      <c r="Q841" s="125">
        <v>49.708418755038998</v>
      </c>
      <c r="R841" s="125">
        <v>-15.2826042779933</v>
      </c>
      <c r="S841" s="126">
        <v>17</v>
      </c>
      <c r="T841" s="141">
        <v>1</v>
      </c>
      <c r="U841" s="141">
        <v>1</v>
      </c>
      <c r="V841" s="165">
        <v>0</v>
      </c>
      <c r="W841" s="165">
        <v>0</v>
      </c>
      <c r="X841" s="141">
        <v>0</v>
      </c>
      <c r="Y841" s="141">
        <v>3</v>
      </c>
      <c r="Z841" s="141">
        <v>3</v>
      </c>
      <c r="AA841" s="141">
        <v>0</v>
      </c>
      <c r="AB841" s="141">
        <v>0</v>
      </c>
      <c r="AC841" s="141">
        <v>0</v>
      </c>
      <c r="AD841" s="129">
        <v>11</v>
      </c>
      <c r="AE841" s="141">
        <v>2</v>
      </c>
      <c r="AF841" s="141">
        <v>78</v>
      </c>
      <c r="AG841" s="124">
        <v>53</v>
      </c>
      <c r="AH841" s="163">
        <v>8</v>
      </c>
      <c r="AI841" s="137">
        <v>0</v>
      </c>
      <c r="AJ841" s="130">
        <v>0</v>
      </c>
      <c r="AK841" s="122">
        <v>42460</v>
      </c>
      <c r="AL841" s="138" t="s">
        <v>2287</v>
      </c>
      <c r="AM841" s="138"/>
      <c r="AN841" s="138"/>
      <c r="AO841" s="131"/>
      <c r="AP841" s="132">
        <v>0</v>
      </c>
      <c r="AQ841" s="133">
        <v>0</v>
      </c>
      <c r="AR841" s="114" t="s">
        <v>1772</v>
      </c>
      <c r="AS841" s="134" t="s">
        <v>1692</v>
      </c>
      <c r="AT841" s="32" t="str">
        <f>IF(OR(J841="",T841="",U841="",V841="",X841="",Y841="",Z841="",AA841="",AB841="",AC841=""),"",IF(AND(L841&lt;&gt;"",U841+V841&lt;T841),"RETOUR",IF(AND(L841&lt;&gt;"",[1]Date_clés_Liens!F841&gt;[1]Date_clés_Liens!G841),"RETOUR",IF(AND(L841&lt;&gt;"",[1]Date_clés_Liens!G841=0),"RETOUR",IF(AND(L841&lt;&gt;"",[1]Date_clés_Liens!H841&lt;&gt;"OUI"),"RETOUR",IF(AND(K841&lt;&gt;"",L841&lt;&gt;"",O841&gt;0,P841&gt;0,U841+V841&gt;=T841,[1]Date_clés_Liens!F841=[1]Date_clés_Liens!G841,[1]Date_clés_Liens!G841&gt;0,[1]Date_clés_Liens!H841="OUI"),"ODF","NON ODF"))))))</f>
        <v>ODF</v>
      </c>
      <c r="AU841" s="32" t="str">
        <f>IF(AND(DATEDIF(L841,M841,"M")&gt;6,AT841="ODF"),"DOUTEUSE",IF(OR(P841="",P841=0,O841="",O841=0),"",IF(OR(O841&gt;300,P841&gt;1000,T841&gt;10,U841+V841&gt;10,P841/[1]Date_clés_Liens!G841&gt;25),"DOUTEUSE","OK")))</f>
        <v>DOUTEUSE</v>
      </c>
      <c r="AV841" s="27" t="s">
        <v>70</v>
      </c>
      <c r="AW841" s="139"/>
    </row>
    <row r="842" spans="1:49" s="34" customFormat="1" x14ac:dyDescent="0.25">
      <c r="A842" s="13"/>
      <c r="B842" s="113" t="s">
        <v>1666</v>
      </c>
      <c r="C842" s="113" t="s">
        <v>1667</v>
      </c>
      <c r="D842" s="114" t="s">
        <v>1733</v>
      </c>
      <c r="E842" s="114" t="s">
        <v>2285</v>
      </c>
      <c r="F842" s="114" t="s">
        <v>616</v>
      </c>
      <c r="G842" s="115" t="s">
        <v>2288</v>
      </c>
      <c r="H842" s="116">
        <v>0</v>
      </c>
      <c r="I842" s="117" t="s">
        <v>55</v>
      </c>
      <c r="J842" s="136">
        <v>40850</v>
      </c>
      <c r="K842" s="142">
        <v>40912</v>
      </c>
      <c r="L842" s="143">
        <v>40912</v>
      </c>
      <c r="M842" s="136">
        <v>42012</v>
      </c>
      <c r="N842" s="145">
        <v>42035</v>
      </c>
      <c r="O842" s="42">
        <v>40</v>
      </c>
      <c r="P842" s="146">
        <v>160</v>
      </c>
      <c r="Q842" s="125">
        <v>49.693218548553297</v>
      </c>
      <c r="R842" s="125">
        <v>-15.2645005495616</v>
      </c>
      <c r="S842" s="126">
        <v>22</v>
      </c>
      <c r="T842" s="162">
        <v>1</v>
      </c>
      <c r="U842" s="162">
        <v>1</v>
      </c>
      <c r="V842" s="165">
        <v>0</v>
      </c>
      <c r="W842" s="165">
        <v>0</v>
      </c>
      <c r="X842" s="141">
        <v>0</v>
      </c>
      <c r="Y842" s="141">
        <v>9</v>
      </c>
      <c r="Z842" s="141">
        <v>6</v>
      </c>
      <c r="AA842" s="141">
        <v>0</v>
      </c>
      <c r="AB842" s="141">
        <v>0</v>
      </c>
      <c r="AC842" s="141">
        <v>0</v>
      </c>
      <c r="AD842" s="129">
        <v>40</v>
      </c>
      <c r="AE842" s="141">
        <v>0</v>
      </c>
      <c r="AF842" s="141">
        <v>160</v>
      </c>
      <c r="AG842" s="124">
        <v>0</v>
      </c>
      <c r="AH842" s="163">
        <v>0</v>
      </c>
      <c r="AI842" s="137">
        <v>0</v>
      </c>
      <c r="AJ842" s="130">
        <v>0</v>
      </c>
      <c r="AK842" s="145">
        <v>42035</v>
      </c>
      <c r="AL842" s="138"/>
      <c r="AM842" s="138"/>
      <c r="AN842" s="138"/>
      <c r="AO842" s="131"/>
      <c r="AP842" s="132">
        <v>0</v>
      </c>
      <c r="AQ842" s="133">
        <v>0</v>
      </c>
      <c r="AR842" s="114" t="s">
        <v>1672</v>
      </c>
      <c r="AS842" s="134" t="s">
        <v>1673</v>
      </c>
      <c r="AT842" s="32" t="str">
        <f>IF(OR(J842="",T842="",U842="",V842="",X842="",Y842="",Z842="",AA842="",AB842="",AC842=""),"",IF(AND(L842&lt;&gt;"",U842+V842&lt;T842),"RETOUR",IF(AND(L842&lt;&gt;"",[1]Date_clés_Liens!F842&gt;[1]Date_clés_Liens!G842),"RETOUR",IF(AND(L842&lt;&gt;"",[1]Date_clés_Liens!G842=0),"RETOUR",IF(AND(L842&lt;&gt;"",[1]Date_clés_Liens!H842&lt;&gt;"OUI"),"RETOUR",IF(AND(K842&lt;&gt;"",L842&lt;&gt;"",O842&gt;0,P842&gt;0,U842+V842&gt;=T842,[1]Date_clés_Liens!F842=[1]Date_clés_Liens!G842,[1]Date_clés_Liens!G842&gt;0,[1]Date_clés_Liens!H842="OUI"),"ODF","NON ODF"))))))</f>
        <v>ODF</v>
      </c>
      <c r="AU842" s="32" t="str">
        <f>IF(AND(DATEDIF(L842,M842,"M")&gt;6,AT842="ODF"),"DOUTEUSE",IF(OR(P842="",P842=0,O842="",O842=0),"",IF(OR(O842&gt;300,P842&gt;1000,T842&gt;10,U842+V842&gt;10,P842/[1]Date_clés_Liens!G842&gt;25),"DOUTEUSE","OK")))</f>
        <v>DOUTEUSE</v>
      </c>
      <c r="AV842" s="27" t="s">
        <v>79</v>
      </c>
      <c r="AW842" s="139"/>
    </row>
    <row r="843" spans="1:49" s="34" customFormat="1" x14ac:dyDescent="0.25">
      <c r="A843" s="13"/>
      <c r="B843" s="113" t="s">
        <v>1666</v>
      </c>
      <c r="C843" s="113" t="s">
        <v>1667</v>
      </c>
      <c r="D843" s="114" t="s">
        <v>1733</v>
      </c>
      <c r="E843" s="114" t="s">
        <v>2285</v>
      </c>
      <c r="F843" s="114" t="s">
        <v>2285</v>
      </c>
      <c r="G843" s="115" t="s">
        <v>2289</v>
      </c>
      <c r="H843" s="116">
        <v>0</v>
      </c>
      <c r="I843" s="117" t="s">
        <v>55</v>
      </c>
      <c r="J843" s="136">
        <v>40851</v>
      </c>
      <c r="K843" s="142">
        <v>40901</v>
      </c>
      <c r="L843" s="143">
        <v>40901</v>
      </c>
      <c r="M843" s="136">
        <v>42013</v>
      </c>
      <c r="N843" s="145">
        <v>42035</v>
      </c>
      <c r="O843" s="42">
        <v>49</v>
      </c>
      <c r="P843" s="126">
        <v>181</v>
      </c>
      <c r="Q843" s="125">
        <v>49.711480695295897</v>
      </c>
      <c r="R843" s="125">
        <v>-15.2868630182474</v>
      </c>
      <c r="S843" s="126">
        <v>14</v>
      </c>
      <c r="T843" s="140">
        <v>2</v>
      </c>
      <c r="U843" s="140">
        <v>2</v>
      </c>
      <c r="V843" s="165">
        <v>0</v>
      </c>
      <c r="W843" s="165">
        <v>0</v>
      </c>
      <c r="X843" s="140">
        <v>0</v>
      </c>
      <c r="Y843" s="140">
        <v>13</v>
      </c>
      <c r="Z843" s="140">
        <v>12</v>
      </c>
      <c r="AA843" s="140">
        <v>0</v>
      </c>
      <c r="AB843" s="140">
        <v>0</v>
      </c>
      <c r="AC843" s="140">
        <v>0</v>
      </c>
      <c r="AD843" s="129">
        <v>49</v>
      </c>
      <c r="AE843" s="140">
        <v>0</v>
      </c>
      <c r="AF843" s="140">
        <v>181</v>
      </c>
      <c r="AG843" s="124">
        <v>181</v>
      </c>
      <c r="AH843" s="126">
        <v>0</v>
      </c>
      <c r="AI843" s="137">
        <v>0</v>
      </c>
      <c r="AJ843" s="130">
        <v>0</v>
      </c>
      <c r="AK843" s="145">
        <v>42035</v>
      </c>
      <c r="AL843" s="138"/>
      <c r="AM843" s="138"/>
      <c r="AN843" s="138"/>
      <c r="AO843" s="131"/>
      <c r="AP843" s="132">
        <v>0</v>
      </c>
      <c r="AQ843" s="133">
        <v>0</v>
      </c>
      <c r="AR843" s="114" t="s">
        <v>1672</v>
      </c>
      <c r="AS843" s="134" t="s">
        <v>1673</v>
      </c>
      <c r="AT843" s="32" t="str">
        <f>IF(OR(J843="",T843="",U843="",V843="",X843="",Y843="",Z843="",AA843="",AB843="",AC843=""),"",IF(AND(L843&lt;&gt;"",U843+V843&lt;T843),"RETOUR",IF(AND(L843&lt;&gt;"",[1]Date_clés_Liens!F843&gt;[1]Date_clés_Liens!G843),"RETOUR",IF(AND(L843&lt;&gt;"",[1]Date_clés_Liens!G843=0),"RETOUR",IF(AND(L843&lt;&gt;"",[1]Date_clés_Liens!H843&lt;&gt;"OUI"),"RETOUR",IF(AND(K843&lt;&gt;"",L843&lt;&gt;"",O843&gt;0,P843&gt;0,U843+V843&gt;=T843,[1]Date_clés_Liens!F843=[1]Date_clés_Liens!G843,[1]Date_clés_Liens!G843&gt;0,[1]Date_clés_Liens!H843="OUI"),"ODF","NON ODF"))))))</f>
        <v>RETOUR</v>
      </c>
      <c r="AU843" s="32" t="e">
        <f>IF(AND(DATEDIF(L843,M843,"M")&gt;6,AT843="ODF"),"DOUTEUSE",IF(OR(P843="",P843=0,O843="",O843=0),"",IF(OR(O843&gt;300,P843&gt;1000,T843&gt;10,U843+V843&gt;10,P843/[1]Date_clés_Liens!G843&gt;25),"DOUTEUSE","OK")))</f>
        <v>#DIV/0!</v>
      </c>
      <c r="AV843" s="27" t="s">
        <v>70</v>
      </c>
      <c r="AW843" s="139"/>
    </row>
    <row r="844" spans="1:49" s="34" customFormat="1" x14ac:dyDescent="0.25">
      <c r="A844" s="13"/>
      <c r="B844" s="113" t="s">
        <v>1666</v>
      </c>
      <c r="C844" s="113" t="s">
        <v>1667</v>
      </c>
      <c r="D844" s="114" t="s">
        <v>1733</v>
      </c>
      <c r="E844" s="114" t="s">
        <v>2285</v>
      </c>
      <c r="F844" s="114" t="s">
        <v>2285</v>
      </c>
      <c r="G844" s="115" t="s">
        <v>1783</v>
      </c>
      <c r="H844" s="116">
        <v>0</v>
      </c>
      <c r="I844" s="117" t="s">
        <v>55</v>
      </c>
      <c r="J844" s="136">
        <v>40851</v>
      </c>
      <c r="K844" s="142">
        <v>40903</v>
      </c>
      <c r="L844" s="143">
        <v>40903</v>
      </c>
      <c r="M844" s="136">
        <v>42447</v>
      </c>
      <c r="N844" s="122">
        <v>42430</v>
      </c>
      <c r="O844" s="42">
        <v>29</v>
      </c>
      <c r="P844" s="126">
        <v>106</v>
      </c>
      <c r="Q844" s="125">
        <v>49.708055167178799</v>
      </c>
      <c r="R844" s="125">
        <v>-15.2823525994842</v>
      </c>
      <c r="S844" s="126">
        <v>17</v>
      </c>
      <c r="T844" s="140">
        <v>1</v>
      </c>
      <c r="U844" s="140">
        <v>1</v>
      </c>
      <c r="V844" s="165">
        <v>0</v>
      </c>
      <c r="W844" s="165">
        <v>0</v>
      </c>
      <c r="X844" s="140">
        <v>0</v>
      </c>
      <c r="Y844" s="140">
        <v>9</v>
      </c>
      <c r="Z844" s="140">
        <v>5</v>
      </c>
      <c r="AA844" s="140">
        <v>0</v>
      </c>
      <c r="AB844" s="140">
        <v>0</v>
      </c>
      <c r="AC844" s="140">
        <v>0</v>
      </c>
      <c r="AD844" s="129">
        <v>29</v>
      </c>
      <c r="AE844" s="140">
        <v>2</v>
      </c>
      <c r="AF844" s="140">
        <v>106</v>
      </c>
      <c r="AG844" s="124">
        <v>65</v>
      </c>
      <c r="AH844" s="126">
        <v>14</v>
      </c>
      <c r="AI844" s="137">
        <v>0</v>
      </c>
      <c r="AJ844" s="130">
        <v>0</v>
      </c>
      <c r="AK844" s="147">
        <v>42460</v>
      </c>
      <c r="AL844" s="138" t="s">
        <v>2290</v>
      </c>
      <c r="AM844" s="138"/>
      <c r="AN844" s="138"/>
      <c r="AO844" s="131"/>
      <c r="AP844" s="132">
        <v>0</v>
      </c>
      <c r="AQ844" s="133">
        <v>0</v>
      </c>
      <c r="AR844" s="114" t="s">
        <v>1772</v>
      </c>
      <c r="AS844" s="134" t="s">
        <v>1692</v>
      </c>
      <c r="AT844" s="32" t="str">
        <f>IF(OR(J844="",T844="",U844="",V844="",X844="",Y844="",Z844="",AA844="",AB844="",AC844=""),"",IF(AND(L844&lt;&gt;"",U844+V844&lt;T844),"RETOUR",IF(AND(L844&lt;&gt;"",[1]Date_clés_Liens!F844&gt;[1]Date_clés_Liens!G844),"RETOUR",IF(AND(L844&lt;&gt;"",[1]Date_clés_Liens!G844=0),"RETOUR",IF(AND(L844&lt;&gt;"",[1]Date_clés_Liens!H844&lt;&gt;"OUI"),"RETOUR",IF(AND(K844&lt;&gt;"",L844&lt;&gt;"",O844&gt;0,P844&gt;0,U844+V844&gt;=T844,[1]Date_clés_Liens!F844=[1]Date_clés_Liens!G844,[1]Date_clés_Liens!G844&gt;0,[1]Date_clés_Liens!H844="OUI"),"ODF","NON ODF"))))))</f>
        <v>ODF</v>
      </c>
      <c r="AU844" s="32" t="str">
        <f>IF(AND(DATEDIF(L844,M844,"M")&gt;6,AT844="ODF"),"DOUTEUSE",IF(OR(P844="",P844=0,O844="",O844=0),"",IF(OR(O844&gt;300,P844&gt;1000,T844&gt;10,U844+V844&gt;10,P844/[1]Date_clés_Liens!G844&gt;25),"DOUTEUSE","OK")))</f>
        <v>DOUTEUSE</v>
      </c>
      <c r="AV844" s="27" t="s">
        <v>70</v>
      </c>
      <c r="AW844" s="139"/>
    </row>
    <row r="845" spans="1:49" s="34" customFormat="1" x14ac:dyDescent="0.25">
      <c r="A845" s="13"/>
      <c r="B845" s="113" t="s">
        <v>1666</v>
      </c>
      <c r="C845" s="113" t="s">
        <v>1667</v>
      </c>
      <c r="D845" s="114" t="s">
        <v>1750</v>
      </c>
      <c r="E845" s="114" t="s">
        <v>1801</v>
      </c>
      <c r="F845" s="114" t="s">
        <v>2291</v>
      </c>
      <c r="G845" s="115" t="s">
        <v>2292</v>
      </c>
      <c r="H845" s="116">
        <v>0</v>
      </c>
      <c r="I845" s="117" t="s">
        <v>55</v>
      </c>
      <c r="J845" s="136">
        <v>40854</v>
      </c>
      <c r="K845" s="142">
        <v>40969</v>
      </c>
      <c r="L845" s="143">
        <v>40969</v>
      </c>
      <c r="M845" s="136">
        <v>42396</v>
      </c>
      <c r="N845" s="147">
        <v>42400</v>
      </c>
      <c r="O845" s="42">
        <v>20</v>
      </c>
      <c r="P845" s="126">
        <v>101</v>
      </c>
      <c r="Q845" s="125">
        <v>49.693633027123497</v>
      </c>
      <c r="R845" s="125">
        <v>-16.171809564441102</v>
      </c>
      <c r="S845" s="152">
        <v>65</v>
      </c>
      <c r="T845" s="140">
        <v>2</v>
      </c>
      <c r="U845" s="140">
        <v>2</v>
      </c>
      <c r="V845" s="165">
        <v>0</v>
      </c>
      <c r="W845" s="165">
        <v>0</v>
      </c>
      <c r="X845" s="140">
        <v>0</v>
      </c>
      <c r="Y845" s="140">
        <v>5</v>
      </c>
      <c r="Z845" s="140">
        <v>4</v>
      </c>
      <c r="AA845" s="140">
        <v>0</v>
      </c>
      <c r="AB845" s="140">
        <v>0</v>
      </c>
      <c r="AC845" s="140">
        <v>0</v>
      </c>
      <c r="AD845" s="129">
        <v>20</v>
      </c>
      <c r="AE845" s="140">
        <v>4</v>
      </c>
      <c r="AF845" s="140">
        <v>101</v>
      </c>
      <c r="AG845" s="124">
        <v>101</v>
      </c>
      <c r="AH845" s="126">
        <v>11</v>
      </c>
      <c r="AI845" s="137">
        <v>0</v>
      </c>
      <c r="AJ845" s="130">
        <v>0</v>
      </c>
      <c r="AK845" s="147">
        <v>42400</v>
      </c>
      <c r="AL845" s="138" t="s">
        <v>2293</v>
      </c>
      <c r="AM845" s="138" t="s">
        <v>2294</v>
      </c>
      <c r="AN845" s="138" t="s">
        <v>2295</v>
      </c>
      <c r="AO845" s="131"/>
      <c r="AP845" s="132">
        <v>0</v>
      </c>
      <c r="AQ845" s="133">
        <v>0</v>
      </c>
      <c r="AR845" s="114" t="s">
        <v>1805</v>
      </c>
      <c r="AS845" s="134" t="s">
        <v>1760</v>
      </c>
      <c r="AT845" s="32" t="str">
        <f>IF(OR(J845="",T845="",U845="",V845="",X845="",Y845="",Z845="",AA845="",AB845="",AC845=""),"",IF(AND(L845&lt;&gt;"",U845+V845&lt;T845),"RETOUR",IF(AND(L845&lt;&gt;"",[1]Date_clés_Liens!F845&gt;[1]Date_clés_Liens!G845),"RETOUR",IF(AND(L845&lt;&gt;"",[1]Date_clés_Liens!G845=0),"RETOUR",IF(AND(L845&lt;&gt;"",[1]Date_clés_Liens!H845&lt;&gt;"OUI"),"RETOUR",IF(AND(K845&lt;&gt;"",L845&lt;&gt;"",O845&gt;0,P845&gt;0,U845+V845&gt;=T845,[1]Date_clés_Liens!F845=[1]Date_clés_Liens!G845,[1]Date_clés_Liens!G845&gt;0,[1]Date_clés_Liens!H845="OUI"),"ODF","NON ODF"))))))</f>
        <v>ODF</v>
      </c>
      <c r="AU845" s="32" t="str">
        <f>IF(AND(DATEDIF(L845,M845,"M")&gt;6,AT845="ODF"),"DOUTEUSE",IF(OR(P845="",P845=0,O845="",O845=0),"",IF(OR(O845&gt;300,P845&gt;1000,T845&gt;10,U845+V845&gt;10,P845/[1]Date_clés_Liens!G845&gt;25),"DOUTEUSE","OK")))</f>
        <v>DOUTEUSE</v>
      </c>
      <c r="AV845" s="27" t="s">
        <v>103</v>
      </c>
      <c r="AW845" s="139"/>
    </row>
    <row r="846" spans="1:49" s="34" customFormat="1" x14ac:dyDescent="0.25">
      <c r="A846" s="13"/>
      <c r="B846" s="113" t="s">
        <v>1666</v>
      </c>
      <c r="C846" s="113" t="s">
        <v>1667</v>
      </c>
      <c r="D846" s="114" t="s">
        <v>1750</v>
      </c>
      <c r="E846" s="114" t="s">
        <v>1801</v>
      </c>
      <c r="F846" s="114" t="s">
        <v>2291</v>
      </c>
      <c r="G846" s="115" t="s">
        <v>2296</v>
      </c>
      <c r="H846" s="116">
        <v>0</v>
      </c>
      <c r="I846" s="117" t="s">
        <v>55</v>
      </c>
      <c r="J846" s="136">
        <v>40854</v>
      </c>
      <c r="K846" s="142">
        <v>40969</v>
      </c>
      <c r="L846" s="143">
        <v>40969</v>
      </c>
      <c r="M846" s="136">
        <v>42410</v>
      </c>
      <c r="N846" s="147">
        <v>42429</v>
      </c>
      <c r="O846" s="42">
        <v>34</v>
      </c>
      <c r="P846" s="126">
        <v>165</v>
      </c>
      <c r="Q846" s="125">
        <v>49.6899722597894</v>
      </c>
      <c r="R846" s="125">
        <v>-16.174124058878299</v>
      </c>
      <c r="S846" s="152">
        <v>71</v>
      </c>
      <c r="T846" s="140">
        <v>2</v>
      </c>
      <c r="U846" s="140">
        <v>2</v>
      </c>
      <c r="V846" s="165">
        <v>0</v>
      </c>
      <c r="W846" s="165">
        <v>0</v>
      </c>
      <c r="X846" s="140">
        <v>0</v>
      </c>
      <c r="Y846" s="140">
        <v>12</v>
      </c>
      <c r="Z846" s="140">
        <v>7</v>
      </c>
      <c r="AA846" s="140">
        <v>0</v>
      </c>
      <c r="AB846" s="140">
        <v>0</v>
      </c>
      <c r="AC846" s="140">
        <v>0</v>
      </c>
      <c r="AD846" s="129">
        <v>34</v>
      </c>
      <c r="AE846" s="140">
        <v>3</v>
      </c>
      <c r="AF846" s="140">
        <v>165</v>
      </c>
      <c r="AG846" s="124">
        <v>165</v>
      </c>
      <c r="AH846" s="126">
        <v>24</v>
      </c>
      <c r="AI846" s="137">
        <v>0</v>
      </c>
      <c r="AJ846" s="130">
        <v>0</v>
      </c>
      <c r="AK846" s="147">
        <v>42429</v>
      </c>
      <c r="AL846" s="138" t="s">
        <v>2297</v>
      </c>
      <c r="AM846" s="138" t="s">
        <v>2294</v>
      </c>
      <c r="AN846" s="138"/>
      <c r="AO846" s="131"/>
      <c r="AP846" s="132">
        <v>0</v>
      </c>
      <c r="AQ846" s="133">
        <v>0</v>
      </c>
      <c r="AR846" s="114" t="s">
        <v>1805</v>
      </c>
      <c r="AS846" s="134" t="s">
        <v>1760</v>
      </c>
      <c r="AT846" s="32" t="str">
        <f>IF(OR(J846="",T846="",U846="",V846="",X846="",Y846="",Z846="",AA846="",AB846="",AC846=""),"",IF(AND(L846&lt;&gt;"",U846+V846&lt;T846),"RETOUR",IF(AND(L846&lt;&gt;"",[1]Date_clés_Liens!F846&gt;[1]Date_clés_Liens!G846),"RETOUR",IF(AND(L846&lt;&gt;"",[1]Date_clés_Liens!G846=0),"RETOUR",IF(AND(L846&lt;&gt;"",[1]Date_clés_Liens!H846&lt;&gt;"OUI"),"RETOUR",IF(AND(K846&lt;&gt;"",L846&lt;&gt;"",O846&gt;0,P846&gt;0,U846+V846&gt;=T846,[1]Date_clés_Liens!F846=[1]Date_clés_Liens!G846,[1]Date_clés_Liens!G846&gt;0,[1]Date_clés_Liens!H846="OUI"),"ODF","NON ODF"))))))</f>
        <v>ODF</v>
      </c>
      <c r="AU846" s="32" t="str">
        <f>IF(AND(DATEDIF(L846,M846,"M")&gt;6,AT846="ODF"),"DOUTEUSE",IF(OR(P846="",P846=0,O846="",O846=0),"",IF(OR(O846&gt;300,P846&gt;1000,T846&gt;10,U846+V846&gt;10,P846/[1]Date_clés_Liens!G846&gt;25),"DOUTEUSE","OK")))</f>
        <v>DOUTEUSE</v>
      </c>
      <c r="AV846" s="27" t="s">
        <v>103</v>
      </c>
      <c r="AW846" s="139"/>
    </row>
    <row r="847" spans="1:49" s="34" customFormat="1" x14ac:dyDescent="0.25">
      <c r="A847" s="13"/>
      <c r="B847" s="113" t="s">
        <v>1666</v>
      </c>
      <c r="C847" s="113" t="s">
        <v>1667</v>
      </c>
      <c r="D847" s="114" t="s">
        <v>1750</v>
      </c>
      <c r="E847" s="114" t="s">
        <v>1801</v>
      </c>
      <c r="F847" s="114" t="s">
        <v>2291</v>
      </c>
      <c r="G847" s="115" t="s">
        <v>2298</v>
      </c>
      <c r="H847" s="116">
        <v>0</v>
      </c>
      <c r="I847" s="117" t="s">
        <v>55</v>
      </c>
      <c r="J847" s="136">
        <v>40855</v>
      </c>
      <c r="K847" s="142">
        <v>40969</v>
      </c>
      <c r="L847" s="143">
        <v>40969</v>
      </c>
      <c r="M847" s="136">
        <v>42410</v>
      </c>
      <c r="N847" s="147">
        <v>42429</v>
      </c>
      <c r="O847" s="42">
        <v>36</v>
      </c>
      <c r="P847" s="126">
        <v>137</v>
      </c>
      <c r="Q847" s="125">
        <v>49.689464798004103</v>
      </c>
      <c r="R847" s="125">
        <v>-16.174339866895799</v>
      </c>
      <c r="S847" s="152">
        <v>68</v>
      </c>
      <c r="T847" s="140">
        <v>2</v>
      </c>
      <c r="U847" s="140">
        <v>2</v>
      </c>
      <c r="V847" s="165">
        <v>0</v>
      </c>
      <c r="W847" s="165">
        <v>0</v>
      </c>
      <c r="X847" s="140">
        <v>0</v>
      </c>
      <c r="Y847" s="140">
        <v>6</v>
      </c>
      <c r="Z847" s="140">
        <v>8</v>
      </c>
      <c r="AA847" s="140">
        <v>0</v>
      </c>
      <c r="AB847" s="140">
        <v>0</v>
      </c>
      <c r="AC847" s="140">
        <v>0</v>
      </c>
      <c r="AD847" s="129">
        <v>36</v>
      </c>
      <c r="AE847" s="140">
        <v>4</v>
      </c>
      <c r="AF847" s="140">
        <v>137</v>
      </c>
      <c r="AG847" s="124">
        <v>137</v>
      </c>
      <c r="AH847" s="126">
        <v>18</v>
      </c>
      <c r="AI847" s="137">
        <v>0</v>
      </c>
      <c r="AJ847" s="130">
        <v>0</v>
      </c>
      <c r="AK847" s="145">
        <v>42429</v>
      </c>
      <c r="AL847" s="138" t="s">
        <v>2299</v>
      </c>
      <c r="AM847" s="138" t="s">
        <v>2294</v>
      </c>
      <c r="AN847" s="138" t="s">
        <v>1822</v>
      </c>
      <c r="AO847" s="131"/>
      <c r="AP847" s="132">
        <v>0</v>
      </c>
      <c r="AQ847" s="133">
        <v>0</v>
      </c>
      <c r="AR847" s="114" t="s">
        <v>1805</v>
      </c>
      <c r="AS847" s="134" t="s">
        <v>1760</v>
      </c>
      <c r="AT847" s="32" t="str">
        <f>IF(OR(J847="",T847="",U847="",V847="",X847="",Y847="",Z847="",AA847="",AB847="",AC847=""),"",IF(AND(L847&lt;&gt;"",U847+V847&lt;T847),"RETOUR",IF(AND(L847&lt;&gt;"",[1]Date_clés_Liens!F847&gt;[1]Date_clés_Liens!G847),"RETOUR",IF(AND(L847&lt;&gt;"",[1]Date_clés_Liens!G847=0),"RETOUR",IF(AND(L847&lt;&gt;"",[1]Date_clés_Liens!H847&lt;&gt;"OUI"),"RETOUR",IF(AND(K847&lt;&gt;"",L847&lt;&gt;"",O847&gt;0,P847&gt;0,U847+V847&gt;=T847,[1]Date_clés_Liens!F847=[1]Date_clés_Liens!G847,[1]Date_clés_Liens!G847&gt;0,[1]Date_clés_Liens!H847="OUI"),"ODF","NON ODF"))))))</f>
        <v>ODF</v>
      </c>
      <c r="AU847" s="32" t="str">
        <f>IF(AND(DATEDIF(L847,M847,"M")&gt;6,AT847="ODF"),"DOUTEUSE",IF(OR(P847="",P847=0,O847="",O847=0),"",IF(OR(O847&gt;300,P847&gt;1000,T847&gt;10,U847+V847&gt;10,P847/[1]Date_clés_Liens!G847&gt;25),"DOUTEUSE","OK")))</f>
        <v>DOUTEUSE</v>
      </c>
      <c r="AV847" s="27" t="s">
        <v>103</v>
      </c>
      <c r="AW847" s="139"/>
    </row>
    <row r="848" spans="1:49" s="34" customFormat="1" x14ac:dyDescent="0.25">
      <c r="A848" s="13"/>
      <c r="B848" s="113" t="s">
        <v>1666</v>
      </c>
      <c r="C848" s="113" t="s">
        <v>1667</v>
      </c>
      <c r="D848" s="114" t="s">
        <v>1750</v>
      </c>
      <c r="E848" s="114" t="s">
        <v>1801</v>
      </c>
      <c r="F848" s="114" t="s">
        <v>2291</v>
      </c>
      <c r="G848" s="115" t="s">
        <v>2300</v>
      </c>
      <c r="H848" s="116">
        <v>0</v>
      </c>
      <c r="I848" s="117" t="s">
        <v>55</v>
      </c>
      <c r="J848" s="136">
        <v>40855</v>
      </c>
      <c r="K848" s="142">
        <v>40969</v>
      </c>
      <c r="L848" s="143">
        <v>40969</v>
      </c>
      <c r="M848" s="136">
        <v>42394</v>
      </c>
      <c r="N848" s="122">
        <v>42400</v>
      </c>
      <c r="O848" s="42">
        <v>43</v>
      </c>
      <c r="P848" s="124">
        <v>140</v>
      </c>
      <c r="Q848" s="125">
        <v>49.690289134568502</v>
      </c>
      <c r="R848" s="125">
        <v>-16.1726605172733</v>
      </c>
      <c r="S848" s="152">
        <v>69</v>
      </c>
      <c r="T848" s="141">
        <v>1</v>
      </c>
      <c r="U848" s="141">
        <v>1</v>
      </c>
      <c r="V848" s="165">
        <v>0</v>
      </c>
      <c r="W848" s="165">
        <v>0</v>
      </c>
      <c r="X848" s="141">
        <v>0</v>
      </c>
      <c r="Y848" s="141">
        <v>7</v>
      </c>
      <c r="Z848" s="141">
        <v>4</v>
      </c>
      <c r="AA848" s="141">
        <v>0</v>
      </c>
      <c r="AB848" s="141">
        <v>0</v>
      </c>
      <c r="AC848" s="141">
        <v>0</v>
      </c>
      <c r="AD848" s="129">
        <v>43</v>
      </c>
      <c r="AE848" s="141">
        <v>3</v>
      </c>
      <c r="AF848" s="141">
        <v>140</v>
      </c>
      <c r="AG848" s="124">
        <v>112</v>
      </c>
      <c r="AH848" s="163">
        <v>29</v>
      </c>
      <c r="AI848" s="137">
        <v>0</v>
      </c>
      <c r="AJ848" s="130">
        <v>0</v>
      </c>
      <c r="AK848" s="145">
        <v>42400</v>
      </c>
      <c r="AL848" s="138" t="s">
        <v>2301</v>
      </c>
      <c r="AM848" s="138" t="s">
        <v>2294</v>
      </c>
      <c r="AN848" s="138"/>
      <c r="AO848" s="131"/>
      <c r="AP848" s="132">
        <v>0</v>
      </c>
      <c r="AQ848" s="133">
        <v>0</v>
      </c>
      <c r="AR848" s="114" t="s">
        <v>1805</v>
      </c>
      <c r="AS848" s="134" t="s">
        <v>1760</v>
      </c>
      <c r="AT848" s="32" t="str">
        <f>IF(OR(J848="",T848="",U848="",V848="",X848="",Y848="",Z848="",AA848="",AB848="",AC848=""),"",IF(AND(L848&lt;&gt;"",U848+V848&lt;T848),"RETOUR",IF(AND(L848&lt;&gt;"",[1]Date_clés_Liens!F848&gt;[1]Date_clés_Liens!G848),"RETOUR",IF(AND(L848&lt;&gt;"",[1]Date_clés_Liens!G848=0),"RETOUR",IF(AND(L848&lt;&gt;"",[1]Date_clés_Liens!H848&lt;&gt;"OUI"),"RETOUR",IF(AND(K848&lt;&gt;"",L848&lt;&gt;"",O848&gt;0,P848&gt;0,U848+V848&gt;=T848,[1]Date_clés_Liens!F848=[1]Date_clés_Liens!G848,[1]Date_clés_Liens!G848&gt;0,[1]Date_clés_Liens!H848="OUI"),"ODF","NON ODF"))))))</f>
        <v>ODF</v>
      </c>
      <c r="AU848" s="32" t="str">
        <f>IF(AND(DATEDIF(L848,M848,"M")&gt;6,AT848="ODF"),"DOUTEUSE",IF(OR(P848="",P848=0,O848="",O848=0),"",IF(OR(O848&gt;300,P848&gt;1000,T848&gt;10,U848+V848&gt;10,P848/[1]Date_clés_Liens!G848&gt;25),"DOUTEUSE","OK")))</f>
        <v>DOUTEUSE</v>
      </c>
      <c r="AV848" s="27" t="s">
        <v>103</v>
      </c>
      <c r="AW848" s="139"/>
    </row>
    <row r="849" spans="1:49" s="34" customFormat="1" x14ac:dyDescent="0.25">
      <c r="A849" s="13"/>
      <c r="B849" s="113" t="s">
        <v>1666</v>
      </c>
      <c r="C849" s="113" t="s">
        <v>1667</v>
      </c>
      <c r="D849" s="114" t="s">
        <v>1733</v>
      </c>
      <c r="E849" s="114" t="s">
        <v>2272</v>
      </c>
      <c r="F849" s="114" t="s">
        <v>2302</v>
      </c>
      <c r="G849" s="115" t="s">
        <v>2303</v>
      </c>
      <c r="H849" s="116">
        <v>0</v>
      </c>
      <c r="I849" s="117" t="s">
        <v>55</v>
      </c>
      <c r="J849" s="136">
        <v>40855</v>
      </c>
      <c r="K849" s="136">
        <v>41680</v>
      </c>
      <c r="L849" s="144">
        <v>41680</v>
      </c>
      <c r="M849" s="136">
        <v>42136</v>
      </c>
      <c r="N849" s="145">
        <v>42155</v>
      </c>
      <c r="O849" s="123">
        <v>30</v>
      </c>
      <c r="P849" s="126">
        <v>109</v>
      </c>
      <c r="Q849" s="125">
        <v>49.6257135667135</v>
      </c>
      <c r="R849" s="125">
        <v>-15.3546563898276</v>
      </c>
      <c r="S849" s="126">
        <v>17</v>
      </c>
      <c r="T849" s="140">
        <v>1</v>
      </c>
      <c r="U849" s="140">
        <v>1</v>
      </c>
      <c r="V849" s="165">
        <v>0</v>
      </c>
      <c r="W849" s="165">
        <v>0</v>
      </c>
      <c r="X849" s="140">
        <v>0</v>
      </c>
      <c r="Y849" s="140">
        <v>10</v>
      </c>
      <c r="Z849" s="140">
        <v>19</v>
      </c>
      <c r="AA849" s="140">
        <v>0</v>
      </c>
      <c r="AB849" s="140">
        <v>0</v>
      </c>
      <c r="AC849" s="140">
        <v>0</v>
      </c>
      <c r="AD849" s="129">
        <v>30</v>
      </c>
      <c r="AE849" s="140">
        <v>0</v>
      </c>
      <c r="AF849" s="140">
        <v>109</v>
      </c>
      <c r="AG849" s="124">
        <v>28</v>
      </c>
      <c r="AH849" s="126">
        <v>0</v>
      </c>
      <c r="AI849" s="137">
        <v>0</v>
      </c>
      <c r="AJ849" s="130">
        <v>0</v>
      </c>
      <c r="AK849" s="145">
        <v>42155</v>
      </c>
      <c r="AL849" s="138"/>
      <c r="AM849" s="138"/>
      <c r="AN849" s="138"/>
      <c r="AO849" s="131"/>
      <c r="AP849" s="132">
        <v>0</v>
      </c>
      <c r="AQ849" s="133">
        <v>0</v>
      </c>
      <c r="AR849" s="114" t="s">
        <v>1672</v>
      </c>
      <c r="AS849" s="134" t="s">
        <v>1673</v>
      </c>
      <c r="AT849" s="32" t="str">
        <f>IF(OR(J849="",T849="",U849="",V849="",X849="",Y849="",Z849="",AA849="",AB849="",AC849=""),"",IF(AND(L849&lt;&gt;"",U849+V849&lt;T849),"RETOUR",IF(AND(L849&lt;&gt;"",[1]Date_clés_Liens!F849&gt;[1]Date_clés_Liens!G849),"RETOUR",IF(AND(L849&lt;&gt;"",[1]Date_clés_Liens!G849=0),"RETOUR",IF(AND(L849&lt;&gt;"",[1]Date_clés_Liens!H849&lt;&gt;"OUI"),"RETOUR",IF(AND(K849&lt;&gt;"",L849&lt;&gt;"",O849&gt;0,P849&gt;0,U849+V849&gt;=T849,[1]Date_clés_Liens!F849=[1]Date_clés_Liens!G849,[1]Date_clés_Liens!G849&gt;0,[1]Date_clés_Liens!H849="OUI"),"ODF","NON ODF"))))))</f>
        <v>ODF</v>
      </c>
      <c r="AU849" s="32" t="str">
        <f>IF(AND(DATEDIF(L849,M849,"M")&gt;6,AT849="ODF"),"DOUTEUSE",IF(OR(P849="",P849=0,O849="",O849=0),"",IF(OR(O849&gt;300,P849&gt;1000,T849&gt;10,U849+V849&gt;10,P849/[1]Date_clés_Liens!G849&gt;25),"DOUTEUSE","OK")))</f>
        <v>DOUTEUSE</v>
      </c>
      <c r="AV849" s="27" t="s">
        <v>70</v>
      </c>
      <c r="AW849" s="139"/>
    </row>
    <row r="850" spans="1:49" s="34" customFormat="1" x14ac:dyDescent="0.25">
      <c r="A850" s="13"/>
      <c r="B850" s="113" t="s">
        <v>1666</v>
      </c>
      <c r="C850" s="113" t="s">
        <v>1667</v>
      </c>
      <c r="D850" s="114" t="s">
        <v>1733</v>
      </c>
      <c r="E850" s="114" t="s">
        <v>2272</v>
      </c>
      <c r="F850" s="114" t="s">
        <v>2302</v>
      </c>
      <c r="G850" s="115" t="s">
        <v>2304</v>
      </c>
      <c r="H850" s="116">
        <v>0</v>
      </c>
      <c r="I850" s="117" t="s">
        <v>55</v>
      </c>
      <c r="J850" s="136">
        <v>40855</v>
      </c>
      <c r="K850" s="136">
        <v>41680</v>
      </c>
      <c r="L850" s="144">
        <v>41680</v>
      </c>
      <c r="M850" s="136">
        <v>42136</v>
      </c>
      <c r="N850" s="145">
        <v>42155</v>
      </c>
      <c r="O850" s="123">
        <v>24</v>
      </c>
      <c r="P850" s="126">
        <v>81</v>
      </c>
      <c r="Q850" s="125">
        <v>49.624308815219798</v>
      </c>
      <c r="R850" s="125">
        <v>-15.354067957785499</v>
      </c>
      <c r="S850" s="126">
        <v>17</v>
      </c>
      <c r="T850" s="141">
        <v>1</v>
      </c>
      <c r="U850" s="141">
        <v>1</v>
      </c>
      <c r="V850" s="165">
        <v>0</v>
      </c>
      <c r="W850" s="165">
        <v>0</v>
      </c>
      <c r="X850" s="141">
        <v>0</v>
      </c>
      <c r="Y850" s="141">
        <v>7</v>
      </c>
      <c r="Z850" s="141">
        <v>8</v>
      </c>
      <c r="AA850" s="141">
        <v>0</v>
      </c>
      <c r="AB850" s="141">
        <v>0</v>
      </c>
      <c r="AC850" s="141">
        <v>0</v>
      </c>
      <c r="AD850" s="129">
        <v>24</v>
      </c>
      <c r="AE850" s="141">
        <v>0</v>
      </c>
      <c r="AF850" s="141">
        <v>81</v>
      </c>
      <c r="AG850" s="124">
        <v>10</v>
      </c>
      <c r="AH850" s="163">
        <v>0</v>
      </c>
      <c r="AI850" s="137">
        <v>0</v>
      </c>
      <c r="AJ850" s="130">
        <v>0</v>
      </c>
      <c r="AK850" s="147">
        <v>42155</v>
      </c>
      <c r="AL850" s="138"/>
      <c r="AM850" s="138"/>
      <c r="AN850" s="138"/>
      <c r="AO850" s="131"/>
      <c r="AP850" s="132">
        <v>0</v>
      </c>
      <c r="AQ850" s="133">
        <v>0</v>
      </c>
      <c r="AR850" s="114" t="s">
        <v>1672</v>
      </c>
      <c r="AS850" s="134" t="s">
        <v>1673</v>
      </c>
      <c r="AT850" s="32" t="str">
        <f>IF(OR(J850="",T850="",U850="",V850="",X850="",Y850="",Z850="",AA850="",AB850="",AC850=""),"",IF(AND(L850&lt;&gt;"",U850+V850&lt;T850),"RETOUR",IF(AND(L850&lt;&gt;"",[1]Date_clés_Liens!F850&gt;[1]Date_clés_Liens!G850),"RETOUR",IF(AND(L850&lt;&gt;"",[1]Date_clés_Liens!G850=0),"RETOUR",IF(AND(L850&lt;&gt;"",[1]Date_clés_Liens!H850&lt;&gt;"OUI"),"RETOUR",IF(AND(K850&lt;&gt;"",L850&lt;&gt;"",O850&gt;0,P850&gt;0,U850+V850&gt;=T850,[1]Date_clés_Liens!F850=[1]Date_clés_Liens!G850,[1]Date_clés_Liens!G850&gt;0,[1]Date_clés_Liens!H850="OUI"),"ODF","NON ODF"))))))</f>
        <v>ODF</v>
      </c>
      <c r="AU850" s="32" t="str">
        <f>IF(AND(DATEDIF(L850,M850,"M")&gt;6,AT850="ODF"),"DOUTEUSE",IF(OR(P850="",P850=0,O850="",O850=0),"",IF(OR(O850&gt;300,P850&gt;1000,T850&gt;10,U850+V850&gt;10,P850/[1]Date_clés_Liens!G850&gt;25),"DOUTEUSE","OK")))</f>
        <v>DOUTEUSE</v>
      </c>
      <c r="AV850" s="27" t="s">
        <v>70</v>
      </c>
      <c r="AW850" s="139"/>
    </row>
    <row r="851" spans="1:49" s="34" customFormat="1" x14ac:dyDescent="0.25">
      <c r="A851" s="13"/>
      <c r="B851" s="113" t="s">
        <v>1666</v>
      </c>
      <c r="C851" s="113" t="s">
        <v>1667</v>
      </c>
      <c r="D851" s="114" t="s">
        <v>1733</v>
      </c>
      <c r="E851" s="114" t="s">
        <v>2272</v>
      </c>
      <c r="F851" s="114" t="s">
        <v>2302</v>
      </c>
      <c r="G851" s="115" t="s">
        <v>2305</v>
      </c>
      <c r="H851" s="116">
        <v>0</v>
      </c>
      <c r="I851" s="117" t="s">
        <v>55</v>
      </c>
      <c r="J851" s="136">
        <v>40855</v>
      </c>
      <c r="K851" s="136">
        <v>41680</v>
      </c>
      <c r="L851" s="144">
        <v>41680</v>
      </c>
      <c r="M851" s="136">
        <v>42136</v>
      </c>
      <c r="N851" s="147">
        <v>42155</v>
      </c>
      <c r="O851" s="42">
        <v>29</v>
      </c>
      <c r="P851" s="146">
        <v>98</v>
      </c>
      <c r="Q851" s="125">
        <v>49.621554860773799</v>
      </c>
      <c r="R851" s="125">
        <v>-15.3538491811276</v>
      </c>
      <c r="S851" s="126">
        <v>15</v>
      </c>
      <c r="T851" s="141">
        <v>1</v>
      </c>
      <c r="U851" s="141">
        <v>1</v>
      </c>
      <c r="V851" s="165">
        <v>0</v>
      </c>
      <c r="W851" s="165">
        <v>0</v>
      </c>
      <c r="X851" s="141">
        <v>0</v>
      </c>
      <c r="Y851" s="141">
        <v>10</v>
      </c>
      <c r="Z851" s="141">
        <v>6</v>
      </c>
      <c r="AA851" s="141">
        <v>0</v>
      </c>
      <c r="AB851" s="141">
        <v>0</v>
      </c>
      <c r="AC851" s="141">
        <v>0</v>
      </c>
      <c r="AD851" s="129">
        <v>29</v>
      </c>
      <c r="AE851" s="141">
        <v>0</v>
      </c>
      <c r="AF851" s="141">
        <v>98</v>
      </c>
      <c r="AG851" s="124">
        <v>15</v>
      </c>
      <c r="AH851" s="163">
        <v>0</v>
      </c>
      <c r="AI851" s="137">
        <v>0</v>
      </c>
      <c r="AJ851" s="130">
        <v>0</v>
      </c>
      <c r="AK851" s="147">
        <v>42155</v>
      </c>
      <c r="AL851" s="138"/>
      <c r="AM851" s="138"/>
      <c r="AN851" s="138"/>
      <c r="AO851" s="131"/>
      <c r="AP851" s="132">
        <v>0</v>
      </c>
      <c r="AQ851" s="133">
        <v>0</v>
      </c>
      <c r="AR851" s="114" t="s">
        <v>1672</v>
      </c>
      <c r="AS851" s="134" t="s">
        <v>1673</v>
      </c>
      <c r="AT851" s="32" t="str">
        <f>IF(OR(J851="",T851="",U851="",V851="",X851="",Y851="",Z851="",AA851="",AB851="",AC851=""),"",IF(AND(L851&lt;&gt;"",U851+V851&lt;T851),"RETOUR",IF(AND(L851&lt;&gt;"",[1]Date_clés_Liens!F851&gt;[1]Date_clés_Liens!G851),"RETOUR",IF(AND(L851&lt;&gt;"",[1]Date_clés_Liens!G851=0),"RETOUR",IF(AND(L851&lt;&gt;"",[1]Date_clés_Liens!H851&lt;&gt;"OUI"),"RETOUR",IF(AND(K851&lt;&gt;"",L851&lt;&gt;"",O851&gt;0,P851&gt;0,U851+V851&gt;=T851,[1]Date_clés_Liens!F851=[1]Date_clés_Liens!G851,[1]Date_clés_Liens!G851&gt;0,[1]Date_clés_Liens!H851="OUI"),"ODF","NON ODF"))))))</f>
        <v>ODF</v>
      </c>
      <c r="AU851" s="32" t="str">
        <f>IF(AND(DATEDIF(L851,M851,"M")&gt;6,AT851="ODF"),"DOUTEUSE",IF(OR(P851="",P851=0,O851="",O851=0),"",IF(OR(O851&gt;300,P851&gt;1000,T851&gt;10,U851+V851&gt;10,P851/[1]Date_clés_Liens!G851&gt;25),"DOUTEUSE","OK")))</f>
        <v>DOUTEUSE</v>
      </c>
      <c r="AV851" s="27" t="s">
        <v>70</v>
      </c>
      <c r="AW851" s="139"/>
    </row>
    <row r="852" spans="1:49" s="34" customFormat="1" x14ac:dyDescent="0.25">
      <c r="A852" s="13"/>
      <c r="B852" s="113" t="s">
        <v>1666</v>
      </c>
      <c r="C852" s="113" t="s">
        <v>1667</v>
      </c>
      <c r="D852" s="114" t="s">
        <v>1750</v>
      </c>
      <c r="E852" s="114" t="s">
        <v>1801</v>
      </c>
      <c r="F852" s="114" t="s">
        <v>2291</v>
      </c>
      <c r="G852" s="115" t="s">
        <v>2306</v>
      </c>
      <c r="H852" s="116">
        <v>0</v>
      </c>
      <c r="I852" s="117" t="s">
        <v>55</v>
      </c>
      <c r="J852" s="136">
        <v>40856</v>
      </c>
      <c r="K852" s="142">
        <v>41199</v>
      </c>
      <c r="L852" s="143">
        <v>41199</v>
      </c>
      <c r="M852" s="136">
        <v>42395</v>
      </c>
      <c r="N852" s="147">
        <v>42400</v>
      </c>
      <c r="O852" s="42">
        <v>25</v>
      </c>
      <c r="P852" s="126">
        <v>114</v>
      </c>
      <c r="Q852" s="125">
        <v>49.6893258869299</v>
      </c>
      <c r="R852" s="125">
        <v>-16.1727233460037</v>
      </c>
      <c r="S852" s="152">
        <v>59</v>
      </c>
      <c r="T852" s="141">
        <v>2</v>
      </c>
      <c r="U852" s="141">
        <v>2</v>
      </c>
      <c r="V852" s="165">
        <v>0</v>
      </c>
      <c r="W852" s="165">
        <v>0</v>
      </c>
      <c r="X852" s="141">
        <v>0</v>
      </c>
      <c r="Y852" s="141">
        <v>7</v>
      </c>
      <c r="Z852" s="141">
        <v>4</v>
      </c>
      <c r="AA852" s="141">
        <v>0</v>
      </c>
      <c r="AB852" s="141">
        <v>0</v>
      </c>
      <c r="AC852" s="141">
        <v>0</v>
      </c>
      <c r="AD852" s="129">
        <v>25</v>
      </c>
      <c r="AE852" s="141">
        <v>2</v>
      </c>
      <c r="AF852" s="141">
        <v>114</v>
      </c>
      <c r="AG852" s="124">
        <v>114</v>
      </c>
      <c r="AH852" s="163">
        <v>10</v>
      </c>
      <c r="AI852" s="137">
        <v>0</v>
      </c>
      <c r="AJ852" s="130">
        <v>0</v>
      </c>
      <c r="AK852" s="147">
        <v>42400</v>
      </c>
      <c r="AL852" s="138" t="s">
        <v>2307</v>
      </c>
      <c r="AM852" s="138" t="s">
        <v>2294</v>
      </c>
      <c r="AN852" s="138"/>
      <c r="AO852" s="131"/>
      <c r="AP852" s="132">
        <v>0</v>
      </c>
      <c r="AQ852" s="133">
        <v>0</v>
      </c>
      <c r="AR852" s="114" t="s">
        <v>1805</v>
      </c>
      <c r="AS852" s="134" t="s">
        <v>1760</v>
      </c>
      <c r="AT852" s="32" t="str">
        <f>IF(OR(J852="",T852="",U852="",V852="",X852="",Y852="",Z852="",AA852="",AB852="",AC852=""),"",IF(AND(L852&lt;&gt;"",U852+V852&lt;T852),"RETOUR",IF(AND(L852&lt;&gt;"",[1]Date_clés_Liens!F852&gt;[1]Date_clés_Liens!G852),"RETOUR",IF(AND(L852&lt;&gt;"",[1]Date_clés_Liens!G852=0),"RETOUR",IF(AND(L852&lt;&gt;"",[1]Date_clés_Liens!H852&lt;&gt;"OUI"),"RETOUR",IF(AND(K852&lt;&gt;"",L852&lt;&gt;"",O852&gt;0,P852&gt;0,U852+V852&gt;=T852,[1]Date_clés_Liens!F852=[1]Date_clés_Liens!G852,[1]Date_clés_Liens!G852&gt;0,[1]Date_clés_Liens!H852="OUI"),"ODF","NON ODF"))))))</f>
        <v>ODF</v>
      </c>
      <c r="AU852" s="32" t="str">
        <f>IF(AND(DATEDIF(L852,M852,"M")&gt;6,AT852="ODF"),"DOUTEUSE",IF(OR(P852="",P852=0,O852="",O852=0),"",IF(OR(O852&gt;300,P852&gt;1000,T852&gt;10,U852+V852&gt;10,P852/[1]Date_clés_Liens!G852&gt;25),"DOUTEUSE","OK")))</f>
        <v>DOUTEUSE</v>
      </c>
      <c r="AV852" s="27" t="s">
        <v>103</v>
      </c>
      <c r="AW852" s="139"/>
    </row>
    <row r="853" spans="1:49" s="34" customFormat="1" x14ac:dyDescent="0.25">
      <c r="A853" s="13"/>
      <c r="B853" s="113" t="s">
        <v>1666</v>
      </c>
      <c r="C853" s="113" t="s">
        <v>1667</v>
      </c>
      <c r="D853" s="114" t="s">
        <v>1733</v>
      </c>
      <c r="E853" s="114" t="s">
        <v>2272</v>
      </c>
      <c r="F853" s="168" t="s">
        <v>2308</v>
      </c>
      <c r="G853" s="115" t="s">
        <v>2309</v>
      </c>
      <c r="H853" s="116">
        <v>0</v>
      </c>
      <c r="I853" s="117" t="s">
        <v>55</v>
      </c>
      <c r="J853" s="169">
        <v>40856</v>
      </c>
      <c r="K853" s="169">
        <v>41676</v>
      </c>
      <c r="L853" s="170">
        <v>41676</v>
      </c>
      <c r="M853" s="136">
        <v>42290</v>
      </c>
      <c r="N853" s="147">
        <v>42308</v>
      </c>
      <c r="O853" s="42">
        <v>35</v>
      </c>
      <c r="P853" s="146">
        <v>154</v>
      </c>
      <c r="Q853" s="125">
        <v>49.584430139046702</v>
      </c>
      <c r="R853" s="125">
        <v>-15.3467081631412</v>
      </c>
      <c r="S853" s="126">
        <v>15</v>
      </c>
      <c r="T853" s="162">
        <v>1</v>
      </c>
      <c r="U853" s="162">
        <v>1</v>
      </c>
      <c r="V853" s="165">
        <v>0</v>
      </c>
      <c r="W853" s="165">
        <v>0</v>
      </c>
      <c r="X853" s="141">
        <v>7</v>
      </c>
      <c r="Y853" s="141">
        <v>3</v>
      </c>
      <c r="Z853" s="141">
        <v>2</v>
      </c>
      <c r="AA853" s="141">
        <v>0</v>
      </c>
      <c r="AB853" s="141">
        <v>0</v>
      </c>
      <c r="AC853" s="141">
        <v>0</v>
      </c>
      <c r="AD853" s="129">
        <v>22</v>
      </c>
      <c r="AE853" s="141">
        <v>2</v>
      </c>
      <c r="AF853" s="141">
        <v>154</v>
      </c>
      <c r="AG853" s="124">
        <v>127</v>
      </c>
      <c r="AH853" s="163">
        <v>18</v>
      </c>
      <c r="AI853" s="137">
        <v>0</v>
      </c>
      <c r="AJ853" s="130">
        <v>0</v>
      </c>
      <c r="AK853" s="147">
        <v>42308</v>
      </c>
      <c r="AL853" s="138" t="s">
        <v>2310</v>
      </c>
      <c r="AM853" s="138"/>
      <c r="AN853" s="138"/>
      <c r="AO853" s="131"/>
      <c r="AP853" s="132">
        <v>0</v>
      </c>
      <c r="AQ853" s="133">
        <v>0</v>
      </c>
      <c r="AR853" s="114" t="s">
        <v>1737</v>
      </c>
      <c r="AS853" s="134" t="s">
        <v>1738</v>
      </c>
      <c r="AT853" s="32" t="str">
        <f>IF(OR(J853="",T853="",U853="",V853="",X853="",Y853="",Z853="",AA853="",AB853="",AC853=""),"",IF(AND(L853&lt;&gt;"",U853+V853&lt;T853),"RETOUR",IF(AND(L853&lt;&gt;"",[1]Date_clés_Liens!F853&gt;[1]Date_clés_Liens!G853),"RETOUR",IF(AND(L853&lt;&gt;"",[1]Date_clés_Liens!G853=0),"RETOUR",IF(AND(L853&lt;&gt;"",[1]Date_clés_Liens!H853&lt;&gt;"OUI"),"RETOUR",IF(AND(K853&lt;&gt;"",L853&lt;&gt;"",O853&gt;0,P853&gt;0,U853+V853&gt;=T853,[1]Date_clés_Liens!F853=[1]Date_clés_Liens!G853,[1]Date_clés_Liens!G853&gt;0,[1]Date_clés_Liens!H853="OUI"),"ODF","NON ODF"))))))</f>
        <v>ODF</v>
      </c>
      <c r="AU853" s="32" t="str">
        <f>IF(AND(DATEDIF(L853,M853,"M")&gt;6,AT853="ODF"),"DOUTEUSE",IF(OR(P853="",P853=0,O853="",O853=0),"",IF(OR(O853&gt;300,P853&gt;1000,T853&gt;10,U853+V853&gt;10,P853/[1]Date_clés_Liens!G853&gt;25),"DOUTEUSE","OK")))</f>
        <v>DOUTEUSE</v>
      </c>
      <c r="AV853" s="27" t="s">
        <v>70</v>
      </c>
      <c r="AW853" s="139"/>
    </row>
    <row r="854" spans="1:49" s="34" customFormat="1" x14ac:dyDescent="0.25">
      <c r="A854" s="13"/>
      <c r="B854" s="113" t="s">
        <v>1666</v>
      </c>
      <c r="C854" s="113" t="s">
        <v>1667</v>
      </c>
      <c r="D854" s="114" t="s">
        <v>1733</v>
      </c>
      <c r="E854" s="114" t="s">
        <v>2272</v>
      </c>
      <c r="F854" s="168" t="s">
        <v>2308</v>
      </c>
      <c r="G854" s="115" t="s">
        <v>2311</v>
      </c>
      <c r="H854" s="116">
        <v>0</v>
      </c>
      <c r="I854" s="117" t="s">
        <v>55</v>
      </c>
      <c r="J854" s="169">
        <v>40856</v>
      </c>
      <c r="K854" s="169">
        <v>41676</v>
      </c>
      <c r="L854" s="170">
        <v>41676</v>
      </c>
      <c r="M854" s="136">
        <v>42290</v>
      </c>
      <c r="N854" s="145">
        <v>42308</v>
      </c>
      <c r="O854" s="42">
        <v>30</v>
      </c>
      <c r="P854" s="146">
        <v>129</v>
      </c>
      <c r="Q854" s="125">
        <v>49.584043398174401</v>
      </c>
      <c r="R854" s="125">
        <v>-15.346197009695899</v>
      </c>
      <c r="S854" s="126">
        <v>17</v>
      </c>
      <c r="T854" s="162">
        <v>1</v>
      </c>
      <c r="U854" s="162">
        <v>1</v>
      </c>
      <c r="V854" s="165">
        <v>0</v>
      </c>
      <c r="W854" s="165">
        <v>0</v>
      </c>
      <c r="X854" s="141">
        <v>8</v>
      </c>
      <c r="Y854" s="141">
        <v>3</v>
      </c>
      <c r="Z854" s="141">
        <v>2</v>
      </c>
      <c r="AA854" s="141">
        <v>0</v>
      </c>
      <c r="AB854" s="141">
        <v>0</v>
      </c>
      <c r="AC854" s="141">
        <v>0</v>
      </c>
      <c r="AD854" s="129">
        <v>10</v>
      </c>
      <c r="AE854" s="141">
        <v>2</v>
      </c>
      <c r="AF854" s="141">
        <v>129</v>
      </c>
      <c r="AG854" s="124">
        <v>102</v>
      </c>
      <c r="AH854" s="163">
        <v>43</v>
      </c>
      <c r="AI854" s="137">
        <v>0</v>
      </c>
      <c r="AJ854" s="130">
        <v>0</v>
      </c>
      <c r="AK854" s="147">
        <v>42308</v>
      </c>
      <c r="AL854" s="138" t="s">
        <v>2312</v>
      </c>
      <c r="AM854" s="138"/>
      <c r="AN854" s="138"/>
      <c r="AO854" s="131"/>
      <c r="AP854" s="132">
        <v>0</v>
      </c>
      <c r="AQ854" s="133">
        <v>0</v>
      </c>
      <c r="AR854" s="114" t="s">
        <v>1737</v>
      </c>
      <c r="AS854" s="134" t="s">
        <v>1738</v>
      </c>
      <c r="AT854" s="32" t="str">
        <f>IF(OR(J854="",T854="",U854="",V854="",X854="",Y854="",Z854="",AA854="",AB854="",AC854=""),"",IF(AND(L854&lt;&gt;"",U854+V854&lt;T854),"RETOUR",IF(AND(L854&lt;&gt;"",[1]Date_clés_Liens!F854&gt;[1]Date_clés_Liens!G854),"RETOUR",IF(AND(L854&lt;&gt;"",[1]Date_clés_Liens!G854=0),"RETOUR",IF(AND(L854&lt;&gt;"",[1]Date_clés_Liens!H854&lt;&gt;"OUI"),"RETOUR",IF(AND(K854&lt;&gt;"",L854&lt;&gt;"",O854&gt;0,P854&gt;0,U854+V854&gt;=T854,[1]Date_clés_Liens!F854=[1]Date_clés_Liens!G854,[1]Date_clés_Liens!G854&gt;0,[1]Date_clés_Liens!H854="OUI"),"ODF","NON ODF"))))))</f>
        <v>ODF</v>
      </c>
      <c r="AU854" s="32" t="str">
        <f>IF(AND(DATEDIF(L854,M854,"M")&gt;6,AT854="ODF"),"DOUTEUSE",IF(OR(P854="",P854=0,O854="",O854=0),"",IF(OR(O854&gt;300,P854&gt;1000,T854&gt;10,U854+V854&gt;10,P854/[1]Date_clés_Liens!G854&gt;25),"DOUTEUSE","OK")))</f>
        <v>DOUTEUSE</v>
      </c>
      <c r="AV854" s="27" t="s">
        <v>70</v>
      </c>
      <c r="AW854" s="139"/>
    </row>
    <row r="855" spans="1:49" s="34" customFormat="1" x14ac:dyDescent="0.25">
      <c r="A855" s="13"/>
      <c r="B855" s="113" t="s">
        <v>1666</v>
      </c>
      <c r="C855" s="113" t="s">
        <v>1667</v>
      </c>
      <c r="D855" s="114" t="s">
        <v>1733</v>
      </c>
      <c r="E855" s="114" t="s">
        <v>1734</v>
      </c>
      <c r="F855" s="114" t="s">
        <v>2011</v>
      </c>
      <c r="G855" s="115" t="s">
        <v>2313</v>
      </c>
      <c r="H855" s="116">
        <v>0</v>
      </c>
      <c r="I855" s="117" t="s">
        <v>55</v>
      </c>
      <c r="J855" s="136">
        <v>40856</v>
      </c>
      <c r="K855" s="136"/>
      <c r="L855" s="144"/>
      <c r="M855" s="136">
        <v>41844</v>
      </c>
      <c r="N855" s="145">
        <v>41851</v>
      </c>
      <c r="O855" s="42">
        <v>29</v>
      </c>
      <c r="P855" s="146">
        <v>111</v>
      </c>
      <c r="Q855" s="125">
        <v>49.6882888860329</v>
      </c>
      <c r="R855" s="125">
        <v>-15.4120298630805</v>
      </c>
      <c r="S855" s="152">
        <v>16</v>
      </c>
      <c r="T855" s="162">
        <v>1</v>
      </c>
      <c r="U855" s="162">
        <v>1</v>
      </c>
      <c r="V855" s="165">
        <v>0</v>
      </c>
      <c r="W855" s="165">
        <v>0</v>
      </c>
      <c r="X855" s="141">
        <v>8</v>
      </c>
      <c r="Y855" s="141">
        <v>0</v>
      </c>
      <c r="Z855" s="141">
        <v>0</v>
      </c>
      <c r="AA855" s="141">
        <v>0</v>
      </c>
      <c r="AB855" s="141">
        <v>0</v>
      </c>
      <c r="AC855" s="141">
        <v>0</v>
      </c>
      <c r="AD855" s="129">
        <v>6</v>
      </c>
      <c r="AE855" s="141">
        <v>0</v>
      </c>
      <c r="AF855" s="141">
        <v>0</v>
      </c>
      <c r="AG855" s="124">
        <v>45</v>
      </c>
      <c r="AH855" s="163">
        <v>0</v>
      </c>
      <c r="AI855" s="137">
        <v>0</v>
      </c>
      <c r="AJ855" s="130">
        <v>0</v>
      </c>
      <c r="AK855" s="147">
        <v>41851</v>
      </c>
      <c r="AL855" s="138"/>
      <c r="AM855" s="138"/>
      <c r="AN855" s="138"/>
      <c r="AO855" s="131"/>
      <c r="AP855" s="132">
        <v>0</v>
      </c>
      <c r="AQ855" s="133">
        <v>0</v>
      </c>
      <c r="AR855" s="114" t="s">
        <v>1672</v>
      </c>
      <c r="AS855" s="134" t="s">
        <v>1673</v>
      </c>
      <c r="AT855" s="32" t="str">
        <f>IF(OR(J855="",T855="",U855="",V855="",X855="",Y855="",Z855="",AA855="",AB855="",AC855=""),"",IF(AND(L855&lt;&gt;"",U855+V855&lt;T855),"RETOUR",IF(AND(L855&lt;&gt;"",[1]Date_clés_Liens!F855&gt;[1]Date_clés_Liens!G855),"RETOUR",IF(AND(L855&lt;&gt;"",[1]Date_clés_Liens!G855=0),"RETOUR",IF(AND(L855&lt;&gt;"",[1]Date_clés_Liens!H855&lt;&gt;"OUI"),"RETOUR",IF(AND(K855&lt;&gt;"",L855&lt;&gt;"",O855&gt;0,P855&gt;0,U855+V855&gt;=T855,[1]Date_clés_Liens!F855=[1]Date_clés_Liens!G855,[1]Date_clés_Liens!G855&gt;0,[1]Date_clés_Liens!H855="OUI"),"ODF","NON ODF"))))))</f>
        <v>NON ODF</v>
      </c>
      <c r="AU855" s="32" t="str">
        <f>IF(AND(DATEDIF(L855,M855,"M")&gt;6,AT855="ODF"),"DOUTEUSE",IF(OR(P855="",P855=0,O855="",O855=0),"",IF(OR(O855&gt;300,P855&gt;1000,T855&gt;10,U855+V855&gt;10,P855/[1]Date_clés_Liens!G855&gt;25),"DOUTEUSE","OK")))</f>
        <v>OK</v>
      </c>
      <c r="AV855" s="27" t="s">
        <v>79</v>
      </c>
      <c r="AW855" s="139"/>
    </row>
    <row r="856" spans="1:49" s="34" customFormat="1" x14ac:dyDescent="0.25">
      <c r="A856" s="13"/>
      <c r="B856" s="113" t="s">
        <v>1666</v>
      </c>
      <c r="C856" s="113" t="s">
        <v>1667</v>
      </c>
      <c r="D856" s="114" t="s">
        <v>1750</v>
      </c>
      <c r="E856" s="114" t="s">
        <v>1750</v>
      </c>
      <c r="F856" s="114" t="s">
        <v>1767</v>
      </c>
      <c r="G856" s="115" t="s">
        <v>2314</v>
      </c>
      <c r="H856" s="116">
        <v>0</v>
      </c>
      <c r="I856" s="117" t="s">
        <v>55</v>
      </c>
      <c r="J856" s="136">
        <v>40857</v>
      </c>
      <c r="K856" s="142">
        <v>40970</v>
      </c>
      <c r="L856" s="143">
        <v>40970</v>
      </c>
      <c r="M856" s="136">
        <v>40970</v>
      </c>
      <c r="N856" s="145">
        <v>40999</v>
      </c>
      <c r="O856" s="42">
        <v>24</v>
      </c>
      <c r="P856" s="146">
        <v>91</v>
      </c>
      <c r="Q856" s="125">
        <v>49.683399814289302</v>
      </c>
      <c r="R856" s="125">
        <v>-16.1631809541785</v>
      </c>
      <c r="S856" s="152">
        <v>56</v>
      </c>
      <c r="T856" s="162">
        <v>1</v>
      </c>
      <c r="U856" s="162">
        <v>1</v>
      </c>
      <c r="V856" s="165">
        <v>0</v>
      </c>
      <c r="W856" s="165">
        <v>0</v>
      </c>
      <c r="X856" s="141">
        <v>0</v>
      </c>
      <c r="Y856" s="141">
        <v>4</v>
      </c>
      <c r="Z856" s="141">
        <v>4</v>
      </c>
      <c r="AA856" s="141">
        <v>0</v>
      </c>
      <c r="AB856" s="141">
        <v>5</v>
      </c>
      <c r="AC856" s="141">
        <v>8</v>
      </c>
      <c r="AD856" s="129">
        <v>24</v>
      </c>
      <c r="AE856" s="141">
        <v>0</v>
      </c>
      <c r="AF856" s="141">
        <v>91</v>
      </c>
      <c r="AG856" s="124">
        <v>0</v>
      </c>
      <c r="AH856" s="163">
        <v>0</v>
      </c>
      <c r="AI856" s="137">
        <v>0</v>
      </c>
      <c r="AJ856" s="130">
        <v>0</v>
      </c>
      <c r="AK856" s="147">
        <v>40999</v>
      </c>
      <c r="AL856" s="138"/>
      <c r="AM856" s="138"/>
      <c r="AN856" s="138"/>
      <c r="AO856" s="131"/>
      <c r="AP856" s="132">
        <v>0</v>
      </c>
      <c r="AQ856" s="133">
        <v>0</v>
      </c>
      <c r="AR856" s="114" t="s">
        <v>1759</v>
      </c>
      <c r="AS856" s="134" t="s">
        <v>1760</v>
      </c>
      <c r="AT856" s="32" t="str">
        <f>IF(OR(J856="",T856="",U856="",V856="",X856="",Y856="",Z856="",AA856="",AB856="",AC856=""),"",IF(AND(L856&lt;&gt;"",U856+V856&lt;T856),"RETOUR",IF(AND(L856&lt;&gt;"",[1]Date_clés_Liens!F856&gt;[1]Date_clés_Liens!G856),"RETOUR",IF(AND(L856&lt;&gt;"",[1]Date_clés_Liens!G856=0),"RETOUR",IF(AND(L856&lt;&gt;"",[1]Date_clés_Liens!H856&lt;&gt;"OUI"),"RETOUR",IF(AND(K856&lt;&gt;"",L856&lt;&gt;"",O856&gt;0,P856&gt;0,U856+V856&gt;=T856,[1]Date_clés_Liens!F856=[1]Date_clés_Liens!G856,[1]Date_clés_Liens!G856&gt;0,[1]Date_clés_Liens!H856="OUI"),"ODF","NON ODF"))))))</f>
        <v>ODF</v>
      </c>
      <c r="AU856" s="32" t="str">
        <f>IF(AND(DATEDIF(L856,M856,"M")&gt;6,AT856="ODF"),"DOUTEUSE",IF(OR(P856="",P856=0,O856="",O856=0),"",IF(OR(O856&gt;300,P856&gt;1000,T856&gt;10,U856+V856&gt;10,P856/[1]Date_clés_Liens!G856&gt;25),"DOUTEUSE","OK")))</f>
        <v>OK</v>
      </c>
      <c r="AV856" s="27" t="s">
        <v>70</v>
      </c>
      <c r="AW856" s="139"/>
    </row>
    <row r="857" spans="1:49" s="34" customFormat="1" x14ac:dyDescent="0.25">
      <c r="A857" s="13"/>
      <c r="B857" s="113" t="s">
        <v>1666</v>
      </c>
      <c r="C857" s="113" t="s">
        <v>1667</v>
      </c>
      <c r="D857" s="114" t="s">
        <v>1750</v>
      </c>
      <c r="E857" s="114" t="s">
        <v>1750</v>
      </c>
      <c r="F857" s="114" t="s">
        <v>1767</v>
      </c>
      <c r="G857" s="115" t="s">
        <v>2315</v>
      </c>
      <c r="H857" s="116">
        <v>0</v>
      </c>
      <c r="I857" s="117" t="s">
        <v>55</v>
      </c>
      <c r="J857" s="136">
        <v>40857</v>
      </c>
      <c r="K857" s="142">
        <v>40970</v>
      </c>
      <c r="L857" s="143">
        <v>40970</v>
      </c>
      <c r="M857" s="136">
        <v>40970</v>
      </c>
      <c r="N857" s="145">
        <v>40999</v>
      </c>
      <c r="O857" s="123">
        <v>11</v>
      </c>
      <c r="P857" s="146">
        <v>35</v>
      </c>
      <c r="Q857" s="125">
        <v>49.6828805027911</v>
      </c>
      <c r="R857" s="125">
        <v>-16.166138367013598</v>
      </c>
      <c r="S857" s="152">
        <v>45</v>
      </c>
      <c r="T857" s="162">
        <v>1</v>
      </c>
      <c r="U857" s="162">
        <v>1</v>
      </c>
      <c r="V857" s="165">
        <v>0</v>
      </c>
      <c r="W857" s="165">
        <v>0</v>
      </c>
      <c r="X857" s="141">
        <v>0</v>
      </c>
      <c r="Y857" s="141">
        <v>5</v>
      </c>
      <c r="Z857" s="141">
        <v>6</v>
      </c>
      <c r="AA857" s="141">
        <v>0</v>
      </c>
      <c r="AB857" s="141">
        <v>0</v>
      </c>
      <c r="AC857" s="141">
        <v>0</v>
      </c>
      <c r="AD857" s="129">
        <v>11</v>
      </c>
      <c r="AE857" s="141">
        <v>0</v>
      </c>
      <c r="AF857" s="141">
        <v>35</v>
      </c>
      <c r="AG857" s="124">
        <v>0</v>
      </c>
      <c r="AH857" s="163">
        <v>0</v>
      </c>
      <c r="AI857" s="137">
        <v>0</v>
      </c>
      <c r="AJ857" s="130">
        <v>0</v>
      </c>
      <c r="AK857" s="147">
        <v>40999</v>
      </c>
      <c r="AL857" s="138"/>
      <c r="AM857" s="138"/>
      <c r="AN857" s="138"/>
      <c r="AO857" s="131"/>
      <c r="AP857" s="132">
        <v>0</v>
      </c>
      <c r="AQ857" s="133">
        <v>0</v>
      </c>
      <c r="AR857" s="114" t="s">
        <v>1759</v>
      </c>
      <c r="AS857" s="134" t="s">
        <v>1760</v>
      </c>
      <c r="AT857" s="32" t="str">
        <f>IF(OR(J857="",T857="",U857="",V857="",X857="",Y857="",Z857="",AA857="",AB857="",AC857=""),"",IF(AND(L857&lt;&gt;"",U857+V857&lt;T857),"RETOUR",IF(AND(L857&lt;&gt;"",[1]Date_clés_Liens!F857&gt;[1]Date_clés_Liens!G857),"RETOUR",IF(AND(L857&lt;&gt;"",[1]Date_clés_Liens!G857=0),"RETOUR",IF(AND(L857&lt;&gt;"",[1]Date_clés_Liens!H857&lt;&gt;"OUI"),"RETOUR",IF(AND(K857&lt;&gt;"",L857&lt;&gt;"",O857&gt;0,P857&gt;0,U857+V857&gt;=T857,[1]Date_clés_Liens!F857=[1]Date_clés_Liens!G857,[1]Date_clés_Liens!G857&gt;0,[1]Date_clés_Liens!H857="OUI"),"ODF","NON ODF"))))))</f>
        <v>ODF</v>
      </c>
      <c r="AU857" s="32" t="str">
        <f>IF(AND(DATEDIF(L857,M857,"M")&gt;6,AT857="ODF"),"DOUTEUSE",IF(OR(P857="",P857=0,O857="",O857=0),"",IF(OR(O857&gt;300,P857&gt;1000,T857&gt;10,U857+V857&gt;10,P857/[1]Date_clés_Liens!G857&gt;25),"DOUTEUSE","OK")))</f>
        <v>OK</v>
      </c>
      <c r="AV857" s="27" t="s">
        <v>70</v>
      </c>
      <c r="AW857" s="139"/>
    </row>
    <row r="858" spans="1:49" s="34" customFormat="1" x14ac:dyDescent="0.25">
      <c r="A858" s="13"/>
      <c r="B858" s="113" t="s">
        <v>1666</v>
      </c>
      <c r="C858" s="113" t="s">
        <v>1667</v>
      </c>
      <c r="D858" s="114" t="s">
        <v>1680</v>
      </c>
      <c r="E858" s="114" t="s">
        <v>2316</v>
      </c>
      <c r="F858" s="114" t="s">
        <v>1727</v>
      </c>
      <c r="G858" s="115" t="s">
        <v>2317</v>
      </c>
      <c r="H858" s="116">
        <v>0</v>
      </c>
      <c r="I858" s="117" t="s">
        <v>55</v>
      </c>
      <c r="J858" s="136">
        <v>40857</v>
      </c>
      <c r="K858" s="136">
        <v>41289</v>
      </c>
      <c r="L858" s="144">
        <v>41289</v>
      </c>
      <c r="M858" s="136">
        <v>42408</v>
      </c>
      <c r="N858" s="145">
        <v>42429</v>
      </c>
      <c r="O858" s="123">
        <v>19</v>
      </c>
      <c r="P858" s="146">
        <v>108</v>
      </c>
      <c r="Q858" s="125">
        <v>49.1375767521006</v>
      </c>
      <c r="R858" s="125">
        <v>-17.355622251513999</v>
      </c>
      <c r="S858" s="126">
        <v>172</v>
      </c>
      <c r="T858" s="162">
        <v>2</v>
      </c>
      <c r="U858" s="162">
        <v>2</v>
      </c>
      <c r="V858" s="165">
        <v>0</v>
      </c>
      <c r="W858" s="165">
        <v>0</v>
      </c>
      <c r="X858" s="141">
        <v>0</v>
      </c>
      <c r="Y858" s="141">
        <v>9</v>
      </c>
      <c r="Z858" s="141">
        <v>2</v>
      </c>
      <c r="AA858" s="141">
        <v>0</v>
      </c>
      <c r="AB858" s="141">
        <v>0</v>
      </c>
      <c r="AC858" s="141">
        <v>0</v>
      </c>
      <c r="AD858" s="129">
        <v>19</v>
      </c>
      <c r="AE858" s="141">
        <v>1</v>
      </c>
      <c r="AF858" s="141">
        <v>108</v>
      </c>
      <c r="AG858" s="124">
        <v>44</v>
      </c>
      <c r="AH858" s="163">
        <v>15</v>
      </c>
      <c r="AI858" s="137">
        <v>0</v>
      </c>
      <c r="AJ858" s="130">
        <v>0</v>
      </c>
      <c r="AK858" s="145">
        <v>42429</v>
      </c>
      <c r="AL858" s="138" t="s">
        <v>2318</v>
      </c>
      <c r="AM858" s="138"/>
      <c r="AN858" s="138"/>
      <c r="AO858" s="131"/>
      <c r="AP858" s="132">
        <v>0</v>
      </c>
      <c r="AQ858" s="133">
        <v>0</v>
      </c>
      <c r="AR858" s="114" t="s">
        <v>1702</v>
      </c>
      <c r="AS858" s="134" t="s">
        <v>1703</v>
      </c>
      <c r="AT858" s="32" t="str">
        <f>IF(OR(J858="",T858="",U858="",V858="",X858="",Y858="",Z858="",AA858="",AB858="",AC858=""),"",IF(AND(L858&lt;&gt;"",U858+V858&lt;T858),"RETOUR",IF(AND(L858&lt;&gt;"",[1]Date_clés_Liens!F858&gt;[1]Date_clés_Liens!G858),"RETOUR",IF(AND(L858&lt;&gt;"",[1]Date_clés_Liens!G858=0),"RETOUR",IF(AND(L858&lt;&gt;"",[1]Date_clés_Liens!H858&lt;&gt;"OUI"),"RETOUR",IF(AND(K858&lt;&gt;"",L858&lt;&gt;"",O858&gt;0,P858&gt;0,U858+V858&gt;=T858,[1]Date_clés_Liens!F858=[1]Date_clés_Liens!G858,[1]Date_clés_Liens!G858&gt;0,[1]Date_clés_Liens!H858="OUI"),"ODF","NON ODF"))))))</f>
        <v>ODF</v>
      </c>
      <c r="AU858" s="32" t="str">
        <f>IF(AND(DATEDIF(L858,M858,"M")&gt;6,AT858="ODF"),"DOUTEUSE",IF(OR(P858="",P858=0,O858="",O858=0),"",IF(OR(O858&gt;300,P858&gt;1000,T858&gt;10,U858+V858&gt;10,P858/[1]Date_clés_Liens!G858&gt;25),"DOUTEUSE","OK")))</f>
        <v>DOUTEUSE</v>
      </c>
      <c r="AV858" s="27" t="s">
        <v>79</v>
      </c>
      <c r="AW858" s="139"/>
    </row>
    <row r="859" spans="1:49" s="34" customFormat="1" x14ac:dyDescent="0.25">
      <c r="A859" s="13"/>
      <c r="B859" s="113" t="s">
        <v>1666</v>
      </c>
      <c r="C859" s="113" t="s">
        <v>1667</v>
      </c>
      <c r="D859" s="114" t="s">
        <v>1680</v>
      </c>
      <c r="E859" s="114" t="s">
        <v>2316</v>
      </c>
      <c r="F859" s="114" t="s">
        <v>1727</v>
      </c>
      <c r="G859" s="115" t="s">
        <v>2319</v>
      </c>
      <c r="H859" s="116">
        <v>0</v>
      </c>
      <c r="I859" s="117" t="s">
        <v>55</v>
      </c>
      <c r="J859" s="136">
        <v>40857</v>
      </c>
      <c r="K859" s="136">
        <v>41289</v>
      </c>
      <c r="L859" s="144">
        <v>41289</v>
      </c>
      <c r="M859" s="136">
        <v>42408</v>
      </c>
      <c r="N859" s="145">
        <v>42429</v>
      </c>
      <c r="O859" s="123">
        <v>15</v>
      </c>
      <c r="P859" s="146">
        <v>64</v>
      </c>
      <c r="Q859" s="125">
        <v>49.137018067935301</v>
      </c>
      <c r="R859" s="125">
        <v>-17.3549452915634</v>
      </c>
      <c r="S859" s="126">
        <v>166</v>
      </c>
      <c r="T859" s="162">
        <v>2</v>
      </c>
      <c r="U859" s="162">
        <v>2</v>
      </c>
      <c r="V859" s="165">
        <v>0</v>
      </c>
      <c r="W859" s="165">
        <v>0</v>
      </c>
      <c r="X859" s="141">
        <v>0</v>
      </c>
      <c r="Y859" s="141">
        <v>2</v>
      </c>
      <c r="Z859" s="141">
        <v>11</v>
      </c>
      <c r="AA859" s="141">
        <v>0</v>
      </c>
      <c r="AB859" s="141">
        <v>0</v>
      </c>
      <c r="AC859" s="141">
        <v>0</v>
      </c>
      <c r="AD859" s="129">
        <v>15</v>
      </c>
      <c r="AE859" s="141">
        <v>1</v>
      </c>
      <c r="AF859" s="141">
        <v>64</v>
      </c>
      <c r="AG859" s="124">
        <v>32</v>
      </c>
      <c r="AH859" s="163">
        <v>15</v>
      </c>
      <c r="AI859" s="137">
        <v>0</v>
      </c>
      <c r="AJ859" s="130">
        <v>0</v>
      </c>
      <c r="AK859" s="122">
        <v>42429</v>
      </c>
      <c r="AL859" s="138" t="s">
        <v>2318</v>
      </c>
      <c r="AM859" s="138"/>
      <c r="AN859" s="138"/>
      <c r="AO859" s="131"/>
      <c r="AP859" s="132">
        <v>0</v>
      </c>
      <c r="AQ859" s="133">
        <v>0</v>
      </c>
      <c r="AR859" s="114" t="s">
        <v>1702</v>
      </c>
      <c r="AS859" s="134" t="s">
        <v>1703</v>
      </c>
      <c r="AT859" s="32" t="str">
        <f>IF(OR(J859="",T859="",U859="",V859="",X859="",Y859="",Z859="",AA859="",AB859="",AC859=""),"",IF(AND(L859&lt;&gt;"",U859+V859&lt;T859),"RETOUR",IF(AND(L859&lt;&gt;"",[1]Date_clés_Liens!F859&gt;[1]Date_clés_Liens!G859),"RETOUR",IF(AND(L859&lt;&gt;"",[1]Date_clés_Liens!G859=0),"RETOUR",IF(AND(L859&lt;&gt;"",[1]Date_clés_Liens!H859&lt;&gt;"OUI"),"RETOUR",IF(AND(K859&lt;&gt;"",L859&lt;&gt;"",O859&gt;0,P859&gt;0,U859+V859&gt;=T859,[1]Date_clés_Liens!F859=[1]Date_clés_Liens!G859,[1]Date_clés_Liens!G859&gt;0,[1]Date_clés_Liens!H859="OUI"),"ODF","NON ODF"))))))</f>
        <v>ODF</v>
      </c>
      <c r="AU859" s="32" t="str">
        <f>IF(AND(DATEDIF(L859,M859,"M")&gt;6,AT859="ODF"),"DOUTEUSE",IF(OR(P859="",P859=0,O859="",O859=0),"",IF(OR(O859&gt;300,P859&gt;1000,T859&gt;10,U859+V859&gt;10,P859/[1]Date_clés_Liens!G859&gt;25),"DOUTEUSE","OK")))</f>
        <v>DOUTEUSE</v>
      </c>
      <c r="AV859" s="27" t="s">
        <v>79</v>
      </c>
      <c r="AW859" s="139"/>
    </row>
    <row r="860" spans="1:49" s="34" customFormat="1" x14ac:dyDescent="0.25">
      <c r="A860" s="13"/>
      <c r="B860" s="113" t="s">
        <v>1666</v>
      </c>
      <c r="C860" s="113" t="s">
        <v>1667</v>
      </c>
      <c r="D860" s="114" t="s">
        <v>1680</v>
      </c>
      <c r="E860" s="114" t="s">
        <v>2316</v>
      </c>
      <c r="F860" s="114" t="s">
        <v>1727</v>
      </c>
      <c r="G860" s="115" t="s">
        <v>2320</v>
      </c>
      <c r="H860" s="116">
        <v>0</v>
      </c>
      <c r="I860" s="117" t="s">
        <v>55</v>
      </c>
      <c r="J860" s="136">
        <v>40857</v>
      </c>
      <c r="K860" s="136">
        <v>41289</v>
      </c>
      <c r="L860" s="144">
        <v>41289</v>
      </c>
      <c r="M860" s="136">
        <v>42408</v>
      </c>
      <c r="N860" s="145">
        <v>42429</v>
      </c>
      <c r="O860" s="123">
        <v>15</v>
      </c>
      <c r="P860" s="146">
        <v>57</v>
      </c>
      <c r="Q860" s="125">
        <v>49.137938605484102</v>
      </c>
      <c r="R860" s="125">
        <v>-17.355176825022699</v>
      </c>
      <c r="S860" s="126">
        <v>171</v>
      </c>
      <c r="T860" s="162">
        <v>2</v>
      </c>
      <c r="U860" s="162">
        <v>2</v>
      </c>
      <c r="V860" s="165">
        <v>0</v>
      </c>
      <c r="W860" s="165">
        <v>0</v>
      </c>
      <c r="X860" s="141">
        <v>0</v>
      </c>
      <c r="Y860" s="141">
        <v>6</v>
      </c>
      <c r="Z860" s="141">
        <v>3</v>
      </c>
      <c r="AA860" s="141">
        <v>0</v>
      </c>
      <c r="AB860" s="141">
        <v>0</v>
      </c>
      <c r="AC860" s="141">
        <v>0</v>
      </c>
      <c r="AD860" s="129">
        <v>15</v>
      </c>
      <c r="AE860" s="141">
        <v>1</v>
      </c>
      <c r="AF860" s="141">
        <v>57</v>
      </c>
      <c r="AG860" s="124">
        <v>40</v>
      </c>
      <c r="AH860" s="163">
        <v>13</v>
      </c>
      <c r="AI860" s="137">
        <v>0</v>
      </c>
      <c r="AJ860" s="130">
        <v>0</v>
      </c>
      <c r="AK860" s="145">
        <v>42429</v>
      </c>
      <c r="AL860" s="138" t="s">
        <v>2318</v>
      </c>
      <c r="AM860" s="138"/>
      <c r="AN860" s="138"/>
      <c r="AO860" s="131"/>
      <c r="AP860" s="132">
        <v>0</v>
      </c>
      <c r="AQ860" s="133">
        <v>0</v>
      </c>
      <c r="AR860" s="114" t="s">
        <v>1702</v>
      </c>
      <c r="AS860" s="134" t="s">
        <v>1703</v>
      </c>
      <c r="AT860" s="32" t="str">
        <f>IF(OR(J860="",T860="",U860="",V860="",X860="",Y860="",Z860="",AA860="",AB860="",AC860=""),"",IF(AND(L860&lt;&gt;"",U860+V860&lt;T860),"RETOUR",IF(AND(L860&lt;&gt;"",[1]Date_clés_Liens!F860&gt;[1]Date_clés_Liens!G860),"RETOUR",IF(AND(L860&lt;&gt;"",[1]Date_clés_Liens!G860=0),"RETOUR",IF(AND(L860&lt;&gt;"",[1]Date_clés_Liens!H860&lt;&gt;"OUI"),"RETOUR",IF(AND(K860&lt;&gt;"",L860&lt;&gt;"",O860&gt;0,P860&gt;0,U860+V860&gt;=T860,[1]Date_clés_Liens!F860=[1]Date_clés_Liens!G860,[1]Date_clés_Liens!G860&gt;0,[1]Date_clés_Liens!H860="OUI"),"ODF","NON ODF"))))))</f>
        <v>ODF</v>
      </c>
      <c r="AU860" s="32" t="str">
        <f>IF(AND(DATEDIF(L860,M860,"M")&gt;6,AT860="ODF"),"DOUTEUSE",IF(OR(P860="",P860=0,O860="",O860=0),"",IF(OR(O860&gt;300,P860&gt;1000,T860&gt;10,U860+V860&gt;10,P860/[1]Date_clés_Liens!G860&gt;25),"DOUTEUSE","OK")))</f>
        <v>DOUTEUSE</v>
      </c>
      <c r="AV860" s="27" t="s">
        <v>79</v>
      </c>
      <c r="AW860" s="139"/>
    </row>
    <row r="861" spans="1:49" s="34" customFormat="1" x14ac:dyDescent="0.25">
      <c r="A861" s="13"/>
      <c r="B861" s="113" t="s">
        <v>1666</v>
      </c>
      <c r="C861" s="113" t="s">
        <v>1667</v>
      </c>
      <c r="D861" s="114" t="s">
        <v>1668</v>
      </c>
      <c r="E861" s="114" t="s">
        <v>1783</v>
      </c>
      <c r="F861" s="114" t="s">
        <v>2321</v>
      </c>
      <c r="G861" s="115" t="s">
        <v>2322</v>
      </c>
      <c r="H861" s="116">
        <v>0</v>
      </c>
      <c r="I861" s="117" t="s">
        <v>55</v>
      </c>
      <c r="J861" s="118">
        <v>40857</v>
      </c>
      <c r="K861" s="156">
        <v>41312</v>
      </c>
      <c r="L861" s="157">
        <v>41312</v>
      </c>
      <c r="M861" s="136">
        <v>42466</v>
      </c>
      <c r="N861" s="145">
        <v>42461</v>
      </c>
      <c r="O861" s="123">
        <v>31</v>
      </c>
      <c r="P861" s="146">
        <v>120</v>
      </c>
      <c r="Q861" s="125">
        <v>49.6346282957673</v>
      </c>
      <c r="R861" s="125">
        <v>-16.8148169467621</v>
      </c>
      <c r="S861" s="126">
        <v>21</v>
      </c>
      <c r="T861" s="162">
        <v>1</v>
      </c>
      <c r="U861" s="162">
        <v>1</v>
      </c>
      <c r="V861" s="165">
        <v>0</v>
      </c>
      <c r="W861" s="165">
        <v>0</v>
      </c>
      <c r="X861" s="141">
        <v>0</v>
      </c>
      <c r="Y861" s="141">
        <v>5</v>
      </c>
      <c r="Z861" s="141">
        <v>20</v>
      </c>
      <c r="AA861" s="141">
        <v>0</v>
      </c>
      <c r="AB861" s="141">
        <v>0</v>
      </c>
      <c r="AC861" s="141">
        <v>0</v>
      </c>
      <c r="AD861" s="129">
        <v>31</v>
      </c>
      <c r="AE861" s="141">
        <v>2</v>
      </c>
      <c r="AF861" s="141">
        <v>120</v>
      </c>
      <c r="AG861" s="124">
        <v>80</v>
      </c>
      <c r="AH861" s="163">
        <v>20</v>
      </c>
      <c r="AI861" s="137">
        <v>0</v>
      </c>
      <c r="AJ861" s="130">
        <v>0</v>
      </c>
      <c r="AK861" s="145">
        <v>42490</v>
      </c>
      <c r="AL861" s="138"/>
      <c r="AM861" s="138"/>
      <c r="AN861" s="138" t="s">
        <v>2323</v>
      </c>
      <c r="AO861" s="131"/>
      <c r="AP861" s="132">
        <v>0</v>
      </c>
      <c r="AQ861" s="133">
        <v>0</v>
      </c>
      <c r="AR861" s="114" t="s">
        <v>1672</v>
      </c>
      <c r="AS861" s="134" t="s">
        <v>1673</v>
      </c>
      <c r="AT861" s="32" t="str">
        <f>IF(OR(J861="",T861="",U861="",V861="",X861="",Y861="",Z861="",AA861="",AB861="",AC861=""),"",IF(AND(L861&lt;&gt;"",U861+V861&lt;T861),"RETOUR",IF(AND(L861&lt;&gt;"",[1]Date_clés_Liens!F861&gt;[1]Date_clés_Liens!G861),"RETOUR",IF(AND(L861&lt;&gt;"",[1]Date_clés_Liens!G861=0),"RETOUR",IF(AND(L861&lt;&gt;"",[1]Date_clés_Liens!H861&lt;&gt;"OUI"),"RETOUR",IF(AND(K861&lt;&gt;"",L861&lt;&gt;"",O861&gt;0,P861&gt;0,U861+V861&gt;=T861,[1]Date_clés_Liens!F861=[1]Date_clés_Liens!G861,[1]Date_clés_Liens!G861&gt;0,[1]Date_clés_Liens!H861="OUI"),"ODF","NON ODF"))))))</f>
        <v>ODF</v>
      </c>
      <c r="AU861" s="32" t="str">
        <f>IF(AND(DATEDIF(L861,M861,"M")&gt;6,AT861="ODF"),"DOUTEUSE",IF(OR(P861="",P861=0,O861="",O861=0),"",IF(OR(O861&gt;300,P861&gt;1000,T861&gt;10,U861+V861&gt;10,P861/[1]Date_clés_Liens!G861&gt;25),"DOUTEUSE","OK")))</f>
        <v>DOUTEUSE</v>
      </c>
      <c r="AV861" s="27" t="s">
        <v>70</v>
      </c>
      <c r="AW861" s="139"/>
    </row>
    <row r="862" spans="1:49" s="34" customFormat="1" x14ac:dyDescent="0.25">
      <c r="A862" s="13"/>
      <c r="B862" s="113" t="s">
        <v>1666</v>
      </c>
      <c r="C862" s="113" t="s">
        <v>1667</v>
      </c>
      <c r="D862" s="114" t="s">
        <v>1668</v>
      </c>
      <c r="E862" s="114" t="s">
        <v>1783</v>
      </c>
      <c r="F862" s="114" t="s">
        <v>2321</v>
      </c>
      <c r="G862" s="115" t="s">
        <v>2324</v>
      </c>
      <c r="H862" s="116">
        <v>0</v>
      </c>
      <c r="I862" s="117" t="s">
        <v>55</v>
      </c>
      <c r="J862" s="118">
        <v>40857</v>
      </c>
      <c r="K862" s="156">
        <v>41312</v>
      </c>
      <c r="L862" s="157">
        <v>41312</v>
      </c>
      <c r="M862" s="136">
        <v>42466</v>
      </c>
      <c r="N862" s="145">
        <v>42461</v>
      </c>
      <c r="O862" s="123">
        <v>33</v>
      </c>
      <c r="P862" s="146">
        <v>132</v>
      </c>
      <c r="Q862" s="125">
        <v>49.635989127207502</v>
      </c>
      <c r="R862" s="125">
        <v>-16.815193774904799</v>
      </c>
      <c r="S862" s="126">
        <v>22</v>
      </c>
      <c r="T862" s="127">
        <v>1</v>
      </c>
      <c r="U862" s="127">
        <v>1</v>
      </c>
      <c r="V862" s="165">
        <v>0</v>
      </c>
      <c r="W862" s="165">
        <v>0</v>
      </c>
      <c r="X862" s="128">
        <v>0</v>
      </c>
      <c r="Y862" s="128">
        <v>8</v>
      </c>
      <c r="Z862" s="128">
        <v>14</v>
      </c>
      <c r="AA862" s="128">
        <v>0</v>
      </c>
      <c r="AB862" s="128">
        <v>0</v>
      </c>
      <c r="AC862" s="128">
        <v>0</v>
      </c>
      <c r="AD862" s="129">
        <v>33</v>
      </c>
      <c r="AE862" s="128">
        <v>2</v>
      </c>
      <c r="AF862" s="128">
        <v>132</v>
      </c>
      <c r="AG862" s="124">
        <v>98</v>
      </c>
      <c r="AH862" s="124">
        <v>28</v>
      </c>
      <c r="AI862" s="137">
        <v>0</v>
      </c>
      <c r="AJ862" s="130">
        <v>0</v>
      </c>
      <c r="AK862" s="147">
        <v>42490</v>
      </c>
      <c r="AL862" s="138"/>
      <c r="AM862" s="138"/>
      <c r="AN862" s="138" t="s">
        <v>2325</v>
      </c>
      <c r="AO862" s="131"/>
      <c r="AP862" s="132">
        <v>0</v>
      </c>
      <c r="AQ862" s="133">
        <v>0</v>
      </c>
      <c r="AR862" s="114" t="s">
        <v>1672</v>
      </c>
      <c r="AS862" s="134" t="s">
        <v>1673</v>
      </c>
      <c r="AT862" s="32" t="str">
        <f>IF(OR(J862="",T862="",U862="",V862="",X862="",Y862="",Z862="",AA862="",AB862="",AC862=""),"",IF(AND(L862&lt;&gt;"",U862+V862&lt;T862),"RETOUR",IF(AND(L862&lt;&gt;"",[1]Date_clés_Liens!F862&gt;[1]Date_clés_Liens!G862),"RETOUR",IF(AND(L862&lt;&gt;"",[1]Date_clés_Liens!G862=0),"RETOUR",IF(AND(L862&lt;&gt;"",[1]Date_clés_Liens!H862&lt;&gt;"OUI"),"RETOUR",IF(AND(K862&lt;&gt;"",L862&lt;&gt;"",O862&gt;0,P862&gt;0,U862+V862&gt;=T862,[1]Date_clés_Liens!F862=[1]Date_clés_Liens!G862,[1]Date_clés_Liens!G862&gt;0,[1]Date_clés_Liens!H862="OUI"),"ODF","NON ODF"))))))</f>
        <v>ODF</v>
      </c>
      <c r="AU862" s="32" t="str">
        <f>IF(AND(DATEDIF(L862,M862,"M")&gt;6,AT862="ODF"),"DOUTEUSE",IF(OR(P862="",P862=0,O862="",O862=0),"",IF(OR(O862&gt;300,P862&gt;1000,T862&gt;10,U862+V862&gt;10,P862/[1]Date_clés_Liens!G862&gt;25),"DOUTEUSE","OK")))</f>
        <v>DOUTEUSE</v>
      </c>
      <c r="AV862" s="27" t="s">
        <v>70</v>
      </c>
      <c r="AW862" s="139"/>
    </row>
    <row r="863" spans="1:49" s="34" customFormat="1" x14ac:dyDescent="0.25">
      <c r="A863" s="13"/>
      <c r="B863" s="113" t="s">
        <v>1666</v>
      </c>
      <c r="C863" s="113" t="s">
        <v>1667</v>
      </c>
      <c r="D863" s="114" t="s">
        <v>1668</v>
      </c>
      <c r="E863" s="114" t="s">
        <v>1783</v>
      </c>
      <c r="F863" s="114" t="s">
        <v>2321</v>
      </c>
      <c r="G863" s="115" t="s">
        <v>2326</v>
      </c>
      <c r="H863" s="116">
        <v>0</v>
      </c>
      <c r="I863" s="117" t="s">
        <v>55</v>
      </c>
      <c r="J863" s="118">
        <v>40857</v>
      </c>
      <c r="K863" s="156">
        <v>41312</v>
      </c>
      <c r="L863" s="157">
        <v>41312</v>
      </c>
      <c r="M863" s="136">
        <v>42466</v>
      </c>
      <c r="N863" s="145">
        <v>42461</v>
      </c>
      <c r="O863" s="123">
        <v>31</v>
      </c>
      <c r="P863" s="146">
        <v>109</v>
      </c>
      <c r="Q863" s="125">
        <v>49.638242429899599</v>
      </c>
      <c r="R863" s="125">
        <v>-16.815409497760001</v>
      </c>
      <c r="S863" s="126">
        <v>26</v>
      </c>
      <c r="T863" s="162">
        <v>2</v>
      </c>
      <c r="U863" s="162">
        <v>1</v>
      </c>
      <c r="V863" s="165">
        <v>1</v>
      </c>
      <c r="W863" s="165">
        <v>0</v>
      </c>
      <c r="X863" s="141">
        <v>0</v>
      </c>
      <c r="Y863" s="141">
        <v>10</v>
      </c>
      <c r="Z863" s="141">
        <v>13</v>
      </c>
      <c r="AA863" s="141">
        <v>0</v>
      </c>
      <c r="AB863" s="141">
        <v>0</v>
      </c>
      <c r="AC863" s="141">
        <v>0</v>
      </c>
      <c r="AD863" s="129">
        <v>31</v>
      </c>
      <c r="AE863" s="141">
        <v>2</v>
      </c>
      <c r="AF863" s="141">
        <v>109</v>
      </c>
      <c r="AG863" s="124">
        <v>56</v>
      </c>
      <c r="AH863" s="163">
        <v>19</v>
      </c>
      <c r="AI863" s="137">
        <v>0</v>
      </c>
      <c r="AJ863" s="130">
        <v>0</v>
      </c>
      <c r="AK863" s="145">
        <v>42490</v>
      </c>
      <c r="AL863" s="138" t="s">
        <v>2327</v>
      </c>
      <c r="AM863" s="138"/>
      <c r="AN863" s="138" t="s">
        <v>2328</v>
      </c>
      <c r="AO863" s="131"/>
      <c r="AP863" s="132">
        <v>0</v>
      </c>
      <c r="AQ863" s="133">
        <v>0</v>
      </c>
      <c r="AR863" s="114" t="s">
        <v>1746</v>
      </c>
      <c r="AS863" s="134" t="s">
        <v>1747</v>
      </c>
      <c r="AT863" s="32" t="str">
        <f>IF(OR(J863="",T863="",U863="",V863="",X863="",Y863="",Z863="",AA863="",AB863="",AC863=""),"",IF(AND(L863&lt;&gt;"",U863+V863&lt;T863),"RETOUR",IF(AND(L863&lt;&gt;"",[1]Date_clés_Liens!F863&gt;[1]Date_clés_Liens!G863),"RETOUR",IF(AND(L863&lt;&gt;"",[1]Date_clés_Liens!G863=0),"RETOUR",IF(AND(L863&lt;&gt;"",[1]Date_clés_Liens!H863&lt;&gt;"OUI"),"RETOUR",IF(AND(K863&lt;&gt;"",L863&lt;&gt;"",O863&gt;0,P863&gt;0,U863+V863&gt;=T863,[1]Date_clés_Liens!F863=[1]Date_clés_Liens!G863,[1]Date_clés_Liens!G863&gt;0,[1]Date_clés_Liens!H863="OUI"),"ODF","NON ODF"))))))</f>
        <v>ODF</v>
      </c>
      <c r="AU863" s="32" t="str">
        <f>IF(AND(DATEDIF(L863,M863,"M")&gt;6,AT863="ODF"),"DOUTEUSE",IF(OR(P863="",P863=0,O863="",O863=0),"",IF(OR(O863&gt;300,P863&gt;1000,T863&gt;10,U863+V863&gt;10,P863/[1]Date_clés_Liens!G863&gt;25),"DOUTEUSE","OK")))</f>
        <v>DOUTEUSE</v>
      </c>
      <c r="AV863" s="27" t="s">
        <v>70</v>
      </c>
      <c r="AW863" s="139"/>
    </row>
    <row r="864" spans="1:49" s="34" customFormat="1" x14ac:dyDescent="0.25">
      <c r="A864" s="13"/>
      <c r="B864" s="113" t="s">
        <v>1666</v>
      </c>
      <c r="C864" s="113" t="s">
        <v>1667</v>
      </c>
      <c r="D864" s="114" t="s">
        <v>1668</v>
      </c>
      <c r="E864" s="114" t="s">
        <v>1783</v>
      </c>
      <c r="F864" s="114" t="s">
        <v>2321</v>
      </c>
      <c r="G864" s="115" t="s">
        <v>2329</v>
      </c>
      <c r="H864" s="116">
        <v>0</v>
      </c>
      <c r="I864" s="117" t="s">
        <v>55</v>
      </c>
      <c r="J864" s="118">
        <v>40857</v>
      </c>
      <c r="K864" s="156">
        <v>41312</v>
      </c>
      <c r="L864" s="157">
        <v>41312</v>
      </c>
      <c r="M864" s="136">
        <v>42466</v>
      </c>
      <c r="N864" s="145">
        <v>42461</v>
      </c>
      <c r="O864" s="123">
        <v>32</v>
      </c>
      <c r="P864" s="146">
        <v>111</v>
      </c>
      <c r="Q864" s="125">
        <v>49.639180168540697</v>
      </c>
      <c r="R864" s="125">
        <v>-16.815934696142101</v>
      </c>
      <c r="S864" s="126">
        <v>31</v>
      </c>
      <c r="T864" s="162">
        <v>2</v>
      </c>
      <c r="U864" s="162">
        <v>1</v>
      </c>
      <c r="V864" s="165">
        <v>1</v>
      </c>
      <c r="W864" s="165">
        <v>0</v>
      </c>
      <c r="X864" s="141">
        <v>0</v>
      </c>
      <c r="Y864" s="141">
        <v>4</v>
      </c>
      <c r="Z864" s="141">
        <v>16</v>
      </c>
      <c r="AA864" s="141">
        <v>0</v>
      </c>
      <c r="AB864" s="141">
        <v>0</v>
      </c>
      <c r="AC864" s="141">
        <v>0</v>
      </c>
      <c r="AD864" s="129">
        <v>32</v>
      </c>
      <c r="AE864" s="141">
        <v>2</v>
      </c>
      <c r="AF864" s="141">
        <v>111</v>
      </c>
      <c r="AG864" s="124">
        <v>53</v>
      </c>
      <c r="AH864" s="163">
        <v>18</v>
      </c>
      <c r="AI864" s="137">
        <v>0</v>
      </c>
      <c r="AJ864" s="130">
        <v>0</v>
      </c>
      <c r="AK864" s="145">
        <v>42490</v>
      </c>
      <c r="AL864" s="138" t="s">
        <v>2330</v>
      </c>
      <c r="AM864" s="138"/>
      <c r="AN864" s="138" t="s">
        <v>2331</v>
      </c>
      <c r="AO864" s="131"/>
      <c r="AP864" s="132">
        <v>0</v>
      </c>
      <c r="AQ864" s="133">
        <v>0</v>
      </c>
      <c r="AR864" s="114" t="s">
        <v>1746</v>
      </c>
      <c r="AS864" s="134" t="s">
        <v>1747</v>
      </c>
      <c r="AT864" s="32" t="str">
        <f>IF(OR(J864="",T864="",U864="",V864="",X864="",Y864="",Z864="",AA864="",AB864="",AC864=""),"",IF(AND(L864&lt;&gt;"",U864+V864&lt;T864),"RETOUR",IF(AND(L864&lt;&gt;"",[1]Date_clés_Liens!F864&gt;[1]Date_clés_Liens!G864),"RETOUR",IF(AND(L864&lt;&gt;"",[1]Date_clés_Liens!G864=0),"RETOUR",IF(AND(L864&lt;&gt;"",[1]Date_clés_Liens!H864&lt;&gt;"OUI"),"RETOUR",IF(AND(K864&lt;&gt;"",L864&lt;&gt;"",O864&gt;0,P864&gt;0,U864+V864&gt;=T864,[1]Date_clés_Liens!F864=[1]Date_clés_Liens!G864,[1]Date_clés_Liens!G864&gt;0,[1]Date_clés_Liens!H864="OUI"),"ODF","NON ODF"))))))</f>
        <v>ODF</v>
      </c>
      <c r="AU864" s="32" t="str">
        <f>IF(AND(DATEDIF(L864,M864,"M")&gt;6,AT864="ODF"),"DOUTEUSE",IF(OR(P864="",P864=0,O864="",O864=0),"",IF(OR(O864&gt;300,P864&gt;1000,T864&gt;10,U864+V864&gt;10,P864/[1]Date_clés_Liens!G864&gt;25),"DOUTEUSE","OK")))</f>
        <v>DOUTEUSE</v>
      </c>
      <c r="AV864" s="27" t="s">
        <v>70</v>
      </c>
      <c r="AW864" s="139"/>
    </row>
    <row r="865" spans="1:49" s="34" customFormat="1" x14ac:dyDescent="0.25">
      <c r="A865" s="13"/>
      <c r="B865" s="113" t="s">
        <v>1666</v>
      </c>
      <c r="C865" s="113" t="s">
        <v>1667</v>
      </c>
      <c r="D865" s="114" t="s">
        <v>1668</v>
      </c>
      <c r="E865" s="114" t="s">
        <v>1783</v>
      </c>
      <c r="F865" s="114" t="s">
        <v>2321</v>
      </c>
      <c r="G865" s="115" t="s">
        <v>2332</v>
      </c>
      <c r="H865" s="116">
        <v>0</v>
      </c>
      <c r="I865" s="117" t="s">
        <v>55</v>
      </c>
      <c r="J865" s="118">
        <v>40857</v>
      </c>
      <c r="K865" s="156">
        <v>41312</v>
      </c>
      <c r="L865" s="157">
        <v>41312</v>
      </c>
      <c r="M865" s="136">
        <v>42466</v>
      </c>
      <c r="N865" s="145">
        <v>42461</v>
      </c>
      <c r="O865" s="42">
        <v>28</v>
      </c>
      <c r="P865" s="146">
        <v>99</v>
      </c>
      <c r="Q865" s="125">
        <v>49.639838615257197</v>
      </c>
      <c r="R865" s="125">
        <v>-16.814314270063601</v>
      </c>
      <c r="S865" s="126">
        <v>17</v>
      </c>
      <c r="T865" s="162">
        <v>1</v>
      </c>
      <c r="U865" s="162">
        <v>1</v>
      </c>
      <c r="V865" s="165">
        <v>0</v>
      </c>
      <c r="W865" s="165">
        <v>0</v>
      </c>
      <c r="X865" s="141">
        <v>0</v>
      </c>
      <c r="Y865" s="141">
        <v>7</v>
      </c>
      <c r="Z865" s="141">
        <v>8</v>
      </c>
      <c r="AA865" s="141">
        <v>0</v>
      </c>
      <c r="AB865" s="141">
        <v>0</v>
      </c>
      <c r="AC865" s="141">
        <v>0</v>
      </c>
      <c r="AD865" s="129">
        <v>28</v>
      </c>
      <c r="AE865" s="141">
        <v>2</v>
      </c>
      <c r="AF865" s="141">
        <v>99</v>
      </c>
      <c r="AG865" s="124">
        <v>62</v>
      </c>
      <c r="AH865" s="163">
        <v>21</v>
      </c>
      <c r="AI865" s="137">
        <v>0</v>
      </c>
      <c r="AJ865" s="130">
        <v>0</v>
      </c>
      <c r="AK865" s="145">
        <v>42490</v>
      </c>
      <c r="AL865" s="138"/>
      <c r="AM865" s="138"/>
      <c r="AN865" s="138" t="s">
        <v>2333</v>
      </c>
      <c r="AO865" s="131"/>
      <c r="AP865" s="132">
        <v>0</v>
      </c>
      <c r="AQ865" s="133">
        <v>0</v>
      </c>
      <c r="AR865" s="114" t="s">
        <v>1672</v>
      </c>
      <c r="AS865" s="134" t="s">
        <v>1673</v>
      </c>
      <c r="AT865" s="32" t="str">
        <f>IF(OR(J865="",T865="",U865="",V865="",X865="",Y865="",Z865="",AA865="",AB865="",AC865=""),"",IF(AND(L865&lt;&gt;"",U865+V865&lt;T865),"RETOUR",IF(AND(L865&lt;&gt;"",[1]Date_clés_Liens!F865&gt;[1]Date_clés_Liens!G865),"RETOUR",IF(AND(L865&lt;&gt;"",[1]Date_clés_Liens!G865=0),"RETOUR",IF(AND(L865&lt;&gt;"",[1]Date_clés_Liens!H865&lt;&gt;"OUI"),"RETOUR",IF(AND(K865&lt;&gt;"",L865&lt;&gt;"",O865&gt;0,P865&gt;0,U865+V865&gt;=T865,[1]Date_clés_Liens!F865=[1]Date_clés_Liens!G865,[1]Date_clés_Liens!G865&gt;0,[1]Date_clés_Liens!H865="OUI"),"ODF","NON ODF"))))))</f>
        <v>ODF</v>
      </c>
      <c r="AU865" s="32" t="str">
        <f>IF(AND(DATEDIF(L865,M865,"M")&gt;6,AT865="ODF"),"DOUTEUSE",IF(OR(P865="",P865=0,O865="",O865=0),"",IF(OR(O865&gt;300,P865&gt;1000,T865&gt;10,U865+V865&gt;10,P865/[1]Date_clés_Liens!G865&gt;25),"DOUTEUSE","OK")))</f>
        <v>DOUTEUSE</v>
      </c>
      <c r="AV865" s="27" t="s">
        <v>70</v>
      </c>
      <c r="AW865" s="139"/>
    </row>
    <row r="866" spans="1:49" s="34" customFormat="1" x14ac:dyDescent="0.25">
      <c r="A866" s="13"/>
      <c r="B866" s="113" t="s">
        <v>1666</v>
      </c>
      <c r="C866" s="113" t="s">
        <v>1667</v>
      </c>
      <c r="D866" s="114" t="s">
        <v>1668</v>
      </c>
      <c r="E866" s="114" t="s">
        <v>1783</v>
      </c>
      <c r="F866" s="114" t="s">
        <v>2321</v>
      </c>
      <c r="G866" s="115" t="s">
        <v>2334</v>
      </c>
      <c r="H866" s="116">
        <v>0</v>
      </c>
      <c r="I866" s="117" t="s">
        <v>55</v>
      </c>
      <c r="J866" s="118">
        <v>40857</v>
      </c>
      <c r="K866" s="156">
        <v>41312</v>
      </c>
      <c r="L866" s="157">
        <v>41312</v>
      </c>
      <c r="M866" s="136">
        <v>42466</v>
      </c>
      <c r="N866" s="122">
        <v>42461</v>
      </c>
      <c r="O866" s="42">
        <v>18</v>
      </c>
      <c r="P866" s="146">
        <v>70</v>
      </c>
      <c r="Q866" s="125">
        <v>49.642025171977401</v>
      </c>
      <c r="R866" s="125">
        <v>-16.812477059852998</v>
      </c>
      <c r="S866" s="126">
        <v>14</v>
      </c>
      <c r="T866" s="162">
        <v>1</v>
      </c>
      <c r="U866" s="162">
        <v>1</v>
      </c>
      <c r="V866" s="165">
        <v>0</v>
      </c>
      <c r="W866" s="165">
        <v>0</v>
      </c>
      <c r="X866" s="141">
        <v>0</v>
      </c>
      <c r="Y866" s="141">
        <v>4</v>
      </c>
      <c r="Z866" s="141">
        <v>7</v>
      </c>
      <c r="AA866" s="141">
        <v>0</v>
      </c>
      <c r="AB866" s="141">
        <v>0</v>
      </c>
      <c r="AC866" s="141">
        <v>0</v>
      </c>
      <c r="AD866" s="129">
        <v>18</v>
      </c>
      <c r="AE866" s="141">
        <v>2</v>
      </c>
      <c r="AF866" s="141">
        <v>70</v>
      </c>
      <c r="AG866" s="124">
        <v>68</v>
      </c>
      <c r="AH866" s="163">
        <v>18</v>
      </c>
      <c r="AI866" s="137">
        <v>0</v>
      </c>
      <c r="AJ866" s="130">
        <v>0</v>
      </c>
      <c r="AK866" s="145">
        <v>42490</v>
      </c>
      <c r="AL866" s="138"/>
      <c r="AM866" s="138"/>
      <c r="AN866" s="138" t="s">
        <v>2335</v>
      </c>
      <c r="AO866" s="131"/>
      <c r="AP866" s="132">
        <v>0</v>
      </c>
      <c r="AQ866" s="133">
        <v>0</v>
      </c>
      <c r="AR866" s="114" t="s">
        <v>1672</v>
      </c>
      <c r="AS866" s="134" t="s">
        <v>1673</v>
      </c>
      <c r="AT866" s="32" t="str">
        <f>IF(OR(J866="",T866="",U866="",V866="",X866="",Y866="",Z866="",AA866="",AB866="",AC866=""),"",IF(AND(L866&lt;&gt;"",U866+V866&lt;T866),"RETOUR",IF(AND(L866&lt;&gt;"",[1]Date_clés_Liens!F866&gt;[1]Date_clés_Liens!G866),"RETOUR",IF(AND(L866&lt;&gt;"",[1]Date_clés_Liens!G866=0),"RETOUR",IF(AND(L866&lt;&gt;"",[1]Date_clés_Liens!H866&lt;&gt;"OUI"),"RETOUR",IF(AND(K866&lt;&gt;"",L866&lt;&gt;"",O866&gt;0,P866&gt;0,U866+V866&gt;=T866,[1]Date_clés_Liens!F866=[1]Date_clés_Liens!G866,[1]Date_clés_Liens!G866&gt;0,[1]Date_clés_Liens!H866="OUI"),"ODF","NON ODF"))))))</f>
        <v>ODF</v>
      </c>
      <c r="AU866" s="32" t="str">
        <f>IF(AND(DATEDIF(L866,M866,"M")&gt;6,AT866="ODF"),"DOUTEUSE",IF(OR(P866="",P866=0,O866="",O866=0),"",IF(OR(O866&gt;300,P866&gt;1000,T866&gt;10,U866+V866&gt;10,P866/[1]Date_clés_Liens!G866&gt;25),"DOUTEUSE","OK")))</f>
        <v>DOUTEUSE</v>
      </c>
      <c r="AV866" s="27" t="s">
        <v>70</v>
      </c>
      <c r="AW866" s="139"/>
    </row>
    <row r="867" spans="1:49" s="34" customFormat="1" x14ac:dyDescent="0.25">
      <c r="A867" s="13"/>
      <c r="B867" s="113" t="s">
        <v>1666</v>
      </c>
      <c r="C867" s="113" t="s">
        <v>1667</v>
      </c>
      <c r="D867" s="114" t="s">
        <v>1668</v>
      </c>
      <c r="E867" s="114" t="s">
        <v>1783</v>
      </c>
      <c r="F867" s="114" t="s">
        <v>2321</v>
      </c>
      <c r="G867" s="115" t="s">
        <v>2336</v>
      </c>
      <c r="H867" s="116">
        <v>0</v>
      </c>
      <c r="I867" s="117" t="s">
        <v>55</v>
      </c>
      <c r="J867" s="118">
        <v>40857</v>
      </c>
      <c r="K867" s="156">
        <v>41312</v>
      </c>
      <c r="L867" s="157">
        <v>41312</v>
      </c>
      <c r="M867" s="136">
        <v>42467</v>
      </c>
      <c r="N867" s="145">
        <v>42461</v>
      </c>
      <c r="O867" s="42">
        <v>38</v>
      </c>
      <c r="P867" s="146">
        <v>130</v>
      </c>
      <c r="Q867" s="125">
        <v>49.642387214186897</v>
      </c>
      <c r="R867" s="125">
        <v>-16.813704403017798</v>
      </c>
      <c r="S867" s="126">
        <v>16</v>
      </c>
      <c r="T867" s="162">
        <v>2</v>
      </c>
      <c r="U867" s="162">
        <v>1</v>
      </c>
      <c r="V867" s="165">
        <v>1</v>
      </c>
      <c r="W867" s="165">
        <v>0</v>
      </c>
      <c r="X867" s="141">
        <v>0</v>
      </c>
      <c r="Y867" s="141">
        <v>4</v>
      </c>
      <c r="Z867" s="141">
        <v>25</v>
      </c>
      <c r="AA867" s="141">
        <v>0</v>
      </c>
      <c r="AB867" s="141">
        <v>0</v>
      </c>
      <c r="AC867" s="141">
        <v>0</v>
      </c>
      <c r="AD867" s="129">
        <v>38</v>
      </c>
      <c r="AE867" s="141">
        <v>3</v>
      </c>
      <c r="AF867" s="141">
        <v>130</v>
      </c>
      <c r="AG867" s="124">
        <v>61</v>
      </c>
      <c r="AH867" s="163">
        <v>16</v>
      </c>
      <c r="AI867" s="137">
        <v>0</v>
      </c>
      <c r="AJ867" s="130">
        <v>0</v>
      </c>
      <c r="AK867" s="145">
        <v>42490</v>
      </c>
      <c r="AL867" s="138" t="s">
        <v>2337</v>
      </c>
      <c r="AM867" s="138"/>
      <c r="AN867" s="138" t="s">
        <v>2338</v>
      </c>
      <c r="AO867" s="131"/>
      <c r="AP867" s="132">
        <v>0</v>
      </c>
      <c r="AQ867" s="133">
        <v>0</v>
      </c>
      <c r="AR867" s="114" t="s">
        <v>1746</v>
      </c>
      <c r="AS867" s="134" t="s">
        <v>1747</v>
      </c>
      <c r="AT867" s="32" t="str">
        <f>IF(OR(J867="",T867="",U867="",V867="",X867="",Y867="",Z867="",AA867="",AB867="",AC867=""),"",IF(AND(L867&lt;&gt;"",U867+V867&lt;T867),"RETOUR",IF(AND(L867&lt;&gt;"",[1]Date_clés_Liens!F867&gt;[1]Date_clés_Liens!G867),"RETOUR",IF(AND(L867&lt;&gt;"",[1]Date_clés_Liens!G867=0),"RETOUR",IF(AND(L867&lt;&gt;"",[1]Date_clés_Liens!H867&lt;&gt;"OUI"),"RETOUR",IF(AND(K867&lt;&gt;"",L867&lt;&gt;"",O867&gt;0,P867&gt;0,U867+V867&gt;=T867,[1]Date_clés_Liens!F867=[1]Date_clés_Liens!G867,[1]Date_clés_Liens!G867&gt;0,[1]Date_clés_Liens!H867="OUI"),"ODF","NON ODF"))))))</f>
        <v>ODF</v>
      </c>
      <c r="AU867" s="32" t="str">
        <f>IF(AND(DATEDIF(L867,M867,"M")&gt;6,AT867="ODF"),"DOUTEUSE",IF(OR(P867="",P867=0,O867="",O867=0),"",IF(OR(O867&gt;300,P867&gt;1000,T867&gt;10,U867+V867&gt;10,P867/[1]Date_clés_Liens!G867&gt;25),"DOUTEUSE","OK")))</f>
        <v>DOUTEUSE</v>
      </c>
      <c r="AV867" s="27" t="s">
        <v>70</v>
      </c>
      <c r="AW867" s="139"/>
    </row>
    <row r="868" spans="1:49" s="34" customFormat="1" x14ac:dyDescent="0.25">
      <c r="A868" s="13"/>
      <c r="B868" s="113" t="s">
        <v>1666</v>
      </c>
      <c r="C868" s="113" t="s">
        <v>1667</v>
      </c>
      <c r="D868" s="114" t="s">
        <v>1668</v>
      </c>
      <c r="E868" s="114" t="s">
        <v>1783</v>
      </c>
      <c r="F868" s="114" t="s">
        <v>2321</v>
      </c>
      <c r="G868" s="115" t="s">
        <v>2339</v>
      </c>
      <c r="H868" s="116">
        <v>0</v>
      </c>
      <c r="I868" s="117" t="s">
        <v>55</v>
      </c>
      <c r="J868" s="118">
        <v>40857</v>
      </c>
      <c r="K868" s="156">
        <v>41312</v>
      </c>
      <c r="L868" s="157">
        <v>41312</v>
      </c>
      <c r="M868" s="136">
        <v>42467</v>
      </c>
      <c r="N868" s="145">
        <v>42461</v>
      </c>
      <c r="O868" s="42">
        <v>20</v>
      </c>
      <c r="P868" s="126">
        <v>55</v>
      </c>
      <c r="Q868" s="125">
        <v>49.643430887171</v>
      </c>
      <c r="R868" s="125">
        <v>-16.813431414104201</v>
      </c>
      <c r="S868" s="126"/>
      <c r="T868" s="141">
        <v>2</v>
      </c>
      <c r="U868" s="141">
        <v>1</v>
      </c>
      <c r="V868" s="165">
        <v>1</v>
      </c>
      <c r="W868" s="165">
        <v>0</v>
      </c>
      <c r="X868" s="141">
        <v>0</v>
      </c>
      <c r="Y868" s="141">
        <v>6</v>
      </c>
      <c r="Z868" s="141">
        <v>3</v>
      </c>
      <c r="AA868" s="141">
        <v>0</v>
      </c>
      <c r="AB868" s="141">
        <v>0</v>
      </c>
      <c r="AC868" s="141">
        <v>0</v>
      </c>
      <c r="AD868" s="129">
        <v>20</v>
      </c>
      <c r="AE868" s="141">
        <v>2</v>
      </c>
      <c r="AF868" s="141">
        <v>55</v>
      </c>
      <c r="AG868" s="124">
        <v>24</v>
      </c>
      <c r="AH868" s="163">
        <v>15</v>
      </c>
      <c r="AI868" s="137">
        <v>0</v>
      </c>
      <c r="AJ868" s="130">
        <v>0</v>
      </c>
      <c r="AK868" s="145">
        <v>42490</v>
      </c>
      <c r="AL868" s="138"/>
      <c r="AM868" s="138"/>
      <c r="AN868" s="138" t="s">
        <v>2340</v>
      </c>
      <c r="AO868" s="131"/>
      <c r="AP868" s="132">
        <v>0</v>
      </c>
      <c r="AQ868" s="133">
        <v>0</v>
      </c>
      <c r="AR868" s="114" t="s">
        <v>1746</v>
      </c>
      <c r="AS868" s="134" t="s">
        <v>1747</v>
      </c>
      <c r="AT868" s="32" t="str">
        <f>IF(OR(J868="",T868="",U868="",V868="",X868="",Y868="",Z868="",AA868="",AB868="",AC868=""),"",IF(AND(L868&lt;&gt;"",U868+V868&lt;T868),"RETOUR",IF(AND(L868&lt;&gt;"",[1]Date_clés_Liens!F868&gt;[1]Date_clés_Liens!G868),"RETOUR",IF(AND(L868&lt;&gt;"",[1]Date_clés_Liens!G868=0),"RETOUR",IF(AND(L868&lt;&gt;"",[1]Date_clés_Liens!H868&lt;&gt;"OUI"),"RETOUR",IF(AND(K868&lt;&gt;"",L868&lt;&gt;"",O868&gt;0,P868&gt;0,U868+V868&gt;=T868,[1]Date_clés_Liens!F868=[1]Date_clés_Liens!G868,[1]Date_clés_Liens!G868&gt;0,[1]Date_clés_Liens!H868="OUI"),"ODF","NON ODF"))))))</f>
        <v>RETOUR</v>
      </c>
      <c r="AU868" s="32" t="str">
        <f>IF(AND(DATEDIF(L868,M868,"M")&gt;6,AT868="ODF"),"DOUTEUSE",IF(OR(P868="",P868=0,O868="",O868=0),"",IF(OR(O868&gt;300,P868&gt;1000,T868&gt;10,U868+V868&gt;10,P868/[1]Date_clés_Liens!G868&gt;25),"DOUTEUSE","OK")))</f>
        <v>OK</v>
      </c>
      <c r="AV868" s="27" t="s">
        <v>70</v>
      </c>
      <c r="AW868" s="139"/>
    </row>
    <row r="869" spans="1:49" s="34" customFormat="1" x14ac:dyDescent="0.25">
      <c r="A869" s="13"/>
      <c r="B869" s="113" t="s">
        <v>1666</v>
      </c>
      <c r="C869" s="113" t="s">
        <v>1667</v>
      </c>
      <c r="D869" s="114" t="s">
        <v>1733</v>
      </c>
      <c r="E869" s="114" t="s">
        <v>2272</v>
      </c>
      <c r="F869" s="114" t="s">
        <v>2341</v>
      </c>
      <c r="G869" s="115" t="s">
        <v>616</v>
      </c>
      <c r="H869" s="116">
        <v>0</v>
      </c>
      <c r="I869" s="117" t="s">
        <v>55</v>
      </c>
      <c r="J869" s="136">
        <v>40857</v>
      </c>
      <c r="K869" s="136">
        <v>41678</v>
      </c>
      <c r="L869" s="144">
        <v>41678</v>
      </c>
      <c r="M869" s="136">
        <v>42289</v>
      </c>
      <c r="N869" s="147">
        <v>42308</v>
      </c>
      <c r="O869" s="167">
        <v>32</v>
      </c>
      <c r="P869" s="146">
        <v>137</v>
      </c>
      <c r="Q869" s="125">
        <v>49.603795208647298</v>
      </c>
      <c r="R869" s="125">
        <v>-15.3571352949843</v>
      </c>
      <c r="S869" s="126">
        <v>27</v>
      </c>
      <c r="T869" s="162">
        <v>1</v>
      </c>
      <c r="U869" s="162">
        <v>1</v>
      </c>
      <c r="V869" s="165">
        <v>0</v>
      </c>
      <c r="W869" s="165">
        <v>0</v>
      </c>
      <c r="X869" s="141">
        <v>0</v>
      </c>
      <c r="Y869" s="141">
        <v>8</v>
      </c>
      <c r="Z869" s="141">
        <v>5</v>
      </c>
      <c r="AA869" s="141">
        <v>0</v>
      </c>
      <c r="AB869" s="141">
        <v>0</v>
      </c>
      <c r="AC869" s="141">
        <v>0</v>
      </c>
      <c r="AD869" s="129">
        <v>32</v>
      </c>
      <c r="AE869" s="141">
        <v>2</v>
      </c>
      <c r="AF869" s="141">
        <v>137</v>
      </c>
      <c r="AG869" s="124">
        <v>125</v>
      </c>
      <c r="AH869" s="163">
        <v>25</v>
      </c>
      <c r="AI869" s="137">
        <v>0</v>
      </c>
      <c r="AJ869" s="130">
        <v>0</v>
      </c>
      <c r="AK869" s="122">
        <v>42308</v>
      </c>
      <c r="AL869" s="138" t="s">
        <v>2342</v>
      </c>
      <c r="AM869" s="138"/>
      <c r="AN869" s="138"/>
      <c r="AO869" s="131"/>
      <c r="AP869" s="132">
        <v>0</v>
      </c>
      <c r="AQ869" s="133">
        <v>0</v>
      </c>
      <c r="AR869" s="114" t="s">
        <v>1737</v>
      </c>
      <c r="AS869" s="134" t="s">
        <v>1738</v>
      </c>
      <c r="AT869" s="32" t="str">
        <f>IF(OR(J869="",T869="",U869="",V869="",X869="",Y869="",Z869="",AA869="",AB869="",AC869=""),"",IF(AND(L869&lt;&gt;"",U869+V869&lt;T869),"RETOUR",IF(AND(L869&lt;&gt;"",[1]Date_clés_Liens!F869&gt;[1]Date_clés_Liens!G869),"RETOUR",IF(AND(L869&lt;&gt;"",[1]Date_clés_Liens!G869=0),"RETOUR",IF(AND(L869&lt;&gt;"",[1]Date_clés_Liens!H869&lt;&gt;"OUI"),"RETOUR",IF(AND(K869&lt;&gt;"",L869&lt;&gt;"",O869&gt;0,P869&gt;0,U869+V869&gt;=T869,[1]Date_clés_Liens!F869=[1]Date_clés_Liens!G869,[1]Date_clés_Liens!G869&gt;0,[1]Date_clés_Liens!H869="OUI"),"ODF","NON ODF"))))))</f>
        <v>ODF</v>
      </c>
      <c r="AU869" s="32" t="str">
        <f>IF(AND(DATEDIF(L869,M869,"M")&gt;6,AT869="ODF"),"DOUTEUSE",IF(OR(P869="",P869=0,O869="",O869=0),"",IF(OR(O869&gt;300,P869&gt;1000,T869&gt;10,U869+V869&gt;10,P869/[1]Date_clés_Liens!G869&gt;25),"DOUTEUSE","OK")))</f>
        <v>DOUTEUSE</v>
      </c>
      <c r="AV869" s="27" t="s">
        <v>70</v>
      </c>
      <c r="AW869" s="139"/>
    </row>
    <row r="870" spans="1:49" s="34" customFormat="1" x14ac:dyDescent="0.25">
      <c r="A870" s="13"/>
      <c r="B870" s="113" t="s">
        <v>1666</v>
      </c>
      <c r="C870" s="113" t="s">
        <v>1667</v>
      </c>
      <c r="D870" s="114" t="s">
        <v>1733</v>
      </c>
      <c r="E870" s="114" t="s">
        <v>1734</v>
      </c>
      <c r="F870" s="114" t="s">
        <v>2229</v>
      </c>
      <c r="G870" s="115" t="s">
        <v>2343</v>
      </c>
      <c r="H870" s="116">
        <v>0</v>
      </c>
      <c r="I870" s="117" t="s">
        <v>55</v>
      </c>
      <c r="J870" s="136">
        <v>40857</v>
      </c>
      <c r="K870" s="136">
        <v>41682</v>
      </c>
      <c r="L870" s="144">
        <v>41682</v>
      </c>
      <c r="M870" s="136">
        <v>42197</v>
      </c>
      <c r="N870" s="145">
        <v>42216</v>
      </c>
      <c r="O870" s="42">
        <v>16</v>
      </c>
      <c r="P870" s="146">
        <v>105</v>
      </c>
      <c r="Q870" s="125">
        <v>49.629222711694098</v>
      </c>
      <c r="R870" s="125">
        <v>-15.3692609214902</v>
      </c>
      <c r="S870" s="126">
        <v>27</v>
      </c>
      <c r="T870" s="162">
        <v>1</v>
      </c>
      <c r="U870" s="162">
        <v>1</v>
      </c>
      <c r="V870" s="165">
        <v>0</v>
      </c>
      <c r="W870" s="165">
        <v>0</v>
      </c>
      <c r="X870" s="141">
        <v>0</v>
      </c>
      <c r="Y870" s="141">
        <v>8</v>
      </c>
      <c r="Z870" s="141">
        <v>0</v>
      </c>
      <c r="AA870" s="141">
        <v>0</v>
      </c>
      <c r="AB870" s="141">
        <v>0</v>
      </c>
      <c r="AC870" s="141">
        <v>0</v>
      </c>
      <c r="AD870" s="129">
        <v>16</v>
      </c>
      <c r="AE870" s="141">
        <v>0</v>
      </c>
      <c r="AF870" s="141">
        <v>105</v>
      </c>
      <c r="AG870" s="124">
        <v>105</v>
      </c>
      <c r="AH870" s="163">
        <v>0</v>
      </c>
      <c r="AI870" s="137">
        <v>0</v>
      </c>
      <c r="AJ870" s="130">
        <v>0</v>
      </c>
      <c r="AK870" s="122">
        <v>42216</v>
      </c>
      <c r="AL870" s="138"/>
      <c r="AM870" s="138"/>
      <c r="AN870" s="138"/>
      <c r="AO870" s="131"/>
      <c r="AP870" s="132">
        <v>0</v>
      </c>
      <c r="AQ870" s="133">
        <v>0</v>
      </c>
      <c r="AR870" s="114" t="s">
        <v>1672</v>
      </c>
      <c r="AS870" s="134" t="s">
        <v>1673</v>
      </c>
      <c r="AT870" s="32" t="str">
        <f>IF(OR(J870="",T870="",U870="",V870="",X870="",Y870="",Z870="",AA870="",AB870="",AC870=""),"",IF(AND(L870&lt;&gt;"",U870+V870&lt;T870),"RETOUR",IF(AND(L870&lt;&gt;"",[1]Date_clés_Liens!F870&gt;[1]Date_clés_Liens!G870),"RETOUR",IF(AND(L870&lt;&gt;"",[1]Date_clés_Liens!G870=0),"RETOUR",IF(AND(L870&lt;&gt;"",[1]Date_clés_Liens!H870&lt;&gt;"OUI"),"RETOUR",IF(AND(K870&lt;&gt;"",L870&lt;&gt;"",O870&gt;0,P870&gt;0,U870+V870&gt;=T870,[1]Date_clés_Liens!F870=[1]Date_clés_Liens!G870,[1]Date_clés_Liens!G870&gt;0,[1]Date_clés_Liens!H870="OUI"),"ODF","NON ODF"))))))</f>
        <v>ODF</v>
      </c>
      <c r="AU870" s="32" t="str">
        <f>IF(AND(DATEDIF(L870,M870,"M")&gt;6,AT870="ODF"),"DOUTEUSE",IF(OR(P870="",P870=0,O870="",O870=0),"",IF(OR(O870&gt;300,P870&gt;1000,T870&gt;10,U870+V870&gt;10,P870/[1]Date_clés_Liens!G870&gt;25),"DOUTEUSE","OK")))</f>
        <v>DOUTEUSE</v>
      </c>
      <c r="AV870" s="27" t="s">
        <v>70</v>
      </c>
      <c r="AW870" s="139"/>
    </row>
    <row r="871" spans="1:49" s="34" customFormat="1" x14ac:dyDescent="0.25">
      <c r="A871" s="13"/>
      <c r="B871" s="113" t="s">
        <v>1666</v>
      </c>
      <c r="C871" s="113" t="s">
        <v>1667</v>
      </c>
      <c r="D871" s="114" t="s">
        <v>1733</v>
      </c>
      <c r="E871" s="114" t="s">
        <v>1734</v>
      </c>
      <c r="F871" s="114" t="s">
        <v>2229</v>
      </c>
      <c r="G871" s="115" t="s">
        <v>2344</v>
      </c>
      <c r="H871" s="116">
        <v>0</v>
      </c>
      <c r="I871" s="117" t="s">
        <v>55</v>
      </c>
      <c r="J871" s="136">
        <v>40857</v>
      </c>
      <c r="K871" s="136">
        <v>41682</v>
      </c>
      <c r="L871" s="144">
        <v>41682</v>
      </c>
      <c r="M871" s="136">
        <v>42288</v>
      </c>
      <c r="N871" s="145">
        <v>42308</v>
      </c>
      <c r="O871" s="42">
        <v>32</v>
      </c>
      <c r="P871" s="146">
        <v>131</v>
      </c>
      <c r="Q871" s="125">
        <v>49.629115266030297</v>
      </c>
      <c r="R871" s="125">
        <v>-15.3712107903622</v>
      </c>
      <c r="S871" s="126">
        <v>34</v>
      </c>
      <c r="T871" s="162">
        <v>2</v>
      </c>
      <c r="U871" s="162">
        <v>1</v>
      </c>
      <c r="V871" s="165">
        <v>1</v>
      </c>
      <c r="W871" s="165">
        <v>0</v>
      </c>
      <c r="X871" s="141">
        <v>0</v>
      </c>
      <c r="Y871" s="141">
        <v>11</v>
      </c>
      <c r="Z871" s="141">
        <v>7</v>
      </c>
      <c r="AA871" s="141">
        <v>0</v>
      </c>
      <c r="AB871" s="141">
        <v>0</v>
      </c>
      <c r="AC871" s="141">
        <v>0</v>
      </c>
      <c r="AD871" s="129">
        <v>32</v>
      </c>
      <c r="AE871" s="141">
        <v>2</v>
      </c>
      <c r="AF871" s="141">
        <v>131</v>
      </c>
      <c r="AG871" s="124">
        <v>108</v>
      </c>
      <c r="AH871" s="163">
        <v>14</v>
      </c>
      <c r="AI871" s="137">
        <v>0</v>
      </c>
      <c r="AJ871" s="130">
        <v>0</v>
      </c>
      <c r="AK871" s="147">
        <v>42308</v>
      </c>
      <c r="AL871" s="138" t="s">
        <v>2345</v>
      </c>
      <c r="AM871" s="138"/>
      <c r="AN871" s="138"/>
      <c r="AO871" s="131"/>
      <c r="AP871" s="132">
        <v>0</v>
      </c>
      <c r="AQ871" s="133">
        <v>0</v>
      </c>
      <c r="AR871" s="114" t="s">
        <v>1741</v>
      </c>
      <c r="AS871" s="134" t="s">
        <v>1729</v>
      </c>
      <c r="AT871" s="32" t="str">
        <f>IF(OR(J871="",T871="",U871="",V871="",X871="",Y871="",Z871="",AA871="",AB871="",AC871=""),"",IF(AND(L871&lt;&gt;"",U871+V871&lt;T871),"RETOUR",IF(AND(L871&lt;&gt;"",[1]Date_clés_Liens!F871&gt;[1]Date_clés_Liens!G871),"RETOUR",IF(AND(L871&lt;&gt;"",[1]Date_clés_Liens!G871=0),"RETOUR",IF(AND(L871&lt;&gt;"",[1]Date_clés_Liens!H871&lt;&gt;"OUI"),"RETOUR",IF(AND(K871&lt;&gt;"",L871&lt;&gt;"",O871&gt;0,P871&gt;0,U871+V871&gt;=T871,[1]Date_clés_Liens!F871=[1]Date_clés_Liens!G871,[1]Date_clés_Liens!G871&gt;0,[1]Date_clés_Liens!H871="OUI"),"ODF","NON ODF"))))))</f>
        <v>ODF</v>
      </c>
      <c r="AU871" s="32" t="str">
        <f>IF(AND(DATEDIF(L871,M871,"M")&gt;6,AT871="ODF"),"DOUTEUSE",IF(OR(P871="",P871=0,O871="",O871=0),"",IF(OR(O871&gt;300,P871&gt;1000,T871&gt;10,U871+V871&gt;10,P871/[1]Date_clés_Liens!G871&gt;25),"DOUTEUSE","OK")))</f>
        <v>DOUTEUSE</v>
      </c>
      <c r="AV871" s="27" t="s">
        <v>70</v>
      </c>
      <c r="AW871" s="139"/>
    </row>
    <row r="872" spans="1:49" s="34" customFormat="1" x14ac:dyDescent="0.25">
      <c r="A872" s="13"/>
      <c r="B872" s="113" t="s">
        <v>1666</v>
      </c>
      <c r="C872" s="113" t="s">
        <v>1667</v>
      </c>
      <c r="D872" s="114" t="s">
        <v>1733</v>
      </c>
      <c r="E872" s="114" t="s">
        <v>1734</v>
      </c>
      <c r="F872" s="114" t="s">
        <v>2229</v>
      </c>
      <c r="G872" s="115" t="s">
        <v>2346</v>
      </c>
      <c r="H872" s="116">
        <v>0</v>
      </c>
      <c r="I872" s="117" t="s">
        <v>55</v>
      </c>
      <c r="J872" s="136">
        <v>40857</v>
      </c>
      <c r="K872" s="136">
        <v>41682</v>
      </c>
      <c r="L872" s="144">
        <v>41682</v>
      </c>
      <c r="M872" s="136">
        <v>42288</v>
      </c>
      <c r="N872" s="145">
        <v>42308</v>
      </c>
      <c r="O872" s="42">
        <v>24</v>
      </c>
      <c r="P872" s="146">
        <v>126</v>
      </c>
      <c r="Q872" s="125">
        <v>49.627848222080502</v>
      </c>
      <c r="R872" s="125">
        <v>-15.372959777160499</v>
      </c>
      <c r="S872" s="126">
        <v>63</v>
      </c>
      <c r="T872" s="162">
        <v>1</v>
      </c>
      <c r="U872" s="162">
        <v>1</v>
      </c>
      <c r="V872" s="165">
        <v>0</v>
      </c>
      <c r="W872" s="165">
        <v>0</v>
      </c>
      <c r="X872" s="141">
        <v>0</v>
      </c>
      <c r="Y872" s="141">
        <v>7</v>
      </c>
      <c r="Z872" s="141">
        <v>11</v>
      </c>
      <c r="AA872" s="141">
        <v>0</v>
      </c>
      <c r="AB872" s="141">
        <v>0</v>
      </c>
      <c r="AC872" s="141">
        <v>0</v>
      </c>
      <c r="AD872" s="129">
        <v>24</v>
      </c>
      <c r="AE872" s="141">
        <v>0</v>
      </c>
      <c r="AF872" s="141">
        <v>126</v>
      </c>
      <c r="AG872" s="124">
        <v>61</v>
      </c>
      <c r="AH872" s="163">
        <v>18</v>
      </c>
      <c r="AI872" s="137">
        <v>0</v>
      </c>
      <c r="AJ872" s="130">
        <v>0</v>
      </c>
      <c r="AK872" s="147">
        <v>42308</v>
      </c>
      <c r="AL872" s="138" t="s">
        <v>2347</v>
      </c>
      <c r="AM872" s="138"/>
      <c r="AN872" s="138"/>
      <c r="AO872" s="131"/>
      <c r="AP872" s="132">
        <v>0</v>
      </c>
      <c r="AQ872" s="133">
        <v>0</v>
      </c>
      <c r="AR872" s="114" t="s">
        <v>1746</v>
      </c>
      <c r="AS872" s="134" t="s">
        <v>1747</v>
      </c>
      <c r="AT872" s="32" t="str">
        <f>IF(OR(J872="",T872="",U872="",V872="",X872="",Y872="",Z872="",AA872="",AB872="",AC872=""),"",IF(AND(L872&lt;&gt;"",U872+V872&lt;T872),"RETOUR",IF(AND(L872&lt;&gt;"",[1]Date_clés_Liens!F872&gt;[1]Date_clés_Liens!G872),"RETOUR",IF(AND(L872&lt;&gt;"",[1]Date_clés_Liens!G872=0),"RETOUR",IF(AND(L872&lt;&gt;"",[1]Date_clés_Liens!H872&lt;&gt;"OUI"),"RETOUR",IF(AND(K872&lt;&gt;"",L872&lt;&gt;"",O872&gt;0,P872&gt;0,U872+V872&gt;=T872,[1]Date_clés_Liens!F872=[1]Date_clés_Liens!G872,[1]Date_clés_Liens!G872&gt;0,[1]Date_clés_Liens!H872="OUI"),"ODF","NON ODF"))))))</f>
        <v>ODF</v>
      </c>
      <c r="AU872" s="32" t="str">
        <f>IF(AND(DATEDIF(L872,M872,"M")&gt;6,AT872="ODF"),"DOUTEUSE",IF(OR(P872="",P872=0,O872="",O872=0),"",IF(OR(O872&gt;300,P872&gt;1000,T872&gt;10,U872+V872&gt;10,P872/[1]Date_clés_Liens!G872&gt;25),"DOUTEUSE","OK")))</f>
        <v>DOUTEUSE</v>
      </c>
      <c r="AV872" s="27" t="s">
        <v>70</v>
      </c>
      <c r="AW872" s="139"/>
    </row>
    <row r="873" spans="1:49" s="34" customFormat="1" x14ac:dyDescent="0.25">
      <c r="A873" s="13"/>
      <c r="B873" s="113" t="s">
        <v>1666</v>
      </c>
      <c r="C873" s="113" t="s">
        <v>1667</v>
      </c>
      <c r="D873" s="114" t="s">
        <v>1733</v>
      </c>
      <c r="E873" s="114" t="s">
        <v>1734</v>
      </c>
      <c r="F873" s="148" t="s">
        <v>2011</v>
      </c>
      <c r="G873" s="115" t="s">
        <v>2348</v>
      </c>
      <c r="H873" s="116">
        <v>0</v>
      </c>
      <c r="I873" s="117" t="s">
        <v>55</v>
      </c>
      <c r="J873" s="136">
        <v>40857</v>
      </c>
      <c r="K873" s="136"/>
      <c r="L873" s="144"/>
      <c r="M873" s="136">
        <v>41844</v>
      </c>
      <c r="N873" s="145">
        <v>41851</v>
      </c>
      <c r="O873" s="42">
        <v>17</v>
      </c>
      <c r="P873" s="146">
        <v>57</v>
      </c>
      <c r="Q873" s="125">
        <v>49.685171214663001</v>
      </c>
      <c r="R873" s="125">
        <v>-15.4101976138874</v>
      </c>
      <c r="S873" s="152">
        <v>29</v>
      </c>
      <c r="T873" s="162">
        <v>1</v>
      </c>
      <c r="U873" s="162">
        <v>1</v>
      </c>
      <c r="V873" s="165">
        <v>0</v>
      </c>
      <c r="W873" s="165">
        <v>0</v>
      </c>
      <c r="X873" s="141">
        <v>8</v>
      </c>
      <c r="Y873" s="141">
        <v>0</v>
      </c>
      <c r="Z873" s="141">
        <v>1</v>
      </c>
      <c r="AA873" s="141">
        <v>0</v>
      </c>
      <c r="AB873" s="141">
        <v>0</v>
      </c>
      <c r="AC873" s="141">
        <v>0</v>
      </c>
      <c r="AD873" s="129">
        <v>0</v>
      </c>
      <c r="AE873" s="141">
        <v>0</v>
      </c>
      <c r="AF873" s="141">
        <v>0</v>
      </c>
      <c r="AG873" s="124">
        <v>57</v>
      </c>
      <c r="AH873" s="163">
        <v>0</v>
      </c>
      <c r="AI873" s="137">
        <v>0</v>
      </c>
      <c r="AJ873" s="130">
        <v>0</v>
      </c>
      <c r="AK873" s="147">
        <v>41851</v>
      </c>
      <c r="AL873" s="138"/>
      <c r="AM873" s="138"/>
      <c r="AN873" s="138"/>
      <c r="AO873" s="131"/>
      <c r="AP873" s="132">
        <v>0</v>
      </c>
      <c r="AQ873" s="133">
        <v>0</v>
      </c>
      <c r="AR873" s="114" t="s">
        <v>1672</v>
      </c>
      <c r="AS873" s="134" t="s">
        <v>1673</v>
      </c>
      <c r="AT873" s="32" t="str">
        <f>IF(OR(J873="",T873="",U873="",V873="",X873="",Y873="",Z873="",AA873="",AB873="",AC873=""),"",IF(AND(L873&lt;&gt;"",U873+V873&lt;T873),"RETOUR",IF(AND(L873&lt;&gt;"",[1]Date_clés_Liens!F873&gt;[1]Date_clés_Liens!G873),"RETOUR",IF(AND(L873&lt;&gt;"",[1]Date_clés_Liens!G873=0),"RETOUR",IF(AND(L873&lt;&gt;"",[1]Date_clés_Liens!H873&lt;&gt;"OUI"),"RETOUR",IF(AND(K873&lt;&gt;"",L873&lt;&gt;"",O873&gt;0,P873&gt;0,U873+V873&gt;=T873,[1]Date_clés_Liens!F873=[1]Date_clés_Liens!G873,[1]Date_clés_Liens!G873&gt;0,[1]Date_clés_Liens!H873="OUI"),"ODF","NON ODF"))))))</f>
        <v>NON ODF</v>
      </c>
      <c r="AU873" s="32" t="str">
        <f>IF(AND(DATEDIF(L873,M873,"M")&gt;6,AT873="ODF"),"DOUTEUSE",IF(OR(P873="",P873=0,O873="",O873=0),"",IF(OR(O873&gt;300,P873&gt;1000,T873&gt;10,U873+V873&gt;10,P873/[1]Date_clés_Liens!G873&gt;25),"DOUTEUSE","OK")))</f>
        <v>OK</v>
      </c>
      <c r="AV873" s="27" t="s">
        <v>79</v>
      </c>
      <c r="AW873" s="139"/>
    </row>
    <row r="874" spans="1:49" s="34" customFormat="1" x14ac:dyDescent="0.25">
      <c r="A874" s="13"/>
      <c r="B874" s="113" t="s">
        <v>1666</v>
      </c>
      <c r="C874" s="113" t="s">
        <v>1667</v>
      </c>
      <c r="D874" s="114" t="s">
        <v>1733</v>
      </c>
      <c r="E874" s="114" t="s">
        <v>1734</v>
      </c>
      <c r="F874" s="114" t="s">
        <v>2349</v>
      </c>
      <c r="G874" s="115" t="s">
        <v>2350</v>
      </c>
      <c r="H874" s="116">
        <v>0</v>
      </c>
      <c r="I874" s="117" t="s">
        <v>55</v>
      </c>
      <c r="J874" s="136">
        <v>40858</v>
      </c>
      <c r="K874" s="142">
        <v>41174</v>
      </c>
      <c r="L874" s="143">
        <v>41174</v>
      </c>
      <c r="M874" s="136">
        <v>42293</v>
      </c>
      <c r="N874" s="145">
        <v>42308</v>
      </c>
      <c r="O874" s="42">
        <v>36</v>
      </c>
      <c r="P874" s="146">
        <v>131</v>
      </c>
      <c r="Q874" s="125">
        <v>49.652281082898099</v>
      </c>
      <c r="R874" s="125">
        <v>-15.3937407120851</v>
      </c>
      <c r="S874" s="126">
        <v>10</v>
      </c>
      <c r="T874" s="162">
        <v>1</v>
      </c>
      <c r="U874" s="162">
        <v>1</v>
      </c>
      <c r="V874" s="165">
        <v>0</v>
      </c>
      <c r="W874" s="165">
        <v>0</v>
      </c>
      <c r="X874" s="141">
        <v>0</v>
      </c>
      <c r="Y874" s="141">
        <v>11</v>
      </c>
      <c r="Z874" s="141">
        <v>6</v>
      </c>
      <c r="AA874" s="141">
        <v>0</v>
      </c>
      <c r="AB874" s="141">
        <v>0</v>
      </c>
      <c r="AC874" s="141">
        <v>0</v>
      </c>
      <c r="AD874" s="129">
        <v>36</v>
      </c>
      <c r="AE874" s="141">
        <v>2</v>
      </c>
      <c r="AF874" s="141">
        <v>131</v>
      </c>
      <c r="AG874" s="124">
        <v>112</v>
      </c>
      <c r="AH874" s="163">
        <v>22</v>
      </c>
      <c r="AI874" s="137">
        <v>0</v>
      </c>
      <c r="AJ874" s="130">
        <v>0</v>
      </c>
      <c r="AK874" s="145">
        <v>42308</v>
      </c>
      <c r="AL874" s="138" t="s">
        <v>2351</v>
      </c>
      <c r="AM874" s="138"/>
      <c r="AN874" s="138"/>
      <c r="AO874" s="131"/>
      <c r="AP874" s="132">
        <v>0</v>
      </c>
      <c r="AQ874" s="133">
        <v>0</v>
      </c>
      <c r="AR874" s="114" t="s">
        <v>1741</v>
      </c>
      <c r="AS874" s="134" t="s">
        <v>1729</v>
      </c>
      <c r="AT874" s="32" t="str">
        <f>IF(OR(J874="",T874="",U874="",V874="",X874="",Y874="",Z874="",AA874="",AB874="",AC874=""),"",IF(AND(L874&lt;&gt;"",U874+V874&lt;T874),"RETOUR",IF(AND(L874&lt;&gt;"",[1]Date_clés_Liens!F874&gt;[1]Date_clés_Liens!G874),"RETOUR",IF(AND(L874&lt;&gt;"",[1]Date_clés_Liens!G874=0),"RETOUR",IF(AND(L874&lt;&gt;"",[1]Date_clés_Liens!H874&lt;&gt;"OUI"),"RETOUR",IF(AND(K874&lt;&gt;"",L874&lt;&gt;"",O874&gt;0,P874&gt;0,U874+V874&gt;=T874,[1]Date_clés_Liens!F874=[1]Date_clés_Liens!G874,[1]Date_clés_Liens!G874&gt;0,[1]Date_clés_Liens!H874="OUI"),"ODF","NON ODF"))))))</f>
        <v>ODF</v>
      </c>
      <c r="AU874" s="32" t="str">
        <f>IF(AND(DATEDIF(L874,M874,"M")&gt;6,AT874="ODF"),"DOUTEUSE",IF(OR(P874="",P874=0,O874="",O874=0),"",IF(OR(O874&gt;300,P874&gt;1000,T874&gt;10,U874+V874&gt;10,P874/[1]Date_clés_Liens!G874&gt;25),"DOUTEUSE","OK")))</f>
        <v>DOUTEUSE</v>
      </c>
      <c r="AV874" s="27" t="s">
        <v>70</v>
      </c>
      <c r="AW874" s="139"/>
    </row>
    <row r="875" spans="1:49" s="34" customFormat="1" x14ac:dyDescent="0.25">
      <c r="A875" s="13"/>
      <c r="B875" s="113" t="s">
        <v>1666</v>
      </c>
      <c r="C875" s="113" t="s">
        <v>1667</v>
      </c>
      <c r="D875" s="114" t="s">
        <v>1733</v>
      </c>
      <c r="E875" s="114" t="s">
        <v>1734</v>
      </c>
      <c r="F875" s="114" t="s">
        <v>2349</v>
      </c>
      <c r="G875" s="115" t="s">
        <v>2352</v>
      </c>
      <c r="H875" s="116">
        <v>0</v>
      </c>
      <c r="I875" s="117" t="s">
        <v>55</v>
      </c>
      <c r="J875" s="136">
        <v>40858</v>
      </c>
      <c r="K875" s="142">
        <v>41174</v>
      </c>
      <c r="L875" s="143">
        <v>41174</v>
      </c>
      <c r="M875" s="136">
        <v>42293</v>
      </c>
      <c r="N875" s="145">
        <v>42308</v>
      </c>
      <c r="O875" s="42">
        <v>35</v>
      </c>
      <c r="P875" s="146">
        <v>113</v>
      </c>
      <c r="Q875" s="125">
        <v>49.652037367189699</v>
      </c>
      <c r="R875" s="125">
        <v>-15.3933670965476</v>
      </c>
      <c r="S875" s="126">
        <v>9</v>
      </c>
      <c r="T875" s="162">
        <v>1</v>
      </c>
      <c r="U875" s="162">
        <v>1</v>
      </c>
      <c r="V875" s="141">
        <v>0</v>
      </c>
      <c r="W875" s="141">
        <v>0</v>
      </c>
      <c r="X875" s="141">
        <v>0</v>
      </c>
      <c r="Y875" s="141">
        <v>11</v>
      </c>
      <c r="Z875" s="141">
        <v>4</v>
      </c>
      <c r="AA875" s="141">
        <v>0</v>
      </c>
      <c r="AB875" s="141">
        <v>0</v>
      </c>
      <c r="AC875" s="141">
        <v>0</v>
      </c>
      <c r="AD875" s="129">
        <v>35</v>
      </c>
      <c r="AE875" s="141">
        <v>2</v>
      </c>
      <c r="AF875" s="141">
        <v>113</v>
      </c>
      <c r="AG875" s="124">
        <v>109</v>
      </c>
      <c r="AH875" s="163">
        <v>12</v>
      </c>
      <c r="AI875" s="137">
        <v>0</v>
      </c>
      <c r="AJ875" s="130">
        <v>0</v>
      </c>
      <c r="AK875" s="145">
        <v>42308</v>
      </c>
      <c r="AL875" s="138" t="s">
        <v>2353</v>
      </c>
      <c r="AM875" s="138"/>
      <c r="AN875" s="138"/>
      <c r="AO875" s="131"/>
      <c r="AP875" s="132">
        <v>0</v>
      </c>
      <c r="AQ875" s="133">
        <v>0</v>
      </c>
      <c r="AR875" s="114" t="s">
        <v>1741</v>
      </c>
      <c r="AS875" s="134" t="s">
        <v>1729</v>
      </c>
      <c r="AT875" s="32" t="str">
        <f>IF(OR(J875="",T875="",U875="",V875="",X875="",Y875="",Z875="",AA875="",AB875="",AC875=""),"",IF(AND(L875&lt;&gt;"",U875+V875&lt;T875),"RETOUR",IF(AND(L875&lt;&gt;"",[1]Date_clés_Liens!F875&gt;[1]Date_clés_Liens!G875),"RETOUR",IF(AND(L875&lt;&gt;"",[1]Date_clés_Liens!G875=0),"RETOUR",IF(AND(L875&lt;&gt;"",[1]Date_clés_Liens!H875&lt;&gt;"OUI"),"RETOUR",IF(AND(K875&lt;&gt;"",L875&lt;&gt;"",O875&gt;0,P875&gt;0,U875+V875&gt;=T875,[1]Date_clés_Liens!F875=[1]Date_clés_Liens!G875,[1]Date_clés_Liens!G875&gt;0,[1]Date_clés_Liens!H875="OUI"),"ODF","NON ODF"))))))</f>
        <v>RETOUR</v>
      </c>
      <c r="AU875" s="32" t="str">
        <f>IF(AND(DATEDIF(L875,M875,"M")&gt;6,AT875="ODF"),"DOUTEUSE",IF(OR(P875="",P875=0,O875="",O875=0),"",IF(OR(O875&gt;300,P875&gt;1000,T875&gt;10,U875+V875&gt;10,P875/[1]Date_clés_Liens!G875&gt;25),"DOUTEUSE","OK")))</f>
        <v>OK</v>
      </c>
      <c r="AV875" s="27" t="s">
        <v>70</v>
      </c>
      <c r="AW875" s="139"/>
    </row>
    <row r="876" spans="1:49" s="34" customFormat="1" x14ac:dyDescent="0.25">
      <c r="A876" s="13"/>
      <c r="B876" s="113" t="s">
        <v>1666</v>
      </c>
      <c r="C876" s="113" t="s">
        <v>1667</v>
      </c>
      <c r="D876" s="114" t="s">
        <v>1733</v>
      </c>
      <c r="E876" s="114" t="s">
        <v>1734</v>
      </c>
      <c r="F876" s="114" t="s">
        <v>2349</v>
      </c>
      <c r="G876" s="115" t="s">
        <v>2354</v>
      </c>
      <c r="H876" s="116">
        <v>0</v>
      </c>
      <c r="I876" s="117" t="s">
        <v>55</v>
      </c>
      <c r="J876" s="136">
        <v>40858</v>
      </c>
      <c r="K876" s="142">
        <v>41174</v>
      </c>
      <c r="L876" s="143">
        <v>41174</v>
      </c>
      <c r="M876" s="136">
        <v>42293</v>
      </c>
      <c r="N876" s="122">
        <v>42308</v>
      </c>
      <c r="O876" s="42">
        <v>29</v>
      </c>
      <c r="P876" s="146">
        <v>119</v>
      </c>
      <c r="Q876" s="125">
        <v>49.6519120364229</v>
      </c>
      <c r="R876" s="125">
        <v>-15.3929708092643</v>
      </c>
      <c r="S876" s="126">
        <v>9</v>
      </c>
      <c r="T876" s="162">
        <v>1</v>
      </c>
      <c r="U876" s="162">
        <v>1</v>
      </c>
      <c r="V876" s="141">
        <v>0</v>
      </c>
      <c r="W876" s="165">
        <v>0</v>
      </c>
      <c r="X876" s="141">
        <v>0</v>
      </c>
      <c r="Y876" s="141">
        <v>7</v>
      </c>
      <c r="Z876" s="141">
        <v>9</v>
      </c>
      <c r="AA876" s="141">
        <v>0</v>
      </c>
      <c r="AB876" s="141">
        <v>0</v>
      </c>
      <c r="AC876" s="141">
        <v>0</v>
      </c>
      <c r="AD876" s="129">
        <v>29</v>
      </c>
      <c r="AE876" s="141">
        <v>2</v>
      </c>
      <c r="AF876" s="141">
        <v>119</v>
      </c>
      <c r="AG876" s="124">
        <v>103</v>
      </c>
      <c r="AH876" s="163">
        <v>14</v>
      </c>
      <c r="AI876" s="137">
        <v>0</v>
      </c>
      <c r="AJ876" s="130">
        <v>0</v>
      </c>
      <c r="AK876" s="145">
        <v>42308</v>
      </c>
      <c r="AL876" s="138" t="s">
        <v>2355</v>
      </c>
      <c r="AM876" s="138"/>
      <c r="AN876" s="138"/>
      <c r="AO876" s="131"/>
      <c r="AP876" s="132">
        <v>0</v>
      </c>
      <c r="AQ876" s="133">
        <v>0</v>
      </c>
      <c r="AR876" s="114" t="s">
        <v>1741</v>
      </c>
      <c r="AS876" s="134" t="s">
        <v>1729</v>
      </c>
      <c r="AT876" s="32" t="str">
        <f>IF(OR(J876="",T876="",U876="",V876="",X876="",Y876="",Z876="",AA876="",AB876="",AC876=""),"",IF(AND(L876&lt;&gt;"",U876+V876&lt;T876),"RETOUR",IF(AND(L876&lt;&gt;"",[1]Date_clés_Liens!F876&gt;[1]Date_clés_Liens!G876),"RETOUR",IF(AND(L876&lt;&gt;"",[1]Date_clés_Liens!G876=0),"RETOUR",IF(AND(L876&lt;&gt;"",[1]Date_clés_Liens!H876&lt;&gt;"OUI"),"RETOUR",IF(AND(K876&lt;&gt;"",L876&lt;&gt;"",O876&gt;0,P876&gt;0,U876+V876&gt;=T876,[1]Date_clés_Liens!F876=[1]Date_clés_Liens!G876,[1]Date_clés_Liens!G876&gt;0,[1]Date_clés_Liens!H876="OUI"),"ODF","NON ODF"))))))</f>
        <v>ODF</v>
      </c>
      <c r="AU876" s="32" t="str">
        <f>IF(AND(DATEDIF(L876,M876,"M")&gt;6,AT876="ODF"),"DOUTEUSE",IF(OR(P876="",P876=0,O876="",O876=0),"",IF(OR(O876&gt;300,P876&gt;1000,T876&gt;10,U876+V876&gt;10,P876/[1]Date_clés_Liens!G876&gt;25),"DOUTEUSE","OK")))</f>
        <v>DOUTEUSE</v>
      </c>
      <c r="AV876" s="27" t="s">
        <v>70</v>
      </c>
      <c r="AW876" s="139"/>
    </row>
    <row r="877" spans="1:49" s="34" customFormat="1" x14ac:dyDescent="0.25">
      <c r="A877" s="13"/>
      <c r="B877" s="113" t="s">
        <v>1666</v>
      </c>
      <c r="C877" s="113" t="s">
        <v>1667</v>
      </c>
      <c r="D877" s="114" t="s">
        <v>1733</v>
      </c>
      <c r="E877" s="114" t="s">
        <v>1734</v>
      </c>
      <c r="F877" s="114" t="s">
        <v>2349</v>
      </c>
      <c r="G877" s="115" t="s">
        <v>2356</v>
      </c>
      <c r="H877" s="116">
        <v>0</v>
      </c>
      <c r="I877" s="117" t="s">
        <v>55</v>
      </c>
      <c r="J877" s="136">
        <v>40858</v>
      </c>
      <c r="K877" s="142">
        <v>41174</v>
      </c>
      <c r="L877" s="143">
        <v>41174</v>
      </c>
      <c r="M877" s="136">
        <v>42293</v>
      </c>
      <c r="N877" s="122">
        <v>42308</v>
      </c>
      <c r="O877" s="42">
        <v>35</v>
      </c>
      <c r="P877" s="146">
        <v>148</v>
      </c>
      <c r="Q877" s="125">
        <v>49.651334351079299</v>
      </c>
      <c r="R877" s="125">
        <v>-15.392489998604599</v>
      </c>
      <c r="S877" s="126">
        <v>10</v>
      </c>
      <c r="T877" s="162">
        <v>1</v>
      </c>
      <c r="U877" s="162">
        <v>1</v>
      </c>
      <c r="V877" s="165">
        <v>0</v>
      </c>
      <c r="W877" s="165">
        <v>0</v>
      </c>
      <c r="X877" s="141">
        <v>0</v>
      </c>
      <c r="Y877" s="141">
        <v>11</v>
      </c>
      <c r="Z877" s="141">
        <v>9</v>
      </c>
      <c r="AA877" s="141">
        <v>0</v>
      </c>
      <c r="AB877" s="141">
        <v>0</v>
      </c>
      <c r="AC877" s="141">
        <v>0</v>
      </c>
      <c r="AD877" s="129">
        <v>35</v>
      </c>
      <c r="AE877" s="141">
        <v>2</v>
      </c>
      <c r="AF877" s="141">
        <v>148</v>
      </c>
      <c r="AG877" s="124">
        <v>125</v>
      </c>
      <c r="AH877" s="163">
        <v>49</v>
      </c>
      <c r="AI877" s="137">
        <v>0</v>
      </c>
      <c r="AJ877" s="130">
        <v>0</v>
      </c>
      <c r="AK877" s="145">
        <v>42308</v>
      </c>
      <c r="AL877" s="138"/>
      <c r="AM877" s="138"/>
      <c r="AN877" s="138"/>
      <c r="AO877" s="131"/>
      <c r="AP877" s="132">
        <v>0</v>
      </c>
      <c r="AQ877" s="133">
        <v>0</v>
      </c>
      <c r="AR877" s="114" t="s">
        <v>1737</v>
      </c>
      <c r="AS877" s="134" t="s">
        <v>1738</v>
      </c>
      <c r="AT877" s="32" t="str">
        <f>IF(OR(J877="",T877="",U877="",V877="",X877="",Y877="",Z877="",AA877="",AB877="",AC877=""),"",IF(AND(L877&lt;&gt;"",U877+V877&lt;T877),"RETOUR",IF(AND(L877&lt;&gt;"",[1]Date_clés_Liens!F877&gt;[1]Date_clés_Liens!G877),"RETOUR",IF(AND(L877&lt;&gt;"",[1]Date_clés_Liens!G877=0),"RETOUR",IF(AND(L877&lt;&gt;"",[1]Date_clés_Liens!H877&lt;&gt;"OUI"),"RETOUR",IF(AND(K877&lt;&gt;"",L877&lt;&gt;"",O877&gt;0,P877&gt;0,U877+V877&gt;=T877,[1]Date_clés_Liens!F877=[1]Date_clés_Liens!G877,[1]Date_clés_Liens!G877&gt;0,[1]Date_clés_Liens!H877="OUI"),"ODF","NON ODF"))))))</f>
        <v>RETOUR</v>
      </c>
      <c r="AU877" s="32" t="str">
        <f>IF(AND(DATEDIF(L877,M877,"M")&gt;6,AT877="ODF"),"DOUTEUSE",IF(OR(P877="",P877=0,O877="",O877=0),"",IF(OR(O877&gt;300,P877&gt;1000,T877&gt;10,U877+V877&gt;10,P877/[1]Date_clés_Liens!G877&gt;25),"DOUTEUSE","OK")))</f>
        <v>OK</v>
      </c>
      <c r="AV877" s="27" t="s">
        <v>70</v>
      </c>
      <c r="AW877" s="139"/>
    </row>
    <row r="878" spans="1:49" s="34" customFormat="1" x14ac:dyDescent="0.25">
      <c r="A878" s="13"/>
      <c r="B878" s="113" t="s">
        <v>1666</v>
      </c>
      <c r="C878" s="113" t="s">
        <v>1667</v>
      </c>
      <c r="D878" s="114" t="s">
        <v>1733</v>
      </c>
      <c r="E878" s="114" t="s">
        <v>1734</v>
      </c>
      <c r="F878" s="114" t="s">
        <v>2349</v>
      </c>
      <c r="G878" s="115" t="s">
        <v>2357</v>
      </c>
      <c r="H878" s="116">
        <v>0</v>
      </c>
      <c r="I878" s="117" t="s">
        <v>55</v>
      </c>
      <c r="J878" s="136">
        <v>40858</v>
      </c>
      <c r="K878" s="142">
        <v>41174</v>
      </c>
      <c r="L878" s="143">
        <v>41174</v>
      </c>
      <c r="M878" s="136">
        <v>42293</v>
      </c>
      <c r="N878" s="145">
        <v>42308</v>
      </c>
      <c r="O878" s="123">
        <v>33</v>
      </c>
      <c r="P878" s="146">
        <v>137</v>
      </c>
      <c r="Q878" s="125">
        <v>49.650590490035597</v>
      </c>
      <c r="R878" s="125">
        <v>-15.3921727981493</v>
      </c>
      <c r="S878" s="126">
        <v>9</v>
      </c>
      <c r="T878" s="162">
        <v>1</v>
      </c>
      <c r="U878" s="162">
        <v>1</v>
      </c>
      <c r="V878" s="165">
        <v>0</v>
      </c>
      <c r="W878" s="141">
        <v>0</v>
      </c>
      <c r="X878" s="141">
        <v>0</v>
      </c>
      <c r="Y878" s="141">
        <v>10</v>
      </c>
      <c r="Z878" s="141">
        <v>8</v>
      </c>
      <c r="AA878" s="141">
        <v>0</v>
      </c>
      <c r="AB878" s="141">
        <v>0</v>
      </c>
      <c r="AC878" s="141">
        <v>0</v>
      </c>
      <c r="AD878" s="129">
        <v>33</v>
      </c>
      <c r="AE878" s="141">
        <v>2</v>
      </c>
      <c r="AF878" s="141">
        <v>137</v>
      </c>
      <c r="AG878" s="124">
        <v>127</v>
      </c>
      <c r="AH878" s="163">
        <v>29</v>
      </c>
      <c r="AI878" s="137">
        <v>0</v>
      </c>
      <c r="AJ878" s="130">
        <v>0</v>
      </c>
      <c r="AK878" s="122">
        <v>42308</v>
      </c>
      <c r="AL878" s="138" t="s">
        <v>2358</v>
      </c>
      <c r="AM878" s="138"/>
      <c r="AN878" s="138"/>
      <c r="AO878" s="131"/>
      <c r="AP878" s="132">
        <v>0</v>
      </c>
      <c r="AQ878" s="133">
        <v>0</v>
      </c>
      <c r="AR878" s="114" t="s">
        <v>1737</v>
      </c>
      <c r="AS878" s="134" t="s">
        <v>1738</v>
      </c>
      <c r="AT878" s="32" t="str">
        <f>IF(OR(J878="",T878="",U878="",V878="",X878="",Y878="",Z878="",AA878="",AB878="",AC878=""),"",IF(AND(L878&lt;&gt;"",U878+V878&lt;T878),"RETOUR",IF(AND(L878&lt;&gt;"",[1]Date_clés_Liens!F878&gt;[1]Date_clés_Liens!G878),"RETOUR",IF(AND(L878&lt;&gt;"",[1]Date_clés_Liens!G878=0),"RETOUR",IF(AND(L878&lt;&gt;"",[1]Date_clés_Liens!H878&lt;&gt;"OUI"),"RETOUR",IF(AND(K878&lt;&gt;"",L878&lt;&gt;"",O878&gt;0,P878&gt;0,U878+V878&gt;=T878,[1]Date_clés_Liens!F878=[1]Date_clés_Liens!G878,[1]Date_clés_Liens!G878&gt;0,[1]Date_clés_Liens!H878="OUI"),"ODF","NON ODF"))))))</f>
        <v>ODF</v>
      </c>
      <c r="AU878" s="32" t="str">
        <f>IF(AND(DATEDIF(L878,M878,"M")&gt;6,AT878="ODF"),"DOUTEUSE",IF(OR(P878="",P878=0,O878="",O878=0),"",IF(OR(O878&gt;300,P878&gt;1000,T878&gt;10,U878+V878&gt;10,P878/[1]Date_clés_Liens!G878&gt;25),"DOUTEUSE","OK")))</f>
        <v>DOUTEUSE</v>
      </c>
      <c r="AV878" s="27" t="s">
        <v>70</v>
      </c>
      <c r="AW878" s="139"/>
    </row>
    <row r="879" spans="1:49" s="34" customFormat="1" x14ac:dyDescent="0.25">
      <c r="A879" s="13"/>
      <c r="B879" s="113" t="s">
        <v>1666</v>
      </c>
      <c r="C879" s="113" t="s">
        <v>1667</v>
      </c>
      <c r="D879" s="114" t="s">
        <v>1733</v>
      </c>
      <c r="E879" s="114" t="s">
        <v>1734</v>
      </c>
      <c r="F879" s="114" t="s">
        <v>2349</v>
      </c>
      <c r="G879" s="115" t="s">
        <v>2359</v>
      </c>
      <c r="H879" s="116">
        <v>0</v>
      </c>
      <c r="I879" s="117" t="s">
        <v>55</v>
      </c>
      <c r="J879" s="136">
        <v>40858</v>
      </c>
      <c r="K879" s="142">
        <v>41174</v>
      </c>
      <c r="L879" s="143">
        <v>41174</v>
      </c>
      <c r="M879" s="136">
        <v>42294</v>
      </c>
      <c r="N879" s="145">
        <v>42308</v>
      </c>
      <c r="O879" s="123">
        <v>32</v>
      </c>
      <c r="P879" s="146">
        <v>130</v>
      </c>
      <c r="Q879" s="125">
        <v>49.649552595598202</v>
      </c>
      <c r="R879" s="125">
        <v>-15.391420856669299</v>
      </c>
      <c r="S879" s="126">
        <v>3</v>
      </c>
      <c r="T879" s="162">
        <v>2</v>
      </c>
      <c r="U879" s="162">
        <v>1</v>
      </c>
      <c r="V879" s="165">
        <v>1</v>
      </c>
      <c r="W879" s="165">
        <v>0</v>
      </c>
      <c r="X879" s="141">
        <v>0</v>
      </c>
      <c r="Y879" s="141">
        <v>9</v>
      </c>
      <c r="Z879" s="141">
        <v>7</v>
      </c>
      <c r="AA879" s="141">
        <v>0</v>
      </c>
      <c r="AB879" s="141">
        <v>0</v>
      </c>
      <c r="AC879" s="141">
        <v>0</v>
      </c>
      <c r="AD879" s="129">
        <v>32</v>
      </c>
      <c r="AE879" s="141">
        <v>2</v>
      </c>
      <c r="AF879" s="141">
        <v>130</v>
      </c>
      <c r="AG879" s="124">
        <v>121</v>
      </c>
      <c r="AH879" s="163">
        <v>25</v>
      </c>
      <c r="AI879" s="137">
        <v>0</v>
      </c>
      <c r="AJ879" s="130">
        <v>0</v>
      </c>
      <c r="AK879" s="122">
        <v>42308</v>
      </c>
      <c r="AL879" s="138" t="s">
        <v>2360</v>
      </c>
      <c r="AM879" s="138"/>
      <c r="AN879" s="138"/>
      <c r="AO879" s="131"/>
      <c r="AP879" s="132">
        <v>0</v>
      </c>
      <c r="AQ879" s="133">
        <v>0</v>
      </c>
      <c r="AR879" s="114" t="s">
        <v>1737</v>
      </c>
      <c r="AS879" s="134" t="s">
        <v>1738</v>
      </c>
      <c r="AT879" s="32" t="str">
        <f>IF(OR(J879="",T879="",U879="",V879="",X879="",Y879="",Z879="",AA879="",AB879="",AC879=""),"",IF(AND(L879&lt;&gt;"",U879+V879&lt;T879),"RETOUR",IF(AND(L879&lt;&gt;"",[1]Date_clés_Liens!F879&gt;[1]Date_clés_Liens!G879),"RETOUR",IF(AND(L879&lt;&gt;"",[1]Date_clés_Liens!G879=0),"RETOUR",IF(AND(L879&lt;&gt;"",[1]Date_clés_Liens!H879&lt;&gt;"OUI"),"RETOUR",IF(AND(K879&lt;&gt;"",L879&lt;&gt;"",O879&gt;0,P879&gt;0,U879+V879&gt;=T879,[1]Date_clés_Liens!F879=[1]Date_clés_Liens!G879,[1]Date_clés_Liens!G879&gt;0,[1]Date_clés_Liens!H879="OUI"),"ODF","NON ODF"))))))</f>
        <v>ODF</v>
      </c>
      <c r="AU879" s="32" t="str">
        <f>IF(AND(DATEDIF(L879,M879,"M")&gt;6,AT879="ODF"),"DOUTEUSE",IF(OR(P879="",P879=0,O879="",O879=0),"",IF(OR(O879&gt;300,P879&gt;1000,T879&gt;10,U879+V879&gt;10,P879/[1]Date_clés_Liens!G879&gt;25),"DOUTEUSE","OK")))</f>
        <v>DOUTEUSE</v>
      </c>
      <c r="AV879" s="27" t="s">
        <v>70</v>
      </c>
      <c r="AW879" s="139"/>
    </row>
    <row r="880" spans="1:49" s="34" customFormat="1" x14ac:dyDescent="0.25">
      <c r="A880" s="13"/>
      <c r="B880" s="113" t="s">
        <v>1666</v>
      </c>
      <c r="C880" s="113" t="s">
        <v>1667</v>
      </c>
      <c r="D880" s="114" t="s">
        <v>1680</v>
      </c>
      <c r="E880" s="114" t="s">
        <v>2316</v>
      </c>
      <c r="F880" s="114" t="s">
        <v>1727</v>
      </c>
      <c r="G880" s="115" t="s">
        <v>558</v>
      </c>
      <c r="H880" s="116">
        <v>0</v>
      </c>
      <c r="I880" s="117" t="s">
        <v>55</v>
      </c>
      <c r="J880" s="136">
        <v>40858</v>
      </c>
      <c r="K880" s="136">
        <v>41288</v>
      </c>
      <c r="L880" s="144">
        <v>41288</v>
      </c>
      <c r="M880" s="136">
        <v>42194</v>
      </c>
      <c r="N880" s="145">
        <v>42216</v>
      </c>
      <c r="O880" s="123">
        <v>13</v>
      </c>
      <c r="P880" s="146">
        <v>61</v>
      </c>
      <c r="Q880" s="125">
        <v>49.134299873666997</v>
      </c>
      <c r="R880" s="125">
        <v>-17.3548125647863</v>
      </c>
      <c r="S880" s="126">
        <v>135</v>
      </c>
      <c r="T880" s="162">
        <v>2</v>
      </c>
      <c r="U880" s="162">
        <v>2</v>
      </c>
      <c r="V880" s="165">
        <v>0</v>
      </c>
      <c r="W880" s="165">
        <v>0</v>
      </c>
      <c r="X880" s="141">
        <v>0</v>
      </c>
      <c r="Y880" s="141">
        <v>1</v>
      </c>
      <c r="Z880" s="141">
        <v>9</v>
      </c>
      <c r="AA880" s="141">
        <v>0</v>
      </c>
      <c r="AB880" s="141">
        <v>0</v>
      </c>
      <c r="AC880" s="141">
        <v>0</v>
      </c>
      <c r="AD880" s="129">
        <v>13</v>
      </c>
      <c r="AE880" s="141">
        <v>0</v>
      </c>
      <c r="AF880" s="141">
        <v>61</v>
      </c>
      <c r="AG880" s="124">
        <v>39</v>
      </c>
      <c r="AH880" s="163">
        <v>3</v>
      </c>
      <c r="AI880" s="137">
        <v>0</v>
      </c>
      <c r="AJ880" s="130">
        <v>0</v>
      </c>
      <c r="AK880" s="147">
        <v>42216</v>
      </c>
      <c r="AL880" s="138"/>
      <c r="AM880" s="138"/>
      <c r="AN880" s="138"/>
      <c r="AO880" s="131"/>
      <c r="AP880" s="132">
        <v>0</v>
      </c>
      <c r="AQ880" s="133">
        <v>0</v>
      </c>
      <c r="AR880" s="114" t="s">
        <v>1684</v>
      </c>
      <c r="AS880" s="134" t="s">
        <v>1685</v>
      </c>
      <c r="AT880" s="32" t="str">
        <f>IF(OR(J880="",T880="",U880="",V880="",X880="",Y880="",Z880="",AA880="",AB880="",AC880=""),"",IF(AND(L880&lt;&gt;"",U880+V880&lt;T880),"RETOUR",IF(AND(L880&lt;&gt;"",[1]Date_clés_Liens!F880&gt;[1]Date_clés_Liens!G880),"RETOUR",IF(AND(L880&lt;&gt;"",[1]Date_clés_Liens!G880=0),"RETOUR",IF(AND(L880&lt;&gt;"",[1]Date_clés_Liens!H880&lt;&gt;"OUI"),"RETOUR",IF(AND(K880&lt;&gt;"",L880&lt;&gt;"",O880&gt;0,P880&gt;0,U880+V880&gt;=T880,[1]Date_clés_Liens!F880=[1]Date_clés_Liens!G880,[1]Date_clés_Liens!G880&gt;0,[1]Date_clés_Liens!H880="OUI"),"ODF","NON ODF"))))))</f>
        <v>ODF</v>
      </c>
      <c r="AU880" s="32" t="str">
        <f>IF(AND(DATEDIF(L880,M880,"M")&gt;6,AT880="ODF"),"DOUTEUSE",IF(OR(P880="",P880=0,O880="",O880=0),"",IF(OR(O880&gt;300,P880&gt;1000,T880&gt;10,U880+V880&gt;10,P880/[1]Date_clés_Liens!G880&gt;25),"DOUTEUSE","OK")))</f>
        <v>DOUTEUSE</v>
      </c>
      <c r="AV880" s="27" t="s">
        <v>70</v>
      </c>
      <c r="AW880" s="139"/>
    </row>
    <row r="881" spans="1:49" s="34" customFormat="1" x14ac:dyDescent="0.25">
      <c r="A881" s="13"/>
      <c r="B881" s="113" t="s">
        <v>1666</v>
      </c>
      <c r="C881" s="113" t="s">
        <v>1667</v>
      </c>
      <c r="D881" s="114" t="s">
        <v>1680</v>
      </c>
      <c r="E881" s="114" t="s">
        <v>2316</v>
      </c>
      <c r="F881" s="114" t="s">
        <v>1727</v>
      </c>
      <c r="G881" s="115" t="s">
        <v>2361</v>
      </c>
      <c r="H881" s="116">
        <v>0</v>
      </c>
      <c r="I881" s="117" t="s">
        <v>55</v>
      </c>
      <c r="J881" s="136">
        <v>40858</v>
      </c>
      <c r="K881" s="136">
        <v>41290</v>
      </c>
      <c r="L881" s="144">
        <v>41290</v>
      </c>
      <c r="M881" s="136">
        <v>42187</v>
      </c>
      <c r="N881" s="145">
        <v>42216</v>
      </c>
      <c r="O881" s="42">
        <v>15</v>
      </c>
      <c r="P881" s="146">
        <v>78</v>
      </c>
      <c r="Q881" s="125">
        <v>49.134749939021503</v>
      </c>
      <c r="R881" s="125">
        <v>-17.351922867509298</v>
      </c>
      <c r="S881" s="126">
        <v>134</v>
      </c>
      <c r="T881" s="162">
        <v>2</v>
      </c>
      <c r="U881" s="162">
        <v>2</v>
      </c>
      <c r="V881" s="165">
        <v>0</v>
      </c>
      <c r="W881" s="165">
        <v>0</v>
      </c>
      <c r="X881" s="141">
        <v>0</v>
      </c>
      <c r="Y881" s="141">
        <v>1</v>
      </c>
      <c r="Z881" s="141">
        <v>12</v>
      </c>
      <c r="AA881" s="141">
        <v>0</v>
      </c>
      <c r="AB881" s="141">
        <v>0</v>
      </c>
      <c r="AC881" s="141">
        <v>0</v>
      </c>
      <c r="AD881" s="129">
        <v>15</v>
      </c>
      <c r="AE881" s="141">
        <v>0</v>
      </c>
      <c r="AF881" s="141">
        <v>78</v>
      </c>
      <c r="AG881" s="124">
        <v>40</v>
      </c>
      <c r="AH881" s="163">
        <v>3</v>
      </c>
      <c r="AI881" s="137">
        <v>0</v>
      </c>
      <c r="AJ881" s="130">
        <v>0</v>
      </c>
      <c r="AK881" s="147">
        <v>42216</v>
      </c>
      <c r="AL881" s="138"/>
      <c r="AM881" s="138"/>
      <c r="AN881" s="138"/>
      <c r="AO881" s="131"/>
      <c r="AP881" s="132">
        <v>0</v>
      </c>
      <c r="AQ881" s="133">
        <v>0</v>
      </c>
      <c r="AR881" s="148" t="s">
        <v>1684</v>
      </c>
      <c r="AS881" s="134" t="s">
        <v>1685</v>
      </c>
      <c r="AT881" s="32" t="str">
        <f>IF(OR(J881="",T881="",U881="",V881="",X881="",Y881="",Z881="",AA881="",AB881="",AC881=""),"",IF(AND(L881&lt;&gt;"",U881+V881&lt;T881),"RETOUR",IF(AND(L881&lt;&gt;"",[1]Date_clés_Liens!F881&gt;[1]Date_clés_Liens!G881),"RETOUR",IF(AND(L881&lt;&gt;"",[1]Date_clés_Liens!G881=0),"RETOUR",IF(AND(L881&lt;&gt;"",[1]Date_clés_Liens!H881&lt;&gt;"OUI"),"RETOUR",IF(AND(K881&lt;&gt;"",L881&lt;&gt;"",O881&gt;0,P881&gt;0,U881+V881&gt;=T881,[1]Date_clés_Liens!F881=[1]Date_clés_Liens!G881,[1]Date_clés_Liens!G881&gt;0,[1]Date_clés_Liens!H881="OUI"),"ODF","NON ODF"))))))</f>
        <v>ODF</v>
      </c>
      <c r="AU881" s="32" t="str">
        <f>IF(AND(DATEDIF(L881,M881,"M")&gt;6,AT881="ODF"),"DOUTEUSE",IF(OR(P881="",P881=0,O881="",O881=0),"",IF(OR(O881&gt;300,P881&gt;1000,T881&gt;10,U881+V881&gt;10,P881/[1]Date_clés_Liens!G881&gt;25),"DOUTEUSE","OK")))</f>
        <v>DOUTEUSE</v>
      </c>
      <c r="AV881" s="27" t="s">
        <v>103</v>
      </c>
      <c r="AW881" s="139"/>
    </row>
    <row r="882" spans="1:49" s="34" customFormat="1" x14ac:dyDescent="0.25">
      <c r="A882" s="13"/>
      <c r="B882" s="113" t="s">
        <v>1666</v>
      </c>
      <c r="C882" s="113" t="s">
        <v>1667</v>
      </c>
      <c r="D882" s="114" t="s">
        <v>1668</v>
      </c>
      <c r="E882" s="114" t="s">
        <v>1783</v>
      </c>
      <c r="F882" s="114" t="s">
        <v>2362</v>
      </c>
      <c r="G882" s="115" t="s">
        <v>2363</v>
      </c>
      <c r="H882" s="116">
        <v>0</v>
      </c>
      <c r="I882" s="117" t="s">
        <v>55</v>
      </c>
      <c r="J882" s="118">
        <v>40858</v>
      </c>
      <c r="K882" s="156">
        <v>41298</v>
      </c>
      <c r="L882" s="157">
        <v>41298</v>
      </c>
      <c r="M882" s="136">
        <v>42467</v>
      </c>
      <c r="N882" s="145">
        <v>42461</v>
      </c>
      <c r="O882" s="42">
        <v>16</v>
      </c>
      <c r="P882" s="146">
        <v>57</v>
      </c>
      <c r="Q882" s="125">
        <v>49.634011893430802</v>
      </c>
      <c r="R882" s="125">
        <v>-16.820729657975601</v>
      </c>
      <c r="S882" s="126">
        <v>12</v>
      </c>
      <c r="T882" s="162">
        <v>1</v>
      </c>
      <c r="U882" s="162">
        <v>1</v>
      </c>
      <c r="V882" s="165">
        <v>0</v>
      </c>
      <c r="W882" s="141">
        <v>0</v>
      </c>
      <c r="X882" s="141">
        <v>0</v>
      </c>
      <c r="Y882" s="141">
        <v>2</v>
      </c>
      <c r="Z882" s="141">
        <v>9</v>
      </c>
      <c r="AA882" s="141">
        <v>0</v>
      </c>
      <c r="AB882" s="141">
        <v>0</v>
      </c>
      <c r="AC882" s="141">
        <v>0</v>
      </c>
      <c r="AD882" s="129">
        <v>16</v>
      </c>
      <c r="AE882" s="141">
        <v>2</v>
      </c>
      <c r="AF882" s="141">
        <v>57</v>
      </c>
      <c r="AG882" s="124">
        <v>57</v>
      </c>
      <c r="AH882" s="163">
        <v>13</v>
      </c>
      <c r="AI882" s="137">
        <v>0</v>
      </c>
      <c r="AJ882" s="130">
        <v>0</v>
      </c>
      <c r="AK882" s="147">
        <v>42490</v>
      </c>
      <c r="AL882" s="138"/>
      <c r="AM882" s="138"/>
      <c r="AN882" s="138" t="s">
        <v>2364</v>
      </c>
      <c r="AO882" s="131"/>
      <c r="AP882" s="132">
        <v>0</v>
      </c>
      <c r="AQ882" s="133">
        <v>0</v>
      </c>
      <c r="AR882" s="114" t="s">
        <v>1672</v>
      </c>
      <c r="AS882" s="134" t="s">
        <v>1673</v>
      </c>
      <c r="AT882" s="32" t="str">
        <f>IF(OR(J882="",T882="",U882="",V882="",X882="",Y882="",Z882="",AA882="",AB882="",AC882=""),"",IF(AND(L882&lt;&gt;"",U882+V882&lt;T882),"RETOUR",IF(AND(L882&lt;&gt;"",[1]Date_clés_Liens!F882&gt;[1]Date_clés_Liens!G882),"RETOUR",IF(AND(L882&lt;&gt;"",[1]Date_clés_Liens!G882=0),"RETOUR",IF(AND(L882&lt;&gt;"",[1]Date_clés_Liens!H882&lt;&gt;"OUI"),"RETOUR",IF(AND(K882&lt;&gt;"",L882&lt;&gt;"",O882&gt;0,P882&gt;0,U882+V882&gt;=T882,[1]Date_clés_Liens!F882=[1]Date_clés_Liens!G882,[1]Date_clés_Liens!G882&gt;0,[1]Date_clés_Liens!H882="OUI"),"ODF","NON ODF"))))))</f>
        <v>ODF</v>
      </c>
      <c r="AU882" s="32" t="str">
        <f>IF(AND(DATEDIF(L882,M882,"M")&gt;6,AT882="ODF"),"DOUTEUSE",IF(OR(P882="",P882=0,O882="",O882=0),"",IF(OR(O882&gt;300,P882&gt;1000,T882&gt;10,U882+V882&gt;10,P882/[1]Date_clés_Liens!G882&gt;25),"DOUTEUSE","OK")))</f>
        <v>DOUTEUSE</v>
      </c>
      <c r="AV882" s="27" t="s">
        <v>70</v>
      </c>
      <c r="AW882" s="139"/>
    </row>
    <row r="883" spans="1:49" s="34" customFormat="1" x14ac:dyDescent="0.25">
      <c r="A883" s="13"/>
      <c r="B883" s="113" t="s">
        <v>1666</v>
      </c>
      <c r="C883" s="113" t="s">
        <v>1667</v>
      </c>
      <c r="D883" s="114" t="s">
        <v>1668</v>
      </c>
      <c r="E883" s="114" t="s">
        <v>1783</v>
      </c>
      <c r="F883" s="114" t="s">
        <v>2362</v>
      </c>
      <c r="G883" s="115" t="s">
        <v>2365</v>
      </c>
      <c r="H883" s="116">
        <v>0</v>
      </c>
      <c r="I883" s="117" t="s">
        <v>55</v>
      </c>
      <c r="J883" s="118">
        <v>40858</v>
      </c>
      <c r="K883" s="156">
        <v>41298</v>
      </c>
      <c r="L883" s="157">
        <v>41298</v>
      </c>
      <c r="M883" s="136">
        <v>42467</v>
      </c>
      <c r="N883" s="145">
        <v>42461</v>
      </c>
      <c r="O883" s="42">
        <v>11</v>
      </c>
      <c r="P883" s="146">
        <v>46</v>
      </c>
      <c r="Q883" s="125">
        <v>49.634387822005102</v>
      </c>
      <c r="R883" s="125">
        <v>-16.819819169985799</v>
      </c>
      <c r="S883" s="126">
        <v>13</v>
      </c>
      <c r="T883" s="162">
        <v>2</v>
      </c>
      <c r="U883" s="162">
        <v>1</v>
      </c>
      <c r="V883" s="165">
        <v>1</v>
      </c>
      <c r="W883" s="141">
        <v>0</v>
      </c>
      <c r="X883" s="141">
        <v>0</v>
      </c>
      <c r="Y883" s="141">
        <v>1</v>
      </c>
      <c r="Z883" s="141">
        <v>6</v>
      </c>
      <c r="AA883" s="141">
        <v>0</v>
      </c>
      <c r="AB883" s="141">
        <v>0</v>
      </c>
      <c r="AC883" s="141">
        <v>0</v>
      </c>
      <c r="AD883" s="129">
        <v>11</v>
      </c>
      <c r="AE883" s="141">
        <v>2</v>
      </c>
      <c r="AF883" s="141">
        <v>46</v>
      </c>
      <c r="AG883" s="124">
        <v>25</v>
      </c>
      <c r="AH883" s="163">
        <v>6</v>
      </c>
      <c r="AI883" s="137">
        <v>0</v>
      </c>
      <c r="AJ883" s="130">
        <v>0</v>
      </c>
      <c r="AK883" s="147">
        <v>42490</v>
      </c>
      <c r="AL883" s="138" t="s">
        <v>2366</v>
      </c>
      <c r="AM883" s="138"/>
      <c r="AN883" s="138" t="s">
        <v>2367</v>
      </c>
      <c r="AO883" s="131"/>
      <c r="AP883" s="132">
        <v>0</v>
      </c>
      <c r="AQ883" s="133">
        <v>0</v>
      </c>
      <c r="AR883" s="114" t="s">
        <v>1746</v>
      </c>
      <c r="AS883" s="134" t="s">
        <v>1747</v>
      </c>
      <c r="AT883" s="32" t="str">
        <f>IF(OR(J883="",T883="",U883="",V883="",X883="",Y883="",Z883="",AA883="",AB883="",AC883=""),"",IF(AND(L883&lt;&gt;"",U883+V883&lt;T883),"RETOUR",IF(AND(L883&lt;&gt;"",[1]Date_clés_Liens!F883&gt;[1]Date_clés_Liens!G883),"RETOUR",IF(AND(L883&lt;&gt;"",[1]Date_clés_Liens!G883=0),"RETOUR",IF(AND(L883&lt;&gt;"",[1]Date_clés_Liens!H883&lt;&gt;"OUI"),"RETOUR",IF(AND(K883&lt;&gt;"",L883&lt;&gt;"",O883&gt;0,P883&gt;0,U883+V883&gt;=T883,[1]Date_clés_Liens!F883=[1]Date_clés_Liens!G883,[1]Date_clés_Liens!G883&gt;0,[1]Date_clés_Liens!H883="OUI"),"ODF","NON ODF"))))))</f>
        <v>ODF</v>
      </c>
      <c r="AU883" s="32" t="str">
        <f>IF(AND(DATEDIF(L883,M883,"M")&gt;6,AT883="ODF"),"DOUTEUSE",IF(OR(P883="",P883=0,O883="",O883=0),"",IF(OR(O883&gt;300,P883&gt;1000,T883&gt;10,U883+V883&gt;10,P883/[1]Date_clés_Liens!G883&gt;25),"DOUTEUSE","OK")))</f>
        <v>DOUTEUSE</v>
      </c>
      <c r="AV883" s="27" t="s">
        <v>70</v>
      </c>
      <c r="AW883" s="139"/>
    </row>
    <row r="884" spans="1:49" s="34" customFormat="1" x14ac:dyDescent="0.25">
      <c r="A884" s="13"/>
      <c r="B884" s="113" t="s">
        <v>1666</v>
      </c>
      <c r="C884" s="113" t="s">
        <v>1667</v>
      </c>
      <c r="D884" s="114" t="s">
        <v>1668</v>
      </c>
      <c r="E884" s="114" t="s">
        <v>1783</v>
      </c>
      <c r="F884" s="114" t="s">
        <v>2362</v>
      </c>
      <c r="G884" s="115" t="s">
        <v>2368</v>
      </c>
      <c r="H884" s="116">
        <v>0</v>
      </c>
      <c r="I884" s="117" t="s">
        <v>55</v>
      </c>
      <c r="J884" s="118">
        <v>40858</v>
      </c>
      <c r="K884" s="156">
        <v>41298</v>
      </c>
      <c r="L884" s="157">
        <v>41298</v>
      </c>
      <c r="M884" s="136">
        <v>42467</v>
      </c>
      <c r="N884" s="145">
        <v>42461</v>
      </c>
      <c r="O884" s="42">
        <v>11</v>
      </c>
      <c r="P884" s="124">
        <v>41</v>
      </c>
      <c r="Q884" s="125">
        <v>49.635711051343698</v>
      </c>
      <c r="R884" s="125">
        <v>-16.820166846097301</v>
      </c>
      <c r="S884" s="126">
        <v>13</v>
      </c>
      <c r="T884" s="128">
        <v>1</v>
      </c>
      <c r="U884" s="128">
        <v>1</v>
      </c>
      <c r="V884" s="165">
        <v>0</v>
      </c>
      <c r="W884" s="128">
        <v>0</v>
      </c>
      <c r="X884" s="128">
        <v>0</v>
      </c>
      <c r="Y884" s="128">
        <v>3</v>
      </c>
      <c r="Z884" s="128">
        <v>3</v>
      </c>
      <c r="AA884" s="128">
        <v>0</v>
      </c>
      <c r="AB884" s="128">
        <v>0</v>
      </c>
      <c r="AC884" s="128">
        <v>0</v>
      </c>
      <c r="AD884" s="129">
        <v>11</v>
      </c>
      <c r="AE884" s="128">
        <v>1</v>
      </c>
      <c r="AF884" s="128">
        <v>41</v>
      </c>
      <c r="AG884" s="124">
        <v>32</v>
      </c>
      <c r="AH884" s="124">
        <v>3</v>
      </c>
      <c r="AI884" s="137">
        <v>0</v>
      </c>
      <c r="AJ884" s="130">
        <v>0</v>
      </c>
      <c r="AK884" s="145">
        <v>42490</v>
      </c>
      <c r="AL884" s="138"/>
      <c r="AM884" s="138"/>
      <c r="AN884" s="138" t="s">
        <v>2369</v>
      </c>
      <c r="AO884" s="131"/>
      <c r="AP884" s="132">
        <v>0</v>
      </c>
      <c r="AQ884" s="133">
        <v>0</v>
      </c>
      <c r="AR884" s="114" t="s">
        <v>1672</v>
      </c>
      <c r="AS884" s="134" t="s">
        <v>1673</v>
      </c>
      <c r="AT884" s="32" t="str">
        <f>IF(OR(J884="",T884="",U884="",V884="",X884="",Y884="",Z884="",AA884="",AB884="",AC884=""),"",IF(AND(L884&lt;&gt;"",U884+V884&lt;T884),"RETOUR",IF(AND(L884&lt;&gt;"",[1]Date_clés_Liens!F884&gt;[1]Date_clés_Liens!G884),"RETOUR",IF(AND(L884&lt;&gt;"",[1]Date_clés_Liens!G884=0),"RETOUR",IF(AND(L884&lt;&gt;"",[1]Date_clés_Liens!H884&lt;&gt;"OUI"),"RETOUR",IF(AND(K884&lt;&gt;"",L884&lt;&gt;"",O884&gt;0,P884&gt;0,U884+V884&gt;=T884,[1]Date_clés_Liens!F884=[1]Date_clés_Liens!G884,[1]Date_clés_Liens!G884&gt;0,[1]Date_clés_Liens!H884="OUI"),"ODF","NON ODF"))))))</f>
        <v>ODF</v>
      </c>
      <c r="AU884" s="32" t="str">
        <f>IF(AND(DATEDIF(L884,M884,"M")&gt;6,AT884="ODF"),"DOUTEUSE",IF(OR(P884="",P884=0,O884="",O884=0),"",IF(OR(O884&gt;300,P884&gt;1000,T884&gt;10,U884+V884&gt;10,P884/[1]Date_clés_Liens!G884&gt;25),"DOUTEUSE","OK")))</f>
        <v>DOUTEUSE</v>
      </c>
      <c r="AV884" s="27" t="s">
        <v>103</v>
      </c>
      <c r="AW884" s="139"/>
    </row>
    <row r="885" spans="1:49" s="34" customFormat="1" x14ac:dyDescent="0.25">
      <c r="A885" s="13"/>
      <c r="B885" s="113" t="s">
        <v>1666</v>
      </c>
      <c r="C885" s="113" t="s">
        <v>1667</v>
      </c>
      <c r="D885" s="114" t="s">
        <v>1733</v>
      </c>
      <c r="E885" s="114" t="s">
        <v>1734</v>
      </c>
      <c r="F885" s="114" t="s">
        <v>2370</v>
      </c>
      <c r="G885" s="115" t="s">
        <v>487</v>
      </c>
      <c r="H885" s="116">
        <v>0</v>
      </c>
      <c r="I885" s="117" t="s">
        <v>55</v>
      </c>
      <c r="J885" s="136">
        <v>40858</v>
      </c>
      <c r="K885" s="136">
        <v>41312</v>
      </c>
      <c r="L885" s="144">
        <v>41312</v>
      </c>
      <c r="M885" s="136">
        <v>42292</v>
      </c>
      <c r="N885" s="122">
        <v>42308</v>
      </c>
      <c r="O885" s="42">
        <v>25</v>
      </c>
      <c r="P885" s="124">
        <v>115</v>
      </c>
      <c r="Q885" s="125">
        <v>49.641071800371201</v>
      </c>
      <c r="R885" s="125">
        <v>-15.375381977720799</v>
      </c>
      <c r="S885" s="126">
        <v>16</v>
      </c>
      <c r="T885" s="128">
        <v>2</v>
      </c>
      <c r="U885" s="128">
        <v>2</v>
      </c>
      <c r="V885" s="165">
        <v>0</v>
      </c>
      <c r="W885" s="165">
        <v>0</v>
      </c>
      <c r="X885" s="128">
        <v>0</v>
      </c>
      <c r="Y885" s="128">
        <v>6</v>
      </c>
      <c r="Z885" s="128">
        <v>11</v>
      </c>
      <c r="AA885" s="128">
        <v>0</v>
      </c>
      <c r="AB885" s="128">
        <v>0</v>
      </c>
      <c r="AC885" s="128">
        <v>0</v>
      </c>
      <c r="AD885" s="129">
        <v>25</v>
      </c>
      <c r="AE885" s="128">
        <v>0</v>
      </c>
      <c r="AF885" s="128">
        <v>115</v>
      </c>
      <c r="AG885" s="124">
        <v>61</v>
      </c>
      <c r="AH885" s="124">
        <v>20</v>
      </c>
      <c r="AI885" s="137">
        <v>0</v>
      </c>
      <c r="AJ885" s="130">
        <v>0</v>
      </c>
      <c r="AK885" s="145">
        <v>42308</v>
      </c>
      <c r="AL885" s="138" t="s">
        <v>2371</v>
      </c>
      <c r="AM885" s="138"/>
      <c r="AN885" s="138"/>
      <c r="AO885" s="131"/>
      <c r="AP885" s="132">
        <v>0</v>
      </c>
      <c r="AQ885" s="133">
        <v>0</v>
      </c>
      <c r="AR885" s="114" t="s">
        <v>1746</v>
      </c>
      <c r="AS885" s="134" t="s">
        <v>1747</v>
      </c>
      <c r="AT885" s="32" t="str">
        <f>IF(OR(J885="",T885="",U885="",V885="",X885="",Y885="",Z885="",AA885="",AB885="",AC885=""),"",IF(AND(L885&lt;&gt;"",U885+V885&lt;T885),"RETOUR",IF(AND(L885&lt;&gt;"",[1]Date_clés_Liens!F885&gt;[1]Date_clés_Liens!G885),"RETOUR",IF(AND(L885&lt;&gt;"",[1]Date_clés_Liens!G885=0),"RETOUR",IF(AND(L885&lt;&gt;"",[1]Date_clés_Liens!H885&lt;&gt;"OUI"),"RETOUR",IF(AND(K885&lt;&gt;"",L885&lt;&gt;"",O885&gt;0,P885&gt;0,U885+V885&gt;=T885,[1]Date_clés_Liens!F885=[1]Date_clés_Liens!G885,[1]Date_clés_Liens!G885&gt;0,[1]Date_clés_Liens!H885="OUI"),"ODF","NON ODF"))))))</f>
        <v>ODF</v>
      </c>
      <c r="AU885" s="32" t="str">
        <f>IF(AND(DATEDIF(L885,M885,"M")&gt;6,AT885="ODF"),"DOUTEUSE",IF(OR(P885="",P885=0,O885="",O885=0),"",IF(OR(O885&gt;300,P885&gt;1000,T885&gt;10,U885+V885&gt;10,P885/[1]Date_clés_Liens!G885&gt;25),"DOUTEUSE","OK")))</f>
        <v>DOUTEUSE</v>
      </c>
      <c r="AV885" s="27" t="s">
        <v>70</v>
      </c>
      <c r="AW885" s="139"/>
    </row>
    <row r="886" spans="1:49" s="34" customFormat="1" x14ac:dyDescent="0.25">
      <c r="A886" s="13"/>
      <c r="B886" s="113" t="s">
        <v>1666</v>
      </c>
      <c r="C886" s="113" t="s">
        <v>1667</v>
      </c>
      <c r="D886" s="114" t="s">
        <v>1680</v>
      </c>
      <c r="E886" s="114" t="s">
        <v>2316</v>
      </c>
      <c r="F886" s="114" t="s">
        <v>1727</v>
      </c>
      <c r="G886" s="115" t="s">
        <v>2372</v>
      </c>
      <c r="H886" s="116">
        <v>0</v>
      </c>
      <c r="I886" s="117" t="s">
        <v>55</v>
      </c>
      <c r="J886" s="136">
        <v>40858</v>
      </c>
      <c r="K886" s="136">
        <v>41464</v>
      </c>
      <c r="L886" s="144">
        <v>41464</v>
      </c>
      <c r="M886" s="136">
        <v>42412</v>
      </c>
      <c r="N886" s="122">
        <v>42429</v>
      </c>
      <c r="O886" s="42">
        <v>23</v>
      </c>
      <c r="P886" s="146">
        <v>119</v>
      </c>
      <c r="Q886" s="125">
        <v>49.135483274475398</v>
      </c>
      <c r="R886" s="125">
        <v>-17.352954729815998</v>
      </c>
      <c r="S886" s="126">
        <v>143</v>
      </c>
      <c r="T886" s="127">
        <v>2</v>
      </c>
      <c r="U886" s="127">
        <v>2</v>
      </c>
      <c r="V886" s="165">
        <v>0</v>
      </c>
      <c r="W886" s="128">
        <v>0</v>
      </c>
      <c r="X886" s="128">
        <v>0</v>
      </c>
      <c r="Y886" s="128">
        <v>6</v>
      </c>
      <c r="Z886" s="128">
        <v>11</v>
      </c>
      <c r="AA886" s="128">
        <v>0</v>
      </c>
      <c r="AB886" s="128">
        <v>0</v>
      </c>
      <c r="AC886" s="128">
        <v>0</v>
      </c>
      <c r="AD886" s="129">
        <v>23</v>
      </c>
      <c r="AE886" s="128">
        <v>2</v>
      </c>
      <c r="AF886" s="128">
        <v>119</v>
      </c>
      <c r="AG886" s="124">
        <v>59</v>
      </c>
      <c r="AH886" s="124">
        <v>21</v>
      </c>
      <c r="AI886" s="137">
        <v>0</v>
      </c>
      <c r="AJ886" s="130">
        <v>0</v>
      </c>
      <c r="AK886" s="145">
        <v>42429</v>
      </c>
      <c r="AL886" s="138" t="s">
        <v>2373</v>
      </c>
      <c r="AM886" s="138"/>
      <c r="AN886" s="138"/>
      <c r="AO886" s="131"/>
      <c r="AP886" s="132">
        <v>0</v>
      </c>
      <c r="AQ886" s="133">
        <v>0</v>
      </c>
      <c r="AR886" s="114" t="s">
        <v>1702</v>
      </c>
      <c r="AS886" s="134" t="s">
        <v>1703</v>
      </c>
      <c r="AT886" s="32" t="str">
        <f>IF(OR(J886="",T886="",U886="",V886="",X886="",Y886="",Z886="",AA886="",AB886="",AC886=""),"",IF(AND(L886&lt;&gt;"",U886+V886&lt;T886),"RETOUR",IF(AND(L886&lt;&gt;"",[1]Date_clés_Liens!F886&gt;[1]Date_clés_Liens!G886),"RETOUR",IF(AND(L886&lt;&gt;"",[1]Date_clés_Liens!G886=0),"RETOUR",IF(AND(L886&lt;&gt;"",[1]Date_clés_Liens!H886&lt;&gt;"OUI"),"RETOUR",IF(AND(K886&lt;&gt;"",L886&lt;&gt;"",O886&gt;0,P886&gt;0,U886+V886&gt;=T886,[1]Date_clés_Liens!F886=[1]Date_clés_Liens!G886,[1]Date_clés_Liens!G886&gt;0,[1]Date_clés_Liens!H886="OUI"),"ODF","NON ODF"))))))</f>
        <v>ODF</v>
      </c>
      <c r="AU886" s="32" t="str">
        <f>IF(AND(DATEDIF(L886,M886,"M")&gt;6,AT886="ODF"),"DOUTEUSE",IF(OR(P886="",P886=0,O886="",O886=0),"",IF(OR(O886&gt;300,P886&gt;1000,T886&gt;10,U886+V886&gt;10,P886/[1]Date_clés_Liens!G886&gt;25),"DOUTEUSE","OK")))</f>
        <v>DOUTEUSE</v>
      </c>
      <c r="AV886" s="27" t="s">
        <v>70</v>
      </c>
      <c r="AW886" s="139"/>
    </row>
    <row r="887" spans="1:49" s="34" customFormat="1" x14ac:dyDescent="0.25">
      <c r="A887" s="13"/>
      <c r="B887" s="113" t="s">
        <v>1666</v>
      </c>
      <c r="C887" s="113" t="s">
        <v>1667</v>
      </c>
      <c r="D887" s="114" t="s">
        <v>1680</v>
      </c>
      <c r="E887" s="114" t="s">
        <v>2316</v>
      </c>
      <c r="F887" s="114" t="s">
        <v>1727</v>
      </c>
      <c r="G887" s="115" t="s">
        <v>2374</v>
      </c>
      <c r="H887" s="116">
        <v>0</v>
      </c>
      <c r="I887" s="117" t="s">
        <v>55</v>
      </c>
      <c r="J887" s="136">
        <v>40858</v>
      </c>
      <c r="K887" s="136">
        <v>41464</v>
      </c>
      <c r="L887" s="144">
        <v>41464</v>
      </c>
      <c r="M887" s="136">
        <v>42413</v>
      </c>
      <c r="N887" s="147">
        <v>42429</v>
      </c>
      <c r="O887" s="42">
        <v>13</v>
      </c>
      <c r="P887" s="146">
        <v>73</v>
      </c>
      <c r="Q887" s="125">
        <v>49.1359346469036</v>
      </c>
      <c r="R887" s="125">
        <v>-17.352603629480601</v>
      </c>
      <c r="S887" s="126">
        <v>152</v>
      </c>
      <c r="T887" s="127">
        <v>2</v>
      </c>
      <c r="U887" s="127">
        <v>2</v>
      </c>
      <c r="V887" s="165">
        <v>0</v>
      </c>
      <c r="W887" s="165">
        <v>0</v>
      </c>
      <c r="X887" s="128">
        <v>0</v>
      </c>
      <c r="Y887" s="128">
        <v>4</v>
      </c>
      <c r="Z887" s="128">
        <v>5</v>
      </c>
      <c r="AA887" s="128">
        <v>0</v>
      </c>
      <c r="AB887" s="128">
        <v>0</v>
      </c>
      <c r="AC887" s="128">
        <v>0</v>
      </c>
      <c r="AD887" s="129">
        <v>13</v>
      </c>
      <c r="AE887" s="128">
        <v>2</v>
      </c>
      <c r="AF887" s="128">
        <v>73</v>
      </c>
      <c r="AG887" s="124">
        <v>42</v>
      </c>
      <c r="AH887" s="124">
        <v>17</v>
      </c>
      <c r="AI887" s="137">
        <v>0</v>
      </c>
      <c r="AJ887" s="130">
        <v>0</v>
      </c>
      <c r="AK887" s="145">
        <v>42429</v>
      </c>
      <c r="AL887" s="138" t="s">
        <v>2373</v>
      </c>
      <c r="AM887" s="138"/>
      <c r="AN887" s="138"/>
      <c r="AO887" s="131"/>
      <c r="AP887" s="132">
        <v>0</v>
      </c>
      <c r="AQ887" s="133">
        <v>0</v>
      </c>
      <c r="AR887" s="114" t="s">
        <v>1702</v>
      </c>
      <c r="AS887" s="134" t="s">
        <v>1703</v>
      </c>
      <c r="AT887" s="32" t="str">
        <f>IF(OR(J887="",T887="",U887="",V887="",X887="",Y887="",Z887="",AA887="",AB887="",AC887=""),"",IF(AND(L887&lt;&gt;"",U887+V887&lt;T887),"RETOUR",IF(AND(L887&lt;&gt;"",[1]Date_clés_Liens!F887&gt;[1]Date_clés_Liens!G887),"RETOUR",IF(AND(L887&lt;&gt;"",[1]Date_clés_Liens!G887=0),"RETOUR",IF(AND(L887&lt;&gt;"",[1]Date_clés_Liens!H887&lt;&gt;"OUI"),"RETOUR",IF(AND(K887&lt;&gt;"",L887&lt;&gt;"",O887&gt;0,P887&gt;0,U887+V887&gt;=T887,[1]Date_clés_Liens!F887=[1]Date_clés_Liens!G887,[1]Date_clés_Liens!G887&gt;0,[1]Date_clés_Liens!H887="OUI"),"ODF","NON ODF"))))))</f>
        <v>ODF</v>
      </c>
      <c r="AU887" s="32" t="str">
        <f>IF(AND(DATEDIF(L887,M887,"M")&gt;6,AT887="ODF"),"DOUTEUSE",IF(OR(P887="",P887=0,O887="",O887=0),"",IF(OR(O887&gt;300,P887&gt;1000,T887&gt;10,U887+V887&gt;10,P887/[1]Date_clés_Liens!G887&gt;25),"DOUTEUSE","OK")))</f>
        <v>DOUTEUSE</v>
      </c>
      <c r="AV887" s="27" t="s">
        <v>70</v>
      </c>
      <c r="AW887" s="139"/>
    </row>
    <row r="888" spans="1:49" s="34" customFormat="1" x14ac:dyDescent="0.25">
      <c r="A888" s="13"/>
      <c r="B888" s="113" t="s">
        <v>1666</v>
      </c>
      <c r="C888" s="113" t="s">
        <v>1667</v>
      </c>
      <c r="D888" s="114" t="s">
        <v>1733</v>
      </c>
      <c r="E888" s="114" t="s">
        <v>1734</v>
      </c>
      <c r="F888" s="114" t="s">
        <v>2229</v>
      </c>
      <c r="G888" s="115" t="s">
        <v>2375</v>
      </c>
      <c r="H888" s="116">
        <v>0</v>
      </c>
      <c r="I888" s="117" t="s">
        <v>55</v>
      </c>
      <c r="J888" s="136">
        <v>40858</v>
      </c>
      <c r="K888" s="136">
        <v>41653</v>
      </c>
      <c r="L888" s="144">
        <v>41653</v>
      </c>
      <c r="M888" s="136">
        <v>42288</v>
      </c>
      <c r="N888" s="147">
        <v>42308</v>
      </c>
      <c r="O888" s="42">
        <v>30</v>
      </c>
      <c r="P888" s="146">
        <v>127</v>
      </c>
      <c r="Q888" s="125">
        <v>49.635266132832797</v>
      </c>
      <c r="R888" s="125">
        <v>-15.378992370328101</v>
      </c>
      <c r="S888" s="126">
        <v>12</v>
      </c>
      <c r="T888" s="127">
        <v>2</v>
      </c>
      <c r="U888" s="127">
        <v>1</v>
      </c>
      <c r="V888" s="165">
        <v>1</v>
      </c>
      <c r="W888" s="128">
        <v>0</v>
      </c>
      <c r="X888" s="128">
        <v>0</v>
      </c>
      <c r="Y888" s="128">
        <v>11</v>
      </c>
      <c r="Z888" s="128">
        <v>4</v>
      </c>
      <c r="AA888" s="128">
        <v>0</v>
      </c>
      <c r="AB888" s="128">
        <v>0</v>
      </c>
      <c r="AC888" s="128">
        <v>0</v>
      </c>
      <c r="AD888" s="129">
        <v>30</v>
      </c>
      <c r="AE888" s="128">
        <v>3</v>
      </c>
      <c r="AF888" s="128">
        <v>127</v>
      </c>
      <c r="AG888" s="124">
        <v>116</v>
      </c>
      <c r="AH888" s="124">
        <v>34</v>
      </c>
      <c r="AI888" s="137">
        <v>0</v>
      </c>
      <c r="AJ888" s="130">
        <v>0</v>
      </c>
      <c r="AK888" s="145">
        <v>42308</v>
      </c>
      <c r="AL888" s="138" t="s">
        <v>2376</v>
      </c>
      <c r="AM888" s="138"/>
      <c r="AN888" s="138"/>
      <c r="AO888" s="131"/>
      <c r="AP888" s="132">
        <v>0</v>
      </c>
      <c r="AQ888" s="133">
        <v>0</v>
      </c>
      <c r="AR888" s="114" t="s">
        <v>1737</v>
      </c>
      <c r="AS888" s="134" t="s">
        <v>1738</v>
      </c>
      <c r="AT888" s="32" t="str">
        <f>IF(OR(J888="",T888="",U888="",V888="",X888="",Y888="",Z888="",AA888="",AB888="",AC888=""),"",IF(AND(L888&lt;&gt;"",U888+V888&lt;T888),"RETOUR",IF(AND(L888&lt;&gt;"",[1]Date_clés_Liens!F888&gt;[1]Date_clés_Liens!G888),"RETOUR",IF(AND(L888&lt;&gt;"",[1]Date_clés_Liens!G888=0),"RETOUR",IF(AND(L888&lt;&gt;"",[1]Date_clés_Liens!H888&lt;&gt;"OUI"),"RETOUR",IF(AND(K888&lt;&gt;"",L888&lt;&gt;"",O888&gt;0,P888&gt;0,U888+V888&gt;=T888,[1]Date_clés_Liens!F888=[1]Date_clés_Liens!G888,[1]Date_clés_Liens!G888&gt;0,[1]Date_clés_Liens!H888="OUI"),"ODF","NON ODF"))))))</f>
        <v>ODF</v>
      </c>
      <c r="AU888" s="32" t="str">
        <f>IF(AND(DATEDIF(L888,M888,"M")&gt;6,AT888="ODF"),"DOUTEUSE",IF(OR(P888="",P888=0,O888="",O888=0),"",IF(OR(O888&gt;300,P888&gt;1000,T888&gt;10,U888+V888&gt;10,P888/[1]Date_clés_Liens!G888&gt;25),"DOUTEUSE","OK")))</f>
        <v>DOUTEUSE</v>
      </c>
      <c r="AV888" s="27" t="s">
        <v>70</v>
      </c>
      <c r="AW888" s="139"/>
    </row>
    <row r="889" spans="1:49" s="34" customFormat="1" x14ac:dyDescent="0.25">
      <c r="A889" s="13"/>
      <c r="B889" s="113" t="s">
        <v>1666</v>
      </c>
      <c r="C889" s="113" t="s">
        <v>1667</v>
      </c>
      <c r="D889" s="114" t="s">
        <v>1733</v>
      </c>
      <c r="E889" s="114" t="s">
        <v>1734</v>
      </c>
      <c r="F889" s="114" t="s">
        <v>2229</v>
      </c>
      <c r="G889" s="115" t="s">
        <v>2377</v>
      </c>
      <c r="H889" s="116">
        <v>0</v>
      </c>
      <c r="I889" s="117" t="s">
        <v>55</v>
      </c>
      <c r="J889" s="136">
        <v>40858</v>
      </c>
      <c r="K889" s="136">
        <v>41653</v>
      </c>
      <c r="L889" s="144">
        <v>41653</v>
      </c>
      <c r="M889" s="136">
        <v>42195</v>
      </c>
      <c r="N889" s="147">
        <v>42216</v>
      </c>
      <c r="O889" s="42">
        <v>16</v>
      </c>
      <c r="P889" s="146">
        <v>90</v>
      </c>
      <c r="Q889" s="125">
        <v>49.6342420673693</v>
      </c>
      <c r="R889" s="125">
        <v>-15.3743335169648</v>
      </c>
      <c r="S889" s="126">
        <v>11</v>
      </c>
      <c r="T889" s="127">
        <v>1</v>
      </c>
      <c r="U889" s="127">
        <v>1</v>
      </c>
      <c r="V889" s="165">
        <v>0</v>
      </c>
      <c r="W889" s="128">
        <v>0</v>
      </c>
      <c r="X889" s="128">
        <v>0</v>
      </c>
      <c r="Y889" s="128">
        <v>7</v>
      </c>
      <c r="Z889" s="128">
        <v>0</v>
      </c>
      <c r="AA889" s="128">
        <v>0</v>
      </c>
      <c r="AB889" s="128">
        <v>0</v>
      </c>
      <c r="AC889" s="128">
        <v>0</v>
      </c>
      <c r="AD889" s="129">
        <v>16</v>
      </c>
      <c r="AE889" s="128">
        <v>0</v>
      </c>
      <c r="AF889" s="128">
        <v>90</v>
      </c>
      <c r="AG889" s="124">
        <v>90</v>
      </c>
      <c r="AH889" s="124">
        <v>0</v>
      </c>
      <c r="AI889" s="137">
        <v>0</v>
      </c>
      <c r="AJ889" s="130">
        <v>0</v>
      </c>
      <c r="AK889" s="147">
        <v>42216</v>
      </c>
      <c r="AL889" s="138"/>
      <c r="AM889" s="138"/>
      <c r="AN889" s="138"/>
      <c r="AO889" s="131"/>
      <c r="AP889" s="132">
        <v>0</v>
      </c>
      <c r="AQ889" s="133">
        <v>0</v>
      </c>
      <c r="AR889" s="114" t="s">
        <v>1741</v>
      </c>
      <c r="AS889" s="134" t="s">
        <v>1729</v>
      </c>
      <c r="AT889" s="32" t="str">
        <f>IF(OR(J889="",T889="",U889="",V889="",X889="",Y889="",Z889="",AA889="",AB889="",AC889=""),"",IF(AND(L889&lt;&gt;"",U889+V889&lt;T889),"RETOUR",IF(AND(L889&lt;&gt;"",[1]Date_clés_Liens!F889&gt;[1]Date_clés_Liens!G889),"RETOUR",IF(AND(L889&lt;&gt;"",[1]Date_clés_Liens!G889=0),"RETOUR",IF(AND(L889&lt;&gt;"",[1]Date_clés_Liens!H889&lt;&gt;"OUI"),"RETOUR",IF(AND(K889&lt;&gt;"",L889&lt;&gt;"",O889&gt;0,P889&gt;0,U889+V889&gt;=T889,[1]Date_clés_Liens!F889=[1]Date_clés_Liens!G889,[1]Date_clés_Liens!G889&gt;0,[1]Date_clés_Liens!H889="OUI"),"ODF","NON ODF"))))))</f>
        <v>ODF</v>
      </c>
      <c r="AU889" s="32" t="str">
        <f>IF(AND(DATEDIF(L889,M889,"M")&gt;6,AT889="ODF"),"DOUTEUSE",IF(OR(P889="",P889=0,O889="",O889=0),"",IF(OR(O889&gt;300,P889&gt;1000,T889&gt;10,U889+V889&gt;10,P889/[1]Date_clés_Liens!G889&gt;25),"DOUTEUSE","OK")))</f>
        <v>DOUTEUSE</v>
      </c>
      <c r="AV889" s="27" t="s">
        <v>70</v>
      </c>
      <c r="AW889" s="139"/>
    </row>
    <row r="890" spans="1:49" s="34" customFormat="1" x14ac:dyDescent="0.25">
      <c r="A890" s="13"/>
      <c r="B890" s="113" t="s">
        <v>1666</v>
      </c>
      <c r="C890" s="113" t="s">
        <v>1667</v>
      </c>
      <c r="D890" s="114" t="s">
        <v>1733</v>
      </c>
      <c r="E890" s="114" t="s">
        <v>1734</v>
      </c>
      <c r="F890" s="114" t="s">
        <v>2229</v>
      </c>
      <c r="G890" s="115" t="s">
        <v>2378</v>
      </c>
      <c r="H890" s="116">
        <v>0</v>
      </c>
      <c r="I890" s="117" t="s">
        <v>55</v>
      </c>
      <c r="J890" s="136">
        <v>40858</v>
      </c>
      <c r="K890" s="136">
        <v>41682</v>
      </c>
      <c r="L890" s="144">
        <v>41682</v>
      </c>
      <c r="M890" s="136">
        <v>42195</v>
      </c>
      <c r="N890" s="147">
        <v>42216</v>
      </c>
      <c r="O890" s="42">
        <v>21</v>
      </c>
      <c r="P890" s="124">
        <v>125</v>
      </c>
      <c r="Q890" s="125">
        <v>49.634323669437897</v>
      </c>
      <c r="R890" s="125">
        <v>-15.373172042551399</v>
      </c>
      <c r="S890" s="126">
        <v>12</v>
      </c>
      <c r="T890" s="128">
        <v>1</v>
      </c>
      <c r="U890" s="128">
        <v>1</v>
      </c>
      <c r="V890" s="128">
        <v>0</v>
      </c>
      <c r="W890" s="165">
        <v>0</v>
      </c>
      <c r="X890" s="128">
        <v>0</v>
      </c>
      <c r="Y890" s="128">
        <v>9</v>
      </c>
      <c r="Z890" s="128">
        <v>2</v>
      </c>
      <c r="AA890" s="128">
        <v>0</v>
      </c>
      <c r="AB890" s="128">
        <v>0</v>
      </c>
      <c r="AC890" s="128">
        <v>0</v>
      </c>
      <c r="AD890" s="129">
        <v>21</v>
      </c>
      <c r="AE890" s="128">
        <v>0</v>
      </c>
      <c r="AF890" s="128">
        <v>125</v>
      </c>
      <c r="AG890" s="124">
        <v>125</v>
      </c>
      <c r="AH890" s="124">
        <v>0</v>
      </c>
      <c r="AI890" s="137">
        <v>0</v>
      </c>
      <c r="AJ890" s="130">
        <v>0</v>
      </c>
      <c r="AK890" s="145">
        <v>42216</v>
      </c>
      <c r="AL890" s="138"/>
      <c r="AM890" s="138"/>
      <c r="AN890" s="138"/>
      <c r="AO890" s="131"/>
      <c r="AP890" s="132">
        <v>0</v>
      </c>
      <c r="AQ890" s="133">
        <v>0</v>
      </c>
      <c r="AR890" s="114" t="s">
        <v>1672</v>
      </c>
      <c r="AS890" s="134" t="s">
        <v>1673</v>
      </c>
      <c r="AT890" s="32" t="str">
        <f>IF(OR(J890="",T890="",U890="",V890="",X890="",Y890="",Z890="",AA890="",AB890="",AC890=""),"",IF(AND(L890&lt;&gt;"",U890+V890&lt;T890),"RETOUR",IF(AND(L890&lt;&gt;"",[1]Date_clés_Liens!F890&gt;[1]Date_clés_Liens!G890),"RETOUR",IF(AND(L890&lt;&gt;"",[1]Date_clés_Liens!G890=0),"RETOUR",IF(AND(L890&lt;&gt;"",[1]Date_clés_Liens!H890&lt;&gt;"OUI"),"RETOUR",IF(AND(K890&lt;&gt;"",L890&lt;&gt;"",O890&gt;0,P890&gt;0,U890+V890&gt;=T890,[1]Date_clés_Liens!F890=[1]Date_clés_Liens!G890,[1]Date_clés_Liens!G890&gt;0,[1]Date_clés_Liens!H890="OUI"),"ODF","NON ODF"))))))</f>
        <v>ODF</v>
      </c>
      <c r="AU890" s="32" t="str">
        <f>IF(AND(DATEDIF(L890,M890,"M")&gt;6,AT890="ODF"),"DOUTEUSE",IF(OR(P890="",P890=0,O890="",O890=0),"",IF(OR(O890&gt;300,P890&gt;1000,T890&gt;10,U890+V890&gt;10,P890/[1]Date_clés_Liens!G890&gt;25),"DOUTEUSE","OK")))</f>
        <v>DOUTEUSE</v>
      </c>
      <c r="AV890" s="27" t="s">
        <v>70</v>
      </c>
      <c r="AW890" s="139"/>
    </row>
    <row r="891" spans="1:49" s="34" customFormat="1" x14ac:dyDescent="0.25">
      <c r="A891" s="13"/>
      <c r="B891" s="113" t="s">
        <v>1666</v>
      </c>
      <c r="C891" s="113" t="s">
        <v>1667</v>
      </c>
      <c r="D891" s="114" t="s">
        <v>1680</v>
      </c>
      <c r="E891" s="114" t="s">
        <v>2316</v>
      </c>
      <c r="F891" s="114" t="s">
        <v>2379</v>
      </c>
      <c r="G891" s="115" t="s">
        <v>2380</v>
      </c>
      <c r="H891" s="116">
        <v>0</v>
      </c>
      <c r="I891" s="117" t="s">
        <v>55</v>
      </c>
      <c r="J891" s="136">
        <v>40858</v>
      </c>
      <c r="K891" s="136">
        <v>41837</v>
      </c>
      <c r="L891" s="144">
        <v>41837</v>
      </c>
      <c r="M891" s="136">
        <v>42138</v>
      </c>
      <c r="N891" s="145">
        <v>42155</v>
      </c>
      <c r="O891" s="42">
        <v>62</v>
      </c>
      <c r="P891" s="124">
        <v>298</v>
      </c>
      <c r="Q891" s="125">
        <v>49.115384090118603</v>
      </c>
      <c r="R891" s="125">
        <v>-17.338418643967501</v>
      </c>
      <c r="S891" s="126"/>
      <c r="T891" s="128">
        <v>4</v>
      </c>
      <c r="U891" s="128">
        <v>4</v>
      </c>
      <c r="V891" s="165">
        <v>0</v>
      </c>
      <c r="W891" s="165">
        <v>0</v>
      </c>
      <c r="X891" s="128">
        <v>0</v>
      </c>
      <c r="Y891" s="128">
        <v>3</v>
      </c>
      <c r="Z891" s="128">
        <v>56</v>
      </c>
      <c r="AA891" s="128">
        <v>0</v>
      </c>
      <c r="AB891" s="128">
        <v>0</v>
      </c>
      <c r="AC891" s="128">
        <v>0</v>
      </c>
      <c r="AD891" s="129">
        <v>62</v>
      </c>
      <c r="AE891" s="128">
        <v>0</v>
      </c>
      <c r="AF891" s="128">
        <v>298</v>
      </c>
      <c r="AG891" s="124">
        <v>180</v>
      </c>
      <c r="AH891" s="124">
        <v>17</v>
      </c>
      <c r="AI891" s="137">
        <v>0</v>
      </c>
      <c r="AJ891" s="130">
        <v>0</v>
      </c>
      <c r="AK891" s="145">
        <v>42155</v>
      </c>
      <c r="AL891" s="138"/>
      <c r="AM891" s="138"/>
      <c r="AN891" s="138"/>
      <c r="AO891" s="131"/>
      <c r="AP891" s="132">
        <v>0</v>
      </c>
      <c r="AQ891" s="133">
        <v>0</v>
      </c>
      <c r="AR891" s="148" t="s">
        <v>1684</v>
      </c>
      <c r="AS891" s="134" t="s">
        <v>1685</v>
      </c>
      <c r="AT891" s="32" t="str">
        <f>IF(OR(J891="",T891="",U891="",V891="",X891="",Y891="",Z891="",AA891="",AB891="",AC891=""),"",IF(AND(L891&lt;&gt;"",U891+V891&lt;T891),"RETOUR",IF(AND(L891&lt;&gt;"",[1]Date_clés_Liens!F891&gt;[1]Date_clés_Liens!G891),"RETOUR",IF(AND(L891&lt;&gt;"",[1]Date_clés_Liens!G891=0),"RETOUR",IF(AND(L891&lt;&gt;"",[1]Date_clés_Liens!H891&lt;&gt;"OUI"),"RETOUR",IF(AND(K891&lt;&gt;"",L891&lt;&gt;"",O891&gt;0,P891&gt;0,U891+V891&gt;=T891,[1]Date_clés_Liens!F891=[1]Date_clés_Liens!G891,[1]Date_clés_Liens!G891&gt;0,[1]Date_clés_Liens!H891="OUI"),"ODF","NON ODF"))))))</f>
        <v>ODF</v>
      </c>
      <c r="AU891" s="32" t="str">
        <f>IF(AND(DATEDIF(L891,M891,"M")&gt;6,AT891="ODF"),"DOUTEUSE",IF(OR(P891="",P891=0,O891="",O891=0),"",IF(OR(O891&gt;300,P891&gt;1000,T891&gt;10,U891+V891&gt;10,P891/[1]Date_clés_Liens!G891&gt;25),"DOUTEUSE","OK")))</f>
        <v>DOUTEUSE</v>
      </c>
      <c r="AV891" s="27" t="s">
        <v>70</v>
      </c>
      <c r="AW891" s="139"/>
    </row>
    <row r="892" spans="1:49" s="34" customFormat="1" x14ac:dyDescent="0.25">
      <c r="A892" s="13"/>
      <c r="B892" s="113" t="s">
        <v>1666</v>
      </c>
      <c r="C892" s="113" t="s">
        <v>1667</v>
      </c>
      <c r="D892" s="114" t="s">
        <v>1750</v>
      </c>
      <c r="E892" s="114" t="s">
        <v>1750</v>
      </c>
      <c r="F892" s="114" t="s">
        <v>1767</v>
      </c>
      <c r="G892" s="115" t="s">
        <v>2381</v>
      </c>
      <c r="H892" s="116">
        <v>0</v>
      </c>
      <c r="I892" s="117" t="s">
        <v>55</v>
      </c>
      <c r="J892" s="136">
        <v>40858</v>
      </c>
      <c r="K892" s="136"/>
      <c r="L892" s="144"/>
      <c r="M892" s="136">
        <v>40970</v>
      </c>
      <c r="N892" s="145">
        <v>40999</v>
      </c>
      <c r="O892" s="42">
        <v>17</v>
      </c>
      <c r="P892" s="146">
        <v>75</v>
      </c>
      <c r="Q892" s="125">
        <v>49.6834092842522</v>
      </c>
      <c r="R892" s="125">
        <v>-16.166089306873001</v>
      </c>
      <c r="S892" s="152">
        <v>43</v>
      </c>
      <c r="T892" s="128">
        <v>1</v>
      </c>
      <c r="U892" s="128">
        <v>1</v>
      </c>
      <c r="V892" s="165">
        <v>0</v>
      </c>
      <c r="W892" s="165">
        <v>0</v>
      </c>
      <c r="X892" s="128">
        <v>0</v>
      </c>
      <c r="Y892" s="128">
        <v>0</v>
      </c>
      <c r="Z892" s="128">
        <v>0</v>
      </c>
      <c r="AA892" s="128">
        <v>0</v>
      </c>
      <c r="AB892" s="128">
        <v>1</v>
      </c>
      <c r="AC892" s="128">
        <v>2</v>
      </c>
      <c r="AD892" s="129">
        <v>17</v>
      </c>
      <c r="AE892" s="128">
        <v>0</v>
      </c>
      <c r="AF892" s="128">
        <v>0</v>
      </c>
      <c r="AG892" s="124">
        <v>0</v>
      </c>
      <c r="AH892" s="124">
        <v>0</v>
      </c>
      <c r="AI892" s="137">
        <v>0</v>
      </c>
      <c r="AJ892" s="130">
        <v>0</v>
      </c>
      <c r="AK892" s="145">
        <v>40999</v>
      </c>
      <c r="AL892" s="138"/>
      <c r="AM892" s="138"/>
      <c r="AN892" s="138"/>
      <c r="AO892" s="131"/>
      <c r="AP892" s="132">
        <v>0</v>
      </c>
      <c r="AQ892" s="133">
        <v>0</v>
      </c>
      <c r="AR892" s="114" t="s">
        <v>1759</v>
      </c>
      <c r="AS892" s="134" t="s">
        <v>1760</v>
      </c>
      <c r="AT892" s="32" t="str">
        <f>IF(OR(J892="",T892="",U892="",V892="",X892="",Y892="",Z892="",AA892="",AB892="",AC892=""),"",IF(AND(L892&lt;&gt;"",U892+V892&lt;T892),"RETOUR",IF(AND(L892&lt;&gt;"",[1]Date_clés_Liens!F892&gt;[1]Date_clés_Liens!G892),"RETOUR",IF(AND(L892&lt;&gt;"",[1]Date_clés_Liens!G892=0),"RETOUR",IF(AND(L892&lt;&gt;"",[1]Date_clés_Liens!H892&lt;&gt;"OUI"),"RETOUR",IF(AND(K892&lt;&gt;"",L892&lt;&gt;"",O892&gt;0,P892&gt;0,U892+V892&gt;=T892,[1]Date_clés_Liens!F892=[1]Date_clés_Liens!G892,[1]Date_clés_Liens!G892&gt;0,[1]Date_clés_Liens!H892="OUI"),"ODF","NON ODF"))))))</f>
        <v>NON ODF</v>
      </c>
      <c r="AU892" s="32" t="str">
        <f>IF(AND(DATEDIF(L892,M892,"M")&gt;6,AT892="ODF"),"DOUTEUSE",IF(OR(P892="",P892=0,O892="",O892=0),"",IF(OR(O892&gt;300,P892&gt;1000,T892&gt;10,U892+V892&gt;10,P892/[1]Date_clés_Liens!G892&gt;25),"DOUTEUSE","OK")))</f>
        <v>OK</v>
      </c>
      <c r="AV892" s="27" t="s">
        <v>70</v>
      </c>
      <c r="AW892" s="139"/>
    </row>
    <row r="893" spans="1:49" s="34" customFormat="1" x14ac:dyDescent="0.25">
      <c r="A893" s="13"/>
      <c r="B893" s="113" t="s">
        <v>1666</v>
      </c>
      <c r="C893" s="113" t="s">
        <v>1667</v>
      </c>
      <c r="D893" s="114" t="s">
        <v>1750</v>
      </c>
      <c r="E893" s="114" t="s">
        <v>1750</v>
      </c>
      <c r="F893" s="114" t="s">
        <v>1767</v>
      </c>
      <c r="G893" s="115" t="s">
        <v>2382</v>
      </c>
      <c r="H893" s="116">
        <v>0</v>
      </c>
      <c r="I893" s="117" t="s">
        <v>55</v>
      </c>
      <c r="J893" s="136">
        <v>40859</v>
      </c>
      <c r="K893" s="142">
        <v>40970</v>
      </c>
      <c r="L893" s="143">
        <v>40970</v>
      </c>
      <c r="M893" s="136">
        <v>40970</v>
      </c>
      <c r="N893" s="145">
        <v>40999</v>
      </c>
      <c r="O893" s="42">
        <v>24</v>
      </c>
      <c r="P893" s="146">
        <v>92</v>
      </c>
      <c r="Q893" s="125">
        <v>49.700150797368799</v>
      </c>
      <c r="R893" s="125">
        <v>-16.160991474810199</v>
      </c>
      <c r="S893" s="152">
        <v>54</v>
      </c>
      <c r="T893" s="127">
        <v>1</v>
      </c>
      <c r="U893" s="127">
        <v>1</v>
      </c>
      <c r="V893" s="165">
        <v>0</v>
      </c>
      <c r="W893" s="128">
        <v>0</v>
      </c>
      <c r="X893" s="128">
        <v>0</v>
      </c>
      <c r="Y893" s="128">
        <v>6</v>
      </c>
      <c r="Z893" s="128">
        <v>4</v>
      </c>
      <c r="AA893" s="128">
        <v>0</v>
      </c>
      <c r="AB893" s="128">
        <v>4</v>
      </c>
      <c r="AC893" s="128">
        <v>8</v>
      </c>
      <c r="AD893" s="129">
        <v>24</v>
      </c>
      <c r="AE893" s="128">
        <v>0</v>
      </c>
      <c r="AF893" s="128">
        <v>92</v>
      </c>
      <c r="AG893" s="124">
        <v>0</v>
      </c>
      <c r="AH893" s="124">
        <v>0</v>
      </c>
      <c r="AI893" s="137">
        <v>0</v>
      </c>
      <c r="AJ893" s="130">
        <v>0</v>
      </c>
      <c r="AK893" s="145">
        <v>40999</v>
      </c>
      <c r="AL893" s="138"/>
      <c r="AM893" s="138"/>
      <c r="AN893" s="138"/>
      <c r="AO893" s="131"/>
      <c r="AP893" s="132">
        <v>0</v>
      </c>
      <c r="AQ893" s="133">
        <v>0</v>
      </c>
      <c r="AR893" s="148" t="s">
        <v>1759</v>
      </c>
      <c r="AS893" s="134" t="s">
        <v>1760</v>
      </c>
      <c r="AT893" s="32" t="str">
        <f>IF(OR(J893="",T893="",U893="",V893="",X893="",Y893="",Z893="",AA893="",AB893="",AC893=""),"",IF(AND(L893&lt;&gt;"",U893+V893&lt;T893),"RETOUR",IF(AND(L893&lt;&gt;"",[1]Date_clés_Liens!F893&gt;[1]Date_clés_Liens!G893),"RETOUR",IF(AND(L893&lt;&gt;"",[1]Date_clés_Liens!G893=0),"RETOUR",IF(AND(L893&lt;&gt;"",[1]Date_clés_Liens!H893&lt;&gt;"OUI"),"RETOUR",IF(AND(K893&lt;&gt;"",L893&lt;&gt;"",O893&gt;0,P893&gt;0,U893+V893&gt;=T893,[1]Date_clés_Liens!F893=[1]Date_clés_Liens!G893,[1]Date_clés_Liens!G893&gt;0,[1]Date_clés_Liens!H893="OUI"),"ODF","NON ODF"))))))</f>
        <v>ODF</v>
      </c>
      <c r="AU893" s="32" t="str">
        <f>IF(AND(DATEDIF(L893,M893,"M")&gt;6,AT893="ODF"),"DOUTEUSE",IF(OR(P893="",P893=0,O893="",O893=0),"",IF(OR(O893&gt;300,P893&gt;1000,T893&gt;10,U893+V893&gt;10,P893/[1]Date_clés_Liens!G893&gt;25),"DOUTEUSE","OK")))</f>
        <v>OK</v>
      </c>
      <c r="AV893" s="27" t="s">
        <v>70</v>
      </c>
      <c r="AW893" s="139"/>
    </row>
    <row r="894" spans="1:49" s="34" customFormat="1" x14ac:dyDescent="0.25">
      <c r="A894" s="13"/>
      <c r="B894" s="113" t="s">
        <v>1666</v>
      </c>
      <c r="C894" s="113" t="s">
        <v>1667</v>
      </c>
      <c r="D894" s="114" t="s">
        <v>1750</v>
      </c>
      <c r="E894" s="114" t="s">
        <v>1750</v>
      </c>
      <c r="F894" s="114" t="s">
        <v>1767</v>
      </c>
      <c r="G894" s="115" t="s">
        <v>2383</v>
      </c>
      <c r="H894" s="116">
        <v>0</v>
      </c>
      <c r="I894" s="117" t="s">
        <v>55</v>
      </c>
      <c r="J894" s="136">
        <v>40859</v>
      </c>
      <c r="K894" s="142">
        <v>40970</v>
      </c>
      <c r="L894" s="143">
        <v>40970</v>
      </c>
      <c r="M894" s="136">
        <v>40970</v>
      </c>
      <c r="N894" s="145">
        <v>40999</v>
      </c>
      <c r="O894" s="42">
        <v>27</v>
      </c>
      <c r="P894" s="124">
        <v>89</v>
      </c>
      <c r="Q894" s="125">
        <v>49.693909524724099</v>
      </c>
      <c r="R894" s="125">
        <v>-16.160461033578599</v>
      </c>
      <c r="S894" s="152">
        <v>46</v>
      </c>
      <c r="T894" s="128">
        <v>1</v>
      </c>
      <c r="U894" s="128">
        <v>1</v>
      </c>
      <c r="V894" s="165">
        <v>0</v>
      </c>
      <c r="W894" s="165">
        <v>0</v>
      </c>
      <c r="X894" s="128">
        <v>0</v>
      </c>
      <c r="Y894" s="128">
        <v>7</v>
      </c>
      <c r="Z894" s="128">
        <v>6</v>
      </c>
      <c r="AA894" s="128">
        <v>0</v>
      </c>
      <c r="AB894" s="128">
        <v>5</v>
      </c>
      <c r="AC894" s="128">
        <v>4</v>
      </c>
      <c r="AD894" s="129">
        <v>27</v>
      </c>
      <c r="AE894" s="128">
        <v>0</v>
      </c>
      <c r="AF894" s="128">
        <v>89</v>
      </c>
      <c r="AG894" s="124">
        <v>0</v>
      </c>
      <c r="AH894" s="124">
        <v>0</v>
      </c>
      <c r="AI894" s="137">
        <v>0</v>
      </c>
      <c r="AJ894" s="130">
        <v>0</v>
      </c>
      <c r="AK894" s="145">
        <v>40999</v>
      </c>
      <c r="AL894" s="138"/>
      <c r="AM894" s="138"/>
      <c r="AN894" s="138"/>
      <c r="AO894" s="131"/>
      <c r="AP894" s="132">
        <v>0</v>
      </c>
      <c r="AQ894" s="133">
        <v>0</v>
      </c>
      <c r="AR894" s="148" t="s">
        <v>1759</v>
      </c>
      <c r="AS894" s="134" t="s">
        <v>1760</v>
      </c>
      <c r="AT894" s="32" t="str">
        <f>IF(OR(J894="",T894="",U894="",V894="",X894="",Y894="",Z894="",AA894="",AB894="",AC894=""),"",IF(AND(L894&lt;&gt;"",U894+V894&lt;T894),"RETOUR",IF(AND(L894&lt;&gt;"",[1]Date_clés_Liens!F894&gt;[1]Date_clés_Liens!G894),"RETOUR",IF(AND(L894&lt;&gt;"",[1]Date_clés_Liens!G894=0),"RETOUR",IF(AND(L894&lt;&gt;"",[1]Date_clés_Liens!H894&lt;&gt;"OUI"),"RETOUR",IF(AND(K894&lt;&gt;"",L894&lt;&gt;"",O894&gt;0,P894&gt;0,U894+V894&gt;=T894,[1]Date_clés_Liens!F894=[1]Date_clés_Liens!G894,[1]Date_clés_Liens!G894&gt;0,[1]Date_clés_Liens!H894="OUI"),"ODF","NON ODF"))))))</f>
        <v>ODF</v>
      </c>
      <c r="AU894" s="32" t="str">
        <f>IF(AND(DATEDIF(L894,M894,"M")&gt;6,AT894="ODF"),"DOUTEUSE",IF(OR(P894="",P894=0,O894="",O894=0),"",IF(OR(O894&gt;300,P894&gt;1000,T894&gt;10,U894+V894&gt;10,P894/[1]Date_clés_Liens!G894&gt;25),"DOUTEUSE","OK")))</f>
        <v>OK</v>
      </c>
      <c r="AV894" s="27" t="s">
        <v>70</v>
      </c>
      <c r="AW894" s="139"/>
    </row>
    <row r="895" spans="1:49" s="34" customFormat="1" x14ac:dyDescent="0.25">
      <c r="A895" s="13"/>
      <c r="B895" s="113" t="s">
        <v>1666</v>
      </c>
      <c r="C895" s="113" t="s">
        <v>1667</v>
      </c>
      <c r="D895" s="114" t="s">
        <v>1733</v>
      </c>
      <c r="E895" s="114" t="s">
        <v>1734</v>
      </c>
      <c r="F895" s="114" t="s">
        <v>2370</v>
      </c>
      <c r="G895" s="115" t="s">
        <v>2384</v>
      </c>
      <c r="H895" s="116">
        <v>0</v>
      </c>
      <c r="I895" s="117" t="s">
        <v>55</v>
      </c>
      <c r="J895" s="136">
        <v>40859</v>
      </c>
      <c r="K895" s="142">
        <v>41170</v>
      </c>
      <c r="L895" s="143">
        <v>41170</v>
      </c>
      <c r="M895" s="136">
        <v>42292</v>
      </c>
      <c r="N895" s="145">
        <v>42308</v>
      </c>
      <c r="O895" s="42">
        <v>35</v>
      </c>
      <c r="P895" s="146">
        <v>139</v>
      </c>
      <c r="Q895" s="125">
        <v>49.639626838323203</v>
      </c>
      <c r="R895" s="125">
        <v>-15.3801718379099</v>
      </c>
      <c r="S895" s="126">
        <v>13</v>
      </c>
      <c r="T895" s="127">
        <v>1</v>
      </c>
      <c r="U895" s="127">
        <v>1</v>
      </c>
      <c r="V895" s="165">
        <v>0</v>
      </c>
      <c r="W895" s="165">
        <v>0</v>
      </c>
      <c r="X895" s="128">
        <v>0</v>
      </c>
      <c r="Y895" s="128">
        <v>11</v>
      </c>
      <c r="Z895" s="128">
        <v>5</v>
      </c>
      <c r="AA895" s="128">
        <v>0</v>
      </c>
      <c r="AB895" s="128">
        <v>0</v>
      </c>
      <c r="AC895" s="128">
        <v>0</v>
      </c>
      <c r="AD895" s="129">
        <v>35</v>
      </c>
      <c r="AE895" s="128">
        <v>2</v>
      </c>
      <c r="AF895" s="128">
        <v>139</v>
      </c>
      <c r="AG895" s="124">
        <v>115</v>
      </c>
      <c r="AH895" s="124">
        <v>19</v>
      </c>
      <c r="AI895" s="137">
        <v>0</v>
      </c>
      <c r="AJ895" s="130">
        <v>0</v>
      </c>
      <c r="AK895" s="145">
        <v>42308</v>
      </c>
      <c r="AL895" s="138" t="s">
        <v>2385</v>
      </c>
      <c r="AM895" s="138"/>
      <c r="AN895" s="138"/>
      <c r="AO895" s="131"/>
      <c r="AP895" s="132">
        <v>0</v>
      </c>
      <c r="AQ895" s="133">
        <v>0</v>
      </c>
      <c r="AR895" s="148" t="s">
        <v>1741</v>
      </c>
      <c r="AS895" s="134" t="s">
        <v>1729</v>
      </c>
      <c r="AT895" s="32" t="str">
        <f>IF(OR(J895="",T895="",U895="",V895="",X895="",Y895="",Z895="",AA895="",AB895="",AC895=""),"",IF(AND(L895&lt;&gt;"",U895+V895&lt;T895),"RETOUR",IF(AND(L895&lt;&gt;"",[1]Date_clés_Liens!F895&gt;[1]Date_clés_Liens!G895),"RETOUR",IF(AND(L895&lt;&gt;"",[1]Date_clés_Liens!G895=0),"RETOUR",IF(AND(L895&lt;&gt;"",[1]Date_clés_Liens!H895&lt;&gt;"OUI"),"RETOUR",IF(AND(K895&lt;&gt;"",L895&lt;&gt;"",O895&gt;0,P895&gt;0,U895+V895&gt;=T895,[1]Date_clés_Liens!F895=[1]Date_clés_Liens!G895,[1]Date_clés_Liens!G895&gt;0,[1]Date_clés_Liens!H895="OUI"),"ODF","NON ODF"))))))</f>
        <v>ODF</v>
      </c>
      <c r="AU895" s="32" t="str">
        <f>IF(AND(DATEDIF(L895,M895,"M")&gt;6,AT895="ODF"),"DOUTEUSE",IF(OR(P895="",P895=0,O895="",O895=0),"",IF(OR(O895&gt;300,P895&gt;1000,T895&gt;10,U895+V895&gt;10,P895/[1]Date_clés_Liens!G895&gt;25),"DOUTEUSE","OK")))</f>
        <v>DOUTEUSE</v>
      </c>
      <c r="AV895" s="27" t="s">
        <v>70</v>
      </c>
      <c r="AW895" s="139"/>
    </row>
    <row r="896" spans="1:49" s="34" customFormat="1" x14ac:dyDescent="0.25">
      <c r="A896" s="13"/>
      <c r="B896" s="113" t="s">
        <v>1666</v>
      </c>
      <c r="C896" s="113" t="s">
        <v>1667</v>
      </c>
      <c r="D896" s="114" t="s">
        <v>1733</v>
      </c>
      <c r="E896" s="114" t="s">
        <v>1734</v>
      </c>
      <c r="F896" s="114" t="s">
        <v>2386</v>
      </c>
      <c r="G896" s="115" t="s">
        <v>2386</v>
      </c>
      <c r="H896" s="116">
        <v>0</v>
      </c>
      <c r="I896" s="117" t="s">
        <v>55</v>
      </c>
      <c r="J896" s="136">
        <v>40859</v>
      </c>
      <c r="K896" s="136">
        <v>41291</v>
      </c>
      <c r="L896" s="144">
        <v>41291</v>
      </c>
      <c r="M896" s="136">
        <v>42291</v>
      </c>
      <c r="N896" s="147">
        <v>42308</v>
      </c>
      <c r="O896" s="42">
        <v>48</v>
      </c>
      <c r="P896" s="146">
        <v>224</v>
      </c>
      <c r="Q896" s="125">
        <v>49.638510144604197</v>
      </c>
      <c r="R896" s="125">
        <v>-15.3662830145295</v>
      </c>
      <c r="S896" s="126">
        <v>12</v>
      </c>
      <c r="T896" s="127">
        <v>2</v>
      </c>
      <c r="U896" s="127">
        <v>2</v>
      </c>
      <c r="V896" s="165">
        <v>0</v>
      </c>
      <c r="W896" s="165">
        <v>0</v>
      </c>
      <c r="X896" s="128">
        <v>13</v>
      </c>
      <c r="Y896" s="128">
        <v>4</v>
      </c>
      <c r="Z896" s="128">
        <v>5</v>
      </c>
      <c r="AA896" s="128">
        <v>0</v>
      </c>
      <c r="AB896" s="128">
        <v>0</v>
      </c>
      <c r="AC896" s="128">
        <v>0</v>
      </c>
      <c r="AD896" s="129">
        <v>19</v>
      </c>
      <c r="AE896" s="128">
        <v>2</v>
      </c>
      <c r="AF896" s="128">
        <v>224</v>
      </c>
      <c r="AG896" s="124">
        <v>156</v>
      </c>
      <c r="AH896" s="124">
        <v>55</v>
      </c>
      <c r="AI896" s="137">
        <v>0</v>
      </c>
      <c r="AJ896" s="130">
        <v>0</v>
      </c>
      <c r="AK896" s="145">
        <v>42308</v>
      </c>
      <c r="AL896" s="138" t="s">
        <v>2387</v>
      </c>
      <c r="AM896" s="138"/>
      <c r="AN896" s="138"/>
      <c r="AO896" s="131"/>
      <c r="AP896" s="132">
        <v>0</v>
      </c>
      <c r="AQ896" s="133">
        <v>0</v>
      </c>
      <c r="AR896" s="114" t="s">
        <v>1737</v>
      </c>
      <c r="AS896" s="134" t="s">
        <v>1738</v>
      </c>
      <c r="AT896" s="32" t="str">
        <f>IF(OR(J896="",T896="",U896="",V896="",X896="",Y896="",Z896="",AA896="",AB896="",AC896=""),"",IF(AND(L896&lt;&gt;"",U896+V896&lt;T896),"RETOUR",IF(AND(L896&lt;&gt;"",[1]Date_clés_Liens!F896&gt;[1]Date_clés_Liens!G896),"RETOUR",IF(AND(L896&lt;&gt;"",[1]Date_clés_Liens!G896=0),"RETOUR",IF(AND(L896&lt;&gt;"",[1]Date_clés_Liens!H896&lt;&gt;"OUI"),"RETOUR",IF(AND(K896&lt;&gt;"",L896&lt;&gt;"",O896&gt;0,P896&gt;0,U896+V896&gt;=T896,[1]Date_clés_Liens!F896=[1]Date_clés_Liens!G896,[1]Date_clés_Liens!G896&gt;0,[1]Date_clés_Liens!H896="OUI"),"ODF","NON ODF"))))))</f>
        <v>ODF</v>
      </c>
      <c r="AU896" s="32" t="str">
        <f>IF(AND(DATEDIF(L896,M896,"M")&gt;6,AT896="ODF"),"DOUTEUSE",IF(OR(P896="",P896=0,O896="",O896=0),"",IF(OR(O896&gt;300,P896&gt;1000,T896&gt;10,U896+V896&gt;10,P896/[1]Date_clés_Liens!G896&gt;25),"DOUTEUSE","OK")))</f>
        <v>DOUTEUSE</v>
      </c>
      <c r="AV896" s="27" t="s">
        <v>70</v>
      </c>
      <c r="AW896" s="139"/>
    </row>
    <row r="897" spans="1:49" s="34" customFormat="1" x14ac:dyDescent="0.25">
      <c r="A897" s="13"/>
      <c r="B897" s="113" t="s">
        <v>1666</v>
      </c>
      <c r="C897" s="113" t="s">
        <v>1667</v>
      </c>
      <c r="D897" s="114" t="s">
        <v>1733</v>
      </c>
      <c r="E897" s="114" t="s">
        <v>1734</v>
      </c>
      <c r="F897" s="114" t="s">
        <v>2370</v>
      </c>
      <c r="G897" s="115" t="s">
        <v>2388</v>
      </c>
      <c r="H897" s="116">
        <v>0</v>
      </c>
      <c r="I897" s="117" t="s">
        <v>55</v>
      </c>
      <c r="J897" s="136">
        <v>40859</v>
      </c>
      <c r="K897" s="136">
        <v>41683</v>
      </c>
      <c r="L897" s="144">
        <v>41683</v>
      </c>
      <c r="M897" s="136">
        <v>42292</v>
      </c>
      <c r="N897" s="145">
        <v>42308</v>
      </c>
      <c r="O897" s="42">
        <v>29</v>
      </c>
      <c r="P897" s="146">
        <v>109</v>
      </c>
      <c r="Q897" s="125">
        <v>49.639124382661002</v>
      </c>
      <c r="R897" s="125">
        <v>-15.3808179154946</v>
      </c>
      <c r="S897" s="126">
        <v>13</v>
      </c>
      <c r="T897" s="127">
        <v>1</v>
      </c>
      <c r="U897" s="127">
        <v>1</v>
      </c>
      <c r="V897" s="165">
        <v>0</v>
      </c>
      <c r="W897" s="165">
        <v>0</v>
      </c>
      <c r="X897" s="128">
        <v>0</v>
      </c>
      <c r="Y897" s="128">
        <v>11</v>
      </c>
      <c r="Z897" s="128">
        <v>4</v>
      </c>
      <c r="AA897" s="128">
        <v>0</v>
      </c>
      <c r="AB897" s="128">
        <v>0</v>
      </c>
      <c r="AC897" s="128">
        <v>0</v>
      </c>
      <c r="AD897" s="129">
        <v>29</v>
      </c>
      <c r="AE897" s="128">
        <v>2</v>
      </c>
      <c r="AF897" s="128">
        <v>109</v>
      </c>
      <c r="AG897" s="124">
        <v>89</v>
      </c>
      <c r="AH897" s="124">
        <v>14</v>
      </c>
      <c r="AI897" s="137">
        <v>0</v>
      </c>
      <c r="AJ897" s="130">
        <v>0</v>
      </c>
      <c r="AK897" s="145">
        <v>42308</v>
      </c>
      <c r="AL897" s="138" t="s">
        <v>2389</v>
      </c>
      <c r="AM897" s="138"/>
      <c r="AN897" s="138"/>
      <c r="AO897" s="131"/>
      <c r="AP897" s="132">
        <v>0</v>
      </c>
      <c r="AQ897" s="133">
        <v>0</v>
      </c>
      <c r="AR897" s="114" t="s">
        <v>1741</v>
      </c>
      <c r="AS897" s="134" t="s">
        <v>1729</v>
      </c>
      <c r="AT897" s="32" t="str">
        <f>IF(OR(J897="",T897="",U897="",V897="",X897="",Y897="",Z897="",AA897="",AB897="",AC897=""),"",IF(AND(L897&lt;&gt;"",U897+V897&lt;T897),"RETOUR",IF(AND(L897&lt;&gt;"",[1]Date_clés_Liens!F897&gt;[1]Date_clés_Liens!G897),"RETOUR",IF(AND(L897&lt;&gt;"",[1]Date_clés_Liens!G897=0),"RETOUR",IF(AND(L897&lt;&gt;"",[1]Date_clés_Liens!H897&lt;&gt;"OUI"),"RETOUR",IF(AND(K897&lt;&gt;"",L897&lt;&gt;"",O897&gt;0,P897&gt;0,U897+V897&gt;=T897,[1]Date_clés_Liens!F897=[1]Date_clés_Liens!G897,[1]Date_clés_Liens!G897&gt;0,[1]Date_clés_Liens!H897="OUI"),"ODF","NON ODF"))))))</f>
        <v>ODF</v>
      </c>
      <c r="AU897" s="32" t="str">
        <f>IF(AND(DATEDIF(L897,M897,"M")&gt;6,AT897="ODF"),"DOUTEUSE",IF(OR(P897="",P897=0,O897="",O897=0),"",IF(OR(O897&gt;300,P897&gt;1000,T897&gt;10,U897+V897&gt;10,P897/[1]Date_clés_Liens!G897&gt;25),"DOUTEUSE","OK")))</f>
        <v>DOUTEUSE</v>
      </c>
      <c r="AV897" s="27" t="s">
        <v>70</v>
      </c>
      <c r="AW897" s="139"/>
    </row>
    <row r="898" spans="1:49" s="34" customFormat="1" x14ac:dyDescent="0.25">
      <c r="A898" s="13"/>
      <c r="B898" s="113" t="s">
        <v>1666</v>
      </c>
      <c r="C898" s="113" t="s">
        <v>1667</v>
      </c>
      <c r="D898" s="114" t="s">
        <v>1733</v>
      </c>
      <c r="E898" s="114" t="s">
        <v>1734</v>
      </c>
      <c r="F898" s="114" t="s">
        <v>2370</v>
      </c>
      <c r="G898" s="115" t="s">
        <v>2390</v>
      </c>
      <c r="H898" s="116">
        <v>0</v>
      </c>
      <c r="I898" s="117" t="s">
        <v>55</v>
      </c>
      <c r="J898" s="136">
        <v>40859</v>
      </c>
      <c r="K898" s="136">
        <v>41683</v>
      </c>
      <c r="L898" s="144">
        <v>41683</v>
      </c>
      <c r="M898" s="136">
        <v>42292</v>
      </c>
      <c r="N898" s="145">
        <v>42308</v>
      </c>
      <c r="O898" s="42">
        <v>29</v>
      </c>
      <c r="P898" s="124">
        <v>115</v>
      </c>
      <c r="Q898" s="125">
        <v>49.639721763405099</v>
      </c>
      <c r="R898" s="125">
        <v>-15.380862105568101</v>
      </c>
      <c r="S898" s="126">
        <v>14</v>
      </c>
      <c r="T898" s="128">
        <v>1</v>
      </c>
      <c r="U898" s="128">
        <v>1</v>
      </c>
      <c r="V898" s="165">
        <v>0</v>
      </c>
      <c r="W898" s="165">
        <v>0</v>
      </c>
      <c r="X898" s="128">
        <v>0</v>
      </c>
      <c r="Y898" s="128">
        <v>11</v>
      </c>
      <c r="Z898" s="128">
        <v>7</v>
      </c>
      <c r="AA898" s="128">
        <v>0</v>
      </c>
      <c r="AB898" s="128">
        <v>0</v>
      </c>
      <c r="AC898" s="128">
        <v>0</v>
      </c>
      <c r="AD898" s="129">
        <v>29</v>
      </c>
      <c r="AE898" s="128">
        <v>2</v>
      </c>
      <c r="AF898" s="128">
        <v>115</v>
      </c>
      <c r="AG898" s="124">
        <v>97</v>
      </c>
      <c r="AH898" s="124">
        <v>40</v>
      </c>
      <c r="AI898" s="137">
        <v>0</v>
      </c>
      <c r="AJ898" s="130">
        <v>0</v>
      </c>
      <c r="AK898" s="145">
        <v>42308</v>
      </c>
      <c r="AL898" s="138" t="s">
        <v>2391</v>
      </c>
      <c r="AM898" s="138"/>
      <c r="AN898" s="138"/>
      <c r="AO898" s="131"/>
      <c r="AP898" s="132">
        <v>0</v>
      </c>
      <c r="AQ898" s="133">
        <v>0</v>
      </c>
      <c r="AR898" s="114" t="s">
        <v>1737</v>
      </c>
      <c r="AS898" s="134" t="s">
        <v>1738</v>
      </c>
      <c r="AT898" s="32" t="str">
        <f>IF(OR(J898="",T898="",U898="",V898="",X898="",Y898="",Z898="",AA898="",AB898="",AC898=""),"",IF(AND(L898&lt;&gt;"",U898+V898&lt;T898),"RETOUR",IF(AND(L898&lt;&gt;"",[1]Date_clés_Liens!F898&gt;[1]Date_clés_Liens!G898),"RETOUR",IF(AND(L898&lt;&gt;"",[1]Date_clés_Liens!G898=0),"RETOUR",IF(AND(L898&lt;&gt;"",[1]Date_clés_Liens!H898&lt;&gt;"OUI"),"RETOUR",IF(AND(K898&lt;&gt;"",L898&lt;&gt;"",O898&gt;0,P898&gt;0,U898+V898&gt;=T898,[1]Date_clés_Liens!F898=[1]Date_clés_Liens!G898,[1]Date_clés_Liens!G898&gt;0,[1]Date_clés_Liens!H898="OUI"),"ODF","NON ODF"))))))</f>
        <v>ODF</v>
      </c>
      <c r="AU898" s="32" t="str">
        <f>IF(AND(DATEDIF(L898,M898,"M")&gt;6,AT898="ODF"),"DOUTEUSE",IF(OR(P898="",P898=0,O898="",O898=0),"",IF(OR(O898&gt;300,P898&gt;1000,T898&gt;10,U898+V898&gt;10,P898/[1]Date_clés_Liens!G898&gt;25),"DOUTEUSE","OK")))</f>
        <v>DOUTEUSE</v>
      </c>
      <c r="AV898" s="27" t="s">
        <v>70</v>
      </c>
      <c r="AW898" s="139"/>
    </row>
    <row r="899" spans="1:49" s="34" customFormat="1" x14ac:dyDescent="0.25">
      <c r="A899" s="13"/>
      <c r="B899" s="113" t="s">
        <v>1666</v>
      </c>
      <c r="C899" s="113" t="s">
        <v>1667</v>
      </c>
      <c r="D899" s="114" t="s">
        <v>1733</v>
      </c>
      <c r="E899" s="114" t="s">
        <v>1734</v>
      </c>
      <c r="F899" s="114" t="s">
        <v>2370</v>
      </c>
      <c r="G899" s="115" t="s">
        <v>2392</v>
      </c>
      <c r="H899" s="116">
        <v>0</v>
      </c>
      <c r="I899" s="117" t="s">
        <v>55</v>
      </c>
      <c r="J899" s="136">
        <v>40859</v>
      </c>
      <c r="K899" s="136">
        <v>41683</v>
      </c>
      <c r="L899" s="144">
        <v>41683</v>
      </c>
      <c r="M899" s="136">
        <v>42292</v>
      </c>
      <c r="N899" s="145">
        <v>42308</v>
      </c>
      <c r="O899" s="42">
        <v>36</v>
      </c>
      <c r="P899" s="146">
        <v>129</v>
      </c>
      <c r="Q899" s="125">
        <v>49.639605968208201</v>
      </c>
      <c r="R899" s="125">
        <v>-15.381815550841701</v>
      </c>
      <c r="S899" s="126">
        <v>12</v>
      </c>
      <c r="T899" s="127">
        <v>1</v>
      </c>
      <c r="U899" s="127">
        <v>1</v>
      </c>
      <c r="V899" s="165">
        <v>0</v>
      </c>
      <c r="W899" s="165">
        <v>0</v>
      </c>
      <c r="X899" s="128">
        <v>0</v>
      </c>
      <c r="Y899" s="128">
        <v>13</v>
      </c>
      <c r="Z899" s="128">
        <v>7</v>
      </c>
      <c r="AA899" s="128">
        <v>0</v>
      </c>
      <c r="AB899" s="128">
        <v>0</v>
      </c>
      <c r="AC899" s="128">
        <v>0</v>
      </c>
      <c r="AD899" s="129">
        <v>36</v>
      </c>
      <c r="AE899" s="128">
        <v>2</v>
      </c>
      <c r="AF899" s="128">
        <v>129</v>
      </c>
      <c r="AG899" s="124">
        <v>119</v>
      </c>
      <c r="AH899" s="124">
        <v>47</v>
      </c>
      <c r="AI899" s="137">
        <v>0</v>
      </c>
      <c r="AJ899" s="130">
        <v>0</v>
      </c>
      <c r="AK899" s="145">
        <v>42308</v>
      </c>
      <c r="AL899" s="138" t="s">
        <v>2393</v>
      </c>
      <c r="AM899" s="138"/>
      <c r="AN899" s="138"/>
      <c r="AO899" s="131"/>
      <c r="AP899" s="132">
        <v>0</v>
      </c>
      <c r="AQ899" s="133">
        <v>0</v>
      </c>
      <c r="AR899" s="114" t="s">
        <v>1737</v>
      </c>
      <c r="AS899" s="134" t="s">
        <v>1738</v>
      </c>
      <c r="AT899" s="32" t="str">
        <f>IF(OR(J899="",T899="",U899="",V899="",X899="",Y899="",Z899="",AA899="",AB899="",AC899=""),"",IF(AND(L899&lt;&gt;"",U899+V899&lt;T899),"RETOUR",IF(AND(L899&lt;&gt;"",[1]Date_clés_Liens!F899&gt;[1]Date_clés_Liens!G899),"RETOUR",IF(AND(L899&lt;&gt;"",[1]Date_clés_Liens!G899=0),"RETOUR",IF(AND(L899&lt;&gt;"",[1]Date_clés_Liens!H899&lt;&gt;"OUI"),"RETOUR",IF(AND(K899&lt;&gt;"",L899&lt;&gt;"",O899&gt;0,P899&gt;0,U899+V899&gt;=T899,[1]Date_clés_Liens!F899=[1]Date_clés_Liens!G899,[1]Date_clés_Liens!G899&gt;0,[1]Date_clés_Liens!H899="OUI"),"ODF","NON ODF"))))))</f>
        <v>ODF</v>
      </c>
      <c r="AU899" s="32" t="str">
        <f>IF(AND(DATEDIF(L899,M899,"M")&gt;6,AT899="ODF"),"DOUTEUSE",IF(OR(P899="",P899=0,O899="",O899=0),"",IF(OR(O899&gt;300,P899&gt;1000,T899&gt;10,U899+V899&gt;10,P899/[1]Date_clés_Liens!G899&gt;25),"DOUTEUSE","OK")))</f>
        <v>DOUTEUSE</v>
      </c>
      <c r="AV899" s="27" t="s">
        <v>70</v>
      </c>
      <c r="AW899" s="139"/>
    </row>
    <row r="900" spans="1:49" s="34" customFormat="1" x14ac:dyDescent="0.25">
      <c r="A900" s="13"/>
      <c r="B900" s="113" t="s">
        <v>1666</v>
      </c>
      <c r="C900" s="113" t="s">
        <v>1667</v>
      </c>
      <c r="D900" s="114" t="s">
        <v>1750</v>
      </c>
      <c r="E900" s="114" t="s">
        <v>1750</v>
      </c>
      <c r="F900" s="114" t="s">
        <v>1767</v>
      </c>
      <c r="G900" s="115" t="s">
        <v>2394</v>
      </c>
      <c r="H900" s="116">
        <v>0</v>
      </c>
      <c r="I900" s="117" t="s">
        <v>55</v>
      </c>
      <c r="J900" s="136">
        <v>40860</v>
      </c>
      <c r="K900" s="142">
        <v>40970</v>
      </c>
      <c r="L900" s="143">
        <v>40970</v>
      </c>
      <c r="M900" s="136">
        <v>41838</v>
      </c>
      <c r="N900" s="145">
        <v>41851</v>
      </c>
      <c r="O900" s="42">
        <v>19</v>
      </c>
      <c r="P900" s="146">
        <v>64</v>
      </c>
      <c r="Q900" s="125">
        <v>49.683825338149397</v>
      </c>
      <c r="R900" s="125">
        <v>-16.161357932634399</v>
      </c>
      <c r="S900" s="152">
        <v>51</v>
      </c>
      <c r="T900" s="127">
        <v>1</v>
      </c>
      <c r="U900" s="127">
        <v>1</v>
      </c>
      <c r="V900" s="165">
        <v>0</v>
      </c>
      <c r="W900" s="165">
        <v>0</v>
      </c>
      <c r="X900" s="128">
        <v>0</v>
      </c>
      <c r="Y900" s="128">
        <v>5</v>
      </c>
      <c r="Z900" s="128">
        <v>4</v>
      </c>
      <c r="AA900" s="128">
        <v>0</v>
      </c>
      <c r="AB900" s="128">
        <v>4</v>
      </c>
      <c r="AC900" s="128">
        <v>8</v>
      </c>
      <c r="AD900" s="129">
        <v>19</v>
      </c>
      <c r="AE900" s="128">
        <v>0</v>
      </c>
      <c r="AF900" s="128">
        <v>64</v>
      </c>
      <c r="AG900" s="124">
        <v>0</v>
      </c>
      <c r="AH900" s="124">
        <v>0</v>
      </c>
      <c r="AI900" s="137">
        <v>0</v>
      </c>
      <c r="AJ900" s="130">
        <v>0</v>
      </c>
      <c r="AK900" s="147">
        <v>41851</v>
      </c>
      <c r="AL900" s="138"/>
      <c r="AM900" s="138"/>
      <c r="AN900" s="138"/>
      <c r="AO900" s="131"/>
      <c r="AP900" s="132">
        <v>0</v>
      </c>
      <c r="AQ900" s="133">
        <v>0</v>
      </c>
      <c r="AR900" s="114" t="s">
        <v>1759</v>
      </c>
      <c r="AS900" s="134" t="s">
        <v>1760</v>
      </c>
      <c r="AT900" s="32" t="str">
        <f>IF(OR(J900="",T900="",U900="",V900="",X900="",Y900="",Z900="",AA900="",AB900="",AC900=""),"",IF(AND(L900&lt;&gt;"",U900+V900&lt;T900),"RETOUR",IF(AND(L900&lt;&gt;"",[1]Date_clés_Liens!F900&gt;[1]Date_clés_Liens!G900),"RETOUR",IF(AND(L900&lt;&gt;"",[1]Date_clés_Liens!G900=0),"RETOUR",IF(AND(L900&lt;&gt;"",[1]Date_clés_Liens!H900&lt;&gt;"OUI"),"RETOUR",IF(AND(K900&lt;&gt;"",L900&lt;&gt;"",O900&gt;0,P900&gt;0,U900+V900&gt;=T900,[1]Date_clés_Liens!F900=[1]Date_clés_Liens!G900,[1]Date_clés_Liens!G900&gt;0,[1]Date_clés_Liens!H900="OUI"),"ODF","NON ODF"))))))</f>
        <v>ODF</v>
      </c>
      <c r="AU900" s="32" t="str">
        <f>IF(AND(DATEDIF(L900,M900,"M")&gt;6,AT900="ODF"),"DOUTEUSE",IF(OR(P900="",P900=0,O900="",O900=0),"",IF(OR(O900&gt;300,P900&gt;1000,T900&gt;10,U900+V900&gt;10,P900/[1]Date_clés_Liens!G900&gt;25),"DOUTEUSE","OK")))</f>
        <v>DOUTEUSE</v>
      </c>
      <c r="AV900" s="27" t="s">
        <v>70</v>
      </c>
      <c r="AW900" s="139"/>
    </row>
    <row r="901" spans="1:49" s="34" customFormat="1" x14ac:dyDescent="0.25">
      <c r="A901" s="13"/>
      <c r="B901" s="113" t="s">
        <v>1666</v>
      </c>
      <c r="C901" s="113" t="s">
        <v>1667</v>
      </c>
      <c r="D901" s="114" t="s">
        <v>1680</v>
      </c>
      <c r="E901" s="114" t="s">
        <v>2316</v>
      </c>
      <c r="F901" s="114" t="s">
        <v>2395</v>
      </c>
      <c r="G901" s="115" t="s">
        <v>2396</v>
      </c>
      <c r="H901" s="116">
        <v>0</v>
      </c>
      <c r="I901" s="117" t="s">
        <v>55</v>
      </c>
      <c r="J901" s="136">
        <v>40860</v>
      </c>
      <c r="K901" s="136">
        <v>41470</v>
      </c>
      <c r="L901" s="144">
        <v>41470</v>
      </c>
      <c r="M901" s="136">
        <v>42415</v>
      </c>
      <c r="N901" s="145">
        <v>42429</v>
      </c>
      <c r="O901" s="42">
        <v>21</v>
      </c>
      <c r="P901" s="124">
        <v>83</v>
      </c>
      <c r="Q901" s="125">
        <v>49.145240158547203</v>
      </c>
      <c r="R901" s="125">
        <v>-17.3316021244827</v>
      </c>
      <c r="S901" s="126">
        <v>196</v>
      </c>
      <c r="T901" s="128">
        <v>2</v>
      </c>
      <c r="U901" s="128">
        <v>2</v>
      </c>
      <c r="V901" s="165">
        <v>0</v>
      </c>
      <c r="W901" s="165">
        <v>0</v>
      </c>
      <c r="X901" s="128">
        <v>0</v>
      </c>
      <c r="Y901" s="128">
        <v>7</v>
      </c>
      <c r="Z901" s="128">
        <v>7</v>
      </c>
      <c r="AA901" s="128">
        <v>0</v>
      </c>
      <c r="AB901" s="128">
        <v>0</v>
      </c>
      <c r="AC901" s="128">
        <v>0</v>
      </c>
      <c r="AD901" s="129">
        <v>21</v>
      </c>
      <c r="AE901" s="128">
        <v>0</v>
      </c>
      <c r="AF901" s="128">
        <v>83</v>
      </c>
      <c r="AG901" s="124">
        <v>37</v>
      </c>
      <c r="AH901" s="124">
        <v>15</v>
      </c>
      <c r="AI901" s="137">
        <v>0</v>
      </c>
      <c r="AJ901" s="130">
        <v>0</v>
      </c>
      <c r="AK901" s="147">
        <v>42429</v>
      </c>
      <c r="AL901" s="138"/>
      <c r="AM901" s="138"/>
      <c r="AN901" s="138"/>
      <c r="AO901" s="131"/>
      <c r="AP901" s="132">
        <v>0</v>
      </c>
      <c r="AQ901" s="133">
        <v>0</v>
      </c>
      <c r="AR901" s="114" t="s">
        <v>1702</v>
      </c>
      <c r="AS901" s="134" t="s">
        <v>1703</v>
      </c>
      <c r="AT901" s="32" t="str">
        <f>IF(OR(J901="",T901="",U901="",V901="",X901="",Y901="",Z901="",AA901="",AB901="",AC901=""),"",IF(AND(L901&lt;&gt;"",U901+V901&lt;T901),"RETOUR",IF(AND(L901&lt;&gt;"",[1]Date_clés_Liens!F901&gt;[1]Date_clés_Liens!G901),"RETOUR",IF(AND(L901&lt;&gt;"",[1]Date_clés_Liens!G901=0),"RETOUR",IF(AND(L901&lt;&gt;"",[1]Date_clés_Liens!H901&lt;&gt;"OUI"),"RETOUR",IF(AND(K901&lt;&gt;"",L901&lt;&gt;"",O901&gt;0,P901&gt;0,U901+V901&gt;=T901,[1]Date_clés_Liens!F901=[1]Date_clés_Liens!G901,[1]Date_clés_Liens!G901&gt;0,[1]Date_clés_Liens!H901="OUI"),"ODF","NON ODF"))))))</f>
        <v>ODF</v>
      </c>
      <c r="AU901" s="32" t="str">
        <f>IF(AND(DATEDIF(L901,M901,"M")&gt;6,AT901="ODF"),"DOUTEUSE",IF(OR(P901="",P901=0,O901="",O901=0),"",IF(OR(O901&gt;300,P901&gt;1000,T901&gt;10,U901+V901&gt;10,P901/[1]Date_clés_Liens!G901&gt;25),"DOUTEUSE","OK")))</f>
        <v>DOUTEUSE</v>
      </c>
      <c r="AV901" s="27" t="s">
        <v>70</v>
      </c>
      <c r="AW901" s="139"/>
    </row>
    <row r="902" spans="1:49" s="34" customFormat="1" x14ac:dyDescent="0.25">
      <c r="A902" s="13"/>
      <c r="B902" s="113" t="s">
        <v>1666</v>
      </c>
      <c r="C902" s="113" t="s">
        <v>1667</v>
      </c>
      <c r="D902" s="114" t="s">
        <v>1680</v>
      </c>
      <c r="E902" s="114" t="s">
        <v>2316</v>
      </c>
      <c r="F902" s="114" t="s">
        <v>2395</v>
      </c>
      <c r="G902" s="115" t="s">
        <v>2397</v>
      </c>
      <c r="H902" s="116">
        <v>0</v>
      </c>
      <c r="I902" s="117" t="s">
        <v>55</v>
      </c>
      <c r="J902" s="136">
        <v>40860</v>
      </c>
      <c r="K902" s="136">
        <v>41470</v>
      </c>
      <c r="L902" s="144">
        <v>41470</v>
      </c>
      <c r="M902" s="136">
        <v>42415</v>
      </c>
      <c r="N902" s="145">
        <v>42429</v>
      </c>
      <c r="O902" s="42">
        <v>25</v>
      </c>
      <c r="P902" s="146">
        <v>99</v>
      </c>
      <c r="Q902" s="125">
        <v>49.145083932492398</v>
      </c>
      <c r="R902" s="125">
        <v>-17.330276359385099</v>
      </c>
      <c r="S902" s="126">
        <v>199</v>
      </c>
      <c r="T902" s="127">
        <v>2</v>
      </c>
      <c r="U902" s="127">
        <v>2</v>
      </c>
      <c r="V902" s="165">
        <v>0</v>
      </c>
      <c r="W902" s="165">
        <v>0</v>
      </c>
      <c r="X902" s="128">
        <v>0</v>
      </c>
      <c r="Y902" s="128">
        <v>8</v>
      </c>
      <c r="Z902" s="128">
        <v>9</v>
      </c>
      <c r="AA902" s="128">
        <v>0</v>
      </c>
      <c r="AB902" s="128">
        <v>0</v>
      </c>
      <c r="AC902" s="128">
        <v>0</v>
      </c>
      <c r="AD902" s="129">
        <v>25</v>
      </c>
      <c r="AE902" s="128">
        <v>1</v>
      </c>
      <c r="AF902" s="128">
        <v>99</v>
      </c>
      <c r="AG902" s="124">
        <v>53</v>
      </c>
      <c r="AH902" s="124">
        <v>18</v>
      </c>
      <c r="AI902" s="137">
        <v>0</v>
      </c>
      <c r="AJ902" s="130">
        <v>0</v>
      </c>
      <c r="AK902" s="145">
        <v>42429</v>
      </c>
      <c r="AL902" s="138" t="s">
        <v>2398</v>
      </c>
      <c r="AM902" s="138"/>
      <c r="AN902" s="138"/>
      <c r="AO902" s="131"/>
      <c r="AP902" s="132">
        <v>0</v>
      </c>
      <c r="AQ902" s="133">
        <v>0</v>
      </c>
      <c r="AR902" s="114" t="s">
        <v>1702</v>
      </c>
      <c r="AS902" s="134" t="s">
        <v>1703</v>
      </c>
      <c r="AT902" s="32" t="str">
        <f>IF(OR(J902="",T902="",U902="",V902="",X902="",Y902="",Z902="",AA902="",AB902="",AC902=""),"",IF(AND(L902&lt;&gt;"",U902+V902&lt;T902),"RETOUR",IF(AND(L902&lt;&gt;"",[1]Date_clés_Liens!F902&gt;[1]Date_clés_Liens!G902),"RETOUR",IF(AND(L902&lt;&gt;"",[1]Date_clés_Liens!G902=0),"RETOUR",IF(AND(L902&lt;&gt;"",[1]Date_clés_Liens!H902&lt;&gt;"OUI"),"RETOUR",IF(AND(K902&lt;&gt;"",L902&lt;&gt;"",O902&gt;0,P902&gt;0,U902+V902&gt;=T902,[1]Date_clés_Liens!F902=[1]Date_clés_Liens!G902,[1]Date_clés_Liens!G902&gt;0,[1]Date_clés_Liens!H902="OUI"),"ODF","NON ODF"))))))</f>
        <v>ODF</v>
      </c>
      <c r="AU902" s="32" t="str">
        <f>IF(AND(DATEDIF(L902,M902,"M")&gt;6,AT902="ODF"),"DOUTEUSE",IF(OR(P902="",P902=0,O902="",O902=0),"",IF(OR(O902&gt;300,P902&gt;1000,T902&gt;10,U902+V902&gt;10,P902/[1]Date_clés_Liens!G902&gt;25),"DOUTEUSE","OK")))</f>
        <v>DOUTEUSE</v>
      </c>
      <c r="AV902" s="27" t="s">
        <v>70</v>
      </c>
      <c r="AW902" s="139"/>
    </row>
    <row r="903" spans="1:49" s="34" customFormat="1" x14ac:dyDescent="0.25">
      <c r="A903" s="13"/>
      <c r="B903" s="113" t="s">
        <v>1666</v>
      </c>
      <c r="C903" s="113" t="s">
        <v>1667</v>
      </c>
      <c r="D903" s="114" t="s">
        <v>1680</v>
      </c>
      <c r="E903" s="114" t="s">
        <v>2316</v>
      </c>
      <c r="F903" s="114" t="s">
        <v>2395</v>
      </c>
      <c r="G903" s="115" t="s">
        <v>2399</v>
      </c>
      <c r="H903" s="116">
        <v>0</v>
      </c>
      <c r="I903" s="117" t="s">
        <v>55</v>
      </c>
      <c r="J903" s="136">
        <v>40860</v>
      </c>
      <c r="K903" s="136">
        <v>41470</v>
      </c>
      <c r="L903" s="144">
        <v>41470</v>
      </c>
      <c r="M903" s="136">
        <v>42416</v>
      </c>
      <c r="N903" s="145">
        <v>42429</v>
      </c>
      <c r="O903" s="42">
        <v>18</v>
      </c>
      <c r="P903" s="146">
        <v>92</v>
      </c>
      <c r="Q903" s="125">
        <v>49.145300510564503</v>
      </c>
      <c r="R903" s="125">
        <v>-17.330100928103999</v>
      </c>
      <c r="S903" s="126">
        <v>199</v>
      </c>
      <c r="T903" s="127">
        <v>2</v>
      </c>
      <c r="U903" s="127">
        <v>2</v>
      </c>
      <c r="V903" s="165">
        <v>0</v>
      </c>
      <c r="W903" s="165">
        <v>0</v>
      </c>
      <c r="X903" s="128">
        <v>0</v>
      </c>
      <c r="Y903" s="128">
        <v>7</v>
      </c>
      <c r="Z903" s="128">
        <v>4</v>
      </c>
      <c r="AA903" s="128">
        <v>0</v>
      </c>
      <c r="AB903" s="128">
        <v>0</v>
      </c>
      <c r="AC903" s="128">
        <v>0</v>
      </c>
      <c r="AD903" s="129">
        <v>18</v>
      </c>
      <c r="AE903" s="128">
        <v>2</v>
      </c>
      <c r="AF903" s="128">
        <v>92</v>
      </c>
      <c r="AG903" s="124">
        <v>58</v>
      </c>
      <c r="AH903" s="124">
        <v>13</v>
      </c>
      <c r="AI903" s="137">
        <v>0</v>
      </c>
      <c r="AJ903" s="130">
        <v>0</v>
      </c>
      <c r="AK903" s="145">
        <v>42429</v>
      </c>
      <c r="AL903" s="138" t="s">
        <v>2400</v>
      </c>
      <c r="AM903" s="138"/>
      <c r="AN903" s="138"/>
      <c r="AO903" s="131"/>
      <c r="AP903" s="132">
        <v>0</v>
      </c>
      <c r="AQ903" s="133">
        <v>0</v>
      </c>
      <c r="AR903" s="114" t="s">
        <v>1702</v>
      </c>
      <c r="AS903" s="134" t="s">
        <v>1703</v>
      </c>
      <c r="AT903" s="32" t="str">
        <f>IF(OR(J903="",T903="",U903="",V903="",X903="",Y903="",Z903="",AA903="",AB903="",AC903=""),"",IF(AND(L903&lt;&gt;"",U903+V903&lt;T903),"RETOUR",IF(AND(L903&lt;&gt;"",[1]Date_clés_Liens!F903&gt;[1]Date_clés_Liens!G903),"RETOUR",IF(AND(L903&lt;&gt;"",[1]Date_clés_Liens!G903=0),"RETOUR",IF(AND(L903&lt;&gt;"",[1]Date_clés_Liens!H903&lt;&gt;"OUI"),"RETOUR",IF(AND(K903&lt;&gt;"",L903&lt;&gt;"",O903&gt;0,P903&gt;0,U903+V903&gt;=T903,[1]Date_clés_Liens!F903=[1]Date_clés_Liens!G903,[1]Date_clés_Liens!G903&gt;0,[1]Date_clés_Liens!H903="OUI"),"ODF","NON ODF"))))))</f>
        <v>ODF</v>
      </c>
      <c r="AU903" s="32" t="str">
        <f>IF(AND(DATEDIF(L903,M903,"M")&gt;6,AT903="ODF"),"DOUTEUSE",IF(OR(P903="",P903=0,O903="",O903=0),"",IF(OR(O903&gt;300,P903&gt;1000,T903&gt;10,U903+V903&gt;10,P903/[1]Date_clés_Liens!G903&gt;25),"DOUTEUSE","OK")))</f>
        <v>DOUTEUSE</v>
      </c>
      <c r="AV903" s="27" t="s">
        <v>70</v>
      </c>
      <c r="AW903" s="139"/>
    </row>
    <row r="904" spans="1:49" s="34" customFormat="1" x14ac:dyDescent="0.25">
      <c r="A904" s="13"/>
      <c r="B904" s="113" t="s">
        <v>1666</v>
      </c>
      <c r="C904" s="113" t="s">
        <v>1667</v>
      </c>
      <c r="D904" s="114" t="s">
        <v>1680</v>
      </c>
      <c r="E904" s="114" t="s">
        <v>2316</v>
      </c>
      <c r="F904" s="114" t="s">
        <v>2395</v>
      </c>
      <c r="G904" s="115" t="s">
        <v>2401</v>
      </c>
      <c r="H904" s="116">
        <v>0</v>
      </c>
      <c r="I904" s="117" t="s">
        <v>55</v>
      </c>
      <c r="J904" s="136">
        <v>40860</v>
      </c>
      <c r="K904" s="136">
        <v>41500</v>
      </c>
      <c r="L904" s="144">
        <v>41500</v>
      </c>
      <c r="M904" s="136">
        <v>42417</v>
      </c>
      <c r="N904" s="145">
        <v>42429</v>
      </c>
      <c r="O904" s="42">
        <v>19</v>
      </c>
      <c r="P904" s="146">
        <v>67</v>
      </c>
      <c r="Q904" s="125">
        <v>49.145067368287101</v>
      </c>
      <c r="R904" s="125">
        <v>-17.329595925130398</v>
      </c>
      <c r="S904" s="126">
        <v>201</v>
      </c>
      <c r="T904" s="127">
        <v>2</v>
      </c>
      <c r="U904" s="127">
        <v>2</v>
      </c>
      <c r="V904" s="165">
        <v>0</v>
      </c>
      <c r="W904" s="165">
        <v>0</v>
      </c>
      <c r="X904" s="128">
        <v>0</v>
      </c>
      <c r="Y904" s="128">
        <v>7</v>
      </c>
      <c r="Z904" s="128">
        <v>5</v>
      </c>
      <c r="AA904" s="128">
        <v>0</v>
      </c>
      <c r="AB904" s="128">
        <v>0</v>
      </c>
      <c r="AC904" s="128">
        <v>0</v>
      </c>
      <c r="AD904" s="129">
        <v>19</v>
      </c>
      <c r="AE904" s="128">
        <v>2</v>
      </c>
      <c r="AF904" s="128">
        <v>67</v>
      </c>
      <c r="AG904" s="124">
        <v>28</v>
      </c>
      <c r="AH904" s="124">
        <v>16</v>
      </c>
      <c r="AI904" s="137">
        <v>0</v>
      </c>
      <c r="AJ904" s="130">
        <v>0</v>
      </c>
      <c r="AK904" s="145">
        <v>42429</v>
      </c>
      <c r="AL904" s="138" t="s">
        <v>2400</v>
      </c>
      <c r="AM904" s="138"/>
      <c r="AN904" s="138"/>
      <c r="AO904" s="131"/>
      <c r="AP904" s="132">
        <v>0</v>
      </c>
      <c r="AQ904" s="133">
        <v>0</v>
      </c>
      <c r="AR904" s="114" t="s">
        <v>1702</v>
      </c>
      <c r="AS904" s="134" t="s">
        <v>1703</v>
      </c>
      <c r="AT904" s="32" t="str">
        <f>IF(OR(J904="",T904="",U904="",V904="",X904="",Y904="",Z904="",AA904="",AB904="",AC904=""),"",IF(AND(L904&lt;&gt;"",U904+V904&lt;T904),"RETOUR",IF(AND(L904&lt;&gt;"",[1]Date_clés_Liens!F904&gt;[1]Date_clés_Liens!G904),"RETOUR",IF(AND(L904&lt;&gt;"",[1]Date_clés_Liens!G904=0),"RETOUR",IF(AND(L904&lt;&gt;"",[1]Date_clés_Liens!H904&lt;&gt;"OUI"),"RETOUR",IF(AND(K904&lt;&gt;"",L904&lt;&gt;"",O904&gt;0,P904&gt;0,U904+V904&gt;=T904,[1]Date_clés_Liens!F904=[1]Date_clés_Liens!G904,[1]Date_clés_Liens!G904&gt;0,[1]Date_clés_Liens!H904="OUI"),"ODF","NON ODF"))))))</f>
        <v>ODF</v>
      </c>
      <c r="AU904" s="32" t="str">
        <f>IF(AND(DATEDIF(L904,M904,"M")&gt;6,AT904="ODF"),"DOUTEUSE",IF(OR(P904="",P904=0,O904="",O904=0),"",IF(OR(O904&gt;300,P904&gt;1000,T904&gt;10,U904+V904&gt;10,P904/[1]Date_clés_Liens!G904&gt;25),"DOUTEUSE","OK")))</f>
        <v>DOUTEUSE</v>
      </c>
      <c r="AV904" s="27" t="s">
        <v>70</v>
      </c>
      <c r="AW904" s="139"/>
    </row>
    <row r="905" spans="1:49" s="34" customFormat="1" x14ac:dyDescent="0.25">
      <c r="A905" s="13"/>
      <c r="B905" s="113" t="s">
        <v>1666</v>
      </c>
      <c r="C905" s="113" t="s">
        <v>1667</v>
      </c>
      <c r="D905" s="114" t="s">
        <v>1686</v>
      </c>
      <c r="E905" s="114" t="s">
        <v>2146</v>
      </c>
      <c r="F905" s="114" t="s">
        <v>2402</v>
      </c>
      <c r="G905" s="115" t="s">
        <v>2403</v>
      </c>
      <c r="H905" s="116">
        <v>0</v>
      </c>
      <c r="I905" s="117" t="s">
        <v>55</v>
      </c>
      <c r="J905" s="136">
        <v>40861</v>
      </c>
      <c r="K905" s="136">
        <v>41222</v>
      </c>
      <c r="L905" s="144">
        <v>41222</v>
      </c>
      <c r="M905" s="136">
        <v>42436</v>
      </c>
      <c r="N905" s="145">
        <v>42430</v>
      </c>
      <c r="O905" s="42">
        <v>24</v>
      </c>
      <c r="P905" s="126">
        <v>203</v>
      </c>
      <c r="Q905" s="125">
        <v>49.250135073935297</v>
      </c>
      <c r="R905" s="125">
        <v>-17.1876409558385</v>
      </c>
      <c r="S905" s="126">
        <v>134</v>
      </c>
      <c r="T905" s="140">
        <v>2</v>
      </c>
      <c r="U905" s="140">
        <v>1</v>
      </c>
      <c r="V905" s="165">
        <v>1</v>
      </c>
      <c r="W905" s="165">
        <v>0</v>
      </c>
      <c r="X905" s="140">
        <v>0</v>
      </c>
      <c r="Y905" s="140">
        <v>8</v>
      </c>
      <c r="Z905" s="140">
        <v>10</v>
      </c>
      <c r="AA905" s="140">
        <v>0</v>
      </c>
      <c r="AB905" s="140">
        <v>0</v>
      </c>
      <c r="AC905" s="140">
        <v>0</v>
      </c>
      <c r="AD905" s="129">
        <v>24</v>
      </c>
      <c r="AE905" s="140">
        <v>0</v>
      </c>
      <c r="AF905" s="140">
        <v>203</v>
      </c>
      <c r="AG905" s="124">
        <v>203</v>
      </c>
      <c r="AH905" s="126">
        <v>29</v>
      </c>
      <c r="AI905" s="137">
        <v>0</v>
      </c>
      <c r="AJ905" s="130">
        <v>0</v>
      </c>
      <c r="AK905" s="145">
        <v>42460</v>
      </c>
      <c r="AL905" s="138"/>
      <c r="AM905" s="138"/>
      <c r="AN905" s="138" t="s">
        <v>2404</v>
      </c>
      <c r="AO905" s="131"/>
      <c r="AP905" s="132">
        <v>0</v>
      </c>
      <c r="AQ905" s="133">
        <v>0</v>
      </c>
      <c r="AR905" s="114" t="s">
        <v>1812</v>
      </c>
      <c r="AS905" s="134" t="s">
        <v>1813</v>
      </c>
      <c r="AT905" s="32" t="str">
        <f>IF(OR(J905="",T905="",U905="",V905="",X905="",Y905="",Z905="",AA905="",AB905="",AC905=""),"",IF(AND(L905&lt;&gt;"",U905+V905&lt;T905),"RETOUR",IF(AND(L905&lt;&gt;"",[1]Date_clés_Liens!F905&gt;[1]Date_clés_Liens!G905),"RETOUR",IF(AND(L905&lt;&gt;"",[1]Date_clés_Liens!G905=0),"RETOUR",IF(AND(L905&lt;&gt;"",[1]Date_clés_Liens!H905&lt;&gt;"OUI"),"RETOUR",IF(AND(K905&lt;&gt;"",L905&lt;&gt;"",O905&gt;0,P905&gt;0,U905+V905&gt;=T905,[1]Date_clés_Liens!F905=[1]Date_clés_Liens!G905,[1]Date_clés_Liens!G905&gt;0,[1]Date_clés_Liens!H905="OUI"),"ODF","NON ODF"))))))</f>
        <v>ODF</v>
      </c>
      <c r="AU905" s="32" t="str">
        <f>IF(AND(DATEDIF(L905,M905,"M")&gt;6,AT905="ODF"),"DOUTEUSE",IF(OR(P905="",P905=0,O905="",O905=0),"",IF(OR(O905&gt;300,P905&gt;1000,T905&gt;10,U905+V905&gt;10,P905/[1]Date_clés_Liens!G905&gt;25),"DOUTEUSE","OK")))</f>
        <v>DOUTEUSE</v>
      </c>
      <c r="AV905" s="27" t="s">
        <v>103</v>
      </c>
      <c r="AW905" s="139"/>
    </row>
    <row r="906" spans="1:49" s="34" customFormat="1" x14ac:dyDescent="0.25">
      <c r="A906" s="13"/>
      <c r="B906" s="113" t="s">
        <v>1666</v>
      </c>
      <c r="C906" s="113" t="s">
        <v>1667</v>
      </c>
      <c r="D906" s="114" t="s">
        <v>1686</v>
      </c>
      <c r="E906" s="114" t="s">
        <v>2146</v>
      </c>
      <c r="F906" s="114" t="s">
        <v>2402</v>
      </c>
      <c r="G906" s="115" t="s">
        <v>2405</v>
      </c>
      <c r="H906" s="116">
        <v>0</v>
      </c>
      <c r="I906" s="117" t="s">
        <v>55</v>
      </c>
      <c r="J906" s="136">
        <v>40861</v>
      </c>
      <c r="K906" s="136">
        <v>41222</v>
      </c>
      <c r="L906" s="144">
        <v>41222</v>
      </c>
      <c r="M906" s="136">
        <v>42436</v>
      </c>
      <c r="N906" s="145">
        <v>42430</v>
      </c>
      <c r="O906" s="42">
        <v>10</v>
      </c>
      <c r="P906" s="146">
        <v>67</v>
      </c>
      <c r="Q906" s="125">
        <v>49.250823335742503</v>
      </c>
      <c r="R906" s="125">
        <v>-17.1870738635177</v>
      </c>
      <c r="S906" s="126">
        <v>139</v>
      </c>
      <c r="T906" s="127">
        <v>1</v>
      </c>
      <c r="U906" s="127">
        <v>1</v>
      </c>
      <c r="V906" s="165">
        <v>0</v>
      </c>
      <c r="W906" s="165">
        <v>0</v>
      </c>
      <c r="X906" s="128">
        <v>0</v>
      </c>
      <c r="Y906" s="128">
        <v>5</v>
      </c>
      <c r="Z906" s="128">
        <v>0</v>
      </c>
      <c r="AA906" s="128">
        <v>0</v>
      </c>
      <c r="AB906" s="128">
        <v>0</v>
      </c>
      <c r="AC906" s="128">
        <v>0</v>
      </c>
      <c r="AD906" s="129">
        <v>10</v>
      </c>
      <c r="AE906" s="128">
        <v>0</v>
      </c>
      <c r="AF906" s="128">
        <v>67</v>
      </c>
      <c r="AG906" s="124">
        <v>67</v>
      </c>
      <c r="AH906" s="124">
        <v>18</v>
      </c>
      <c r="AI906" s="137">
        <v>0</v>
      </c>
      <c r="AJ906" s="130">
        <v>0</v>
      </c>
      <c r="AK906" s="145">
        <v>42460</v>
      </c>
      <c r="AL906" s="138"/>
      <c r="AM906" s="138"/>
      <c r="AN906" s="138" t="s">
        <v>2404</v>
      </c>
      <c r="AO906" s="131"/>
      <c r="AP906" s="132">
        <v>0</v>
      </c>
      <c r="AQ906" s="133">
        <v>0</v>
      </c>
      <c r="AR906" s="114" t="s">
        <v>1812</v>
      </c>
      <c r="AS906" s="134" t="s">
        <v>1813</v>
      </c>
      <c r="AT906" s="32" t="str">
        <f>IF(OR(J906="",T906="",U906="",V906="",X906="",Y906="",Z906="",AA906="",AB906="",AC906=""),"",IF(AND(L906&lt;&gt;"",U906+V906&lt;T906),"RETOUR",IF(AND(L906&lt;&gt;"",[1]Date_clés_Liens!F906&gt;[1]Date_clés_Liens!G906),"RETOUR",IF(AND(L906&lt;&gt;"",[1]Date_clés_Liens!G906=0),"RETOUR",IF(AND(L906&lt;&gt;"",[1]Date_clés_Liens!H906&lt;&gt;"OUI"),"RETOUR",IF(AND(K906&lt;&gt;"",L906&lt;&gt;"",O906&gt;0,P906&gt;0,U906+V906&gt;=T906,[1]Date_clés_Liens!F906=[1]Date_clés_Liens!G906,[1]Date_clés_Liens!G906&gt;0,[1]Date_clés_Liens!H906="OUI"),"ODF","NON ODF"))))))</f>
        <v>ODF</v>
      </c>
      <c r="AU906" s="32" t="str">
        <f>IF(AND(DATEDIF(L906,M906,"M")&gt;6,AT906="ODF"),"DOUTEUSE",IF(OR(P906="",P906=0,O906="",O906=0),"",IF(OR(O906&gt;300,P906&gt;1000,T906&gt;10,U906+V906&gt;10,P906/[1]Date_clés_Liens!G906&gt;25),"DOUTEUSE","OK")))</f>
        <v>DOUTEUSE</v>
      </c>
      <c r="AV906" s="27" t="s">
        <v>103</v>
      </c>
      <c r="AW906" s="139"/>
    </row>
    <row r="907" spans="1:49" s="34" customFormat="1" x14ac:dyDescent="0.25">
      <c r="A907" s="13"/>
      <c r="B907" s="113" t="s">
        <v>1666</v>
      </c>
      <c r="C907" s="113" t="s">
        <v>1667</v>
      </c>
      <c r="D907" s="114" t="s">
        <v>1680</v>
      </c>
      <c r="E907" s="114" t="s">
        <v>2316</v>
      </c>
      <c r="F907" s="114" t="s">
        <v>2406</v>
      </c>
      <c r="G907" s="115" t="s">
        <v>2407</v>
      </c>
      <c r="H907" s="116">
        <v>0</v>
      </c>
      <c r="I907" s="117" t="s">
        <v>55</v>
      </c>
      <c r="J907" s="136">
        <v>40861</v>
      </c>
      <c r="K907" s="136">
        <v>41330</v>
      </c>
      <c r="L907" s="144">
        <v>41330</v>
      </c>
      <c r="M907" s="136">
        <v>42261</v>
      </c>
      <c r="N907" s="147">
        <v>42277</v>
      </c>
      <c r="O907" s="42">
        <v>27</v>
      </c>
      <c r="P907" s="146">
        <v>138</v>
      </c>
      <c r="Q907" s="125">
        <v>49.130189404339902</v>
      </c>
      <c r="R907" s="125">
        <v>-17.3594930149136</v>
      </c>
      <c r="S907" s="126">
        <v>138</v>
      </c>
      <c r="T907" s="127">
        <v>3</v>
      </c>
      <c r="U907" s="127">
        <v>2</v>
      </c>
      <c r="V907" s="165">
        <v>1</v>
      </c>
      <c r="W907" s="165">
        <v>0</v>
      </c>
      <c r="X907" s="128">
        <v>0</v>
      </c>
      <c r="Y907" s="128">
        <v>11</v>
      </c>
      <c r="Z907" s="128">
        <v>14</v>
      </c>
      <c r="AA907" s="128">
        <v>0</v>
      </c>
      <c r="AB907" s="128">
        <v>0</v>
      </c>
      <c r="AC907" s="128">
        <v>0</v>
      </c>
      <c r="AD907" s="129">
        <v>27</v>
      </c>
      <c r="AE907" s="128">
        <v>4</v>
      </c>
      <c r="AF907" s="128">
        <v>138</v>
      </c>
      <c r="AG907" s="124">
        <v>85</v>
      </c>
      <c r="AH907" s="124">
        <v>10</v>
      </c>
      <c r="AI907" s="137">
        <v>0</v>
      </c>
      <c r="AJ907" s="130">
        <v>0</v>
      </c>
      <c r="AK907" s="145">
        <v>42277</v>
      </c>
      <c r="AL907" s="138" t="s">
        <v>2408</v>
      </c>
      <c r="AM907" s="138"/>
      <c r="AN907" s="138"/>
      <c r="AO907" s="131"/>
      <c r="AP907" s="132">
        <v>0</v>
      </c>
      <c r="AQ907" s="133">
        <v>0</v>
      </c>
      <c r="AR907" s="114" t="s">
        <v>1702</v>
      </c>
      <c r="AS907" s="134" t="s">
        <v>1703</v>
      </c>
      <c r="AT907" s="32" t="str">
        <f>IF(OR(J907="",T907="",U907="",V907="",X907="",Y907="",Z907="",AA907="",AB907="",AC907=""),"",IF(AND(L907&lt;&gt;"",U907+V907&lt;T907),"RETOUR",IF(AND(L907&lt;&gt;"",[1]Date_clés_Liens!F907&gt;[1]Date_clés_Liens!G907),"RETOUR",IF(AND(L907&lt;&gt;"",[1]Date_clés_Liens!G907=0),"RETOUR",IF(AND(L907&lt;&gt;"",[1]Date_clés_Liens!H907&lt;&gt;"OUI"),"RETOUR",IF(AND(K907&lt;&gt;"",L907&lt;&gt;"",O907&gt;0,P907&gt;0,U907+V907&gt;=T907,[1]Date_clés_Liens!F907=[1]Date_clés_Liens!G907,[1]Date_clés_Liens!G907&gt;0,[1]Date_clés_Liens!H907="OUI"),"ODF","NON ODF"))))))</f>
        <v>ODF</v>
      </c>
      <c r="AU907" s="32" t="str">
        <f>IF(AND(DATEDIF(L907,M907,"M")&gt;6,AT907="ODF"),"DOUTEUSE",IF(OR(P907="",P907=0,O907="",O907=0),"",IF(OR(O907&gt;300,P907&gt;1000,T907&gt;10,U907+V907&gt;10,P907/[1]Date_clés_Liens!G907&gt;25),"DOUTEUSE","OK")))</f>
        <v>DOUTEUSE</v>
      </c>
      <c r="AV907" s="27" t="s">
        <v>103</v>
      </c>
      <c r="AW907" s="139"/>
    </row>
    <row r="908" spans="1:49" s="34" customFormat="1" x14ac:dyDescent="0.25">
      <c r="A908" s="13"/>
      <c r="B908" s="113" t="s">
        <v>1666</v>
      </c>
      <c r="C908" s="113" t="s">
        <v>1667</v>
      </c>
      <c r="D908" s="114" t="s">
        <v>1680</v>
      </c>
      <c r="E908" s="114" t="s">
        <v>2316</v>
      </c>
      <c r="F908" s="114" t="s">
        <v>2406</v>
      </c>
      <c r="G908" s="115" t="s">
        <v>2409</v>
      </c>
      <c r="H908" s="116">
        <v>0</v>
      </c>
      <c r="I908" s="117" t="s">
        <v>55</v>
      </c>
      <c r="J908" s="136">
        <v>40861</v>
      </c>
      <c r="K908" s="136">
        <v>41330</v>
      </c>
      <c r="L908" s="144">
        <v>41330</v>
      </c>
      <c r="M908" s="136">
        <v>42262</v>
      </c>
      <c r="N908" s="147">
        <v>42277</v>
      </c>
      <c r="O908" s="42">
        <v>33</v>
      </c>
      <c r="P908" s="146">
        <v>156</v>
      </c>
      <c r="Q908" s="125">
        <v>49.129925192679899</v>
      </c>
      <c r="R908" s="125">
        <v>-17.360065657850502</v>
      </c>
      <c r="S908" s="126">
        <v>136</v>
      </c>
      <c r="T908" s="127">
        <v>3</v>
      </c>
      <c r="U908" s="127">
        <v>2</v>
      </c>
      <c r="V908" s="165">
        <v>1</v>
      </c>
      <c r="W908" s="165">
        <v>0</v>
      </c>
      <c r="X908" s="128">
        <v>0</v>
      </c>
      <c r="Y908" s="128">
        <v>9</v>
      </c>
      <c r="Z908" s="128">
        <v>15</v>
      </c>
      <c r="AA908" s="128">
        <v>0</v>
      </c>
      <c r="AB908" s="128">
        <v>0</v>
      </c>
      <c r="AC908" s="128">
        <v>0</v>
      </c>
      <c r="AD908" s="129">
        <v>33</v>
      </c>
      <c r="AE908" s="128">
        <v>5</v>
      </c>
      <c r="AF908" s="128">
        <v>156</v>
      </c>
      <c r="AG908" s="124">
        <v>68</v>
      </c>
      <c r="AH908" s="124">
        <v>11</v>
      </c>
      <c r="AI908" s="137">
        <v>0</v>
      </c>
      <c r="AJ908" s="130">
        <v>0</v>
      </c>
      <c r="AK908" s="145">
        <v>42277</v>
      </c>
      <c r="AL908" s="138" t="s">
        <v>2410</v>
      </c>
      <c r="AM908" s="138"/>
      <c r="AN908" s="138"/>
      <c r="AO908" s="131"/>
      <c r="AP908" s="132">
        <v>0</v>
      </c>
      <c r="AQ908" s="133">
        <v>0</v>
      </c>
      <c r="AR908" s="114" t="s">
        <v>1702</v>
      </c>
      <c r="AS908" s="134" t="s">
        <v>1703</v>
      </c>
      <c r="AT908" s="32" t="str">
        <f>IF(OR(J908="",T908="",U908="",V908="",X908="",Y908="",Z908="",AA908="",AB908="",AC908=""),"",IF(AND(L908&lt;&gt;"",U908+V908&lt;T908),"RETOUR",IF(AND(L908&lt;&gt;"",[1]Date_clés_Liens!F908&gt;[1]Date_clés_Liens!G908),"RETOUR",IF(AND(L908&lt;&gt;"",[1]Date_clés_Liens!G908=0),"RETOUR",IF(AND(L908&lt;&gt;"",[1]Date_clés_Liens!H908&lt;&gt;"OUI"),"RETOUR",IF(AND(K908&lt;&gt;"",L908&lt;&gt;"",O908&gt;0,P908&gt;0,U908+V908&gt;=T908,[1]Date_clés_Liens!F908=[1]Date_clés_Liens!G908,[1]Date_clés_Liens!G908&gt;0,[1]Date_clés_Liens!H908="OUI"),"ODF","NON ODF"))))))</f>
        <v>ODF</v>
      </c>
      <c r="AU908" s="32" t="str">
        <f>IF(AND(DATEDIF(L908,M908,"M")&gt;6,AT908="ODF"),"DOUTEUSE",IF(OR(P908="",P908=0,O908="",O908=0),"",IF(OR(O908&gt;300,P908&gt;1000,T908&gt;10,U908+V908&gt;10,P908/[1]Date_clés_Liens!G908&gt;25),"DOUTEUSE","OK")))</f>
        <v>DOUTEUSE</v>
      </c>
      <c r="AV908" s="27" t="s">
        <v>103</v>
      </c>
      <c r="AW908" s="139"/>
    </row>
    <row r="909" spans="1:49" s="34" customFormat="1" x14ac:dyDescent="0.25">
      <c r="A909" s="13"/>
      <c r="B909" s="113" t="s">
        <v>1666</v>
      </c>
      <c r="C909" s="113" t="s">
        <v>1667</v>
      </c>
      <c r="D909" s="114" t="s">
        <v>1680</v>
      </c>
      <c r="E909" s="114" t="s">
        <v>2316</v>
      </c>
      <c r="F909" s="114" t="s">
        <v>2406</v>
      </c>
      <c r="G909" s="115" t="s">
        <v>2411</v>
      </c>
      <c r="H909" s="116">
        <v>0</v>
      </c>
      <c r="I909" s="117" t="s">
        <v>55</v>
      </c>
      <c r="J909" s="136">
        <v>40861</v>
      </c>
      <c r="K909" s="136">
        <v>41377</v>
      </c>
      <c r="L909" s="144">
        <v>41377</v>
      </c>
      <c r="M909" s="136">
        <v>42259</v>
      </c>
      <c r="N909" s="145">
        <v>42277</v>
      </c>
      <c r="O909" s="42">
        <v>25</v>
      </c>
      <c r="P909" s="146">
        <v>116</v>
      </c>
      <c r="Q909" s="125">
        <v>49.128910252415203</v>
      </c>
      <c r="R909" s="125">
        <v>-17.356017230663301</v>
      </c>
      <c r="S909" s="126">
        <v>134</v>
      </c>
      <c r="T909" s="127">
        <v>2</v>
      </c>
      <c r="U909" s="127">
        <v>1</v>
      </c>
      <c r="V909" s="165">
        <v>1</v>
      </c>
      <c r="W909" s="165">
        <v>0</v>
      </c>
      <c r="X909" s="128">
        <v>0</v>
      </c>
      <c r="Y909" s="128">
        <v>7</v>
      </c>
      <c r="Z909" s="128">
        <v>16</v>
      </c>
      <c r="AA909" s="128">
        <v>0</v>
      </c>
      <c r="AB909" s="128">
        <v>0</v>
      </c>
      <c r="AC909" s="128">
        <v>0</v>
      </c>
      <c r="AD909" s="129">
        <v>25</v>
      </c>
      <c r="AE909" s="128">
        <v>4</v>
      </c>
      <c r="AF909" s="128">
        <v>116</v>
      </c>
      <c r="AG909" s="124">
        <v>68</v>
      </c>
      <c r="AH909" s="124">
        <v>10</v>
      </c>
      <c r="AI909" s="137">
        <v>0</v>
      </c>
      <c r="AJ909" s="130">
        <v>0</v>
      </c>
      <c r="AK909" s="147">
        <v>42277</v>
      </c>
      <c r="AL909" s="138" t="s">
        <v>2412</v>
      </c>
      <c r="AM909" s="138"/>
      <c r="AN909" s="138"/>
      <c r="AO909" s="131"/>
      <c r="AP909" s="132">
        <v>0</v>
      </c>
      <c r="AQ909" s="133">
        <v>0</v>
      </c>
      <c r="AR909" s="114" t="s">
        <v>1702</v>
      </c>
      <c r="AS909" s="134" t="s">
        <v>1703</v>
      </c>
      <c r="AT909" s="32" t="str">
        <f>IF(OR(J909="",T909="",U909="",V909="",X909="",Y909="",Z909="",AA909="",AB909="",AC909=""),"",IF(AND(L909&lt;&gt;"",U909+V909&lt;T909),"RETOUR",IF(AND(L909&lt;&gt;"",[1]Date_clés_Liens!F909&gt;[1]Date_clés_Liens!G909),"RETOUR",IF(AND(L909&lt;&gt;"",[1]Date_clés_Liens!G909=0),"RETOUR",IF(AND(L909&lt;&gt;"",[1]Date_clés_Liens!H909&lt;&gt;"OUI"),"RETOUR",IF(AND(K909&lt;&gt;"",L909&lt;&gt;"",O909&gt;0,P909&gt;0,U909+V909&gt;=T909,[1]Date_clés_Liens!F909=[1]Date_clés_Liens!G909,[1]Date_clés_Liens!G909&gt;0,[1]Date_clés_Liens!H909="OUI"),"ODF","NON ODF"))))))</f>
        <v>ODF</v>
      </c>
      <c r="AU909" s="32" t="str">
        <f>IF(AND(DATEDIF(L909,M909,"M")&gt;6,AT909="ODF"),"DOUTEUSE",IF(OR(P909="",P909=0,O909="",O909=0),"",IF(OR(O909&gt;300,P909&gt;1000,T909&gt;10,U909+V909&gt;10,P909/[1]Date_clés_Liens!G909&gt;25),"DOUTEUSE","OK")))</f>
        <v>DOUTEUSE</v>
      </c>
      <c r="AV909" s="27" t="s">
        <v>79</v>
      </c>
      <c r="AW909" s="139"/>
    </row>
    <row r="910" spans="1:49" s="34" customFormat="1" x14ac:dyDescent="0.25">
      <c r="A910" s="13"/>
      <c r="B910" s="113" t="s">
        <v>1666</v>
      </c>
      <c r="C910" s="113" t="s">
        <v>1667</v>
      </c>
      <c r="D910" s="114" t="s">
        <v>1680</v>
      </c>
      <c r="E910" s="114" t="s">
        <v>2316</v>
      </c>
      <c r="F910" s="114" t="s">
        <v>2406</v>
      </c>
      <c r="G910" s="115" t="s">
        <v>2413</v>
      </c>
      <c r="H910" s="116">
        <v>0</v>
      </c>
      <c r="I910" s="117" t="s">
        <v>55</v>
      </c>
      <c r="J910" s="136">
        <v>40861</v>
      </c>
      <c r="K910" s="136">
        <v>41377</v>
      </c>
      <c r="L910" s="144">
        <v>41377</v>
      </c>
      <c r="M910" s="136">
        <v>42260</v>
      </c>
      <c r="N910" s="145">
        <v>42277</v>
      </c>
      <c r="O910" s="42">
        <v>21</v>
      </c>
      <c r="P910" s="146">
        <v>144</v>
      </c>
      <c r="Q910" s="125">
        <v>49.129082079813799</v>
      </c>
      <c r="R910" s="125">
        <v>-17.359141798713601</v>
      </c>
      <c r="S910" s="126">
        <v>138</v>
      </c>
      <c r="T910" s="127">
        <v>3</v>
      </c>
      <c r="U910" s="127">
        <v>1</v>
      </c>
      <c r="V910" s="165">
        <v>2</v>
      </c>
      <c r="W910" s="165">
        <v>0</v>
      </c>
      <c r="X910" s="128">
        <v>0</v>
      </c>
      <c r="Y910" s="128">
        <v>4</v>
      </c>
      <c r="Z910" s="128">
        <v>15</v>
      </c>
      <c r="AA910" s="128">
        <v>0</v>
      </c>
      <c r="AB910" s="128">
        <v>0</v>
      </c>
      <c r="AC910" s="128">
        <v>1</v>
      </c>
      <c r="AD910" s="129">
        <v>21</v>
      </c>
      <c r="AE910" s="128">
        <v>5</v>
      </c>
      <c r="AF910" s="128">
        <v>144</v>
      </c>
      <c r="AG910" s="124">
        <v>96</v>
      </c>
      <c r="AH910" s="124">
        <v>19</v>
      </c>
      <c r="AI910" s="137">
        <v>0</v>
      </c>
      <c r="AJ910" s="130">
        <v>0</v>
      </c>
      <c r="AK910" s="145">
        <v>42277</v>
      </c>
      <c r="AL910" s="138" t="s">
        <v>2414</v>
      </c>
      <c r="AM910" s="138"/>
      <c r="AN910" s="138"/>
      <c r="AO910" s="131"/>
      <c r="AP910" s="132">
        <v>0</v>
      </c>
      <c r="AQ910" s="133">
        <v>0</v>
      </c>
      <c r="AR910" s="114" t="s">
        <v>1702</v>
      </c>
      <c r="AS910" s="134" t="s">
        <v>1703</v>
      </c>
      <c r="AT910" s="32" t="str">
        <f>IF(OR(J910="",T910="",U910="",V910="",X910="",Y910="",Z910="",AA910="",AB910="",AC910=""),"",IF(AND(L910&lt;&gt;"",U910+V910&lt;T910),"RETOUR",IF(AND(L910&lt;&gt;"",[1]Date_clés_Liens!F910&gt;[1]Date_clés_Liens!G910),"RETOUR",IF(AND(L910&lt;&gt;"",[1]Date_clés_Liens!G910=0),"RETOUR",IF(AND(L910&lt;&gt;"",[1]Date_clés_Liens!H910&lt;&gt;"OUI"),"RETOUR",IF(AND(K910&lt;&gt;"",L910&lt;&gt;"",O910&gt;0,P910&gt;0,U910+V910&gt;=T910,[1]Date_clés_Liens!F910=[1]Date_clés_Liens!G910,[1]Date_clés_Liens!G910&gt;0,[1]Date_clés_Liens!H910="OUI"),"ODF","NON ODF"))))))</f>
        <v>RETOUR</v>
      </c>
      <c r="AU910" s="32" t="e">
        <f>IF(AND(DATEDIF(L910,M910,"M")&gt;6,AT910="ODF"),"DOUTEUSE",IF(OR(P910="",P910=0,O910="",O910=0),"",IF(OR(O910&gt;300,P910&gt;1000,T910&gt;10,U910+V910&gt;10,P910/[1]Date_clés_Liens!G910&gt;25),"DOUTEUSE","OK")))</f>
        <v>#DIV/0!</v>
      </c>
      <c r="AV910" s="27" t="s">
        <v>70</v>
      </c>
      <c r="AW910" s="139"/>
    </row>
    <row r="911" spans="1:49" s="34" customFormat="1" x14ac:dyDescent="0.25">
      <c r="A911" s="13"/>
      <c r="B911" s="113" t="s">
        <v>1666</v>
      </c>
      <c r="C911" s="113" t="s">
        <v>1667</v>
      </c>
      <c r="D911" s="114" t="s">
        <v>1750</v>
      </c>
      <c r="E911" s="114" t="s">
        <v>2093</v>
      </c>
      <c r="F911" s="114" t="s">
        <v>2176</v>
      </c>
      <c r="G911" s="115" t="s">
        <v>2415</v>
      </c>
      <c r="H911" s="116">
        <v>0</v>
      </c>
      <c r="I911" s="117" t="s">
        <v>55</v>
      </c>
      <c r="J911" s="136">
        <v>40861</v>
      </c>
      <c r="K911" s="136">
        <v>41571</v>
      </c>
      <c r="L911" s="144">
        <v>41571</v>
      </c>
      <c r="M911" s="136">
        <v>42440</v>
      </c>
      <c r="N911" s="145">
        <v>42430</v>
      </c>
      <c r="O911" s="42">
        <v>34</v>
      </c>
      <c r="P911" s="146">
        <v>158</v>
      </c>
      <c r="Q911" s="125">
        <v>49.659017791402299</v>
      </c>
      <c r="R911" s="125">
        <v>-16.121025645391601</v>
      </c>
      <c r="S911" s="152">
        <v>38</v>
      </c>
      <c r="T911" s="127">
        <v>2</v>
      </c>
      <c r="U911" s="127">
        <v>2</v>
      </c>
      <c r="V911" s="165">
        <v>0</v>
      </c>
      <c r="W911" s="165">
        <v>0</v>
      </c>
      <c r="X911" s="128">
        <v>3</v>
      </c>
      <c r="Y911" s="128">
        <v>7</v>
      </c>
      <c r="Z911" s="128">
        <v>16</v>
      </c>
      <c r="AA911" s="128">
        <v>0</v>
      </c>
      <c r="AB911" s="128">
        <v>0</v>
      </c>
      <c r="AC911" s="128">
        <v>0</v>
      </c>
      <c r="AD911" s="129">
        <v>29</v>
      </c>
      <c r="AE911" s="128">
        <v>1</v>
      </c>
      <c r="AF911" s="128">
        <v>158</v>
      </c>
      <c r="AG911" s="124">
        <v>128</v>
      </c>
      <c r="AH911" s="124">
        <v>28</v>
      </c>
      <c r="AI911" s="137">
        <v>0</v>
      </c>
      <c r="AJ911" s="130">
        <v>0</v>
      </c>
      <c r="AK911" s="145">
        <v>42460</v>
      </c>
      <c r="AL911" s="138" t="s">
        <v>2416</v>
      </c>
      <c r="AM911" s="138" t="s">
        <v>2178</v>
      </c>
      <c r="AN911" s="138"/>
      <c r="AO911" s="131"/>
      <c r="AP911" s="132">
        <v>0</v>
      </c>
      <c r="AQ911" s="133">
        <v>0</v>
      </c>
      <c r="AR911" s="114" t="s">
        <v>1879</v>
      </c>
      <c r="AS911" s="134" t="s">
        <v>1880</v>
      </c>
      <c r="AT911" s="32" t="str">
        <f>IF(OR(J911="",T911="",U911="",V911="",X911="",Y911="",Z911="",AA911="",AB911="",AC911=""),"",IF(AND(L911&lt;&gt;"",U911+V911&lt;T911),"RETOUR",IF(AND(L911&lt;&gt;"",[1]Date_clés_Liens!F911&gt;[1]Date_clés_Liens!G911),"RETOUR",IF(AND(L911&lt;&gt;"",[1]Date_clés_Liens!G911=0),"RETOUR",IF(AND(L911&lt;&gt;"",[1]Date_clés_Liens!H911&lt;&gt;"OUI"),"RETOUR",IF(AND(K911&lt;&gt;"",L911&lt;&gt;"",O911&gt;0,P911&gt;0,U911+V911&gt;=T911,[1]Date_clés_Liens!F911=[1]Date_clés_Liens!G911,[1]Date_clés_Liens!G911&gt;0,[1]Date_clés_Liens!H911="OUI"),"ODF","NON ODF"))))))</f>
        <v>RETOUR</v>
      </c>
      <c r="AU911" s="32" t="e">
        <f>IF(AND(DATEDIF(L911,M911,"M")&gt;6,AT911="ODF"),"DOUTEUSE",IF(OR(P911="",P911=0,O911="",O911=0),"",IF(OR(O911&gt;300,P911&gt;1000,T911&gt;10,U911+V911&gt;10,P911/[1]Date_clés_Liens!G911&gt;25),"DOUTEUSE","OK")))</f>
        <v>#DIV/0!</v>
      </c>
      <c r="AV911" s="27" t="s">
        <v>70</v>
      </c>
      <c r="AW911" s="139"/>
    </row>
    <row r="912" spans="1:49" s="34" customFormat="1" x14ac:dyDescent="0.25">
      <c r="A912" s="13"/>
      <c r="B912" s="113" t="s">
        <v>1666</v>
      </c>
      <c r="C912" s="113" t="s">
        <v>1667</v>
      </c>
      <c r="D912" s="114" t="s">
        <v>1686</v>
      </c>
      <c r="E912" s="114" t="s">
        <v>1766</v>
      </c>
      <c r="F912" s="114" t="s">
        <v>2039</v>
      </c>
      <c r="G912" s="115" t="s">
        <v>2417</v>
      </c>
      <c r="H912" s="116">
        <v>0</v>
      </c>
      <c r="I912" s="117" t="s">
        <v>55</v>
      </c>
      <c r="J912" s="136">
        <v>40861</v>
      </c>
      <c r="K912" s="136">
        <v>41620</v>
      </c>
      <c r="L912" s="144">
        <v>41620</v>
      </c>
      <c r="M912" s="136">
        <v>42155</v>
      </c>
      <c r="N912" s="145">
        <v>42155</v>
      </c>
      <c r="O912" s="42">
        <v>8</v>
      </c>
      <c r="P912" s="146">
        <v>40</v>
      </c>
      <c r="Q912" s="125">
        <v>49.402230833616102</v>
      </c>
      <c r="R912" s="125">
        <v>-17.284239471729801</v>
      </c>
      <c r="S912" s="137">
        <v>16</v>
      </c>
      <c r="T912" s="127">
        <v>1</v>
      </c>
      <c r="U912" s="127">
        <v>1</v>
      </c>
      <c r="V912" s="165">
        <v>0</v>
      </c>
      <c r="W912" s="165">
        <v>0</v>
      </c>
      <c r="X912" s="128">
        <v>0</v>
      </c>
      <c r="Y912" s="128">
        <v>1</v>
      </c>
      <c r="Z912" s="128">
        <v>2</v>
      </c>
      <c r="AA912" s="128">
        <v>0</v>
      </c>
      <c r="AB912" s="128">
        <v>0</v>
      </c>
      <c r="AC912" s="128">
        <v>2</v>
      </c>
      <c r="AD912" s="129">
        <v>8</v>
      </c>
      <c r="AE912" s="128">
        <v>0</v>
      </c>
      <c r="AF912" s="128">
        <v>40</v>
      </c>
      <c r="AG912" s="124">
        <v>34</v>
      </c>
      <c r="AH912" s="124">
        <v>4</v>
      </c>
      <c r="AI912" s="137">
        <v>0</v>
      </c>
      <c r="AJ912" s="130">
        <v>0</v>
      </c>
      <c r="AK912" s="147">
        <v>42155</v>
      </c>
      <c r="AL912" s="138"/>
      <c r="AM912" s="138"/>
      <c r="AN912" s="138"/>
      <c r="AO912" s="131"/>
      <c r="AP912" s="132">
        <v>0</v>
      </c>
      <c r="AQ912" s="133">
        <v>0</v>
      </c>
      <c r="AR912" s="114" t="s">
        <v>1691</v>
      </c>
      <c r="AS912" s="134" t="s">
        <v>1692</v>
      </c>
      <c r="AT912" s="32" t="str">
        <f>IF(OR(J912="",T912="",U912="",V912="",X912="",Y912="",Z912="",AA912="",AB912="",AC912=""),"",IF(AND(L912&lt;&gt;"",U912+V912&lt;T912),"RETOUR",IF(AND(L912&lt;&gt;"",[1]Date_clés_Liens!F912&gt;[1]Date_clés_Liens!G912),"RETOUR",IF(AND(L912&lt;&gt;"",[1]Date_clés_Liens!G912=0),"RETOUR",IF(AND(L912&lt;&gt;"",[1]Date_clés_Liens!H912&lt;&gt;"OUI"),"RETOUR",IF(AND(K912&lt;&gt;"",L912&lt;&gt;"",O912&gt;0,P912&gt;0,U912+V912&gt;=T912,[1]Date_clés_Liens!F912=[1]Date_clés_Liens!G912,[1]Date_clés_Liens!G912&gt;0,[1]Date_clés_Liens!H912="OUI"),"ODF","NON ODF"))))))</f>
        <v>RETOUR</v>
      </c>
      <c r="AU912" s="32" t="e">
        <f>IF(AND(DATEDIF(L912,M912,"M")&gt;6,AT912="ODF"),"DOUTEUSE",IF(OR(P912="",P912=0,O912="",O912=0),"",IF(OR(O912&gt;300,P912&gt;1000,T912&gt;10,U912+V912&gt;10,P912/[1]Date_clés_Liens!G912&gt;25),"DOUTEUSE","OK")))</f>
        <v>#DIV/0!</v>
      </c>
      <c r="AV912" s="27" t="s">
        <v>70</v>
      </c>
      <c r="AW912" s="139"/>
    </row>
    <row r="913" spans="1:49" s="34" customFormat="1" x14ac:dyDescent="0.25">
      <c r="A913" s="13"/>
      <c r="B913" s="113" t="s">
        <v>1666</v>
      </c>
      <c r="C913" s="113" t="s">
        <v>1667</v>
      </c>
      <c r="D913" s="114" t="s">
        <v>1686</v>
      </c>
      <c r="E913" s="114" t="s">
        <v>2146</v>
      </c>
      <c r="F913" s="114" t="s">
        <v>2402</v>
      </c>
      <c r="G913" s="115" t="s">
        <v>2418</v>
      </c>
      <c r="H913" s="116">
        <v>0</v>
      </c>
      <c r="I913" s="117" t="s">
        <v>55</v>
      </c>
      <c r="J913" s="136">
        <v>40862</v>
      </c>
      <c r="K913" s="136">
        <v>41220</v>
      </c>
      <c r="L913" s="144">
        <v>41220</v>
      </c>
      <c r="M913" s="136">
        <v>42435</v>
      </c>
      <c r="N913" s="145">
        <v>42430</v>
      </c>
      <c r="O913" s="42">
        <v>21</v>
      </c>
      <c r="P913" s="124">
        <v>80</v>
      </c>
      <c r="Q913" s="125">
        <v>49.247738216290102</v>
      </c>
      <c r="R913" s="125">
        <v>-17.1919698862154</v>
      </c>
      <c r="S913" s="126">
        <v>130</v>
      </c>
      <c r="T913" s="128">
        <v>3</v>
      </c>
      <c r="U913" s="128">
        <v>1</v>
      </c>
      <c r="V913" s="165">
        <v>2</v>
      </c>
      <c r="W913" s="165">
        <v>0</v>
      </c>
      <c r="X913" s="128">
        <v>0</v>
      </c>
      <c r="Y913" s="128">
        <v>3</v>
      </c>
      <c r="Z913" s="128">
        <v>13</v>
      </c>
      <c r="AA913" s="128">
        <v>0</v>
      </c>
      <c r="AB913" s="128">
        <v>0</v>
      </c>
      <c r="AC913" s="128">
        <v>0</v>
      </c>
      <c r="AD913" s="129">
        <v>21</v>
      </c>
      <c r="AE913" s="128">
        <v>0</v>
      </c>
      <c r="AF913" s="128">
        <v>80</v>
      </c>
      <c r="AG913" s="124">
        <v>80</v>
      </c>
      <c r="AH913" s="124">
        <v>16</v>
      </c>
      <c r="AI913" s="137">
        <v>0</v>
      </c>
      <c r="AJ913" s="130">
        <v>0</v>
      </c>
      <c r="AK913" s="145">
        <v>42460</v>
      </c>
      <c r="AL913" s="138" t="s">
        <v>2419</v>
      </c>
      <c r="AM913" s="138" t="s">
        <v>2420</v>
      </c>
      <c r="AN913" s="138" t="s">
        <v>2421</v>
      </c>
      <c r="AO913" s="131"/>
      <c r="AP913" s="132">
        <v>0</v>
      </c>
      <c r="AQ913" s="133">
        <v>0</v>
      </c>
      <c r="AR913" s="114" t="s">
        <v>1812</v>
      </c>
      <c r="AS913" s="134" t="s">
        <v>1813</v>
      </c>
      <c r="AT913" s="32" t="str">
        <f>IF(OR(J913="",T913="",U913="",V913="",X913="",Y913="",Z913="",AA913="",AB913="",AC913=""),"",IF(AND(L913&lt;&gt;"",U913+V913&lt;T913),"RETOUR",IF(AND(L913&lt;&gt;"",[1]Date_clés_Liens!F913&gt;[1]Date_clés_Liens!G913),"RETOUR",IF(AND(L913&lt;&gt;"",[1]Date_clés_Liens!G913=0),"RETOUR",IF(AND(L913&lt;&gt;"",[1]Date_clés_Liens!H913&lt;&gt;"OUI"),"RETOUR",IF(AND(K913&lt;&gt;"",L913&lt;&gt;"",O913&gt;0,P913&gt;0,U913+V913&gt;=T913,[1]Date_clés_Liens!F913=[1]Date_clés_Liens!G913,[1]Date_clés_Liens!G913&gt;0,[1]Date_clés_Liens!H913="OUI"),"ODF","NON ODF"))))))</f>
        <v>RETOUR</v>
      </c>
      <c r="AU913" s="32" t="e">
        <f>IF(AND(DATEDIF(L913,M913,"M")&gt;6,AT913="ODF"),"DOUTEUSE",IF(OR(P913="",P913=0,O913="",O913=0),"",IF(OR(O913&gt;300,P913&gt;1000,T913&gt;10,U913+V913&gt;10,P913/[1]Date_clés_Liens!G913&gt;25),"DOUTEUSE","OK")))</f>
        <v>#DIV/0!</v>
      </c>
      <c r="AV913" s="27" t="s">
        <v>103</v>
      </c>
      <c r="AW913" s="139"/>
    </row>
    <row r="914" spans="1:49" s="34" customFormat="1" x14ac:dyDescent="0.25">
      <c r="A914" s="13"/>
      <c r="B914" s="113" t="s">
        <v>1666</v>
      </c>
      <c r="C914" s="113" t="s">
        <v>1667</v>
      </c>
      <c r="D914" s="114" t="s">
        <v>1686</v>
      </c>
      <c r="E914" s="114" t="s">
        <v>2146</v>
      </c>
      <c r="F914" s="114" t="s">
        <v>2402</v>
      </c>
      <c r="G914" s="115" t="s">
        <v>2422</v>
      </c>
      <c r="H914" s="116">
        <v>0</v>
      </c>
      <c r="I914" s="117" t="s">
        <v>55</v>
      </c>
      <c r="J914" s="136">
        <v>40862</v>
      </c>
      <c r="K914" s="136">
        <v>41221</v>
      </c>
      <c r="L914" s="144">
        <v>41221</v>
      </c>
      <c r="M914" s="136">
        <v>42438</v>
      </c>
      <c r="N914" s="145">
        <v>42430</v>
      </c>
      <c r="O914" s="42">
        <v>32</v>
      </c>
      <c r="P914" s="146">
        <v>147</v>
      </c>
      <c r="Q914" s="125">
        <v>49.246955017881398</v>
      </c>
      <c r="R914" s="125">
        <v>-17.181879051586598</v>
      </c>
      <c r="S914" s="126">
        <v>152</v>
      </c>
      <c r="T914" s="127">
        <v>1</v>
      </c>
      <c r="U914" s="127">
        <v>1</v>
      </c>
      <c r="V914" s="165">
        <v>0</v>
      </c>
      <c r="W914" s="165">
        <v>0</v>
      </c>
      <c r="X914" s="128">
        <v>0</v>
      </c>
      <c r="Y914" s="128">
        <v>16</v>
      </c>
      <c r="Z914" s="128">
        <v>7</v>
      </c>
      <c r="AA914" s="128">
        <v>0</v>
      </c>
      <c r="AB914" s="128">
        <v>0</v>
      </c>
      <c r="AC914" s="128">
        <v>0</v>
      </c>
      <c r="AD914" s="129">
        <v>32</v>
      </c>
      <c r="AE914" s="128">
        <v>1</v>
      </c>
      <c r="AF914" s="128">
        <v>147</v>
      </c>
      <c r="AG914" s="124">
        <v>135</v>
      </c>
      <c r="AH914" s="124">
        <v>27</v>
      </c>
      <c r="AI914" s="137">
        <v>0</v>
      </c>
      <c r="AJ914" s="130">
        <v>0</v>
      </c>
      <c r="AK914" s="145">
        <v>42460</v>
      </c>
      <c r="AL914" s="138" t="s">
        <v>2423</v>
      </c>
      <c r="AM914" s="138"/>
      <c r="AN914" s="138" t="s">
        <v>2424</v>
      </c>
      <c r="AO914" s="131"/>
      <c r="AP914" s="132">
        <v>0</v>
      </c>
      <c r="AQ914" s="133">
        <v>0</v>
      </c>
      <c r="AR914" s="114" t="s">
        <v>1812</v>
      </c>
      <c r="AS914" s="134" t="s">
        <v>1813</v>
      </c>
      <c r="AT914" s="32" t="str">
        <f>IF(OR(J914="",T914="",U914="",V914="",X914="",Y914="",Z914="",AA914="",AB914="",AC914=""),"",IF(AND(L914&lt;&gt;"",U914+V914&lt;T914),"RETOUR",IF(AND(L914&lt;&gt;"",[1]Date_clés_Liens!F914&gt;[1]Date_clés_Liens!G914),"RETOUR",IF(AND(L914&lt;&gt;"",[1]Date_clés_Liens!G914=0),"RETOUR",IF(AND(L914&lt;&gt;"",[1]Date_clés_Liens!H914&lt;&gt;"OUI"),"RETOUR",IF(AND(K914&lt;&gt;"",L914&lt;&gt;"",O914&gt;0,P914&gt;0,U914+V914&gt;=T914,[1]Date_clés_Liens!F914=[1]Date_clés_Liens!G914,[1]Date_clés_Liens!G914&gt;0,[1]Date_clés_Liens!H914="OUI"),"ODF","NON ODF"))))))</f>
        <v>RETOUR</v>
      </c>
      <c r="AU914" s="32" t="e">
        <f>IF(AND(DATEDIF(L914,M914,"M")&gt;6,AT914="ODF"),"DOUTEUSE",IF(OR(P914="",P914=0,O914="",O914=0),"",IF(OR(O914&gt;300,P914&gt;1000,T914&gt;10,U914+V914&gt;10,P914/[1]Date_clés_Liens!G914&gt;25),"DOUTEUSE","OK")))</f>
        <v>#DIV/0!</v>
      </c>
      <c r="AV914" s="27" t="s">
        <v>103</v>
      </c>
      <c r="AW914" s="139"/>
    </row>
    <row r="915" spans="1:49" s="34" customFormat="1" x14ac:dyDescent="0.25">
      <c r="A915" s="13"/>
      <c r="B915" s="113" t="s">
        <v>1666</v>
      </c>
      <c r="C915" s="113" t="s">
        <v>1667</v>
      </c>
      <c r="D915" s="114" t="s">
        <v>1680</v>
      </c>
      <c r="E915" s="114" t="s">
        <v>2316</v>
      </c>
      <c r="F915" s="114" t="s">
        <v>2395</v>
      </c>
      <c r="G915" s="115" t="s">
        <v>2425</v>
      </c>
      <c r="H915" s="116">
        <v>0</v>
      </c>
      <c r="I915" s="117" t="s">
        <v>55</v>
      </c>
      <c r="J915" s="136">
        <v>40862</v>
      </c>
      <c r="K915" s="136">
        <v>41346</v>
      </c>
      <c r="L915" s="144">
        <v>41346</v>
      </c>
      <c r="M915" s="136">
        <v>42417</v>
      </c>
      <c r="N915" s="145">
        <v>42429</v>
      </c>
      <c r="O915" s="42">
        <v>31</v>
      </c>
      <c r="P915" s="146">
        <v>156</v>
      </c>
      <c r="Q915" s="125">
        <v>49.137084308200699</v>
      </c>
      <c r="R915" s="125">
        <v>-17.3404483186007</v>
      </c>
      <c r="S915" s="126">
        <v>188</v>
      </c>
      <c r="T915" s="127">
        <v>1</v>
      </c>
      <c r="U915" s="127">
        <v>1</v>
      </c>
      <c r="V915" s="165">
        <v>0</v>
      </c>
      <c r="W915" s="165">
        <v>0</v>
      </c>
      <c r="X915" s="128">
        <v>0</v>
      </c>
      <c r="Y915" s="128">
        <v>8</v>
      </c>
      <c r="Z915" s="128">
        <v>15</v>
      </c>
      <c r="AA915" s="128">
        <v>0</v>
      </c>
      <c r="AB915" s="128">
        <v>0</v>
      </c>
      <c r="AC915" s="128">
        <v>0</v>
      </c>
      <c r="AD915" s="129">
        <v>31</v>
      </c>
      <c r="AE915" s="128">
        <v>1</v>
      </c>
      <c r="AF915" s="128">
        <v>156</v>
      </c>
      <c r="AG915" s="124">
        <v>63</v>
      </c>
      <c r="AH915" s="124">
        <v>23</v>
      </c>
      <c r="AI915" s="137">
        <v>0</v>
      </c>
      <c r="AJ915" s="130">
        <v>0</v>
      </c>
      <c r="AK915" s="145">
        <v>42429</v>
      </c>
      <c r="AL915" s="138" t="s">
        <v>2426</v>
      </c>
      <c r="AM915" s="138"/>
      <c r="AN915" s="138"/>
      <c r="AO915" s="131"/>
      <c r="AP915" s="132">
        <v>0</v>
      </c>
      <c r="AQ915" s="133">
        <v>0</v>
      </c>
      <c r="AR915" s="114" t="s">
        <v>1702</v>
      </c>
      <c r="AS915" s="134" t="s">
        <v>1703</v>
      </c>
      <c r="AT915" s="32" t="str">
        <f>IF(OR(J915="",T915="",U915="",V915="",X915="",Y915="",Z915="",AA915="",AB915="",AC915=""),"",IF(AND(L915&lt;&gt;"",U915+V915&lt;T915),"RETOUR",IF(AND(L915&lt;&gt;"",[1]Date_clés_Liens!F915&gt;[1]Date_clés_Liens!G915),"RETOUR",IF(AND(L915&lt;&gt;"",[1]Date_clés_Liens!G915=0),"RETOUR",IF(AND(L915&lt;&gt;"",[1]Date_clés_Liens!H915&lt;&gt;"OUI"),"RETOUR",IF(AND(K915&lt;&gt;"",L915&lt;&gt;"",O915&gt;0,P915&gt;0,U915+V915&gt;=T915,[1]Date_clés_Liens!F915=[1]Date_clés_Liens!G915,[1]Date_clés_Liens!G915&gt;0,[1]Date_clés_Liens!H915="OUI"),"ODF","NON ODF"))))))</f>
        <v>ODF</v>
      </c>
      <c r="AU915" s="32" t="str">
        <f>IF(AND(DATEDIF(L915,M915,"M")&gt;6,AT915="ODF"),"DOUTEUSE",IF(OR(P915="",P915=0,O915="",O915=0),"",IF(OR(O915&gt;300,P915&gt;1000,T915&gt;10,U915+V915&gt;10,P915/[1]Date_clés_Liens!G915&gt;25),"DOUTEUSE","OK")))</f>
        <v>DOUTEUSE</v>
      </c>
      <c r="AV915" s="27" t="s">
        <v>79</v>
      </c>
      <c r="AW915" s="139"/>
    </row>
    <row r="916" spans="1:49" s="34" customFormat="1" x14ac:dyDescent="0.25">
      <c r="A916" s="13"/>
      <c r="B916" s="113" t="s">
        <v>1666</v>
      </c>
      <c r="C916" s="113" t="s">
        <v>1667</v>
      </c>
      <c r="D916" s="114" t="s">
        <v>1680</v>
      </c>
      <c r="E916" s="114" t="s">
        <v>2316</v>
      </c>
      <c r="F916" s="114" t="s">
        <v>2395</v>
      </c>
      <c r="G916" s="115" t="s">
        <v>2427</v>
      </c>
      <c r="H916" s="116">
        <v>0</v>
      </c>
      <c r="I916" s="117" t="s">
        <v>55</v>
      </c>
      <c r="J916" s="136">
        <v>40862</v>
      </c>
      <c r="K916" s="136">
        <v>41346</v>
      </c>
      <c r="L916" s="144">
        <v>41346</v>
      </c>
      <c r="M916" s="136">
        <v>42417</v>
      </c>
      <c r="N916" s="147">
        <v>42429</v>
      </c>
      <c r="O916" s="42">
        <v>39</v>
      </c>
      <c r="P916" s="146">
        <v>157</v>
      </c>
      <c r="Q916" s="125">
        <v>49.137593530427502</v>
      </c>
      <c r="R916" s="125">
        <v>-17.339773550017298</v>
      </c>
      <c r="S916" s="126">
        <v>188</v>
      </c>
      <c r="T916" s="127">
        <v>2</v>
      </c>
      <c r="U916" s="127">
        <v>2</v>
      </c>
      <c r="V916" s="165">
        <v>0</v>
      </c>
      <c r="W916" s="165">
        <v>0</v>
      </c>
      <c r="X916" s="128">
        <v>0</v>
      </c>
      <c r="Y916" s="128">
        <v>13</v>
      </c>
      <c r="Z916" s="128">
        <v>13</v>
      </c>
      <c r="AA916" s="128">
        <v>0</v>
      </c>
      <c r="AB916" s="128">
        <v>0</v>
      </c>
      <c r="AC916" s="128">
        <v>0</v>
      </c>
      <c r="AD916" s="129">
        <v>39</v>
      </c>
      <c r="AE916" s="128">
        <v>1</v>
      </c>
      <c r="AF916" s="128">
        <v>157</v>
      </c>
      <c r="AG916" s="124">
        <v>53</v>
      </c>
      <c r="AH916" s="124">
        <v>33</v>
      </c>
      <c r="AI916" s="137">
        <v>0</v>
      </c>
      <c r="AJ916" s="130">
        <v>0</v>
      </c>
      <c r="AK916" s="145">
        <v>42429</v>
      </c>
      <c r="AL916" s="138" t="s">
        <v>2426</v>
      </c>
      <c r="AM916" s="138"/>
      <c r="AN916" s="138"/>
      <c r="AO916" s="131"/>
      <c r="AP916" s="132">
        <v>0</v>
      </c>
      <c r="AQ916" s="133">
        <v>0</v>
      </c>
      <c r="AR916" s="114" t="s">
        <v>1702</v>
      </c>
      <c r="AS916" s="134" t="s">
        <v>1703</v>
      </c>
      <c r="AT916" s="32" t="str">
        <f>IF(OR(J916="",T916="",U916="",V916="",X916="",Y916="",Z916="",AA916="",AB916="",AC916=""),"",IF(AND(L916&lt;&gt;"",U916+V916&lt;T916),"RETOUR",IF(AND(L916&lt;&gt;"",[1]Date_clés_Liens!F916&gt;[1]Date_clés_Liens!G916),"RETOUR",IF(AND(L916&lt;&gt;"",[1]Date_clés_Liens!G916=0),"RETOUR",IF(AND(L916&lt;&gt;"",[1]Date_clés_Liens!H916&lt;&gt;"OUI"),"RETOUR",IF(AND(K916&lt;&gt;"",L916&lt;&gt;"",O916&gt;0,P916&gt;0,U916+V916&gt;=T916,[1]Date_clés_Liens!F916=[1]Date_clés_Liens!G916,[1]Date_clés_Liens!G916&gt;0,[1]Date_clés_Liens!H916="OUI"),"ODF","NON ODF"))))))</f>
        <v>RETOUR</v>
      </c>
      <c r="AU916" s="32" t="e">
        <f>IF(AND(DATEDIF(L916,M916,"M")&gt;6,AT916="ODF"),"DOUTEUSE",IF(OR(P916="",P916=0,O916="",O916=0),"",IF(OR(O916&gt;300,P916&gt;1000,T916&gt;10,U916+V916&gt;10,P916/[1]Date_clés_Liens!G916&gt;25),"DOUTEUSE","OK")))</f>
        <v>#DIV/0!</v>
      </c>
      <c r="AV916" s="27" t="s">
        <v>70</v>
      </c>
      <c r="AW916" s="139"/>
    </row>
    <row r="917" spans="1:49" s="34" customFormat="1" x14ac:dyDescent="0.25">
      <c r="A917" s="13"/>
      <c r="B917" s="113" t="s">
        <v>1666</v>
      </c>
      <c r="C917" s="113" t="s">
        <v>1667</v>
      </c>
      <c r="D917" s="114" t="s">
        <v>1680</v>
      </c>
      <c r="E917" s="114" t="s">
        <v>2316</v>
      </c>
      <c r="F917" s="114" t="s">
        <v>2395</v>
      </c>
      <c r="G917" s="115" t="s">
        <v>2428</v>
      </c>
      <c r="H917" s="116">
        <v>0</v>
      </c>
      <c r="I917" s="117" t="s">
        <v>55</v>
      </c>
      <c r="J917" s="136">
        <v>40862</v>
      </c>
      <c r="K917" s="136">
        <v>41346</v>
      </c>
      <c r="L917" s="144">
        <v>41346</v>
      </c>
      <c r="M917" s="136">
        <v>42408</v>
      </c>
      <c r="N917" s="145">
        <v>42429</v>
      </c>
      <c r="O917" s="42">
        <v>34</v>
      </c>
      <c r="P917" s="146">
        <v>153</v>
      </c>
      <c r="Q917" s="125">
        <v>49.1394188310692</v>
      </c>
      <c r="R917" s="125">
        <v>-17.3387621357607</v>
      </c>
      <c r="S917" s="126">
        <v>196</v>
      </c>
      <c r="T917" s="127">
        <v>1</v>
      </c>
      <c r="U917" s="127">
        <v>1</v>
      </c>
      <c r="V917" s="165">
        <v>0</v>
      </c>
      <c r="W917" s="165">
        <v>0</v>
      </c>
      <c r="X917" s="128">
        <v>0</v>
      </c>
      <c r="Y917" s="128">
        <v>8</v>
      </c>
      <c r="Z917" s="128">
        <v>18</v>
      </c>
      <c r="AA917" s="128">
        <v>0</v>
      </c>
      <c r="AB917" s="128">
        <v>0</v>
      </c>
      <c r="AC917" s="128">
        <v>0</v>
      </c>
      <c r="AD917" s="129">
        <v>34</v>
      </c>
      <c r="AE917" s="128">
        <v>1</v>
      </c>
      <c r="AF917" s="128">
        <v>153</v>
      </c>
      <c r="AG917" s="124">
        <v>145</v>
      </c>
      <c r="AH917" s="124">
        <v>31</v>
      </c>
      <c r="AI917" s="137">
        <v>0</v>
      </c>
      <c r="AJ917" s="130">
        <v>0</v>
      </c>
      <c r="AK917" s="145">
        <v>42429</v>
      </c>
      <c r="AL917" s="138" t="s">
        <v>2426</v>
      </c>
      <c r="AM917" s="138"/>
      <c r="AN917" s="138"/>
      <c r="AO917" s="131"/>
      <c r="AP917" s="132">
        <v>0</v>
      </c>
      <c r="AQ917" s="133">
        <v>0</v>
      </c>
      <c r="AR917" s="114" t="s">
        <v>1702</v>
      </c>
      <c r="AS917" s="134" t="s">
        <v>1703</v>
      </c>
      <c r="AT917" s="32" t="str">
        <f>IF(OR(J917="",T917="",U917="",V917="",X917="",Y917="",Z917="",AA917="",AB917="",AC917=""),"",IF(AND(L917&lt;&gt;"",U917+V917&lt;T917),"RETOUR",IF(AND(L917&lt;&gt;"",[1]Date_clés_Liens!F917&gt;[1]Date_clés_Liens!G917),"RETOUR",IF(AND(L917&lt;&gt;"",[1]Date_clés_Liens!G917=0),"RETOUR",IF(AND(L917&lt;&gt;"",[1]Date_clés_Liens!H917&lt;&gt;"OUI"),"RETOUR",IF(AND(K917&lt;&gt;"",L917&lt;&gt;"",O917&gt;0,P917&gt;0,U917+V917&gt;=T917,[1]Date_clés_Liens!F917=[1]Date_clés_Liens!G917,[1]Date_clés_Liens!G917&gt;0,[1]Date_clés_Liens!H917="OUI"),"ODF","NON ODF"))))))</f>
        <v>RETOUR</v>
      </c>
      <c r="AU917" s="32" t="e">
        <f>IF(AND(DATEDIF(L917,M917,"M")&gt;6,AT917="ODF"),"DOUTEUSE",IF(OR(P917="",P917=0,O917="",O917=0),"",IF(OR(O917&gt;300,P917&gt;1000,T917&gt;10,U917+V917&gt;10,P917/[1]Date_clés_Liens!G917&gt;25),"DOUTEUSE","OK")))</f>
        <v>#DIV/0!</v>
      </c>
      <c r="AV917" s="27" t="s">
        <v>79</v>
      </c>
      <c r="AW917" s="139"/>
    </row>
    <row r="918" spans="1:49" s="34" customFormat="1" x14ac:dyDescent="0.25">
      <c r="A918" s="13"/>
      <c r="B918" s="113" t="s">
        <v>1666</v>
      </c>
      <c r="C918" s="113" t="s">
        <v>1667</v>
      </c>
      <c r="D918" s="114" t="s">
        <v>1750</v>
      </c>
      <c r="E918" s="114" t="s">
        <v>2093</v>
      </c>
      <c r="F918" s="114" t="s">
        <v>2176</v>
      </c>
      <c r="G918" s="115" t="s">
        <v>2429</v>
      </c>
      <c r="H918" s="116">
        <v>0</v>
      </c>
      <c r="I918" s="117" t="s">
        <v>55</v>
      </c>
      <c r="J918" s="136">
        <v>40862</v>
      </c>
      <c r="K918" s="136">
        <v>41570</v>
      </c>
      <c r="L918" s="144">
        <v>41570</v>
      </c>
      <c r="M918" s="136">
        <v>42438</v>
      </c>
      <c r="N918" s="145">
        <v>42430</v>
      </c>
      <c r="O918" s="42">
        <v>29</v>
      </c>
      <c r="P918" s="146">
        <v>128</v>
      </c>
      <c r="Q918" s="125">
        <v>49.6749377166988</v>
      </c>
      <c r="R918" s="125">
        <v>-16.123755178604799</v>
      </c>
      <c r="S918" s="152">
        <v>35</v>
      </c>
      <c r="T918" s="127">
        <v>1</v>
      </c>
      <c r="U918" s="127">
        <v>1</v>
      </c>
      <c r="V918" s="165">
        <v>0</v>
      </c>
      <c r="W918" s="165">
        <v>0</v>
      </c>
      <c r="X918" s="128">
        <v>0</v>
      </c>
      <c r="Y918" s="128">
        <v>8</v>
      </c>
      <c r="Z918" s="128">
        <v>13</v>
      </c>
      <c r="AA918" s="128">
        <v>0</v>
      </c>
      <c r="AB918" s="128">
        <v>0</v>
      </c>
      <c r="AC918" s="128">
        <v>0</v>
      </c>
      <c r="AD918" s="129">
        <v>29</v>
      </c>
      <c r="AE918" s="128">
        <v>1</v>
      </c>
      <c r="AF918" s="128">
        <v>128</v>
      </c>
      <c r="AG918" s="124">
        <v>106</v>
      </c>
      <c r="AH918" s="124">
        <v>27</v>
      </c>
      <c r="AI918" s="137">
        <v>0</v>
      </c>
      <c r="AJ918" s="130">
        <v>0</v>
      </c>
      <c r="AK918" s="145">
        <v>42460</v>
      </c>
      <c r="AL918" s="138"/>
      <c r="AM918" s="138" t="s">
        <v>2178</v>
      </c>
      <c r="AN918" s="138" t="s">
        <v>2430</v>
      </c>
      <c r="AO918" s="131"/>
      <c r="AP918" s="132">
        <v>0</v>
      </c>
      <c r="AQ918" s="133">
        <v>0</v>
      </c>
      <c r="AR918" s="114" t="s">
        <v>1879</v>
      </c>
      <c r="AS918" s="134" t="s">
        <v>1880</v>
      </c>
      <c r="AT918" s="32" t="str">
        <f>IF(OR(J918="",T918="",U918="",V918="",X918="",Y918="",Z918="",AA918="",AB918="",AC918=""),"",IF(AND(L918&lt;&gt;"",U918+V918&lt;T918),"RETOUR",IF(AND(L918&lt;&gt;"",[1]Date_clés_Liens!F918&gt;[1]Date_clés_Liens!G918),"RETOUR",IF(AND(L918&lt;&gt;"",[1]Date_clés_Liens!G918=0),"RETOUR",IF(AND(L918&lt;&gt;"",[1]Date_clés_Liens!H918&lt;&gt;"OUI"),"RETOUR",IF(AND(K918&lt;&gt;"",L918&lt;&gt;"",O918&gt;0,P918&gt;0,U918+V918&gt;=T918,[1]Date_clés_Liens!F918=[1]Date_clés_Liens!G918,[1]Date_clés_Liens!G918&gt;0,[1]Date_clés_Liens!H918="OUI"),"ODF","NON ODF"))))))</f>
        <v>RETOUR</v>
      </c>
      <c r="AU918" s="32" t="e">
        <f>IF(AND(DATEDIF(L918,M918,"M")&gt;6,AT918="ODF"),"DOUTEUSE",IF(OR(P918="",P918=0,O918="",O918=0),"",IF(OR(O918&gt;300,P918&gt;1000,T918&gt;10,U918+V918&gt;10,P918/[1]Date_clés_Liens!G918&gt;25),"DOUTEUSE","OK")))</f>
        <v>#DIV/0!</v>
      </c>
      <c r="AV918" s="27" t="s">
        <v>70</v>
      </c>
      <c r="AW918" s="139"/>
    </row>
    <row r="919" spans="1:49" s="34" customFormat="1" x14ac:dyDescent="0.25">
      <c r="A919" s="13"/>
      <c r="B919" s="113" t="s">
        <v>1666</v>
      </c>
      <c r="C919" s="113" t="s">
        <v>1667</v>
      </c>
      <c r="D919" s="114" t="s">
        <v>1750</v>
      </c>
      <c r="E919" s="114" t="s">
        <v>2093</v>
      </c>
      <c r="F919" s="114" t="s">
        <v>2176</v>
      </c>
      <c r="G919" s="115" t="s">
        <v>2431</v>
      </c>
      <c r="H919" s="116">
        <v>0</v>
      </c>
      <c r="I919" s="117" t="s">
        <v>55</v>
      </c>
      <c r="J919" s="136">
        <v>40862</v>
      </c>
      <c r="K919" s="136">
        <v>41570</v>
      </c>
      <c r="L919" s="144">
        <v>41570</v>
      </c>
      <c r="M919" s="136">
        <v>42439</v>
      </c>
      <c r="N919" s="147">
        <v>42430</v>
      </c>
      <c r="O919" s="42">
        <v>26</v>
      </c>
      <c r="P919" s="146">
        <v>120</v>
      </c>
      <c r="Q919" s="125">
        <v>49.662597887637297</v>
      </c>
      <c r="R919" s="125">
        <v>-16.120027495577599</v>
      </c>
      <c r="S919" s="152">
        <v>22</v>
      </c>
      <c r="T919" s="127">
        <v>1</v>
      </c>
      <c r="U919" s="127">
        <v>1</v>
      </c>
      <c r="V919" s="165">
        <v>0</v>
      </c>
      <c r="W919" s="165">
        <v>0</v>
      </c>
      <c r="X919" s="128">
        <v>1</v>
      </c>
      <c r="Y919" s="128">
        <v>8</v>
      </c>
      <c r="Z919" s="128">
        <v>10</v>
      </c>
      <c r="AA919" s="128">
        <v>0</v>
      </c>
      <c r="AB919" s="128">
        <v>0</v>
      </c>
      <c r="AC919" s="128">
        <v>0</v>
      </c>
      <c r="AD919" s="129">
        <v>25</v>
      </c>
      <c r="AE919" s="128">
        <v>1</v>
      </c>
      <c r="AF919" s="128">
        <v>120</v>
      </c>
      <c r="AG919" s="124">
        <v>82</v>
      </c>
      <c r="AH919" s="124">
        <v>16</v>
      </c>
      <c r="AI919" s="137">
        <v>0</v>
      </c>
      <c r="AJ919" s="130">
        <v>0</v>
      </c>
      <c r="AK919" s="147">
        <v>42460</v>
      </c>
      <c r="AL919" s="138"/>
      <c r="AM919" s="138" t="s">
        <v>2178</v>
      </c>
      <c r="AN919" s="138" t="s">
        <v>2432</v>
      </c>
      <c r="AO919" s="131"/>
      <c r="AP919" s="132">
        <v>0</v>
      </c>
      <c r="AQ919" s="133">
        <v>0</v>
      </c>
      <c r="AR919" s="114" t="s">
        <v>1879</v>
      </c>
      <c r="AS919" s="134" t="s">
        <v>1880</v>
      </c>
      <c r="AT919" s="32" t="str">
        <f>IF(OR(J919="",T919="",U919="",V919="",X919="",Y919="",Z919="",AA919="",AB919="",AC919=""),"",IF(AND(L919&lt;&gt;"",U919+V919&lt;T919),"RETOUR",IF(AND(L919&lt;&gt;"",[1]Date_clés_Liens!F919&gt;[1]Date_clés_Liens!G919),"RETOUR",IF(AND(L919&lt;&gt;"",[1]Date_clés_Liens!G919=0),"RETOUR",IF(AND(L919&lt;&gt;"",[1]Date_clés_Liens!H919&lt;&gt;"OUI"),"RETOUR",IF(AND(K919&lt;&gt;"",L919&lt;&gt;"",O919&gt;0,P919&gt;0,U919+V919&gt;=T919,[1]Date_clés_Liens!F919=[1]Date_clés_Liens!G919,[1]Date_clés_Liens!G919&gt;0,[1]Date_clés_Liens!H919="OUI"),"ODF","NON ODF"))))))</f>
        <v>ODF</v>
      </c>
      <c r="AU919" s="32" t="str">
        <f>IF(AND(DATEDIF(L919,M919,"M")&gt;6,AT919="ODF"),"DOUTEUSE",IF(OR(P919="",P919=0,O919="",O919=0),"",IF(OR(O919&gt;300,P919&gt;1000,T919&gt;10,U919+V919&gt;10,P919/[1]Date_clés_Liens!G919&gt;25),"DOUTEUSE","OK")))</f>
        <v>DOUTEUSE</v>
      </c>
      <c r="AV919" s="27" t="s">
        <v>70</v>
      </c>
      <c r="AW919" s="139"/>
    </row>
    <row r="920" spans="1:49" s="34" customFormat="1" x14ac:dyDescent="0.25">
      <c r="A920" s="13"/>
      <c r="B920" s="113" t="s">
        <v>1666</v>
      </c>
      <c r="C920" s="113" t="s">
        <v>1667</v>
      </c>
      <c r="D920" s="114" t="s">
        <v>1750</v>
      </c>
      <c r="E920" s="114" t="s">
        <v>2093</v>
      </c>
      <c r="F920" s="114" t="s">
        <v>2176</v>
      </c>
      <c r="G920" s="115" t="s">
        <v>2433</v>
      </c>
      <c r="H920" s="116">
        <v>0</v>
      </c>
      <c r="I920" s="117" t="s">
        <v>55</v>
      </c>
      <c r="J920" s="136">
        <v>40862</v>
      </c>
      <c r="K920" s="136">
        <v>41570</v>
      </c>
      <c r="L920" s="144">
        <v>41570</v>
      </c>
      <c r="M920" s="136">
        <v>42440</v>
      </c>
      <c r="N920" s="145">
        <v>42430</v>
      </c>
      <c r="O920" s="42">
        <v>22</v>
      </c>
      <c r="P920" s="146">
        <v>116</v>
      </c>
      <c r="Q920" s="125">
        <v>49.666364161598302</v>
      </c>
      <c r="R920" s="125">
        <v>-16.123493273821499</v>
      </c>
      <c r="S920" s="152">
        <v>30</v>
      </c>
      <c r="T920" s="127">
        <v>1</v>
      </c>
      <c r="U920" s="127">
        <v>1</v>
      </c>
      <c r="V920" s="165">
        <v>0</v>
      </c>
      <c r="W920" s="165">
        <v>0</v>
      </c>
      <c r="X920" s="128">
        <v>0</v>
      </c>
      <c r="Y920" s="128">
        <v>5</v>
      </c>
      <c r="Z920" s="128">
        <v>11</v>
      </c>
      <c r="AA920" s="128">
        <v>0</v>
      </c>
      <c r="AB920" s="128">
        <v>0</v>
      </c>
      <c r="AC920" s="128">
        <v>0</v>
      </c>
      <c r="AD920" s="129">
        <v>22</v>
      </c>
      <c r="AE920" s="128">
        <v>1</v>
      </c>
      <c r="AF920" s="128">
        <v>116</v>
      </c>
      <c r="AG920" s="124">
        <v>80</v>
      </c>
      <c r="AH920" s="124">
        <v>13</v>
      </c>
      <c r="AI920" s="137">
        <v>0</v>
      </c>
      <c r="AJ920" s="130">
        <v>0</v>
      </c>
      <c r="AK920" s="145">
        <v>42460</v>
      </c>
      <c r="AL920" s="138" t="s">
        <v>2434</v>
      </c>
      <c r="AM920" s="138" t="s">
        <v>2178</v>
      </c>
      <c r="AN920" s="138"/>
      <c r="AO920" s="131"/>
      <c r="AP920" s="132">
        <v>0</v>
      </c>
      <c r="AQ920" s="133">
        <v>0</v>
      </c>
      <c r="AR920" s="114" t="s">
        <v>1879</v>
      </c>
      <c r="AS920" s="134" t="s">
        <v>1880</v>
      </c>
      <c r="AT920" s="32" t="str">
        <f>IF(OR(J920="",T920="",U920="",V920="",X920="",Y920="",Z920="",AA920="",AB920="",AC920=""),"",IF(AND(L920&lt;&gt;"",U920+V920&lt;T920),"RETOUR",IF(AND(L920&lt;&gt;"",[1]Date_clés_Liens!F920&gt;[1]Date_clés_Liens!G920),"RETOUR",IF(AND(L920&lt;&gt;"",[1]Date_clés_Liens!G920=0),"RETOUR",IF(AND(L920&lt;&gt;"",[1]Date_clés_Liens!H920&lt;&gt;"OUI"),"RETOUR",IF(AND(K920&lt;&gt;"",L920&lt;&gt;"",O920&gt;0,P920&gt;0,U920+V920&gt;=T920,[1]Date_clés_Liens!F920=[1]Date_clés_Liens!G920,[1]Date_clés_Liens!G920&gt;0,[1]Date_clés_Liens!H920="OUI"),"ODF","NON ODF"))))))</f>
        <v>RETOUR</v>
      </c>
      <c r="AU920" s="32" t="e">
        <f>IF(AND(DATEDIF(L920,M920,"M")&gt;6,AT920="ODF"),"DOUTEUSE",IF(OR(P920="",P920=0,O920="",O920=0),"",IF(OR(O920&gt;300,P920&gt;1000,T920&gt;10,U920+V920&gt;10,P920/[1]Date_clés_Liens!G920&gt;25),"DOUTEUSE","OK")))</f>
        <v>#DIV/0!</v>
      </c>
      <c r="AV920" s="27" t="s">
        <v>70</v>
      </c>
      <c r="AW920" s="139"/>
    </row>
    <row r="921" spans="1:49" s="34" customFormat="1" x14ac:dyDescent="0.25">
      <c r="A921" s="13"/>
      <c r="B921" s="113" t="s">
        <v>1666</v>
      </c>
      <c r="C921" s="113" t="s">
        <v>1667</v>
      </c>
      <c r="D921" s="114" t="s">
        <v>1750</v>
      </c>
      <c r="E921" s="114" t="s">
        <v>2093</v>
      </c>
      <c r="F921" s="114" t="s">
        <v>2176</v>
      </c>
      <c r="G921" s="115" t="s">
        <v>2435</v>
      </c>
      <c r="H921" s="116">
        <v>0</v>
      </c>
      <c r="I921" s="117" t="s">
        <v>55</v>
      </c>
      <c r="J921" s="136">
        <v>40862</v>
      </c>
      <c r="K921" s="136">
        <v>41571</v>
      </c>
      <c r="L921" s="144">
        <v>41571</v>
      </c>
      <c r="M921" s="136">
        <v>42439</v>
      </c>
      <c r="N921" s="145">
        <v>42430</v>
      </c>
      <c r="O921" s="42">
        <v>27</v>
      </c>
      <c r="P921" s="146">
        <v>125</v>
      </c>
      <c r="Q921" s="125">
        <v>49.667750818960599</v>
      </c>
      <c r="R921" s="125">
        <v>-16.119914332504301</v>
      </c>
      <c r="S921" s="152">
        <v>13</v>
      </c>
      <c r="T921" s="127">
        <v>1</v>
      </c>
      <c r="U921" s="127">
        <v>1</v>
      </c>
      <c r="V921" s="165">
        <v>0</v>
      </c>
      <c r="W921" s="165">
        <v>0</v>
      </c>
      <c r="X921" s="128">
        <v>0</v>
      </c>
      <c r="Y921" s="128">
        <v>6</v>
      </c>
      <c r="Z921" s="128">
        <v>13</v>
      </c>
      <c r="AA921" s="128">
        <v>0</v>
      </c>
      <c r="AB921" s="128">
        <v>0</v>
      </c>
      <c r="AC921" s="128">
        <v>0</v>
      </c>
      <c r="AD921" s="129">
        <v>27</v>
      </c>
      <c r="AE921" s="128">
        <v>1</v>
      </c>
      <c r="AF921" s="128">
        <v>125</v>
      </c>
      <c r="AG921" s="124">
        <v>86</v>
      </c>
      <c r="AH921" s="124">
        <v>17</v>
      </c>
      <c r="AI921" s="137">
        <v>0</v>
      </c>
      <c r="AJ921" s="130">
        <v>0</v>
      </c>
      <c r="AK921" s="147">
        <v>42460</v>
      </c>
      <c r="AL921" s="138"/>
      <c r="AM921" s="138" t="s">
        <v>2178</v>
      </c>
      <c r="AN921" s="138" t="s">
        <v>2436</v>
      </c>
      <c r="AO921" s="131"/>
      <c r="AP921" s="132">
        <v>0</v>
      </c>
      <c r="AQ921" s="133">
        <v>0</v>
      </c>
      <c r="AR921" s="114" t="s">
        <v>1879</v>
      </c>
      <c r="AS921" s="134" t="s">
        <v>1880</v>
      </c>
      <c r="AT921" s="32" t="str">
        <f>IF(OR(J921="",T921="",U921="",V921="",X921="",Y921="",Z921="",AA921="",AB921="",AC921=""),"",IF(AND(L921&lt;&gt;"",U921+V921&lt;T921),"RETOUR",IF(AND(L921&lt;&gt;"",[1]Date_clés_Liens!F921&gt;[1]Date_clés_Liens!G921),"RETOUR",IF(AND(L921&lt;&gt;"",[1]Date_clés_Liens!G921=0),"RETOUR",IF(AND(L921&lt;&gt;"",[1]Date_clés_Liens!H921&lt;&gt;"OUI"),"RETOUR",IF(AND(K921&lt;&gt;"",L921&lt;&gt;"",O921&gt;0,P921&gt;0,U921+V921&gt;=T921,[1]Date_clés_Liens!F921=[1]Date_clés_Liens!G921,[1]Date_clés_Liens!G921&gt;0,[1]Date_clés_Liens!H921="OUI"),"ODF","NON ODF"))))))</f>
        <v>RETOUR</v>
      </c>
      <c r="AU921" s="32" t="e">
        <f>IF(AND(DATEDIF(L921,M921,"M")&gt;6,AT921="ODF"),"DOUTEUSE",IF(OR(P921="",P921=0,O921="",O921=0),"",IF(OR(O921&gt;300,P921&gt;1000,T921&gt;10,U921+V921&gt;10,P921/[1]Date_clés_Liens!G921&gt;25),"DOUTEUSE","OK")))</f>
        <v>#DIV/0!</v>
      </c>
      <c r="AV921" s="27" t="s">
        <v>70</v>
      </c>
      <c r="AW921" s="139"/>
    </row>
    <row r="922" spans="1:49" s="34" customFormat="1" x14ac:dyDescent="0.25">
      <c r="A922" s="13"/>
      <c r="B922" s="113" t="s">
        <v>1666</v>
      </c>
      <c r="C922" s="113" t="s">
        <v>1667</v>
      </c>
      <c r="D922" s="114" t="s">
        <v>1686</v>
      </c>
      <c r="E922" s="114" t="s">
        <v>2146</v>
      </c>
      <c r="F922" s="114" t="s">
        <v>2437</v>
      </c>
      <c r="G922" s="115" t="s">
        <v>2438</v>
      </c>
      <c r="H922" s="116">
        <v>0</v>
      </c>
      <c r="I922" s="117" t="s">
        <v>55</v>
      </c>
      <c r="J922" s="136">
        <v>40863</v>
      </c>
      <c r="K922" s="136">
        <v>41223</v>
      </c>
      <c r="L922" s="144">
        <v>41223</v>
      </c>
      <c r="M922" s="136">
        <v>42439</v>
      </c>
      <c r="N922" s="145">
        <v>42430</v>
      </c>
      <c r="O922" s="42">
        <v>26</v>
      </c>
      <c r="P922" s="146">
        <v>130</v>
      </c>
      <c r="Q922" s="125">
        <v>49.2586408445054</v>
      </c>
      <c r="R922" s="125">
        <v>-17.1769758880538</v>
      </c>
      <c r="S922" s="152">
        <v>125</v>
      </c>
      <c r="T922" s="127">
        <v>2</v>
      </c>
      <c r="U922" s="127">
        <v>1</v>
      </c>
      <c r="V922" s="165">
        <v>1</v>
      </c>
      <c r="W922" s="165">
        <v>0</v>
      </c>
      <c r="X922" s="128">
        <v>0</v>
      </c>
      <c r="Y922" s="128">
        <v>6</v>
      </c>
      <c r="Z922" s="128">
        <v>14</v>
      </c>
      <c r="AA922" s="128">
        <v>0</v>
      </c>
      <c r="AB922" s="128">
        <v>0</v>
      </c>
      <c r="AC922" s="128">
        <v>0</v>
      </c>
      <c r="AD922" s="129">
        <v>26</v>
      </c>
      <c r="AE922" s="128">
        <v>0</v>
      </c>
      <c r="AF922" s="128">
        <v>130</v>
      </c>
      <c r="AG922" s="124">
        <v>130</v>
      </c>
      <c r="AH922" s="124">
        <v>17</v>
      </c>
      <c r="AI922" s="137">
        <v>0</v>
      </c>
      <c r="AJ922" s="130">
        <v>0</v>
      </c>
      <c r="AK922" s="147">
        <v>42460</v>
      </c>
      <c r="AL922" s="138" t="s">
        <v>2439</v>
      </c>
      <c r="AM922" s="138"/>
      <c r="AN922" s="138" t="s">
        <v>2440</v>
      </c>
      <c r="AO922" s="131"/>
      <c r="AP922" s="132">
        <v>0</v>
      </c>
      <c r="AQ922" s="133">
        <v>0</v>
      </c>
      <c r="AR922" s="114" t="s">
        <v>1812</v>
      </c>
      <c r="AS922" s="134" t="s">
        <v>1813</v>
      </c>
      <c r="AT922" s="32" t="str">
        <f>IF(OR(J922="",T922="",U922="",V922="",X922="",Y922="",Z922="",AA922="",AB922="",AC922=""),"",IF(AND(L922&lt;&gt;"",U922+V922&lt;T922),"RETOUR",IF(AND(L922&lt;&gt;"",[1]Date_clés_Liens!F922&gt;[1]Date_clés_Liens!G922),"RETOUR",IF(AND(L922&lt;&gt;"",[1]Date_clés_Liens!G922=0),"RETOUR",IF(AND(L922&lt;&gt;"",[1]Date_clés_Liens!H922&lt;&gt;"OUI"),"RETOUR",IF(AND(K922&lt;&gt;"",L922&lt;&gt;"",O922&gt;0,P922&gt;0,U922+V922&gt;=T922,[1]Date_clés_Liens!F922=[1]Date_clés_Liens!G922,[1]Date_clés_Liens!G922&gt;0,[1]Date_clés_Liens!H922="OUI"),"ODF","NON ODF"))))))</f>
        <v>ODF</v>
      </c>
      <c r="AU922" s="32" t="str">
        <f>IF(AND(DATEDIF(L922,M922,"M")&gt;6,AT922="ODF"),"DOUTEUSE",IF(OR(P922="",P922=0,O922="",O922=0),"",IF(OR(O922&gt;300,P922&gt;1000,T922&gt;10,U922+V922&gt;10,P922/[1]Date_clés_Liens!G922&gt;25),"DOUTEUSE","OK")))</f>
        <v>DOUTEUSE</v>
      </c>
      <c r="AV922" s="27" t="s">
        <v>103</v>
      </c>
      <c r="AW922" s="139"/>
    </row>
    <row r="923" spans="1:49" s="34" customFormat="1" x14ac:dyDescent="0.25">
      <c r="A923" s="13"/>
      <c r="B923" s="113" t="s">
        <v>1666</v>
      </c>
      <c r="C923" s="113" t="s">
        <v>1667</v>
      </c>
      <c r="D923" s="114" t="s">
        <v>1750</v>
      </c>
      <c r="E923" s="114" t="s">
        <v>2093</v>
      </c>
      <c r="F923" s="114" t="s">
        <v>2176</v>
      </c>
      <c r="G923" s="115" t="s">
        <v>2441</v>
      </c>
      <c r="H923" s="116">
        <v>0</v>
      </c>
      <c r="I923" s="117" t="s">
        <v>55</v>
      </c>
      <c r="J923" s="136">
        <v>40863</v>
      </c>
      <c r="K923" s="136">
        <v>41570</v>
      </c>
      <c r="L923" s="144">
        <v>41570</v>
      </c>
      <c r="M923" s="136">
        <v>42440</v>
      </c>
      <c r="N923" s="145">
        <v>42430</v>
      </c>
      <c r="O923" s="42">
        <v>28</v>
      </c>
      <c r="P923" s="146">
        <v>148</v>
      </c>
      <c r="Q923" s="125">
        <v>49.666615484932102</v>
      </c>
      <c r="R923" s="125">
        <v>-16.1240702674251</v>
      </c>
      <c r="S923" s="152">
        <v>31</v>
      </c>
      <c r="T923" s="127">
        <v>1</v>
      </c>
      <c r="U923" s="127">
        <v>1</v>
      </c>
      <c r="V923" s="165">
        <v>0</v>
      </c>
      <c r="W923" s="165">
        <v>0</v>
      </c>
      <c r="X923" s="128">
        <v>0</v>
      </c>
      <c r="Y923" s="128">
        <v>6</v>
      </c>
      <c r="Z923" s="128">
        <v>13</v>
      </c>
      <c r="AA923" s="128">
        <v>0</v>
      </c>
      <c r="AB923" s="128">
        <v>0</v>
      </c>
      <c r="AC923" s="128">
        <v>0</v>
      </c>
      <c r="AD923" s="129">
        <v>28</v>
      </c>
      <c r="AE923" s="128">
        <v>1</v>
      </c>
      <c r="AF923" s="128">
        <v>148</v>
      </c>
      <c r="AG923" s="124">
        <v>113</v>
      </c>
      <c r="AH923" s="124">
        <v>18</v>
      </c>
      <c r="AI923" s="137">
        <v>0</v>
      </c>
      <c r="AJ923" s="130">
        <v>0</v>
      </c>
      <c r="AK923" s="145">
        <v>42460</v>
      </c>
      <c r="AL923" s="138" t="s">
        <v>2442</v>
      </c>
      <c r="AM923" s="138" t="s">
        <v>2178</v>
      </c>
      <c r="AN923" s="138"/>
      <c r="AO923" s="131"/>
      <c r="AP923" s="132">
        <v>0</v>
      </c>
      <c r="AQ923" s="133">
        <v>0</v>
      </c>
      <c r="AR923" s="114" t="s">
        <v>1879</v>
      </c>
      <c r="AS923" s="134" t="s">
        <v>1880</v>
      </c>
      <c r="AT923" s="32" t="str">
        <f>IF(OR(J923="",T923="",U923="",V923="",X923="",Y923="",Z923="",AA923="",AB923="",AC923=""),"",IF(AND(L923&lt;&gt;"",U923+V923&lt;T923),"RETOUR",IF(AND(L923&lt;&gt;"",[1]Date_clés_Liens!F923&gt;[1]Date_clés_Liens!G923),"RETOUR",IF(AND(L923&lt;&gt;"",[1]Date_clés_Liens!G923=0),"RETOUR",IF(AND(L923&lt;&gt;"",[1]Date_clés_Liens!H923&lt;&gt;"OUI"),"RETOUR",IF(AND(K923&lt;&gt;"",L923&lt;&gt;"",O923&gt;0,P923&gt;0,U923+V923&gt;=T923,[1]Date_clés_Liens!F923=[1]Date_clés_Liens!G923,[1]Date_clés_Liens!G923&gt;0,[1]Date_clés_Liens!H923="OUI"),"ODF","NON ODF"))))))</f>
        <v>ODF</v>
      </c>
      <c r="AU923" s="32" t="str">
        <f>IF(AND(DATEDIF(L923,M923,"M")&gt;6,AT923="ODF"),"DOUTEUSE",IF(OR(P923="",P923=0,O923="",O923=0),"",IF(OR(O923&gt;300,P923&gt;1000,T923&gt;10,U923+V923&gt;10,P923/[1]Date_clés_Liens!G923&gt;25),"DOUTEUSE","OK")))</f>
        <v>DOUTEUSE</v>
      </c>
      <c r="AV923" s="27" t="s">
        <v>70</v>
      </c>
      <c r="AW923" s="139"/>
    </row>
    <row r="924" spans="1:49" s="34" customFormat="1" x14ac:dyDescent="0.25">
      <c r="A924" s="13"/>
      <c r="B924" s="113" t="s">
        <v>1666</v>
      </c>
      <c r="C924" s="113" t="s">
        <v>1667</v>
      </c>
      <c r="D924" s="114" t="s">
        <v>1686</v>
      </c>
      <c r="E924" s="114" t="s">
        <v>2146</v>
      </c>
      <c r="F924" s="114" t="s">
        <v>1824</v>
      </c>
      <c r="G924" s="115" t="s">
        <v>2443</v>
      </c>
      <c r="H924" s="116">
        <v>0</v>
      </c>
      <c r="I924" s="117" t="s">
        <v>55</v>
      </c>
      <c r="J924" s="136">
        <v>40864</v>
      </c>
      <c r="K924" s="142">
        <v>40896</v>
      </c>
      <c r="L924" s="143">
        <v>40896</v>
      </c>
      <c r="M924" s="136">
        <v>42440</v>
      </c>
      <c r="N924" s="145">
        <v>42430</v>
      </c>
      <c r="O924" s="42">
        <v>12</v>
      </c>
      <c r="P924" s="146">
        <v>62</v>
      </c>
      <c r="Q924" s="125">
        <v>49.273881355050797</v>
      </c>
      <c r="R924" s="125">
        <v>-17.1733688854017</v>
      </c>
      <c r="S924" s="126">
        <v>197</v>
      </c>
      <c r="T924" s="127">
        <v>1</v>
      </c>
      <c r="U924" s="127">
        <v>1</v>
      </c>
      <c r="V924" s="165">
        <v>0</v>
      </c>
      <c r="W924" s="165">
        <v>0</v>
      </c>
      <c r="X924" s="128">
        <v>0</v>
      </c>
      <c r="Y924" s="128">
        <v>1</v>
      </c>
      <c r="Z924" s="128">
        <v>8</v>
      </c>
      <c r="AA924" s="128">
        <v>0</v>
      </c>
      <c r="AB924" s="128">
        <v>0</v>
      </c>
      <c r="AC924" s="128">
        <v>0</v>
      </c>
      <c r="AD924" s="129">
        <v>12</v>
      </c>
      <c r="AE924" s="128">
        <v>0</v>
      </c>
      <c r="AF924" s="128">
        <v>62</v>
      </c>
      <c r="AG924" s="124">
        <v>62</v>
      </c>
      <c r="AH924" s="124">
        <v>18</v>
      </c>
      <c r="AI924" s="137">
        <v>0</v>
      </c>
      <c r="AJ924" s="130">
        <v>0</v>
      </c>
      <c r="AK924" s="147">
        <v>42460</v>
      </c>
      <c r="AL924" s="138"/>
      <c r="AM924" s="138" t="s">
        <v>2444</v>
      </c>
      <c r="AN924" s="138" t="s">
        <v>2445</v>
      </c>
      <c r="AO924" s="131"/>
      <c r="AP924" s="132">
        <v>0</v>
      </c>
      <c r="AQ924" s="133">
        <v>0</v>
      </c>
      <c r="AR924" s="114" t="s">
        <v>1812</v>
      </c>
      <c r="AS924" s="134" t="s">
        <v>1813</v>
      </c>
      <c r="AT924" s="32" t="str">
        <f>IF(OR(J924="",T924="",U924="",V924="",X924="",Y924="",Z924="",AA924="",AB924="",AC924=""),"",IF(AND(L924&lt;&gt;"",U924+V924&lt;T924),"RETOUR",IF(AND(L924&lt;&gt;"",[1]Date_clés_Liens!F924&gt;[1]Date_clés_Liens!G924),"RETOUR",IF(AND(L924&lt;&gt;"",[1]Date_clés_Liens!G924=0),"RETOUR",IF(AND(L924&lt;&gt;"",[1]Date_clés_Liens!H924&lt;&gt;"OUI"),"RETOUR",IF(AND(K924&lt;&gt;"",L924&lt;&gt;"",O924&gt;0,P924&gt;0,U924+V924&gt;=T924,[1]Date_clés_Liens!F924=[1]Date_clés_Liens!G924,[1]Date_clés_Liens!G924&gt;0,[1]Date_clés_Liens!H924="OUI"),"ODF","NON ODF"))))))</f>
        <v>RETOUR</v>
      </c>
      <c r="AU924" s="32" t="str">
        <f>IF(AND(DATEDIF(L924,M924,"M")&gt;6,AT924="ODF"),"DOUTEUSE",IF(OR(P924="",P924=0,O924="",O924=0),"",IF(OR(O924&gt;300,P924&gt;1000,T924&gt;10,U924+V924&gt;10,P924/[1]Date_clés_Liens!G924&gt;25),"DOUTEUSE","OK")))</f>
        <v>OK</v>
      </c>
      <c r="AV924" s="27" t="s">
        <v>103</v>
      </c>
      <c r="AW924" s="139"/>
    </row>
    <row r="925" spans="1:49" s="34" customFormat="1" x14ac:dyDescent="0.25">
      <c r="A925" s="13"/>
      <c r="B925" s="113" t="s">
        <v>1666</v>
      </c>
      <c r="C925" s="113" t="s">
        <v>1667</v>
      </c>
      <c r="D925" s="114" t="s">
        <v>1686</v>
      </c>
      <c r="E925" s="114" t="s">
        <v>2146</v>
      </c>
      <c r="F925" s="114" t="s">
        <v>1824</v>
      </c>
      <c r="G925" s="115" t="s">
        <v>130</v>
      </c>
      <c r="H925" s="116">
        <v>0</v>
      </c>
      <c r="I925" s="117" t="s">
        <v>55</v>
      </c>
      <c r="J925" s="136">
        <v>40864</v>
      </c>
      <c r="K925" s="142">
        <v>40896</v>
      </c>
      <c r="L925" s="143">
        <v>40896</v>
      </c>
      <c r="M925" s="136">
        <v>42442</v>
      </c>
      <c r="N925" s="145">
        <v>42430</v>
      </c>
      <c r="O925" s="42">
        <v>24</v>
      </c>
      <c r="P925" s="146">
        <v>104</v>
      </c>
      <c r="Q925" s="125">
        <v>49.262564421114</v>
      </c>
      <c r="R925" s="125">
        <v>-17.1695884154908</v>
      </c>
      <c r="S925" s="126">
        <v>127</v>
      </c>
      <c r="T925" s="127">
        <v>1</v>
      </c>
      <c r="U925" s="127">
        <v>1</v>
      </c>
      <c r="V925" s="165">
        <v>0</v>
      </c>
      <c r="W925" s="165">
        <v>0</v>
      </c>
      <c r="X925" s="128">
        <v>0</v>
      </c>
      <c r="Y925" s="128">
        <v>3</v>
      </c>
      <c r="Z925" s="128">
        <v>17</v>
      </c>
      <c r="AA925" s="128">
        <v>0</v>
      </c>
      <c r="AB925" s="128">
        <v>0</v>
      </c>
      <c r="AC925" s="128">
        <v>0</v>
      </c>
      <c r="AD925" s="129">
        <v>24</v>
      </c>
      <c r="AE925" s="128">
        <v>5</v>
      </c>
      <c r="AF925" s="128">
        <v>104</v>
      </c>
      <c r="AG925" s="124">
        <v>104</v>
      </c>
      <c r="AH925" s="124">
        <v>31</v>
      </c>
      <c r="AI925" s="137">
        <v>0</v>
      </c>
      <c r="AJ925" s="130">
        <v>0</v>
      </c>
      <c r="AK925" s="145">
        <v>42460</v>
      </c>
      <c r="AL925" s="138" t="s">
        <v>2446</v>
      </c>
      <c r="AM925" s="138"/>
      <c r="AN925" s="138" t="s">
        <v>2447</v>
      </c>
      <c r="AO925" s="131"/>
      <c r="AP925" s="132">
        <v>0</v>
      </c>
      <c r="AQ925" s="133">
        <v>0</v>
      </c>
      <c r="AR925" s="114" t="s">
        <v>1812</v>
      </c>
      <c r="AS925" s="134" t="s">
        <v>1813</v>
      </c>
      <c r="AT925" s="32" t="str">
        <f>IF(OR(J925="",T925="",U925="",V925="",X925="",Y925="",Z925="",AA925="",AB925="",AC925=""),"",IF(AND(L925&lt;&gt;"",U925+V925&lt;T925),"RETOUR",IF(AND(L925&lt;&gt;"",[1]Date_clés_Liens!F925&gt;[1]Date_clés_Liens!G925),"RETOUR",IF(AND(L925&lt;&gt;"",[1]Date_clés_Liens!G925=0),"RETOUR",IF(AND(L925&lt;&gt;"",[1]Date_clés_Liens!H925&lt;&gt;"OUI"),"RETOUR",IF(AND(K925&lt;&gt;"",L925&lt;&gt;"",O925&gt;0,P925&gt;0,U925+V925&gt;=T925,[1]Date_clés_Liens!F925=[1]Date_clés_Liens!G925,[1]Date_clés_Liens!G925&gt;0,[1]Date_clés_Liens!H925="OUI"),"ODF","NON ODF"))))))</f>
        <v>ODF</v>
      </c>
      <c r="AU925" s="32" t="str">
        <f>IF(AND(DATEDIF(L925,M925,"M")&gt;6,AT925="ODF"),"DOUTEUSE",IF(OR(P925="",P925=0,O925="",O925=0),"",IF(OR(O925&gt;300,P925&gt;1000,T925&gt;10,U925+V925&gt;10,P925/[1]Date_clés_Liens!G925&gt;25),"DOUTEUSE","OK")))</f>
        <v>DOUTEUSE</v>
      </c>
      <c r="AV925" s="27" t="s">
        <v>103</v>
      </c>
      <c r="AW925" s="139"/>
    </row>
    <row r="926" spans="1:49" s="34" customFormat="1" x14ac:dyDescent="0.25">
      <c r="A926" s="13"/>
      <c r="B926" s="113" t="s">
        <v>1666</v>
      </c>
      <c r="C926" s="113" t="s">
        <v>1667</v>
      </c>
      <c r="D926" s="114" t="s">
        <v>1686</v>
      </c>
      <c r="E926" s="114" t="s">
        <v>2146</v>
      </c>
      <c r="F926" s="114" t="s">
        <v>1824</v>
      </c>
      <c r="G926" s="115" t="s">
        <v>2448</v>
      </c>
      <c r="H926" s="116">
        <v>0</v>
      </c>
      <c r="I926" s="117" t="s">
        <v>55</v>
      </c>
      <c r="J926" s="136">
        <v>40864</v>
      </c>
      <c r="K926" s="142">
        <v>40896</v>
      </c>
      <c r="L926" s="143">
        <v>40896</v>
      </c>
      <c r="M926" s="136">
        <v>42442</v>
      </c>
      <c r="N926" s="147">
        <v>42430</v>
      </c>
      <c r="O926" s="42">
        <v>24</v>
      </c>
      <c r="P926" s="146">
        <v>113</v>
      </c>
      <c r="Q926" s="125">
        <v>49.263011633760001</v>
      </c>
      <c r="R926" s="125">
        <v>-17.169028250930101</v>
      </c>
      <c r="S926" s="126">
        <v>127</v>
      </c>
      <c r="T926" s="127">
        <v>3</v>
      </c>
      <c r="U926" s="127">
        <v>1</v>
      </c>
      <c r="V926" s="165">
        <v>2</v>
      </c>
      <c r="W926" s="165">
        <v>0</v>
      </c>
      <c r="X926" s="128">
        <v>0</v>
      </c>
      <c r="Y926" s="128">
        <v>2</v>
      </c>
      <c r="Z926" s="128">
        <v>21</v>
      </c>
      <c r="AA926" s="128">
        <v>0</v>
      </c>
      <c r="AB926" s="128">
        <v>0</v>
      </c>
      <c r="AC926" s="128">
        <v>0</v>
      </c>
      <c r="AD926" s="129">
        <v>24</v>
      </c>
      <c r="AE926" s="128">
        <v>5</v>
      </c>
      <c r="AF926" s="128">
        <v>113</v>
      </c>
      <c r="AG926" s="124">
        <v>113</v>
      </c>
      <c r="AH926" s="124">
        <v>36</v>
      </c>
      <c r="AI926" s="137">
        <v>0</v>
      </c>
      <c r="AJ926" s="130">
        <v>0</v>
      </c>
      <c r="AK926" s="145">
        <v>42460</v>
      </c>
      <c r="AL926" s="138" t="s">
        <v>2449</v>
      </c>
      <c r="AM926" s="138"/>
      <c r="AN926" s="138" t="s">
        <v>2450</v>
      </c>
      <c r="AO926" s="131"/>
      <c r="AP926" s="132">
        <v>0</v>
      </c>
      <c r="AQ926" s="133">
        <v>0</v>
      </c>
      <c r="AR926" s="114" t="s">
        <v>1812</v>
      </c>
      <c r="AS926" s="134" t="s">
        <v>1813</v>
      </c>
      <c r="AT926" s="32" t="str">
        <f>IF(OR(J926="",T926="",U926="",V926="",X926="",Y926="",Z926="",AA926="",AB926="",AC926=""),"",IF(AND(L926&lt;&gt;"",U926+V926&lt;T926),"RETOUR",IF(AND(L926&lt;&gt;"",[1]Date_clés_Liens!F926&gt;[1]Date_clés_Liens!G926),"RETOUR",IF(AND(L926&lt;&gt;"",[1]Date_clés_Liens!G926=0),"RETOUR",IF(AND(L926&lt;&gt;"",[1]Date_clés_Liens!H926&lt;&gt;"OUI"),"RETOUR",IF(AND(K926&lt;&gt;"",L926&lt;&gt;"",O926&gt;0,P926&gt;0,U926+V926&gt;=T926,[1]Date_clés_Liens!F926=[1]Date_clés_Liens!G926,[1]Date_clés_Liens!G926&gt;0,[1]Date_clés_Liens!H926="OUI"),"ODF","NON ODF"))))))</f>
        <v>ODF</v>
      </c>
      <c r="AU926" s="32" t="str">
        <f>IF(AND(DATEDIF(L926,M926,"M")&gt;6,AT926="ODF"),"DOUTEUSE",IF(OR(P926="",P926=0,O926="",O926=0),"",IF(OR(O926&gt;300,P926&gt;1000,T926&gt;10,U926+V926&gt;10,P926/[1]Date_clés_Liens!G926&gt;25),"DOUTEUSE","OK")))</f>
        <v>DOUTEUSE</v>
      </c>
      <c r="AV926" s="27" t="s">
        <v>103</v>
      </c>
      <c r="AW926" s="139"/>
    </row>
    <row r="927" spans="1:49" s="34" customFormat="1" x14ac:dyDescent="0.25">
      <c r="A927" s="13"/>
      <c r="B927" s="113" t="s">
        <v>1666</v>
      </c>
      <c r="C927" s="113" t="s">
        <v>1667</v>
      </c>
      <c r="D927" s="114" t="s">
        <v>1733</v>
      </c>
      <c r="E927" s="114" t="s">
        <v>1875</v>
      </c>
      <c r="F927" s="114" t="s">
        <v>2451</v>
      </c>
      <c r="G927" s="115" t="s">
        <v>2452</v>
      </c>
      <c r="H927" s="116">
        <v>0</v>
      </c>
      <c r="I927" s="117" t="s">
        <v>55</v>
      </c>
      <c r="J927" s="136">
        <v>40864</v>
      </c>
      <c r="K927" s="142">
        <v>41045</v>
      </c>
      <c r="L927" s="143">
        <v>41045</v>
      </c>
      <c r="M927" s="136">
        <v>42228</v>
      </c>
      <c r="N927" s="145">
        <v>42247</v>
      </c>
      <c r="O927" s="42">
        <v>42</v>
      </c>
      <c r="P927" s="146">
        <v>200</v>
      </c>
      <c r="Q927" s="125">
        <v>49.686376433888199</v>
      </c>
      <c r="R927" s="125">
        <v>-15.341678374285699</v>
      </c>
      <c r="S927" s="152">
        <v>13</v>
      </c>
      <c r="T927" s="127">
        <v>2</v>
      </c>
      <c r="U927" s="127">
        <v>1</v>
      </c>
      <c r="V927" s="165">
        <v>1</v>
      </c>
      <c r="W927" s="165">
        <v>0</v>
      </c>
      <c r="X927" s="128">
        <v>0</v>
      </c>
      <c r="Y927" s="128">
        <v>16</v>
      </c>
      <c r="Z927" s="128">
        <v>2</v>
      </c>
      <c r="AA927" s="128">
        <v>0</v>
      </c>
      <c r="AB927" s="128">
        <v>0</v>
      </c>
      <c r="AC927" s="128">
        <v>0</v>
      </c>
      <c r="AD927" s="129">
        <v>42</v>
      </c>
      <c r="AE927" s="128">
        <v>7</v>
      </c>
      <c r="AF927" s="128">
        <v>200</v>
      </c>
      <c r="AG927" s="124">
        <v>200</v>
      </c>
      <c r="AH927" s="124">
        <v>24</v>
      </c>
      <c r="AI927" s="137">
        <v>0</v>
      </c>
      <c r="AJ927" s="130">
        <v>0</v>
      </c>
      <c r="AK927" s="147">
        <v>42247</v>
      </c>
      <c r="AL927" s="138"/>
      <c r="AM927" s="138"/>
      <c r="AN927" s="138"/>
      <c r="AO927" s="131"/>
      <c r="AP927" s="132">
        <v>0</v>
      </c>
      <c r="AQ927" s="133">
        <v>0</v>
      </c>
      <c r="AR927" s="114" t="s">
        <v>1879</v>
      </c>
      <c r="AS927" s="134" t="s">
        <v>1880</v>
      </c>
      <c r="AT927" s="32" t="str">
        <f>IF(OR(J927="",T927="",U927="",V927="",X927="",Y927="",Z927="",AA927="",AB927="",AC927=""),"",IF(AND(L927&lt;&gt;"",U927+V927&lt;T927),"RETOUR",IF(AND(L927&lt;&gt;"",[1]Date_clés_Liens!F927&gt;[1]Date_clés_Liens!G927),"RETOUR",IF(AND(L927&lt;&gt;"",[1]Date_clés_Liens!G927=0),"RETOUR",IF(AND(L927&lt;&gt;"",[1]Date_clés_Liens!H927&lt;&gt;"OUI"),"RETOUR",IF(AND(K927&lt;&gt;"",L927&lt;&gt;"",O927&gt;0,P927&gt;0,U927+V927&gt;=T927,[1]Date_clés_Liens!F927=[1]Date_clés_Liens!G927,[1]Date_clés_Liens!G927&gt;0,[1]Date_clés_Liens!H927="OUI"),"ODF","NON ODF"))))))</f>
        <v>ODF</v>
      </c>
      <c r="AU927" s="32" t="str">
        <f>IF(AND(DATEDIF(L927,M927,"M")&gt;6,AT927="ODF"),"DOUTEUSE",IF(OR(P927="",P927=0,O927="",O927=0),"",IF(OR(O927&gt;300,P927&gt;1000,T927&gt;10,U927+V927&gt;10,P927/[1]Date_clés_Liens!G927&gt;25),"DOUTEUSE","OK")))</f>
        <v>DOUTEUSE</v>
      </c>
      <c r="AV927" s="27" t="s">
        <v>79</v>
      </c>
      <c r="AW927" s="139"/>
    </row>
    <row r="928" spans="1:49" s="34" customFormat="1" x14ac:dyDescent="0.25">
      <c r="A928" s="13"/>
      <c r="B928" s="113" t="s">
        <v>1666</v>
      </c>
      <c r="C928" s="113" t="s">
        <v>1667</v>
      </c>
      <c r="D928" s="114" t="s">
        <v>1733</v>
      </c>
      <c r="E928" s="114" t="s">
        <v>1875</v>
      </c>
      <c r="F928" s="114" t="s">
        <v>2451</v>
      </c>
      <c r="G928" s="115" t="s">
        <v>2453</v>
      </c>
      <c r="H928" s="116">
        <v>0</v>
      </c>
      <c r="I928" s="117" t="s">
        <v>55</v>
      </c>
      <c r="J928" s="136">
        <v>40864</v>
      </c>
      <c r="K928" s="142">
        <v>41045</v>
      </c>
      <c r="L928" s="143">
        <v>41045</v>
      </c>
      <c r="M928" s="136">
        <v>42228</v>
      </c>
      <c r="N928" s="145">
        <v>42247</v>
      </c>
      <c r="O928" s="123">
        <v>34</v>
      </c>
      <c r="P928" s="146">
        <v>110</v>
      </c>
      <c r="Q928" s="125">
        <v>49.686510758032497</v>
      </c>
      <c r="R928" s="125">
        <v>-15.3408874161103</v>
      </c>
      <c r="S928" s="126">
        <v>20</v>
      </c>
      <c r="T928" s="127">
        <v>2</v>
      </c>
      <c r="U928" s="127">
        <v>2</v>
      </c>
      <c r="V928" s="165">
        <v>0</v>
      </c>
      <c r="W928" s="165">
        <v>0</v>
      </c>
      <c r="X928" s="128">
        <v>0</v>
      </c>
      <c r="Y928" s="128">
        <v>12</v>
      </c>
      <c r="Z928" s="128">
        <v>3</v>
      </c>
      <c r="AA928" s="128">
        <v>0</v>
      </c>
      <c r="AB928" s="128">
        <v>0</v>
      </c>
      <c r="AC928" s="128">
        <v>0</v>
      </c>
      <c r="AD928" s="129">
        <v>34</v>
      </c>
      <c r="AE928" s="128">
        <v>8</v>
      </c>
      <c r="AF928" s="128">
        <v>110</v>
      </c>
      <c r="AG928" s="124">
        <v>110</v>
      </c>
      <c r="AH928" s="124">
        <v>31</v>
      </c>
      <c r="AI928" s="137">
        <v>0</v>
      </c>
      <c r="AJ928" s="130">
        <v>0</v>
      </c>
      <c r="AK928" s="147">
        <v>42247</v>
      </c>
      <c r="AL928" s="138"/>
      <c r="AM928" s="138"/>
      <c r="AN928" s="138"/>
      <c r="AO928" s="131"/>
      <c r="AP928" s="132">
        <v>0</v>
      </c>
      <c r="AQ928" s="133">
        <v>0</v>
      </c>
      <c r="AR928" s="114" t="s">
        <v>1882</v>
      </c>
      <c r="AS928" s="134" t="s">
        <v>1883</v>
      </c>
      <c r="AT928" s="32" t="str">
        <f>IF(OR(J928="",T928="",U928="",V928="",X928="",Y928="",Z928="",AA928="",AB928="",AC928=""),"",IF(AND(L928&lt;&gt;"",U928+V928&lt;T928),"RETOUR",IF(AND(L928&lt;&gt;"",[1]Date_clés_Liens!F928&gt;[1]Date_clés_Liens!G928),"RETOUR",IF(AND(L928&lt;&gt;"",[1]Date_clés_Liens!G928=0),"RETOUR",IF(AND(L928&lt;&gt;"",[1]Date_clés_Liens!H928&lt;&gt;"OUI"),"RETOUR",IF(AND(K928&lt;&gt;"",L928&lt;&gt;"",O928&gt;0,P928&gt;0,U928+V928&gt;=T928,[1]Date_clés_Liens!F928=[1]Date_clés_Liens!G928,[1]Date_clés_Liens!G928&gt;0,[1]Date_clés_Liens!H928="OUI"),"ODF","NON ODF"))))))</f>
        <v>ODF</v>
      </c>
      <c r="AU928" s="32" t="str">
        <f>IF(AND(DATEDIF(L928,M928,"M")&gt;6,AT928="ODF"),"DOUTEUSE",IF(OR(P928="",P928=0,O928="",O928=0),"",IF(OR(O928&gt;300,P928&gt;1000,T928&gt;10,U928+V928&gt;10,P928/[1]Date_clés_Liens!G928&gt;25),"DOUTEUSE","OK")))</f>
        <v>DOUTEUSE</v>
      </c>
      <c r="AV928" s="27" t="s">
        <v>79</v>
      </c>
      <c r="AW928" s="139"/>
    </row>
    <row r="929" spans="1:49" s="34" customFormat="1" x14ac:dyDescent="0.25">
      <c r="A929" s="13"/>
      <c r="B929" s="113" t="s">
        <v>1666</v>
      </c>
      <c r="C929" s="113" t="s">
        <v>1667</v>
      </c>
      <c r="D929" s="114" t="s">
        <v>1680</v>
      </c>
      <c r="E929" s="114" t="s">
        <v>2316</v>
      </c>
      <c r="F929" s="114" t="s">
        <v>2454</v>
      </c>
      <c r="G929" s="115" t="s">
        <v>2455</v>
      </c>
      <c r="H929" s="116">
        <v>0</v>
      </c>
      <c r="I929" s="117" t="s">
        <v>55</v>
      </c>
      <c r="J929" s="136">
        <v>40864</v>
      </c>
      <c r="K929" s="142">
        <v>41166</v>
      </c>
      <c r="L929" s="143">
        <v>41166</v>
      </c>
      <c r="M929" s="136">
        <v>42330</v>
      </c>
      <c r="N929" s="145">
        <v>42369</v>
      </c>
      <c r="O929" s="123">
        <v>20</v>
      </c>
      <c r="P929" s="124">
        <v>63</v>
      </c>
      <c r="Q929" s="125">
        <v>49.090689932114202</v>
      </c>
      <c r="R929" s="125">
        <v>-17.3477282336186</v>
      </c>
      <c r="S929" s="126">
        <v>150</v>
      </c>
      <c r="T929" s="128">
        <v>2</v>
      </c>
      <c r="U929" s="128">
        <v>2</v>
      </c>
      <c r="V929" s="165">
        <v>0</v>
      </c>
      <c r="W929" s="165">
        <v>0</v>
      </c>
      <c r="X929" s="128">
        <v>0</v>
      </c>
      <c r="Y929" s="128">
        <v>5</v>
      </c>
      <c r="Z929" s="128">
        <v>6</v>
      </c>
      <c r="AA929" s="128">
        <v>0</v>
      </c>
      <c r="AB929" s="128">
        <v>0</v>
      </c>
      <c r="AC929" s="128">
        <v>0</v>
      </c>
      <c r="AD929" s="129">
        <v>20</v>
      </c>
      <c r="AE929" s="128">
        <v>1</v>
      </c>
      <c r="AF929" s="128">
        <v>63</v>
      </c>
      <c r="AG929" s="124">
        <v>63</v>
      </c>
      <c r="AH929" s="124">
        <v>0</v>
      </c>
      <c r="AI929" s="137">
        <v>0</v>
      </c>
      <c r="AJ929" s="130">
        <v>0</v>
      </c>
      <c r="AK929" s="147">
        <v>42338</v>
      </c>
      <c r="AL929" s="138" t="s">
        <v>2456</v>
      </c>
      <c r="AM929" s="138"/>
      <c r="AN929" s="138">
        <v>0</v>
      </c>
      <c r="AO929" s="131"/>
      <c r="AP929" s="132">
        <v>0</v>
      </c>
      <c r="AQ929" s="133">
        <v>0</v>
      </c>
      <c r="AR929" s="114" t="s">
        <v>1882</v>
      </c>
      <c r="AS929" s="134" t="s">
        <v>1883</v>
      </c>
      <c r="AT929" s="32" t="str">
        <f>IF(OR(J929="",T929="",U929="",V929="",X929="",Y929="",Z929="",AA929="",AB929="",AC929=""),"",IF(AND(L929&lt;&gt;"",U929+V929&lt;T929),"RETOUR",IF(AND(L929&lt;&gt;"",[1]Date_clés_Liens!F929&gt;[1]Date_clés_Liens!G929),"RETOUR",IF(AND(L929&lt;&gt;"",[1]Date_clés_Liens!G929=0),"RETOUR",IF(AND(L929&lt;&gt;"",[1]Date_clés_Liens!H929&lt;&gt;"OUI"),"RETOUR",IF(AND(K929&lt;&gt;"",L929&lt;&gt;"",O929&gt;0,P929&gt;0,U929+V929&gt;=T929,[1]Date_clés_Liens!F929=[1]Date_clés_Liens!G929,[1]Date_clés_Liens!G929&gt;0,[1]Date_clés_Liens!H929="OUI"),"ODF","NON ODF"))))))</f>
        <v>ODF</v>
      </c>
      <c r="AU929" s="32" t="str">
        <f>IF(AND(DATEDIF(L929,M929,"M")&gt;6,AT929="ODF"),"DOUTEUSE",IF(OR(P929="",P929=0,O929="",O929=0),"",IF(OR(O929&gt;300,P929&gt;1000,T929&gt;10,U929+V929&gt;10,P929/[1]Date_clés_Liens!G929&gt;25),"DOUTEUSE","OK")))</f>
        <v>DOUTEUSE</v>
      </c>
      <c r="AV929" s="27" t="s">
        <v>70</v>
      </c>
      <c r="AW929" s="139"/>
    </row>
    <row r="930" spans="1:49" s="34" customFormat="1" x14ac:dyDescent="0.25">
      <c r="A930" s="13"/>
      <c r="B930" s="113" t="s">
        <v>1666</v>
      </c>
      <c r="C930" s="113" t="s">
        <v>1667</v>
      </c>
      <c r="D930" s="114" t="s">
        <v>1680</v>
      </c>
      <c r="E930" s="114" t="s">
        <v>2316</v>
      </c>
      <c r="F930" s="114" t="s">
        <v>2454</v>
      </c>
      <c r="G930" s="115" t="s">
        <v>2457</v>
      </c>
      <c r="H930" s="116">
        <v>0</v>
      </c>
      <c r="I930" s="117" t="s">
        <v>55</v>
      </c>
      <c r="J930" s="136">
        <v>40864</v>
      </c>
      <c r="K930" s="142">
        <v>41166</v>
      </c>
      <c r="L930" s="143">
        <v>41166</v>
      </c>
      <c r="M930" s="136">
        <v>42146</v>
      </c>
      <c r="N930" s="145">
        <v>42155</v>
      </c>
      <c r="O930" s="42">
        <v>16</v>
      </c>
      <c r="P930" s="146">
        <v>82</v>
      </c>
      <c r="Q930" s="125">
        <v>49.092375798083701</v>
      </c>
      <c r="R930" s="125">
        <v>-17.345891229451102</v>
      </c>
      <c r="S930" s="126">
        <v>159</v>
      </c>
      <c r="T930" s="127">
        <v>2</v>
      </c>
      <c r="U930" s="127">
        <v>2</v>
      </c>
      <c r="V930" s="165">
        <v>0</v>
      </c>
      <c r="W930" s="165">
        <v>0</v>
      </c>
      <c r="X930" s="128">
        <v>0</v>
      </c>
      <c r="Y930" s="128">
        <v>3</v>
      </c>
      <c r="Z930" s="128">
        <v>8</v>
      </c>
      <c r="AA930" s="128">
        <v>0</v>
      </c>
      <c r="AB930" s="128">
        <v>0</v>
      </c>
      <c r="AC930" s="128">
        <v>0</v>
      </c>
      <c r="AD930" s="129">
        <v>16</v>
      </c>
      <c r="AE930" s="128">
        <v>0</v>
      </c>
      <c r="AF930" s="128">
        <v>82</v>
      </c>
      <c r="AG930" s="124">
        <v>43</v>
      </c>
      <c r="AH930" s="124">
        <v>0</v>
      </c>
      <c r="AI930" s="137">
        <v>0</v>
      </c>
      <c r="AJ930" s="130">
        <v>0</v>
      </c>
      <c r="AK930" s="145">
        <v>42155</v>
      </c>
      <c r="AL930" s="138"/>
      <c r="AM930" s="138"/>
      <c r="AN930" s="138"/>
      <c r="AO930" s="131"/>
      <c r="AP930" s="132">
        <v>0</v>
      </c>
      <c r="AQ930" s="133">
        <v>0</v>
      </c>
      <c r="AR930" s="114" t="s">
        <v>1684</v>
      </c>
      <c r="AS930" s="134" t="s">
        <v>1685</v>
      </c>
      <c r="AT930" s="32" t="str">
        <f>IF(OR(J930="",T930="",U930="",V930="",X930="",Y930="",Z930="",AA930="",AB930="",AC930=""),"",IF(AND(L930&lt;&gt;"",U930+V930&lt;T930),"RETOUR",IF(AND(L930&lt;&gt;"",[1]Date_clés_Liens!F930&gt;[1]Date_clés_Liens!G930),"RETOUR",IF(AND(L930&lt;&gt;"",[1]Date_clés_Liens!G930=0),"RETOUR",IF(AND(L930&lt;&gt;"",[1]Date_clés_Liens!H930&lt;&gt;"OUI"),"RETOUR",IF(AND(K930&lt;&gt;"",L930&lt;&gt;"",O930&gt;0,P930&gt;0,U930+V930&gt;=T930,[1]Date_clés_Liens!F930=[1]Date_clés_Liens!G930,[1]Date_clés_Liens!G930&gt;0,[1]Date_clés_Liens!H930="OUI"),"ODF","NON ODF"))))))</f>
        <v>ODF</v>
      </c>
      <c r="AU930" s="32" t="str">
        <f>IF(AND(DATEDIF(L930,M930,"M")&gt;6,AT930="ODF"),"DOUTEUSE",IF(OR(P930="",P930=0,O930="",O930=0),"",IF(OR(O930&gt;300,P930&gt;1000,T930&gt;10,U930+V930&gt;10,P930/[1]Date_clés_Liens!G930&gt;25),"DOUTEUSE","OK")))</f>
        <v>DOUTEUSE</v>
      </c>
      <c r="AV930" s="27" t="s">
        <v>70</v>
      </c>
      <c r="AW930" s="139"/>
    </row>
    <row r="931" spans="1:49" s="34" customFormat="1" x14ac:dyDescent="0.25">
      <c r="A931" s="13"/>
      <c r="B931" s="113" t="s">
        <v>1666</v>
      </c>
      <c r="C931" s="113" t="s">
        <v>1667</v>
      </c>
      <c r="D931" s="114" t="s">
        <v>1686</v>
      </c>
      <c r="E931" s="114" t="s">
        <v>2146</v>
      </c>
      <c r="F931" s="114" t="s">
        <v>1824</v>
      </c>
      <c r="G931" s="115" t="s">
        <v>2458</v>
      </c>
      <c r="H931" s="116">
        <v>0</v>
      </c>
      <c r="I931" s="117" t="s">
        <v>55</v>
      </c>
      <c r="J931" s="136">
        <v>40864</v>
      </c>
      <c r="K931" s="136">
        <v>41225</v>
      </c>
      <c r="L931" s="144">
        <v>41225</v>
      </c>
      <c r="M931" s="136">
        <v>42442</v>
      </c>
      <c r="N931" s="147">
        <v>42430</v>
      </c>
      <c r="O931" s="42">
        <v>65</v>
      </c>
      <c r="P931" s="146">
        <v>270</v>
      </c>
      <c r="Q931" s="125">
        <v>49.274517748288702</v>
      </c>
      <c r="R931" s="125">
        <v>-17.1741411255204</v>
      </c>
      <c r="S931" s="126">
        <v>217</v>
      </c>
      <c r="T931" s="127">
        <v>3</v>
      </c>
      <c r="U931" s="127">
        <v>2</v>
      </c>
      <c r="V931" s="165">
        <v>1</v>
      </c>
      <c r="W931" s="165">
        <v>0</v>
      </c>
      <c r="X931" s="128">
        <v>0</v>
      </c>
      <c r="Y931" s="128">
        <v>7</v>
      </c>
      <c r="Z931" s="128">
        <v>20</v>
      </c>
      <c r="AA931" s="128">
        <v>0</v>
      </c>
      <c r="AB931" s="128">
        <v>0</v>
      </c>
      <c r="AC931" s="128">
        <v>0</v>
      </c>
      <c r="AD931" s="129">
        <v>65</v>
      </c>
      <c r="AE931" s="128">
        <v>8</v>
      </c>
      <c r="AF931" s="128">
        <v>270</v>
      </c>
      <c r="AG931" s="124">
        <v>270</v>
      </c>
      <c r="AH931" s="124">
        <v>32</v>
      </c>
      <c r="AI931" s="137">
        <v>0</v>
      </c>
      <c r="AJ931" s="130">
        <v>0</v>
      </c>
      <c r="AK931" s="145">
        <v>42460</v>
      </c>
      <c r="AL931" s="138" t="s">
        <v>2459</v>
      </c>
      <c r="AM931" s="138"/>
      <c r="AN931" s="138" t="s">
        <v>2460</v>
      </c>
      <c r="AO931" s="131"/>
      <c r="AP931" s="132">
        <v>0</v>
      </c>
      <c r="AQ931" s="133">
        <v>0</v>
      </c>
      <c r="AR931" s="114" t="s">
        <v>1812</v>
      </c>
      <c r="AS931" s="134" t="s">
        <v>1813</v>
      </c>
      <c r="AT931" s="32" t="str">
        <f>IF(OR(J931="",T931="",U931="",V931="",X931="",Y931="",Z931="",AA931="",AB931="",AC931=""),"",IF(AND(L931&lt;&gt;"",U931+V931&lt;T931),"RETOUR",IF(AND(L931&lt;&gt;"",[1]Date_clés_Liens!F931&gt;[1]Date_clés_Liens!G931),"RETOUR",IF(AND(L931&lt;&gt;"",[1]Date_clés_Liens!G931=0),"RETOUR",IF(AND(L931&lt;&gt;"",[1]Date_clés_Liens!H931&lt;&gt;"OUI"),"RETOUR",IF(AND(K931&lt;&gt;"",L931&lt;&gt;"",O931&gt;0,P931&gt;0,U931+V931&gt;=T931,[1]Date_clés_Liens!F931=[1]Date_clés_Liens!G931,[1]Date_clés_Liens!G931&gt;0,[1]Date_clés_Liens!H931="OUI"),"ODF","NON ODF"))))))</f>
        <v>ODF</v>
      </c>
      <c r="AU931" s="32" t="str">
        <f>IF(AND(DATEDIF(L931,M931,"M")&gt;6,AT931="ODF"),"DOUTEUSE",IF(OR(P931="",P931=0,O931="",O931=0),"",IF(OR(O931&gt;300,P931&gt;1000,T931&gt;10,U931+V931&gt;10,P931/[1]Date_clés_Liens!G931&gt;25),"DOUTEUSE","OK")))</f>
        <v>DOUTEUSE</v>
      </c>
      <c r="AV931" s="27" t="s">
        <v>103</v>
      </c>
      <c r="AW931" s="139"/>
    </row>
    <row r="932" spans="1:49" s="34" customFormat="1" x14ac:dyDescent="0.25">
      <c r="A932" s="13"/>
      <c r="B932" s="113" t="s">
        <v>1666</v>
      </c>
      <c r="C932" s="113" t="s">
        <v>1667</v>
      </c>
      <c r="D932" s="114" t="s">
        <v>1668</v>
      </c>
      <c r="E932" s="114" t="s">
        <v>1783</v>
      </c>
      <c r="F932" s="114" t="s">
        <v>2208</v>
      </c>
      <c r="G932" s="115" t="s">
        <v>2461</v>
      </c>
      <c r="H932" s="116">
        <v>0</v>
      </c>
      <c r="I932" s="117" t="s">
        <v>55</v>
      </c>
      <c r="J932" s="118">
        <v>40864</v>
      </c>
      <c r="K932" s="156">
        <v>41313</v>
      </c>
      <c r="L932" s="157">
        <v>41313</v>
      </c>
      <c r="M932" s="136">
        <v>42469</v>
      </c>
      <c r="N932" s="145">
        <v>42461</v>
      </c>
      <c r="O932" s="42">
        <v>20</v>
      </c>
      <c r="P932" s="146">
        <v>78</v>
      </c>
      <c r="Q932" s="125">
        <v>49.651179311017898</v>
      </c>
      <c r="R932" s="125">
        <v>-16.820709064994801</v>
      </c>
      <c r="S932" s="126">
        <v>11</v>
      </c>
      <c r="T932" s="127">
        <v>2</v>
      </c>
      <c r="U932" s="127">
        <v>1</v>
      </c>
      <c r="V932" s="165">
        <v>1</v>
      </c>
      <c r="W932" s="165">
        <v>0</v>
      </c>
      <c r="X932" s="128">
        <v>0</v>
      </c>
      <c r="Y932" s="128">
        <v>5</v>
      </c>
      <c r="Z932" s="128">
        <v>3</v>
      </c>
      <c r="AA932" s="128">
        <v>0</v>
      </c>
      <c r="AB932" s="128">
        <v>0</v>
      </c>
      <c r="AC932" s="128">
        <v>0</v>
      </c>
      <c r="AD932" s="129">
        <v>20</v>
      </c>
      <c r="AE932" s="128">
        <v>1</v>
      </c>
      <c r="AF932" s="128">
        <v>78</v>
      </c>
      <c r="AG932" s="124">
        <v>73</v>
      </c>
      <c r="AH932" s="124">
        <v>10</v>
      </c>
      <c r="AI932" s="137">
        <v>0</v>
      </c>
      <c r="AJ932" s="130">
        <v>0</v>
      </c>
      <c r="AK932" s="145">
        <v>42490</v>
      </c>
      <c r="AL932" s="138"/>
      <c r="AM932" s="138"/>
      <c r="AN932" s="138" t="s">
        <v>2210</v>
      </c>
      <c r="AO932" s="131"/>
      <c r="AP932" s="132">
        <v>0</v>
      </c>
      <c r="AQ932" s="133">
        <v>0</v>
      </c>
      <c r="AR932" s="114" t="s">
        <v>1746</v>
      </c>
      <c r="AS932" s="134" t="s">
        <v>1747</v>
      </c>
      <c r="AT932" s="32" t="str">
        <f>IF(OR(J932="",T932="",U932="",V932="",X932="",Y932="",Z932="",AA932="",AB932="",AC932=""),"",IF(AND(L932&lt;&gt;"",U932+V932&lt;T932),"RETOUR",IF(AND(L932&lt;&gt;"",[1]Date_clés_Liens!F932&gt;[1]Date_clés_Liens!G932),"RETOUR",IF(AND(L932&lt;&gt;"",[1]Date_clés_Liens!G932=0),"RETOUR",IF(AND(L932&lt;&gt;"",[1]Date_clés_Liens!H932&lt;&gt;"OUI"),"RETOUR",IF(AND(K932&lt;&gt;"",L932&lt;&gt;"",O932&gt;0,P932&gt;0,U932+V932&gt;=T932,[1]Date_clés_Liens!F932=[1]Date_clés_Liens!G932,[1]Date_clés_Liens!G932&gt;0,[1]Date_clés_Liens!H932="OUI"),"ODF","NON ODF"))))))</f>
        <v>ODF</v>
      </c>
      <c r="AU932" s="32" t="str">
        <f>IF(AND(DATEDIF(L932,M932,"M")&gt;6,AT932="ODF"),"DOUTEUSE",IF(OR(P932="",P932=0,O932="",O932=0),"",IF(OR(O932&gt;300,P932&gt;1000,T932&gt;10,U932+V932&gt;10,P932/[1]Date_clés_Liens!G932&gt;25),"DOUTEUSE","OK")))</f>
        <v>DOUTEUSE</v>
      </c>
      <c r="AV932" s="27" t="s">
        <v>70</v>
      </c>
      <c r="AW932" s="139"/>
    </row>
    <row r="933" spans="1:49" s="34" customFormat="1" x14ac:dyDescent="0.25">
      <c r="A933" s="13"/>
      <c r="B933" s="113" t="s">
        <v>1666</v>
      </c>
      <c r="C933" s="113" t="s">
        <v>1667</v>
      </c>
      <c r="D933" s="114" t="s">
        <v>1668</v>
      </c>
      <c r="E933" s="114" t="s">
        <v>1783</v>
      </c>
      <c r="F933" s="114" t="s">
        <v>2208</v>
      </c>
      <c r="G933" s="115" t="s">
        <v>2462</v>
      </c>
      <c r="H933" s="116">
        <v>0</v>
      </c>
      <c r="I933" s="117" t="s">
        <v>55</v>
      </c>
      <c r="J933" s="118">
        <v>40864</v>
      </c>
      <c r="K933" s="156">
        <v>41313</v>
      </c>
      <c r="L933" s="157">
        <v>41313</v>
      </c>
      <c r="M933" s="136">
        <v>42469</v>
      </c>
      <c r="N933" s="145">
        <v>42461</v>
      </c>
      <c r="O933" s="42">
        <v>16</v>
      </c>
      <c r="P933" s="124">
        <v>70</v>
      </c>
      <c r="Q933" s="125">
        <v>49.653062725422501</v>
      </c>
      <c r="R933" s="125">
        <v>-16.8196304191435</v>
      </c>
      <c r="S933" s="126">
        <v>11</v>
      </c>
      <c r="T933" s="128">
        <v>2</v>
      </c>
      <c r="U933" s="128">
        <v>1</v>
      </c>
      <c r="V933" s="165">
        <v>1</v>
      </c>
      <c r="W933" s="165">
        <v>0</v>
      </c>
      <c r="X933" s="128">
        <v>0</v>
      </c>
      <c r="Y933" s="128">
        <v>4</v>
      </c>
      <c r="Z933" s="128">
        <v>4</v>
      </c>
      <c r="AA933" s="128">
        <v>0</v>
      </c>
      <c r="AB933" s="128">
        <v>0</v>
      </c>
      <c r="AC933" s="128">
        <v>0</v>
      </c>
      <c r="AD933" s="129">
        <v>16</v>
      </c>
      <c r="AE933" s="128">
        <v>1</v>
      </c>
      <c r="AF933" s="128">
        <v>70</v>
      </c>
      <c r="AG933" s="124">
        <v>42</v>
      </c>
      <c r="AH933" s="124">
        <v>7</v>
      </c>
      <c r="AI933" s="137">
        <v>0</v>
      </c>
      <c r="AJ933" s="130">
        <v>0</v>
      </c>
      <c r="AK933" s="145">
        <v>42490</v>
      </c>
      <c r="AL933" s="138"/>
      <c r="AM933" s="138" t="s">
        <v>2220</v>
      </c>
      <c r="AN933" s="138" t="s">
        <v>2463</v>
      </c>
      <c r="AO933" s="131"/>
      <c r="AP933" s="132">
        <v>0</v>
      </c>
      <c r="AQ933" s="133">
        <v>0</v>
      </c>
      <c r="AR933" s="114" t="s">
        <v>1672</v>
      </c>
      <c r="AS933" s="134" t="s">
        <v>1673</v>
      </c>
      <c r="AT933" s="32" t="str">
        <f>IF(OR(J933="",T933="",U933="",V933="",X933="",Y933="",Z933="",AA933="",AB933="",AC933=""),"",IF(AND(L933&lt;&gt;"",U933+V933&lt;T933),"RETOUR",IF(AND(L933&lt;&gt;"",[1]Date_clés_Liens!F933&gt;[1]Date_clés_Liens!G933),"RETOUR",IF(AND(L933&lt;&gt;"",[1]Date_clés_Liens!G933=0),"RETOUR",IF(AND(L933&lt;&gt;"",[1]Date_clés_Liens!H933&lt;&gt;"OUI"),"RETOUR",IF(AND(K933&lt;&gt;"",L933&lt;&gt;"",O933&gt;0,P933&gt;0,U933+V933&gt;=T933,[1]Date_clés_Liens!F933=[1]Date_clés_Liens!G933,[1]Date_clés_Liens!G933&gt;0,[1]Date_clés_Liens!H933="OUI"),"ODF","NON ODF"))))))</f>
        <v>ODF</v>
      </c>
      <c r="AU933" s="32" t="str">
        <f>IF(AND(DATEDIF(L933,M933,"M")&gt;6,AT933="ODF"),"DOUTEUSE",IF(OR(P933="",P933=0,O933="",O933=0),"",IF(OR(O933&gt;300,P933&gt;1000,T933&gt;10,U933+V933&gt;10,P933/[1]Date_clés_Liens!G933&gt;25),"DOUTEUSE","OK")))</f>
        <v>DOUTEUSE</v>
      </c>
      <c r="AV933" s="27" t="s">
        <v>70</v>
      </c>
      <c r="AW933" s="139"/>
    </row>
    <row r="934" spans="1:49" s="34" customFormat="1" x14ac:dyDescent="0.25">
      <c r="A934" s="13"/>
      <c r="B934" s="113" t="s">
        <v>1666</v>
      </c>
      <c r="C934" s="113" t="s">
        <v>1667</v>
      </c>
      <c r="D934" s="114" t="s">
        <v>1686</v>
      </c>
      <c r="E934" s="114" t="s">
        <v>2146</v>
      </c>
      <c r="F934" s="114" t="s">
        <v>1824</v>
      </c>
      <c r="G934" s="115" t="s">
        <v>2464</v>
      </c>
      <c r="H934" s="116">
        <v>0</v>
      </c>
      <c r="I934" s="117" t="s">
        <v>55</v>
      </c>
      <c r="J934" s="136">
        <v>40864</v>
      </c>
      <c r="K934" s="136">
        <v>41499</v>
      </c>
      <c r="L934" s="144">
        <v>41499</v>
      </c>
      <c r="M934" s="136">
        <v>42441</v>
      </c>
      <c r="N934" s="147">
        <v>42430</v>
      </c>
      <c r="O934" s="42">
        <v>56</v>
      </c>
      <c r="P934" s="126">
        <v>242</v>
      </c>
      <c r="Q934" s="125">
        <v>49.2621182909024</v>
      </c>
      <c r="R934" s="125">
        <v>-17.169208525877099</v>
      </c>
      <c r="S934" s="126">
        <v>125</v>
      </c>
      <c r="T934" s="140">
        <v>3</v>
      </c>
      <c r="U934" s="140">
        <v>1</v>
      </c>
      <c r="V934" s="165">
        <v>2</v>
      </c>
      <c r="W934" s="165">
        <v>0</v>
      </c>
      <c r="X934" s="140">
        <v>0</v>
      </c>
      <c r="Y934" s="140">
        <v>11</v>
      </c>
      <c r="Z934" s="140">
        <v>28</v>
      </c>
      <c r="AA934" s="140">
        <v>0</v>
      </c>
      <c r="AB934" s="140">
        <v>0</v>
      </c>
      <c r="AC934" s="140">
        <v>0</v>
      </c>
      <c r="AD934" s="129">
        <v>56</v>
      </c>
      <c r="AE934" s="140">
        <v>4</v>
      </c>
      <c r="AF934" s="140">
        <v>242</v>
      </c>
      <c r="AG934" s="124">
        <v>242</v>
      </c>
      <c r="AH934" s="126">
        <v>30</v>
      </c>
      <c r="AI934" s="137">
        <v>0</v>
      </c>
      <c r="AJ934" s="130">
        <v>0</v>
      </c>
      <c r="AK934" s="147">
        <v>42460</v>
      </c>
      <c r="AL934" s="138" t="s">
        <v>2465</v>
      </c>
      <c r="AM934" s="138"/>
      <c r="AN934" s="138" t="s">
        <v>2466</v>
      </c>
      <c r="AO934" s="131"/>
      <c r="AP934" s="132">
        <v>0</v>
      </c>
      <c r="AQ934" s="133">
        <v>0</v>
      </c>
      <c r="AR934" s="114" t="s">
        <v>1812</v>
      </c>
      <c r="AS934" s="134" t="s">
        <v>1813</v>
      </c>
      <c r="AT934" s="32" t="str">
        <f>IF(OR(J934="",T934="",U934="",V934="",X934="",Y934="",Z934="",AA934="",AB934="",AC934=""),"",IF(AND(L934&lt;&gt;"",U934+V934&lt;T934),"RETOUR",IF(AND(L934&lt;&gt;"",[1]Date_clés_Liens!F934&gt;[1]Date_clés_Liens!G934),"RETOUR",IF(AND(L934&lt;&gt;"",[1]Date_clés_Liens!G934=0),"RETOUR",IF(AND(L934&lt;&gt;"",[1]Date_clés_Liens!H934&lt;&gt;"OUI"),"RETOUR",IF(AND(K934&lt;&gt;"",L934&lt;&gt;"",O934&gt;0,P934&gt;0,U934+V934&gt;=T934,[1]Date_clés_Liens!F934=[1]Date_clés_Liens!G934,[1]Date_clés_Liens!G934&gt;0,[1]Date_clés_Liens!H934="OUI"),"ODF","NON ODF"))))))</f>
        <v>ODF</v>
      </c>
      <c r="AU934" s="32" t="str">
        <f>IF(AND(DATEDIF(L934,M934,"M")&gt;6,AT934="ODF"),"DOUTEUSE",IF(OR(P934="",P934=0,O934="",O934=0),"",IF(OR(O934&gt;300,P934&gt;1000,T934&gt;10,U934+V934&gt;10,P934/[1]Date_clés_Liens!G934&gt;25),"DOUTEUSE","OK")))</f>
        <v>DOUTEUSE</v>
      </c>
      <c r="AV934" s="27" t="s">
        <v>103</v>
      </c>
      <c r="AW934" s="139"/>
    </row>
    <row r="935" spans="1:49" s="34" customFormat="1" x14ac:dyDescent="0.25">
      <c r="A935" s="13"/>
      <c r="B935" s="113" t="s">
        <v>1666</v>
      </c>
      <c r="C935" s="113" t="s">
        <v>1667</v>
      </c>
      <c r="D935" s="114" t="s">
        <v>1680</v>
      </c>
      <c r="E935" s="114" t="s">
        <v>2316</v>
      </c>
      <c r="F935" s="114" t="s">
        <v>2454</v>
      </c>
      <c r="G935" s="115" t="s">
        <v>2467</v>
      </c>
      <c r="H935" s="116">
        <v>0</v>
      </c>
      <c r="I935" s="117" t="s">
        <v>55</v>
      </c>
      <c r="J935" s="136">
        <v>40864</v>
      </c>
      <c r="K935" s="136">
        <v>41504</v>
      </c>
      <c r="L935" s="144">
        <v>41504</v>
      </c>
      <c r="M935" s="136">
        <v>42146</v>
      </c>
      <c r="N935" s="145">
        <v>42155</v>
      </c>
      <c r="O935" s="123">
        <v>16</v>
      </c>
      <c r="P935" s="146">
        <v>100</v>
      </c>
      <c r="Q935" s="125">
        <v>49.098084959615903</v>
      </c>
      <c r="R935" s="125">
        <v>-17.3465148481596</v>
      </c>
      <c r="S935" s="126">
        <v>193</v>
      </c>
      <c r="T935" s="127">
        <v>1</v>
      </c>
      <c r="U935" s="127">
        <v>1</v>
      </c>
      <c r="V935" s="165">
        <v>0</v>
      </c>
      <c r="W935" s="165">
        <v>0</v>
      </c>
      <c r="X935" s="128">
        <v>0</v>
      </c>
      <c r="Y935" s="128">
        <v>3</v>
      </c>
      <c r="Z935" s="128">
        <v>10</v>
      </c>
      <c r="AA935" s="128">
        <v>0</v>
      </c>
      <c r="AB935" s="128">
        <v>0</v>
      </c>
      <c r="AC935" s="128">
        <v>0</v>
      </c>
      <c r="AD935" s="129">
        <v>16</v>
      </c>
      <c r="AE935" s="128">
        <v>0</v>
      </c>
      <c r="AF935" s="128">
        <v>100</v>
      </c>
      <c r="AG935" s="124">
        <v>37</v>
      </c>
      <c r="AH935" s="124">
        <v>4</v>
      </c>
      <c r="AI935" s="137">
        <v>0</v>
      </c>
      <c r="AJ935" s="130">
        <v>0</v>
      </c>
      <c r="AK935" s="147">
        <v>42155</v>
      </c>
      <c r="AL935" s="138"/>
      <c r="AM935" s="138"/>
      <c r="AN935" s="138"/>
      <c r="AO935" s="131"/>
      <c r="AP935" s="132">
        <v>0</v>
      </c>
      <c r="AQ935" s="133">
        <v>0</v>
      </c>
      <c r="AR935" s="114" t="s">
        <v>1684</v>
      </c>
      <c r="AS935" s="134" t="s">
        <v>1685</v>
      </c>
      <c r="AT935" s="32" t="str">
        <f>IF(OR(J935="",T935="",U935="",V935="",X935="",Y935="",Z935="",AA935="",AB935="",AC935=""),"",IF(AND(L935&lt;&gt;"",U935+V935&lt;T935),"RETOUR",IF(AND(L935&lt;&gt;"",[1]Date_clés_Liens!F935&gt;[1]Date_clés_Liens!G935),"RETOUR",IF(AND(L935&lt;&gt;"",[1]Date_clés_Liens!G935=0),"RETOUR",IF(AND(L935&lt;&gt;"",[1]Date_clés_Liens!H935&lt;&gt;"OUI"),"RETOUR",IF(AND(K935&lt;&gt;"",L935&lt;&gt;"",O935&gt;0,P935&gt;0,U935+V935&gt;=T935,[1]Date_clés_Liens!F935=[1]Date_clés_Liens!G935,[1]Date_clés_Liens!G935&gt;0,[1]Date_clés_Liens!H935="OUI"),"ODF","NON ODF"))))))</f>
        <v>ODF</v>
      </c>
      <c r="AU935" s="32" t="str">
        <f>IF(AND(DATEDIF(L935,M935,"M")&gt;6,AT935="ODF"),"DOUTEUSE",IF(OR(P935="",P935=0,O935="",O935=0),"",IF(OR(O935&gt;300,P935&gt;1000,T935&gt;10,U935+V935&gt;10,P935/[1]Date_clés_Liens!G935&gt;25),"DOUTEUSE","OK")))</f>
        <v>DOUTEUSE</v>
      </c>
      <c r="AV935" s="27" t="s">
        <v>70</v>
      </c>
      <c r="AW935" s="139"/>
    </row>
    <row r="936" spans="1:49" s="34" customFormat="1" x14ac:dyDescent="0.25">
      <c r="A936" s="13"/>
      <c r="B936" s="113" t="s">
        <v>1666</v>
      </c>
      <c r="C936" s="113" t="s">
        <v>1667</v>
      </c>
      <c r="D936" s="114" t="s">
        <v>1750</v>
      </c>
      <c r="E936" s="114" t="s">
        <v>2093</v>
      </c>
      <c r="F936" s="114" t="s">
        <v>2094</v>
      </c>
      <c r="G936" s="115" t="s">
        <v>2468</v>
      </c>
      <c r="H936" s="116">
        <v>0</v>
      </c>
      <c r="I936" s="117" t="s">
        <v>55</v>
      </c>
      <c r="J936" s="136">
        <v>40864</v>
      </c>
      <c r="K936" s="136">
        <v>41510</v>
      </c>
      <c r="L936" s="144">
        <v>41510</v>
      </c>
      <c r="M936" s="136">
        <v>42318</v>
      </c>
      <c r="N936" s="145">
        <v>42338</v>
      </c>
      <c r="O936" s="123">
        <v>43</v>
      </c>
      <c r="P936" s="126">
        <v>244</v>
      </c>
      <c r="Q936" s="125">
        <v>49.595412581981797</v>
      </c>
      <c r="R936" s="125">
        <v>-16.091305237331099</v>
      </c>
      <c r="S936" s="152">
        <v>101</v>
      </c>
      <c r="T936" s="140">
        <v>1</v>
      </c>
      <c r="U936" s="140">
        <v>1</v>
      </c>
      <c r="V936" s="165">
        <v>0</v>
      </c>
      <c r="W936" s="165">
        <v>0</v>
      </c>
      <c r="X936" s="140">
        <v>0</v>
      </c>
      <c r="Y936" s="140">
        <v>9</v>
      </c>
      <c r="Z936" s="140">
        <v>22</v>
      </c>
      <c r="AA936" s="140">
        <v>0</v>
      </c>
      <c r="AB936" s="140">
        <v>0</v>
      </c>
      <c r="AC936" s="140">
        <v>0</v>
      </c>
      <c r="AD936" s="129">
        <v>43</v>
      </c>
      <c r="AE936" s="140">
        <v>2</v>
      </c>
      <c r="AF936" s="140">
        <v>244</v>
      </c>
      <c r="AG936" s="124">
        <v>186</v>
      </c>
      <c r="AH936" s="126">
        <v>37</v>
      </c>
      <c r="AI936" s="137">
        <v>0</v>
      </c>
      <c r="AJ936" s="130">
        <v>0</v>
      </c>
      <c r="AK936" s="145">
        <v>42338</v>
      </c>
      <c r="AL936" s="138" t="s">
        <v>2096</v>
      </c>
      <c r="AM936" s="138" t="s">
        <v>2097</v>
      </c>
      <c r="AN936" s="138"/>
      <c r="AO936" s="131"/>
      <c r="AP936" s="132">
        <v>0</v>
      </c>
      <c r="AQ936" s="133">
        <v>0</v>
      </c>
      <c r="AR936" s="114" t="s">
        <v>1879</v>
      </c>
      <c r="AS936" s="134" t="s">
        <v>1880</v>
      </c>
      <c r="AT936" s="32" t="str">
        <f>IF(OR(J936="",T936="",U936="",V936="",X936="",Y936="",Z936="",AA936="",AB936="",AC936=""),"",IF(AND(L936&lt;&gt;"",U936+V936&lt;T936),"RETOUR",IF(AND(L936&lt;&gt;"",[1]Date_clés_Liens!F936&gt;[1]Date_clés_Liens!G936),"RETOUR",IF(AND(L936&lt;&gt;"",[1]Date_clés_Liens!G936=0),"RETOUR",IF(AND(L936&lt;&gt;"",[1]Date_clés_Liens!H936&lt;&gt;"OUI"),"RETOUR",IF(AND(K936&lt;&gt;"",L936&lt;&gt;"",O936&gt;0,P936&gt;0,U936+V936&gt;=T936,[1]Date_clés_Liens!F936=[1]Date_clés_Liens!G936,[1]Date_clés_Liens!G936&gt;0,[1]Date_clés_Liens!H936="OUI"),"ODF","NON ODF"))))))</f>
        <v>ODF</v>
      </c>
      <c r="AU936" s="32" t="str">
        <f>IF(AND(DATEDIF(L936,M936,"M")&gt;6,AT936="ODF"),"DOUTEUSE",IF(OR(P936="",P936=0,O936="",O936=0),"",IF(OR(O936&gt;300,P936&gt;1000,T936&gt;10,U936+V936&gt;10,P936/[1]Date_clés_Liens!G936&gt;25),"DOUTEUSE","OK")))</f>
        <v>DOUTEUSE</v>
      </c>
      <c r="AV936" s="27" t="s">
        <v>70</v>
      </c>
      <c r="AW936" s="139"/>
    </row>
    <row r="937" spans="1:49" s="34" customFormat="1" x14ac:dyDescent="0.25">
      <c r="A937" s="13"/>
      <c r="B937" s="113" t="s">
        <v>1666</v>
      </c>
      <c r="C937" s="113" t="s">
        <v>1667</v>
      </c>
      <c r="D937" s="114" t="s">
        <v>1750</v>
      </c>
      <c r="E937" s="114" t="s">
        <v>2093</v>
      </c>
      <c r="F937" s="114" t="s">
        <v>2176</v>
      </c>
      <c r="G937" s="115" t="s">
        <v>2469</v>
      </c>
      <c r="H937" s="116">
        <v>0</v>
      </c>
      <c r="I937" s="117" t="s">
        <v>55</v>
      </c>
      <c r="J937" s="136">
        <v>40864</v>
      </c>
      <c r="K937" s="136">
        <v>41570</v>
      </c>
      <c r="L937" s="144">
        <v>41570</v>
      </c>
      <c r="M937" s="136">
        <v>42438</v>
      </c>
      <c r="N937" s="145">
        <v>42430</v>
      </c>
      <c r="O937" s="42">
        <v>22</v>
      </c>
      <c r="P937" s="126">
        <v>116</v>
      </c>
      <c r="Q937" s="125">
        <v>49.666588101825603</v>
      </c>
      <c r="R937" s="125">
        <v>-16.121117312067401</v>
      </c>
      <c r="S937" s="152">
        <v>12</v>
      </c>
      <c r="T937" s="140">
        <v>1</v>
      </c>
      <c r="U937" s="140">
        <v>1</v>
      </c>
      <c r="V937" s="165">
        <v>0</v>
      </c>
      <c r="W937" s="165">
        <v>0</v>
      </c>
      <c r="X937" s="140">
        <v>0</v>
      </c>
      <c r="Y937" s="140">
        <v>5</v>
      </c>
      <c r="Z937" s="140">
        <v>11</v>
      </c>
      <c r="AA937" s="140">
        <v>0</v>
      </c>
      <c r="AB937" s="140">
        <v>0</v>
      </c>
      <c r="AC937" s="140">
        <v>1</v>
      </c>
      <c r="AD937" s="129">
        <v>22</v>
      </c>
      <c r="AE937" s="140">
        <v>1</v>
      </c>
      <c r="AF937" s="140">
        <v>116</v>
      </c>
      <c r="AG937" s="124">
        <v>83</v>
      </c>
      <c r="AH937" s="126">
        <v>18</v>
      </c>
      <c r="AI937" s="137">
        <v>0</v>
      </c>
      <c r="AJ937" s="130">
        <v>0</v>
      </c>
      <c r="AK937" s="147">
        <v>42460</v>
      </c>
      <c r="AL937" s="138" t="s">
        <v>2470</v>
      </c>
      <c r="AM937" s="138" t="s">
        <v>2178</v>
      </c>
      <c r="AN937" s="138"/>
      <c r="AO937" s="131"/>
      <c r="AP937" s="132">
        <v>0</v>
      </c>
      <c r="AQ937" s="133">
        <v>0</v>
      </c>
      <c r="AR937" s="114" t="s">
        <v>1879</v>
      </c>
      <c r="AS937" s="134" t="s">
        <v>1880</v>
      </c>
      <c r="AT937" s="32" t="str">
        <f>IF(OR(J937="",T937="",U937="",V937="",X937="",Y937="",Z937="",AA937="",AB937="",AC937=""),"",IF(AND(L937&lt;&gt;"",U937+V937&lt;T937),"RETOUR",IF(AND(L937&lt;&gt;"",[1]Date_clés_Liens!F937&gt;[1]Date_clés_Liens!G937),"RETOUR",IF(AND(L937&lt;&gt;"",[1]Date_clés_Liens!G937=0),"RETOUR",IF(AND(L937&lt;&gt;"",[1]Date_clés_Liens!H937&lt;&gt;"OUI"),"RETOUR",IF(AND(K937&lt;&gt;"",L937&lt;&gt;"",O937&gt;0,P937&gt;0,U937+V937&gt;=T937,[1]Date_clés_Liens!F937=[1]Date_clés_Liens!G937,[1]Date_clés_Liens!G937&gt;0,[1]Date_clés_Liens!H937="OUI"),"ODF","NON ODF"))))))</f>
        <v>ODF</v>
      </c>
      <c r="AU937" s="32" t="str">
        <f>IF(AND(DATEDIF(L937,M937,"M")&gt;6,AT937="ODF"),"DOUTEUSE",IF(OR(P937="",P937=0,O937="",O937=0),"",IF(OR(O937&gt;300,P937&gt;1000,T937&gt;10,U937+V937&gt;10,P937/[1]Date_clés_Liens!G937&gt;25),"DOUTEUSE","OK")))</f>
        <v>DOUTEUSE</v>
      </c>
      <c r="AV937" s="27" t="s">
        <v>70</v>
      </c>
      <c r="AW937" s="139"/>
    </row>
    <row r="938" spans="1:49" s="34" customFormat="1" x14ac:dyDescent="0.25">
      <c r="A938" s="13"/>
      <c r="B938" s="113" t="s">
        <v>1666</v>
      </c>
      <c r="C938" s="113" t="s">
        <v>1667</v>
      </c>
      <c r="D938" s="114" t="s">
        <v>1750</v>
      </c>
      <c r="E938" s="114" t="s">
        <v>2093</v>
      </c>
      <c r="F938" s="114" t="s">
        <v>2176</v>
      </c>
      <c r="G938" s="115" t="s">
        <v>2471</v>
      </c>
      <c r="H938" s="116">
        <v>0</v>
      </c>
      <c r="I938" s="117" t="s">
        <v>55</v>
      </c>
      <c r="J938" s="136">
        <v>40864</v>
      </c>
      <c r="K938" s="136">
        <v>41571</v>
      </c>
      <c r="L938" s="144">
        <v>41571</v>
      </c>
      <c r="M938" s="136">
        <v>42441</v>
      </c>
      <c r="N938" s="145">
        <v>42430</v>
      </c>
      <c r="O938" s="167">
        <v>27</v>
      </c>
      <c r="P938" s="126">
        <v>127</v>
      </c>
      <c r="Q938" s="125">
        <v>49.671761252359403</v>
      </c>
      <c r="R938" s="125">
        <v>-16.1229987506219</v>
      </c>
      <c r="S938" s="152">
        <v>32</v>
      </c>
      <c r="T938" s="140">
        <v>3</v>
      </c>
      <c r="U938" s="140">
        <v>3</v>
      </c>
      <c r="V938" s="165">
        <v>0</v>
      </c>
      <c r="W938" s="165">
        <v>0</v>
      </c>
      <c r="X938" s="140">
        <v>0</v>
      </c>
      <c r="Y938" s="140">
        <v>7</v>
      </c>
      <c r="Z938" s="140">
        <v>10</v>
      </c>
      <c r="AA938" s="140">
        <v>0</v>
      </c>
      <c r="AB938" s="140">
        <v>0</v>
      </c>
      <c r="AC938" s="140">
        <v>0</v>
      </c>
      <c r="AD938" s="129">
        <v>27</v>
      </c>
      <c r="AE938" s="140">
        <v>1</v>
      </c>
      <c r="AF938" s="140">
        <v>127</v>
      </c>
      <c r="AG938" s="124">
        <v>98</v>
      </c>
      <c r="AH938" s="126">
        <v>15</v>
      </c>
      <c r="AI938" s="137">
        <v>0</v>
      </c>
      <c r="AJ938" s="130">
        <v>0</v>
      </c>
      <c r="AK938" s="145">
        <v>42460</v>
      </c>
      <c r="AL938" s="138" t="s">
        <v>2472</v>
      </c>
      <c r="AM938" s="138" t="s">
        <v>2178</v>
      </c>
      <c r="AN938" s="138"/>
      <c r="AO938" s="131"/>
      <c r="AP938" s="132">
        <v>0</v>
      </c>
      <c r="AQ938" s="133">
        <v>0</v>
      </c>
      <c r="AR938" s="114" t="s">
        <v>1879</v>
      </c>
      <c r="AS938" s="134" t="s">
        <v>1880</v>
      </c>
      <c r="AT938" s="32" t="str">
        <f>IF(OR(J938="",T938="",U938="",V938="",X938="",Y938="",Z938="",AA938="",AB938="",AC938=""),"",IF(AND(L938&lt;&gt;"",U938+V938&lt;T938),"RETOUR",IF(AND(L938&lt;&gt;"",[1]Date_clés_Liens!F938&gt;[1]Date_clés_Liens!G938),"RETOUR",IF(AND(L938&lt;&gt;"",[1]Date_clés_Liens!G938=0),"RETOUR",IF(AND(L938&lt;&gt;"",[1]Date_clés_Liens!H938&lt;&gt;"OUI"),"RETOUR",IF(AND(K938&lt;&gt;"",L938&lt;&gt;"",O938&gt;0,P938&gt;0,U938+V938&gt;=T938,[1]Date_clés_Liens!F938=[1]Date_clés_Liens!G938,[1]Date_clés_Liens!G938&gt;0,[1]Date_clés_Liens!H938="OUI"),"ODF","NON ODF"))))))</f>
        <v>ODF</v>
      </c>
      <c r="AU938" s="32" t="str">
        <f>IF(AND(DATEDIF(L938,M938,"M")&gt;6,AT938="ODF"),"DOUTEUSE",IF(OR(P938="",P938=0,O938="",O938=0),"",IF(OR(O938&gt;300,P938&gt;1000,T938&gt;10,U938+V938&gt;10,P938/[1]Date_clés_Liens!G938&gt;25),"DOUTEUSE","OK")))</f>
        <v>DOUTEUSE</v>
      </c>
      <c r="AV938" s="27" t="s">
        <v>70</v>
      </c>
      <c r="AW938" s="139"/>
    </row>
    <row r="939" spans="1:49" s="34" customFormat="1" x14ac:dyDescent="0.25">
      <c r="A939" s="13"/>
      <c r="B939" s="113" t="s">
        <v>1666</v>
      </c>
      <c r="C939" s="113" t="s">
        <v>1667</v>
      </c>
      <c r="D939" s="114" t="s">
        <v>1668</v>
      </c>
      <c r="E939" s="114" t="s">
        <v>1783</v>
      </c>
      <c r="F939" s="114" t="s">
        <v>2208</v>
      </c>
      <c r="G939" s="115" t="s">
        <v>2473</v>
      </c>
      <c r="H939" s="116">
        <v>0</v>
      </c>
      <c r="I939" s="117" t="s">
        <v>55</v>
      </c>
      <c r="J939" s="118">
        <v>40864</v>
      </c>
      <c r="K939" s="119">
        <v>41681</v>
      </c>
      <c r="L939" s="120">
        <v>41681</v>
      </c>
      <c r="M939" s="136">
        <v>42470</v>
      </c>
      <c r="N939" s="145">
        <v>42461</v>
      </c>
      <c r="O939" s="42">
        <v>8</v>
      </c>
      <c r="P939" s="126">
        <v>31</v>
      </c>
      <c r="Q939" s="125">
        <v>49.6600366639965</v>
      </c>
      <c r="R939" s="125">
        <v>-16.832123892898601</v>
      </c>
      <c r="S939" s="126">
        <v>8</v>
      </c>
      <c r="T939" s="140">
        <v>1</v>
      </c>
      <c r="U939" s="140">
        <v>1</v>
      </c>
      <c r="V939" s="165">
        <v>0</v>
      </c>
      <c r="W939" s="165">
        <v>0</v>
      </c>
      <c r="X939" s="140">
        <v>0</v>
      </c>
      <c r="Y939" s="140">
        <v>1</v>
      </c>
      <c r="Z939" s="140">
        <v>5</v>
      </c>
      <c r="AA939" s="140">
        <v>0</v>
      </c>
      <c r="AB939" s="140">
        <v>0</v>
      </c>
      <c r="AC939" s="140">
        <v>0</v>
      </c>
      <c r="AD939" s="129">
        <v>8</v>
      </c>
      <c r="AE939" s="140">
        <v>1</v>
      </c>
      <c r="AF939" s="140">
        <v>31</v>
      </c>
      <c r="AG939" s="124">
        <v>23</v>
      </c>
      <c r="AH939" s="126">
        <v>2</v>
      </c>
      <c r="AI939" s="137">
        <v>0</v>
      </c>
      <c r="AJ939" s="130">
        <v>0</v>
      </c>
      <c r="AK939" s="145">
        <v>42490</v>
      </c>
      <c r="AL939" s="138"/>
      <c r="AM939" s="138" t="s">
        <v>2474</v>
      </c>
      <c r="AN939" s="138" t="s">
        <v>2197</v>
      </c>
      <c r="AO939" s="131"/>
      <c r="AP939" s="132">
        <v>0</v>
      </c>
      <c r="AQ939" s="133">
        <v>0</v>
      </c>
      <c r="AR939" s="114" t="s">
        <v>1672</v>
      </c>
      <c r="AS939" s="134" t="s">
        <v>1673</v>
      </c>
      <c r="AT939" s="32" t="str">
        <f>IF(OR(J939="",T939="",U939="",V939="",X939="",Y939="",Z939="",AA939="",AB939="",AC939=""),"",IF(AND(L939&lt;&gt;"",U939+V939&lt;T939),"RETOUR",IF(AND(L939&lt;&gt;"",[1]Date_clés_Liens!F939&gt;[1]Date_clés_Liens!G939),"RETOUR",IF(AND(L939&lt;&gt;"",[1]Date_clés_Liens!G939=0),"RETOUR",IF(AND(L939&lt;&gt;"",[1]Date_clés_Liens!H939&lt;&gt;"OUI"),"RETOUR",IF(AND(K939&lt;&gt;"",L939&lt;&gt;"",O939&gt;0,P939&gt;0,U939+V939&gt;=T939,[1]Date_clés_Liens!F939=[1]Date_clés_Liens!G939,[1]Date_clés_Liens!G939&gt;0,[1]Date_clés_Liens!H939="OUI"),"ODF","NON ODF"))))))</f>
        <v>ODF</v>
      </c>
      <c r="AU939" s="32" t="str">
        <f>IF(AND(DATEDIF(L939,M939,"M")&gt;6,AT939="ODF"),"DOUTEUSE",IF(OR(P939="",P939=0,O939="",O939=0),"",IF(OR(O939&gt;300,P939&gt;1000,T939&gt;10,U939+V939&gt;10,P939/[1]Date_clés_Liens!G939&gt;25),"DOUTEUSE","OK")))</f>
        <v>DOUTEUSE</v>
      </c>
      <c r="AV939" s="27" t="s">
        <v>70</v>
      </c>
      <c r="AW939" s="139"/>
    </row>
    <row r="940" spans="1:49" s="34" customFormat="1" x14ac:dyDescent="0.25">
      <c r="A940" s="13"/>
      <c r="B940" s="113" t="s">
        <v>1666</v>
      </c>
      <c r="C940" s="113" t="s">
        <v>1667</v>
      </c>
      <c r="D940" s="114" t="s">
        <v>1668</v>
      </c>
      <c r="E940" s="114" t="s">
        <v>1783</v>
      </c>
      <c r="F940" s="114" t="s">
        <v>2208</v>
      </c>
      <c r="G940" s="115" t="s">
        <v>2475</v>
      </c>
      <c r="H940" s="116">
        <v>0</v>
      </c>
      <c r="I940" s="117" t="s">
        <v>55</v>
      </c>
      <c r="J940" s="118">
        <v>40864</v>
      </c>
      <c r="K940" s="136">
        <v>41681</v>
      </c>
      <c r="L940" s="144">
        <v>41681</v>
      </c>
      <c r="M940" s="136">
        <v>42469</v>
      </c>
      <c r="N940" s="145">
        <v>42461</v>
      </c>
      <c r="O940" s="42">
        <v>50</v>
      </c>
      <c r="P940" s="126">
        <v>167</v>
      </c>
      <c r="Q940" s="125">
        <v>49.676088325037597</v>
      </c>
      <c r="R940" s="125">
        <v>-16.796741236328099</v>
      </c>
      <c r="S940" s="126">
        <v>19</v>
      </c>
      <c r="T940" s="140">
        <v>1</v>
      </c>
      <c r="U940" s="140">
        <v>1</v>
      </c>
      <c r="V940" s="165">
        <v>0</v>
      </c>
      <c r="W940" s="165">
        <v>0</v>
      </c>
      <c r="X940" s="140">
        <v>6</v>
      </c>
      <c r="Y940" s="140">
        <v>0</v>
      </c>
      <c r="Z940" s="140">
        <v>0</v>
      </c>
      <c r="AA940" s="140">
        <v>0</v>
      </c>
      <c r="AB940" s="140">
        <v>0</v>
      </c>
      <c r="AC940" s="140">
        <v>0</v>
      </c>
      <c r="AD940" s="129">
        <v>0</v>
      </c>
      <c r="AE940" s="140">
        <v>2</v>
      </c>
      <c r="AF940" s="140">
        <v>167</v>
      </c>
      <c r="AG940" s="124">
        <v>55</v>
      </c>
      <c r="AH940" s="126">
        <v>27</v>
      </c>
      <c r="AI940" s="137">
        <v>0</v>
      </c>
      <c r="AJ940" s="130">
        <v>0</v>
      </c>
      <c r="AK940" s="145">
        <v>42490</v>
      </c>
      <c r="AL940" s="138"/>
      <c r="AM940" s="138" t="s">
        <v>2474</v>
      </c>
      <c r="AN940" s="138" t="s">
        <v>2476</v>
      </c>
      <c r="AO940" s="131"/>
      <c r="AP940" s="132">
        <v>0</v>
      </c>
      <c r="AQ940" s="133">
        <v>0</v>
      </c>
      <c r="AR940" s="114" t="s">
        <v>1672</v>
      </c>
      <c r="AS940" s="134" t="s">
        <v>1673</v>
      </c>
      <c r="AT940" s="32" t="str">
        <f>IF(OR(J940="",T940="",U940="",V940="",X940="",Y940="",Z940="",AA940="",AB940="",AC940=""),"",IF(AND(L940&lt;&gt;"",U940+V940&lt;T940),"RETOUR",IF(AND(L940&lt;&gt;"",[1]Date_clés_Liens!F940&gt;[1]Date_clés_Liens!G940),"RETOUR",IF(AND(L940&lt;&gt;"",[1]Date_clés_Liens!G940=0),"RETOUR",IF(AND(L940&lt;&gt;"",[1]Date_clés_Liens!H940&lt;&gt;"OUI"),"RETOUR",IF(AND(K940&lt;&gt;"",L940&lt;&gt;"",O940&gt;0,P940&gt;0,U940+V940&gt;=T940,[1]Date_clés_Liens!F940=[1]Date_clés_Liens!G940,[1]Date_clés_Liens!G940&gt;0,[1]Date_clés_Liens!H940="OUI"),"ODF","NON ODF"))))))</f>
        <v>ODF</v>
      </c>
      <c r="AU940" s="32" t="str">
        <f>IF(AND(DATEDIF(L940,M940,"M")&gt;6,AT940="ODF"),"DOUTEUSE",IF(OR(P940="",P940=0,O940="",O940=0),"",IF(OR(O940&gt;300,P940&gt;1000,T940&gt;10,U940+V940&gt;10,P940/[1]Date_clés_Liens!G940&gt;25),"DOUTEUSE","OK")))</f>
        <v>DOUTEUSE</v>
      </c>
      <c r="AV940" s="27" t="s">
        <v>79</v>
      </c>
      <c r="AW940" s="139"/>
    </row>
    <row r="941" spans="1:49" s="34" customFormat="1" x14ac:dyDescent="0.25">
      <c r="A941" s="13"/>
      <c r="B941" s="113" t="s">
        <v>1666</v>
      </c>
      <c r="C941" s="113" t="s">
        <v>1667</v>
      </c>
      <c r="D941" s="114" t="s">
        <v>1686</v>
      </c>
      <c r="E941" s="114" t="s">
        <v>2146</v>
      </c>
      <c r="F941" s="114" t="s">
        <v>1824</v>
      </c>
      <c r="G941" s="115" t="s">
        <v>2477</v>
      </c>
      <c r="H941" s="116">
        <v>0</v>
      </c>
      <c r="I941" s="117" t="s">
        <v>55</v>
      </c>
      <c r="J941" s="136">
        <v>40864</v>
      </c>
      <c r="K941" s="136">
        <v>41804</v>
      </c>
      <c r="L941" s="144">
        <v>41804</v>
      </c>
      <c r="M941" s="136">
        <v>42441</v>
      </c>
      <c r="N941" s="147">
        <v>42430</v>
      </c>
      <c r="O941" s="42">
        <v>17</v>
      </c>
      <c r="P941" s="126">
        <v>102</v>
      </c>
      <c r="Q941" s="125">
        <v>49.262269161395103</v>
      </c>
      <c r="R941" s="125">
        <v>-17.168618853680499</v>
      </c>
      <c r="S941" s="126">
        <v>127</v>
      </c>
      <c r="T941" s="140">
        <v>2</v>
      </c>
      <c r="U941" s="140">
        <v>2</v>
      </c>
      <c r="V941" s="165">
        <v>0</v>
      </c>
      <c r="W941" s="165">
        <v>0</v>
      </c>
      <c r="X941" s="140">
        <v>0</v>
      </c>
      <c r="Y941" s="140">
        <v>5</v>
      </c>
      <c r="Z941" s="140">
        <v>7</v>
      </c>
      <c r="AA941" s="140">
        <v>0</v>
      </c>
      <c r="AB941" s="140">
        <v>0</v>
      </c>
      <c r="AC941" s="140">
        <v>0</v>
      </c>
      <c r="AD941" s="129">
        <v>17</v>
      </c>
      <c r="AE941" s="140">
        <v>4</v>
      </c>
      <c r="AF941" s="140">
        <v>102</v>
      </c>
      <c r="AG941" s="124">
        <v>102</v>
      </c>
      <c r="AH941" s="126">
        <v>15</v>
      </c>
      <c r="AI941" s="137">
        <v>0</v>
      </c>
      <c r="AJ941" s="130">
        <v>0</v>
      </c>
      <c r="AK941" s="145">
        <v>42460</v>
      </c>
      <c r="AL941" s="138" t="s">
        <v>2478</v>
      </c>
      <c r="AM941" s="138"/>
      <c r="AN941" s="138" t="s">
        <v>2479</v>
      </c>
      <c r="AO941" s="131"/>
      <c r="AP941" s="132">
        <v>0</v>
      </c>
      <c r="AQ941" s="133">
        <v>0</v>
      </c>
      <c r="AR941" s="114" t="s">
        <v>1812</v>
      </c>
      <c r="AS941" s="134" t="s">
        <v>1813</v>
      </c>
      <c r="AT941" s="32" t="str">
        <f>IF(OR(J941="",T941="",U941="",V941="",X941="",Y941="",Z941="",AA941="",AB941="",AC941=""),"",IF(AND(L941&lt;&gt;"",U941+V941&lt;T941),"RETOUR",IF(AND(L941&lt;&gt;"",[1]Date_clés_Liens!F941&gt;[1]Date_clés_Liens!G941),"RETOUR",IF(AND(L941&lt;&gt;"",[1]Date_clés_Liens!G941=0),"RETOUR",IF(AND(L941&lt;&gt;"",[1]Date_clés_Liens!H941&lt;&gt;"OUI"),"RETOUR",IF(AND(K941&lt;&gt;"",L941&lt;&gt;"",O941&gt;0,P941&gt;0,U941+V941&gt;=T941,[1]Date_clés_Liens!F941=[1]Date_clés_Liens!G941,[1]Date_clés_Liens!G941&gt;0,[1]Date_clés_Liens!H941="OUI"),"ODF","NON ODF"))))))</f>
        <v>ODF</v>
      </c>
      <c r="AU941" s="32" t="str">
        <f>IF(AND(DATEDIF(L941,M941,"M")&gt;6,AT941="ODF"),"DOUTEUSE",IF(OR(P941="",P941=0,O941="",O941=0),"",IF(OR(O941&gt;300,P941&gt;1000,T941&gt;10,U941+V941&gt;10,P941/[1]Date_clés_Liens!G941&gt;25),"DOUTEUSE","OK")))</f>
        <v>DOUTEUSE</v>
      </c>
      <c r="AV941" s="27" t="s">
        <v>103</v>
      </c>
      <c r="AW941" s="139"/>
    </row>
    <row r="942" spans="1:49" s="34" customFormat="1" x14ac:dyDescent="0.25">
      <c r="A942" s="13"/>
      <c r="B942" s="113" t="s">
        <v>1666</v>
      </c>
      <c r="C942" s="113" t="s">
        <v>1667</v>
      </c>
      <c r="D942" s="114" t="s">
        <v>1733</v>
      </c>
      <c r="E942" s="114" t="s">
        <v>1875</v>
      </c>
      <c r="F942" s="114" t="s">
        <v>2451</v>
      </c>
      <c r="G942" s="115" t="s">
        <v>2480</v>
      </c>
      <c r="H942" s="116">
        <v>0</v>
      </c>
      <c r="I942" s="117" t="s">
        <v>55</v>
      </c>
      <c r="J942" s="171">
        <v>40864</v>
      </c>
      <c r="K942" s="136">
        <v>42228</v>
      </c>
      <c r="L942" s="144">
        <v>42228</v>
      </c>
      <c r="M942" s="136">
        <v>42228</v>
      </c>
      <c r="N942" s="147">
        <v>42247</v>
      </c>
      <c r="O942" s="42">
        <v>27</v>
      </c>
      <c r="P942" s="146">
        <v>81</v>
      </c>
      <c r="Q942" s="125">
        <v>49.692962108513797</v>
      </c>
      <c r="R942" s="125">
        <v>-15.345421102236999</v>
      </c>
      <c r="S942" s="152">
        <v>27</v>
      </c>
      <c r="T942" s="127">
        <v>1</v>
      </c>
      <c r="U942" s="127">
        <v>1</v>
      </c>
      <c r="V942" s="165">
        <v>0</v>
      </c>
      <c r="W942" s="165">
        <v>0</v>
      </c>
      <c r="X942" s="128">
        <v>0</v>
      </c>
      <c r="Y942" s="128">
        <v>7</v>
      </c>
      <c r="Z942" s="128">
        <v>8</v>
      </c>
      <c r="AA942" s="128">
        <v>0</v>
      </c>
      <c r="AB942" s="128">
        <v>0</v>
      </c>
      <c r="AC942" s="128">
        <v>0</v>
      </c>
      <c r="AD942" s="129">
        <v>27</v>
      </c>
      <c r="AE942" s="128">
        <v>6</v>
      </c>
      <c r="AF942" s="128">
        <v>81</v>
      </c>
      <c r="AG942" s="124">
        <v>81</v>
      </c>
      <c r="AH942" s="124">
        <v>23</v>
      </c>
      <c r="AI942" s="137">
        <v>0</v>
      </c>
      <c r="AJ942" s="130">
        <v>0</v>
      </c>
      <c r="AK942" s="145">
        <v>42247</v>
      </c>
      <c r="AL942" s="138"/>
      <c r="AM942" s="138"/>
      <c r="AN942" s="138"/>
      <c r="AO942" s="131"/>
      <c r="AP942" s="132">
        <v>0</v>
      </c>
      <c r="AQ942" s="133">
        <v>0</v>
      </c>
      <c r="AR942" s="114" t="s">
        <v>1879</v>
      </c>
      <c r="AS942" s="134" t="s">
        <v>1880</v>
      </c>
      <c r="AT942" s="32" t="str">
        <f>IF(OR(J942="",T942="",U942="",V942="",X942="",Y942="",Z942="",AA942="",AB942="",AC942=""),"",IF(AND(L942&lt;&gt;"",U942+V942&lt;T942),"RETOUR",IF(AND(L942&lt;&gt;"",[1]Date_clés_Liens!F942&gt;[1]Date_clés_Liens!G942),"RETOUR",IF(AND(L942&lt;&gt;"",[1]Date_clés_Liens!G942=0),"RETOUR",IF(AND(L942&lt;&gt;"",[1]Date_clés_Liens!H942&lt;&gt;"OUI"),"RETOUR",IF(AND(K942&lt;&gt;"",L942&lt;&gt;"",O942&gt;0,P942&gt;0,U942+V942&gt;=T942,[1]Date_clés_Liens!F942=[1]Date_clés_Liens!G942,[1]Date_clés_Liens!G942&gt;0,[1]Date_clés_Liens!H942="OUI"),"ODF","NON ODF"))))))</f>
        <v>ODF</v>
      </c>
      <c r="AU942" s="32" t="str">
        <f>IF(AND(DATEDIF(L942,M942,"M")&gt;6,AT942="ODF"),"DOUTEUSE",IF(OR(P942="",P942=0,O942="",O942=0),"",IF(OR(O942&gt;300,P942&gt;1000,T942&gt;10,U942+V942&gt;10,P942/[1]Date_clés_Liens!G942&gt;25),"DOUTEUSE","OK")))</f>
        <v>OK</v>
      </c>
      <c r="AV942" s="27" t="s">
        <v>79</v>
      </c>
      <c r="AW942" s="139"/>
    </row>
    <row r="943" spans="1:49" s="34" customFormat="1" x14ac:dyDescent="0.25">
      <c r="A943" s="13"/>
      <c r="B943" s="113" t="s">
        <v>1666</v>
      </c>
      <c r="C943" s="113" t="s">
        <v>1667</v>
      </c>
      <c r="D943" s="114" t="s">
        <v>1686</v>
      </c>
      <c r="E943" s="114" t="s">
        <v>2146</v>
      </c>
      <c r="F943" s="114" t="s">
        <v>1824</v>
      </c>
      <c r="G943" s="115" t="s">
        <v>1824</v>
      </c>
      <c r="H943" s="116">
        <v>0</v>
      </c>
      <c r="I943" s="117" t="s">
        <v>55</v>
      </c>
      <c r="J943" s="136">
        <v>40865</v>
      </c>
      <c r="K943" s="136">
        <v>41224</v>
      </c>
      <c r="L943" s="144">
        <v>41224</v>
      </c>
      <c r="M943" s="136">
        <v>42439</v>
      </c>
      <c r="N943" s="145">
        <v>42430</v>
      </c>
      <c r="O943" s="42">
        <v>18</v>
      </c>
      <c r="P943" s="146">
        <v>85</v>
      </c>
      <c r="Q943" s="125">
        <v>49.272591976433503</v>
      </c>
      <c r="R943" s="125">
        <v>-17.1736721859147</v>
      </c>
      <c r="S943" s="126">
        <v>188</v>
      </c>
      <c r="T943" s="127">
        <v>2</v>
      </c>
      <c r="U943" s="127">
        <v>1</v>
      </c>
      <c r="V943" s="165">
        <v>1</v>
      </c>
      <c r="W943" s="165">
        <v>0</v>
      </c>
      <c r="X943" s="128">
        <v>0</v>
      </c>
      <c r="Y943" s="128">
        <v>4</v>
      </c>
      <c r="Z943" s="128">
        <v>5</v>
      </c>
      <c r="AA943" s="128">
        <v>0</v>
      </c>
      <c r="AB943" s="128">
        <v>0</v>
      </c>
      <c r="AC943" s="128">
        <v>0</v>
      </c>
      <c r="AD943" s="129">
        <v>18</v>
      </c>
      <c r="AE943" s="128">
        <v>2</v>
      </c>
      <c r="AF943" s="128">
        <v>85</v>
      </c>
      <c r="AG943" s="124">
        <v>85</v>
      </c>
      <c r="AH943" s="124">
        <v>31</v>
      </c>
      <c r="AI943" s="137">
        <v>0</v>
      </c>
      <c r="AJ943" s="130">
        <v>0</v>
      </c>
      <c r="AK943" s="147">
        <v>42460</v>
      </c>
      <c r="AL943" s="138" t="s">
        <v>2481</v>
      </c>
      <c r="AM943" s="138"/>
      <c r="AN943" s="138" t="s">
        <v>2482</v>
      </c>
      <c r="AO943" s="131"/>
      <c r="AP943" s="132">
        <v>0</v>
      </c>
      <c r="AQ943" s="133">
        <v>0</v>
      </c>
      <c r="AR943" s="114" t="s">
        <v>1812</v>
      </c>
      <c r="AS943" s="134" t="s">
        <v>1813</v>
      </c>
      <c r="AT943" s="32" t="str">
        <f>IF(OR(J943="",T943="",U943="",V943="",X943="",Y943="",Z943="",AA943="",AB943="",AC943=""),"",IF(AND(L943&lt;&gt;"",U943+V943&lt;T943),"RETOUR",IF(AND(L943&lt;&gt;"",[1]Date_clés_Liens!F943&gt;[1]Date_clés_Liens!G943),"RETOUR",IF(AND(L943&lt;&gt;"",[1]Date_clés_Liens!G943=0),"RETOUR",IF(AND(L943&lt;&gt;"",[1]Date_clés_Liens!H943&lt;&gt;"OUI"),"RETOUR",IF(AND(K943&lt;&gt;"",L943&lt;&gt;"",O943&gt;0,P943&gt;0,U943+V943&gt;=T943,[1]Date_clés_Liens!F943=[1]Date_clés_Liens!G943,[1]Date_clés_Liens!G943&gt;0,[1]Date_clés_Liens!H943="OUI"),"ODF","NON ODF"))))))</f>
        <v>ODF</v>
      </c>
      <c r="AU943" s="32" t="str">
        <f>IF(AND(DATEDIF(L943,M943,"M")&gt;6,AT943="ODF"),"DOUTEUSE",IF(OR(P943="",P943=0,O943="",O943=0),"",IF(OR(O943&gt;300,P943&gt;1000,T943&gt;10,U943+V943&gt;10,P943/[1]Date_clés_Liens!G943&gt;25),"DOUTEUSE","OK")))</f>
        <v>DOUTEUSE</v>
      </c>
      <c r="AV943" s="27" t="s">
        <v>103</v>
      </c>
      <c r="AW943" s="139"/>
    </row>
    <row r="944" spans="1:49" s="34" customFormat="1" x14ac:dyDescent="0.25">
      <c r="A944" s="13"/>
      <c r="B944" s="113" t="s">
        <v>1666</v>
      </c>
      <c r="C944" s="113" t="s">
        <v>1667</v>
      </c>
      <c r="D944" s="114" t="s">
        <v>1686</v>
      </c>
      <c r="E944" s="114" t="s">
        <v>2146</v>
      </c>
      <c r="F944" s="114" t="s">
        <v>1824</v>
      </c>
      <c r="G944" s="115" t="s">
        <v>2483</v>
      </c>
      <c r="H944" s="116">
        <v>0</v>
      </c>
      <c r="I944" s="117" t="s">
        <v>55</v>
      </c>
      <c r="J944" s="136">
        <v>40865</v>
      </c>
      <c r="K944" s="136">
        <v>41226</v>
      </c>
      <c r="L944" s="144">
        <v>41226</v>
      </c>
      <c r="M944" s="136">
        <v>42440</v>
      </c>
      <c r="N944" s="147">
        <v>42430</v>
      </c>
      <c r="O944" s="42">
        <v>11</v>
      </c>
      <c r="P944" s="126">
        <v>47</v>
      </c>
      <c r="Q944" s="125">
        <v>49.274100850575103</v>
      </c>
      <c r="R944" s="125">
        <v>-17.170069184103699</v>
      </c>
      <c r="S944" s="126">
        <v>166</v>
      </c>
      <c r="T944" s="140">
        <v>2</v>
      </c>
      <c r="U944" s="140">
        <v>1</v>
      </c>
      <c r="V944" s="165">
        <v>1</v>
      </c>
      <c r="W944" s="165">
        <v>0</v>
      </c>
      <c r="X944" s="140">
        <v>0</v>
      </c>
      <c r="Y944" s="140">
        <v>2</v>
      </c>
      <c r="Z944" s="140">
        <v>7</v>
      </c>
      <c r="AA944" s="140">
        <v>0</v>
      </c>
      <c r="AB944" s="140">
        <v>0</v>
      </c>
      <c r="AC944" s="140">
        <v>0</v>
      </c>
      <c r="AD944" s="129">
        <v>11</v>
      </c>
      <c r="AE944" s="140">
        <v>2</v>
      </c>
      <c r="AF944" s="140">
        <v>47</v>
      </c>
      <c r="AG944" s="124">
        <v>47</v>
      </c>
      <c r="AH944" s="126">
        <v>15</v>
      </c>
      <c r="AI944" s="137">
        <v>0</v>
      </c>
      <c r="AJ944" s="130">
        <v>0</v>
      </c>
      <c r="AK944" s="147">
        <v>42460</v>
      </c>
      <c r="AL944" s="138" t="s">
        <v>2484</v>
      </c>
      <c r="AM944" s="138"/>
      <c r="AN944" s="138" t="s">
        <v>2460</v>
      </c>
      <c r="AO944" s="131"/>
      <c r="AP944" s="132">
        <v>0</v>
      </c>
      <c r="AQ944" s="133">
        <v>0</v>
      </c>
      <c r="AR944" s="114" t="s">
        <v>1812</v>
      </c>
      <c r="AS944" s="134" t="s">
        <v>1813</v>
      </c>
      <c r="AT944" s="32" t="str">
        <f>IF(OR(J944="",T944="",U944="",V944="",X944="",Y944="",Z944="",AA944="",AB944="",AC944=""),"",IF(AND(L944&lt;&gt;"",U944+V944&lt;T944),"RETOUR",IF(AND(L944&lt;&gt;"",[1]Date_clés_Liens!F944&gt;[1]Date_clés_Liens!G944),"RETOUR",IF(AND(L944&lt;&gt;"",[1]Date_clés_Liens!G944=0),"RETOUR",IF(AND(L944&lt;&gt;"",[1]Date_clés_Liens!H944&lt;&gt;"OUI"),"RETOUR",IF(AND(K944&lt;&gt;"",L944&lt;&gt;"",O944&gt;0,P944&gt;0,U944+V944&gt;=T944,[1]Date_clés_Liens!F944=[1]Date_clés_Liens!G944,[1]Date_clés_Liens!G944&gt;0,[1]Date_clés_Liens!H944="OUI"),"ODF","NON ODF"))))))</f>
        <v>ODF</v>
      </c>
      <c r="AU944" s="32" t="str">
        <f>IF(AND(DATEDIF(L944,M944,"M")&gt;6,AT944="ODF"),"DOUTEUSE",IF(OR(P944="",P944=0,O944="",O944=0),"",IF(OR(O944&gt;300,P944&gt;1000,T944&gt;10,U944+V944&gt;10,P944/[1]Date_clés_Liens!G944&gt;25),"DOUTEUSE","OK")))</f>
        <v>DOUTEUSE</v>
      </c>
      <c r="AV944" s="27" t="s">
        <v>103</v>
      </c>
      <c r="AW944" s="139"/>
    </row>
    <row r="945" spans="1:49" s="34" customFormat="1" x14ac:dyDescent="0.25">
      <c r="A945" s="13"/>
      <c r="B945" s="113" t="s">
        <v>1666</v>
      </c>
      <c r="C945" s="113" t="s">
        <v>1667</v>
      </c>
      <c r="D945" s="114" t="s">
        <v>1680</v>
      </c>
      <c r="E945" s="114" t="s">
        <v>2316</v>
      </c>
      <c r="F945" s="114" t="s">
        <v>2454</v>
      </c>
      <c r="G945" s="115" t="s">
        <v>2485</v>
      </c>
      <c r="H945" s="116">
        <v>0</v>
      </c>
      <c r="I945" s="117" t="s">
        <v>55</v>
      </c>
      <c r="J945" s="136">
        <v>40865</v>
      </c>
      <c r="K945" s="136">
        <v>41235</v>
      </c>
      <c r="L945" s="144">
        <v>41235</v>
      </c>
      <c r="M945" s="136">
        <v>42145</v>
      </c>
      <c r="N945" s="145">
        <v>42155</v>
      </c>
      <c r="O945" s="42">
        <v>21</v>
      </c>
      <c r="P945" s="126">
        <v>93</v>
      </c>
      <c r="Q945" s="125">
        <v>49.099575513905499</v>
      </c>
      <c r="R945" s="125">
        <v>-17.348210676508899</v>
      </c>
      <c r="S945" s="126">
        <v>180</v>
      </c>
      <c r="T945" s="140">
        <v>2</v>
      </c>
      <c r="U945" s="140">
        <v>2</v>
      </c>
      <c r="V945" s="165">
        <v>0</v>
      </c>
      <c r="W945" s="165">
        <v>0</v>
      </c>
      <c r="X945" s="140">
        <v>0</v>
      </c>
      <c r="Y945" s="140">
        <v>5</v>
      </c>
      <c r="Z945" s="140">
        <v>10</v>
      </c>
      <c r="AA945" s="140">
        <v>0</v>
      </c>
      <c r="AB945" s="140">
        <v>0</v>
      </c>
      <c r="AC945" s="140">
        <v>0</v>
      </c>
      <c r="AD945" s="129">
        <v>21</v>
      </c>
      <c r="AE945" s="140">
        <v>0</v>
      </c>
      <c r="AF945" s="140">
        <v>93</v>
      </c>
      <c r="AG945" s="124">
        <v>35</v>
      </c>
      <c r="AH945" s="126">
        <v>5</v>
      </c>
      <c r="AI945" s="137">
        <v>0</v>
      </c>
      <c r="AJ945" s="130">
        <v>0</v>
      </c>
      <c r="AK945" s="147">
        <v>42155</v>
      </c>
      <c r="AL945" s="138"/>
      <c r="AM945" s="138"/>
      <c r="AN945" s="138"/>
      <c r="AO945" s="131"/>
      <c r="AP945" s="132">
        <v>0</v>
      </c>
      <c r="AQ945" s="133">
        <v>0</v>
      </c>
      <c r="AR945" s="114" t="s">
        <v>1684</v>
      </c>
      <c r="AS945" s="134" t="s">
        <v>1685</v>
      </c>
      <c r="AT945" s="32" t="str">
        <f>IF(OR(J945="",T945="",U945="",V945="",X945="",Y945="",Z945="",AA945="",AB945="",AC945=""),"",IF(AND(L945&lt;&gt;"",U945+V945&lt;T945),"RETOUR",IF(AND(L945&lt;&gt;"",[1]Date_clés_Liens!F945&gt;[1]Date_clés_Liens!G945),"RETOUR",IF(AND(L945&lt;&gt;"",[1]Date_clés_Liens!G945=0),"RETOUR",IF(AND(L945&lt;&gt;"",[1]Date_clés_Liens!H945&lt;&gt;"OUI"),"RETOUR",IF(AND(K945&lt;&gt;"",L945&lt;&gt;"",O945&gt;0,P945&gt;0,U945+V945&gt;=T945,[1]Date_clés_Liens!F945=[1]Date_clés_Liens!G945,[1]Date_clés_Liens!G945&gt;0,[1]Date_clés_Liens!H945="OUI"),"ODF","NON ODF"))))))</f>
        <v>ODF</v>
      </c>
      <c r="AU945" s="32" t="str">
        <f>IF(AND(DATEDIF(L945,M945,"M")&gt;6,AT945="ODF"),"DOUTEUSE",IF(OR(P945="",P945=0,O945="",O945=0),"",IF(OR(O945&gt;300,P945&gt;1000,T945&gt;10,U945+V945&gt;10,P945/[1]Date_clés_Liens!G945&gt;25),"DOUTEUSE","OK")))</f>
        <v>DOUTEUSE</v>
      </c>
      <c r="AV945" s="27" t="s">
        <v>103</v>
      </c>
      <c r="AW945" s="139"/>
    </row>
    <row r="946" spans="1:49" s="34" customFormat="1" x14ac:dyDescent="0.25">
      <c r="A946" s="13"/>
      <c r="B946" s="113" t="s">
        <v>1666</v>
      </c>
      <c r="C946" s="113" t="s">
        <v>1667</v>
      </c>
      <c r="D946" s="114" t="s">
        <v>1680</v>
      </c>
      <c r="E946" s="114" t="s">
        <v>2316</v>
      </c>
      <c r="F946" s="114" t="s">
        <v>2454</v>
      </c>
      <c r="G946" s="115" t="s">
        <v>2486</v>
      </c>
      <c r="H946" s="116">
        <v>0</v>
      </c>
      <c r="I946" s="117" t="s">
        <v>55</v>
      </c>
      <c r="J946" s="136">
        <v>40865</v>
      </c>
      <c r="K946" s="136">
        <v>41235</v>
      </c>
      <c r="L946" s="144">
        <v>41235</v>
      </c>
      <c r="M946" s="136">
        <v>42145</v>
      </c>
      <c r="N946" s="145">
        <v>42155</v>
      </c>
      <c r="O946" s="42">
        <v>24</v>
      </c>
      <c r="P946" s="126">
        <v>120</v>
      </c>
      <c r="Q946" s="125">
        <v>49.100144804589902</v>
      </c>
      <c r="R946" s="125">
        <v>-17.348105619735701</v>
      </c>
      <c r="S946" s="126">
        <v>176</v>
      </c>
      <c r="T946" s="140">
        <v>2</v>
      </c>
      <c r="U946" s="140">
        <v>2</v>
      </c>
      <c r="V946" s="165">
        <v>0</v>
      </c>
      <c r="W946" s="165">
        <v>0</v>
      </c>
      <c r="X946" s="140">
        <v>0</v>
      </c>
      <c r="Y946" s="140">
        <v>3</v>
      </c>
      <c r="Z946" s="140">
        <v>14</v>
      </c>
      <c r="AA946" s="140">
        <v>0</v>
      </c>
      <c r="AB946" s="140">
        <v>0</v>
      </c>
      <c r="AC946" s="140">
        <v>0</v>
      </c>
      <c r="AD946" s="129">
        <v>24</v>
      </c>
      <c r="AE946" s="140">
        <v>0</v>
      </c>
      <c r="AF946" s="140">
        <v>120</v>
      </c>
      <c r="AG946" s="124">
        <v>64</v>
      </c>
      <c r="AH946" s="126">
        <v>7</v>
      </c>
      <c r="AI946" s="137">
        <v>0</v>
      </c>
      <c r="AJ946" s="130">
        <v>0</v>
      </c>
      <c r="AK946" s="122">
        <v>42155</v>
      </c>
      <c r="AL946" s="138"/>
      <c r="AM946" s="138"/>
      <c r="AN946" s="138"/>
      <c r="AO946" s="131"/>
      <c r="AP946" s="132">
        <v>0</v>
      </c>
      <c r="AQ946" s="133">
        <v>0</v>
      </c>
      <c r="AR946" s="114" t="s">
        <v>1684</v>
      </c>
      <c r="AS946" s="134" t="s">
        <v>1685</v>
      </c>
      <c r="AT946" s="32" t="str">
        <f>IF(OR(J946="",T946="",U946="",V946="",X946="",Y946="",Z946="",AA946="",AB946="",AC946=""),"",IF(AND(L946&lt;&gt;"",U946+V946&lt;T946),"RETOUR",IF(AND(L946&lt;&gt;"",[1]Date_clés_Liens!F946&gt;[1]Date_clés_Liens!G946),"RETOUR",IF(AND(L946&lt;&gt;"",[1]Date_clés_Liens!G946=0),"RETOUR",IF(AND(L946&lt;&gt;"",[1]Date_clés_Liens!H946&lt;&gt;"OUI"),"RETOUR",IF(AND(K946&lt;&gt;"",L946&lt;&gt;"",O946&gt;0,P946&gt;0,U946+V946&gt;=T946,[1]Date_clés_Liens!F946=[1]Date_clés_Liens!G946,[1]Date_clés_Liens!G946&gt;0,[1]Date_clés_Liens!H946="OUI"),"ODF","NON ODF"))))))</f>
        <v>ODF</v>
      </c>
      <c r="AU946" s="32" t="str">
        <f>IF(AND(DATEDIF(L946,M946,"M")&gt;6,AT946="ODF"),"DOUTEUSE",IF(OR(P946="",P946=0,O946="",O946=0),"",IF(OR(O946&gt;300,P946&gt;1000,T946&gt;10,U946+V946&gt;10,P946/[1]Date_clés_Liens!G946&gt;25),"DOUTEUSE","OK")))</f>
        <v>DOUTEUSE</v>
      </c>
      <c r="AV946" s="27" t="s">
        <v>70</v>
      </c>
      <c r="AW946" s="139"/>
    </row>
    <row r="947" spans="1:49" s="34" customFormat="1" x14ac:dyDescent="0.25">
      <c r="A947" s="13"/>
      <c r="B947" s="113" t="s">
        <v>1666</v>
      </c>
      <c r="C947" s="113" t="s">
        <v>1667</v>
      </c>
      <c r="D947" s="114" t="s">
        <v>1750</v>
      </c>
      <c r="E947" s="114" t="s">
        <v>2093</v>
      </c>
      <c r="F947" s="114" t="s">
        <v>2176</v>
      </c>
      <c r="G947" s="115" t="s">
        <v>2487</v>
      </c>
      <c r="H947" s="116">
        <v>0</v>
      </c>
      <c r="I947" s="117" t="s">
        <v>55</v>
      </c>
      <c r="J947" s="136">
        <v>40865</v>
      </c>
      <c r="K947" s="136">
        <v>41570</v>
      </c>
      <c r="L947" s="144">
        <v>41570</v>
      </c>
      <c r="M947" s="136">
        <v>42438</v>
      </c>
      <c r="N947" s="145">
        <v>42430</v>
      </c>
      <c r="O947" s="42">
        <v>21</v>
      </c>
      <c r="P947" s="126">
        <v>111</v>
      </c>
      <c r="Q947" s="125">
        <v>49.665907107208</v>
      </c>
      <c r="R947" s="125">
        <v>-16.1215080244612</v>
      </c>
      <c r="S947" s="152">
        <v>16</v>
      </c>
      <c r="T947" s="140">
        <v>1</v>
      </c>
      <c r="U947" s="140">
        <v>1</v>
      </c>
      <c r="V947" s="165">
        <v>0</v>
      </c>
      <c r="W947" s="165">
        <v>0</v>
      </c>
      <c r="X947" s="140">
        <v>0</v>
      </c>
      <c r="Y947" s="140">
        <v>6</v>
      </c>
      <c r="Z947" s="140">
        <v>8</v>
      </c>
      <c r="AA947" s="140">
        <v>0</v>
      </c>
      <c r="AB947" s="140">
        <v>0</v>
      </c>
      <c r="AC947" s="140">
        <v>1</v>
      </c>
      <c r="AD947" s="129">
        <v>21</v>
      </c>
      <c r="AE947" s="140">
        <v>1</v>
      </c>
      <c r="AF947" s="140">
        <v>111</v>
      </c>
      <c r="AG947" s="124">
        <v>79</v>
      </c>
      <c r="AH947" s="126">
        <v>17</v>
      </c>
      <c r="AI947" s="137">
        <v>0</v>
      </c>
      <c r="AJ947" s="130">
        <v>0</v>
      </c>
      <c r="AK947" s="122">
        <v>42460</v>
      </c>
      <c r="AL947" s="138" t="s">
        <v>2488</v>
      </c>
      <c r="AM947" s="138" t="s">
        <v>2178</v>
      </c>
      <c r="AN947" s="138"/>
      <c r="AO947" s="131"/>
      <c r="AP947" s="132">
        <v>0</v>
      </c>
      <c r="AQ947" s="133">
        <v>0</v>
      </c>
      <c r="AR947" s="114" t="s">
        <v>1879</v>
      </c>
      <c r="AS947" s="134" t="s">
        <v>1880</v>
      </c>
      <c r="AT947" s="32" t="str">
        <f>IF(OR(J947="",T947="",U947="",V947="",X947="",Y947="",Z947="",AA947="",AB947="",AC947=""),"",IF(AND(L947&lt;&gt;"",U947+V947&lt;T947),"RETOUR",IF(AND(L947&lt;&gt;"",[1]Date_clés_Liens!F947&gt;[1]Date_clés_Liens!G947),"RETOUR",IF(AND(L947&lt;&gt;"",[1]Date_clés_Liens!G947=0),"RETOUR",IF(AND(L947&lt;&gt;"",[1]Date_clés_Liens!H947&lt;&gt;"OUI"),"RETOUR",IF(AND(K947&lt;&gt;"",L947&lt;&gt;"",O947&gt;0,P947&gt;0,U947+V947&gt;=T947,[1]Date_clés_Liens!F947=[1]Date_clés_Liens!G947,[1]Date_clés_Liens!G947&gt;0,[1]Date_clés_Liens!H947="OUI"),"ODF","NON ODF"))))))</f>
        <v>ODF</v>
      </c>
      <c r="AU947" s="32" t="str">
        <f>IF(AND(DATEDIF(L947,M947,"M")&gt;6,AT947="ODF"),"DOUTEUSE",IF(OR(P947="",P947=0,O947="",O947=0),"",IF(OR(O947&gt;300,P947&gt;1000,T947&gt;10,U947+V947&gt;10,P947/[1]Date_clés_Liens!G947&gt;25),"DOUTEUSE","OK")))</f>
        <v>DOUTEUSE</v>
      </c>
      <c r="AV947" s="27" t="s">
        <v>70</v>
      </c>
      <c r="AW947" s="139"/>
    </row>
    <row r="948" spans="1:49" s="34" customFormat="1" x14ac:dyDescent="0.25">
      <c r="A948" s="13"/>
      <c r="B948" s="113" t="s">
        <v>1666</v>
      </c>
      <c r="C948" s="113" t="s">
        <v>1667</v>
      </c>
      <c r="D948" s="114" t="s">
        <v>1680</v>
      </c>
      <c r="E948" s="114" t="s">
        <v>2316</v>
      </c>
      <c r="F948" s="114" t="s">
        <v>2454</v>
      </c>
      <c r="G948" s="115" t="s">
        <v>279</v>
      </c>
      <c r="H948" s="116">
        <v>0</v>
      </c>
      <c r="I948" s="117" t="s">
        <v>55</v>
      </c>
      <c r="J948" s="136">
        <v>40865</v>
      </c>
      <c r="K948" s="136">
        <v>41873</v>
      </c>
      <c r="L948" s="144">
        <v>41873</v>
      </c>
      <c r="M948" s="136">
        <v>42146</v>
      </c>
      <c r="N948" s="145">
        <v>42155</v>
      </c>
      <c r="O948" s="42">
        <v>24</v>
      </c>
      <c r="P948" s="126">
        <v>150</v>
      </c>
      <c r="Q948" s="125">
        <v>49.099756665083298</v>
      </c>
      <c r="R948" s="125">
        <v>-17.344928246948498</v>
      </c>
      <c r="S948" s="126">
        <v>210</v>
      </c>
      <c r="T948" s="140">
        <v>2</v>
      </c>
      <c r="U948" s="140">
        <v>2</v>
      </c>
      <c r="V948" s="165">
        <v>0</v>
      </c>
      <c r="W948" s="165">
        <v>0</v>
      </c>
      <c r="X948" s="140">
        <v>0</v>
      </c>
      <c r="Y948" s="140">
        <v>4</v>
      </c>
      <c r="Z948" s="140">
        <v>15</v>
      </c>
      <c r="AA948" s="140">
        <v>0</v>
      </c>
      <c r="AB948" s="140">
        <v>0</v>
      </c>
      <c r="AC948" s="140">
        <v>0</v>
      </c>
      <c r="AD948" s="129">
        <v>24</v>
      </c>
      <c r="AE948" s="140">
        <v>0</v>
      </c>
      <c r="AF948" s="140">
        <v>150</v>
      </c>
      <c r="AG948" s="124">
        <v>68</v>
      </c>
      <c r="AH948" s="126">
        <v>0</v>
      </c>
      <c r="AI948" s="137">
        <v>0</v>
      </c>
      <c r="AJ948" s="130">
        <v>0</v>
      </c>
      <c r="AK948" s="147">
        <v>42155</v>
      </c>
      <c r="AL948" s="138"/>
      <c r="AM948" s="138"/>
      <c r="AN948" s="138"/>
      <c r="AO948" s="131"/>
      <c r="AP948" s="132">
        <v>0</v>
      </c>
      <c r="AQ948" s="133">
        <v>0</v>
      </c>
      <c r="AR948" s="114" t="s">
        <v>1684</v>
      </c>
      <c r="AS948" s="134" t="s">
        <v>1685</v>
      </c>
      <c r="AT948" s="32" t="str">
        <f>IF(OR(J948="",T948="",U948="",V948="",X948="",Y948="",Z948="",AA948="",AB948="",AC948=""),"",IF(AND(L948&lt;&gt;"",U948+V948&lt;T948),"RETOUR",IF(AND(L948&lt;&gt;"",[1]Date_clés_Liens!F948&gt;[1]Date_clés_Liens!G948),"RETOUR",IF(AND(L948&lt;&gt;"",[1]Date_clés_Liens!G948=0),"RETOUR",IF(AND(L948&lt;&gt;"",[1]Date_clés_Liens!H948&lt;&gt;"OUI"),"RETOUR",IF(AND(K948&lt;&gt;"",L948&lt;&gt;"",O948&gt;0,P948&gt;0,U948+V948&gt;=T948,[1]Date_clés_Liens!F948=[1]Date_clés_Liens!G948,[1]Date_clés_Liens!G948&gt;0,[1]Date_clés_Liens!H948="OUI"),"ODF","NON ODF"))))))</f>
        <v>ODF</v>
      </c>
      <c r="AU948" s="32" t="str">
        <f>IF(AND(DATEDIF(L948,M948,"M")&gt;6,AT948="ODF"),"DOUTEUSE",IF(OR(P948="",P948=0,O948="",O948=0),"",IF(OR(O948&gt;300,P948&gt;1000,T948&gt;10,U948+V948&gt;10,P948/[1]Date_clés_Liens!G948&gt;25),"DOUTEUSE","OK")))</f>
        <v>DOUTEUSE</v>
      </c>
      <c r="AV948" s="27" t="s">
        <v>70</v>
      </c>
      <c r="AW948" s="139"/>
    </row>
    <row r="949" spans="1:49" s="34" customFormat="1" x14ac:dyDescent="0.25">
      <c r="A949" s="13"/>
      <c r="B949" s="113" t="s">
        <v>1666</v>
      </c>
      <c r="C949" s="113" t="s">
        <v>1667</v>
      </c>
      <c r="D949" s="114" t="s">
        <v>1686</v>
      </c>
      <c r="E949" s="114" t="s">
        <v>2146</v>
      </c>
      <c r="F949" s="114" t="s">
        <v>1824</v>
      </c>
      <c r="G949" s="115" t="s">
        <v>2489</v>
      </c>
      <c r="H949" s="116">
        <v>0</v>
      </c>
      <c r="I949" s="117" t="s">
        <v>55</v>
      </c>
      <c r="J949" s="136">
        <v>40866</v>
      </c>
      <c r="K949" s="142">
        <v>40875</v>
      </c>
      <c r="L949" s="143">
        <v>40875</v>
      </c>
      <c r="M949" s="136">
        <v>42441</v>
      </c>
      <c r="N949" s="145">
        <v>42430</v>
      </c>
      <c r="O949" s="42">
        <v>18</v>
      </c>
      <c r="P949" s="126">
        <v>85</v>
      </c>
      <c r="Q949" s="125">
        <v>49.2729029584942</v>
      </c>
      <c r="R949" s="125">
        <v>-17.167711233539599</v>
      </c>
      <c r="S949" s="126">
        <v>146</v>
      </c>
      <c r="T949" s="140">
        <v>3</v>
      </c>
      <c r="U949" s="140">
        <v>1</v>
      </c>
      <c r="V949" s="165">
        <v>2</v>
      </c>
      <c r="W949" s="165">
        <v>0</v>
      </c>
      <c r="X949" s="140">
        <v>0</v>
      </c>
      <c r="Y949" s="140">
        <v>0</v>
      </c>
      <c r="Z949" s="140">
        <v>18</v>
      </c>
      <c r="AA949" s="140">
        <v>0</v>
      </c>
      <c r="AB949" s="140">
        <v>0</v>
      </c>
      <c r="AC949" s="140">
        <v>0</v>
      </c>
      <c r="AD949" s="129">
        <v>18</v>
      </c>
      <c r="AE949" s="140">
        <v>4</v>
      </c>
      <c r="AF949" s="140">
        <v>85</v>
      </c>
      <c r="AG949" s="124">
        <v>85</v>
      </c>
      <c r="AH949" s="126">
        <v>19</v>
      </c>
      <c r="AI949" s="137">
        <v>0</v>
      </c>
      <c r="AJ949" s="130">
        <v>0</v>
      </c>
      <c r="AK949" s="147">
        <v>42460</v>
      </c>
      <c r="AL949" s="138" t="s">
        <v>2490</v>
      </c>
      <c r="AM949" s="138" t="s">
        <v>2444</v>
      </c>
      <c r="AN949" s="138" t="s">
        <v>2491</v>
      </c>
      <c r="AO949" s="131"/>
      <c r="AP949" s="132">
        <v>0</v>
      </c>
      <c r="AQ949" s="133">
        <v>0</v>
      </c>
      <c r="AR949" s="114" t="s">
        <v>1812</v>
      </c>
      <c r="AS949" s="134" t="s">
        <v>1813</v>
      </c>
      <c r="AT949" s="32" t="str">
        <f>IF(OR(J949="",T949="",U949="",V949="",X949="",Y949="",Z949="",AA949="",AB949="",AC949=""),"",IF(AND(L949&lt;&gt;"",U949+V949&lt;T949),"RETOUR",IF(AND(L949&lt;&gt;"",[1]Date_clés_Liens!F949&gt;[1]Date_clés_Liens!G949),"RETOUR",IF(AND(L949&lt;&gt;"",[1]Date_clés_Liens!G949=0),"RETOUR",IF(AND(L949&lt;&gt;"",[1]Date_clés_Liens!H949&lt;&gt;"OUI"),"RETOUR",IF(AND(K949&lt;&gt;"",L949&lt;&gt;"",O949&gt;0,P949&gt;0,U949+V949&gt;=T949,[1]Date_clés_Liens!F949=[1]Date_clés_Liens!G949,[1]Date_clés_Liens!G949&gt;0,[1]Date_clés_Liens!H949="OUI"),"ODF","NON ODF"))))))</f>
        <v>ODF</v>
      </c>
      <c r="AU949" s="32" t="str">
        <f>IF(AND(DATEDIF(L949,M949,"M")&gt;6,AT949="ODF"),"DOUTEUSE",IF(OR(P949="",P949=0,O949="",O949=0),"",IF(OR(O949&gt;300,P949&gt;1000,T949&gt;10,U949+V949&gt;10,P949/[1]Date_clés_Liens!G949&gt;25),"DOUTEUSE","OK")))</f>
        <v>DOUTEUSE</v>
      </c>
      <c r="AV949" s="27" t="s">
        <v>103</v>
      </c>
      <c r="AW949" s="139"/>
    </row>
    <row r="950" spans="1:49" s="34" customFormat="1" x14ac:dyDescent="0.25">
      <c r="A950" s="13"/>
      <c r="B950" s="113" t="s">
        <v>1666</v>
      </c>
      <c r="C950" s="113" t="s">
        <v>1667</v>
      </c>
      <c r="D950" s="114" t="s">
        <v>1750</v>
      </c>
      <c r="E950" s="114" t="s">
        <v>2093</v>
      </c>
      <c r="F950" s="114" t="s">
        <v>2094</v>
      </c>
      <c r="G950" s="115" t="s">
        <v>2492</v>
      </c>
      <c r="H950" s="116">
        <v>0</v>
      </c>
      <c r="I950" s="117" t="s">
        <v>55</v>
      </c>
      <c r="J950" s="136">
        <v>40866</v>
      </c>
      <c r="K950" s="136">
        <v>41510</v>
      </c>
      <c r="L950" s="144">
        <v>41510</v>
      </c>
      <c r="M950" s="136">
        <v>42317</v>
      </c>
      <c r="N950" s="147">
        <v>42338</v>
      </c>
      <c r="O950" s="42">
        <v>54</v>
      </c>
      <c r="P950" s="146">
        <v>315</v>
      </c>
      <c r="Q950" s="125">
        <v>49.616178357127197</v>
      </c>
      <c r="R950" s="125">
        <v>-16.103345809193801</v>
      </c>
      <c r="S950" s="152">
        <v>50</v>
      </c>
      <c r="T950" s="128">
        <v>2</v>
      </c>
      <c r="U950" s="128">
        <v>2</v>
      </c>
      <c r="V950" s="165">
        <v>0</v>
      </c>
      <c r="W950" s="165">
        <v>0</v>
      </c>
      <c r="X950" s="128">
        <v>12</v>
      </c>
      <c r="Y950" s="128">
        <v>8</v>
      </c>
      <c r="Z950" s="128">
        <v>17</v>
      </c>
      <c r="AA950" s="128">
        <v>0</v>
      </c>
      <c r="AB950" s="128">
        <v>1</v>
      </c>
      <c r="AC950" s="128">
        <v>2</v>
      </c>
      <c r="AD950" s="129">
        <v>40</v>
      </c>
      <c r="AE950" s="128">
        <v>2</v>
      </c>
      <c r="AF950" s="128">
        <v>315</v>
      </c>
      <c r="AG950" s="124">
        <v>210</v>
      </c>
      <c r="AH950" s="124">
        <v>54</v>
      </c>
      <c r="AI950" s="137">
        <v>0</v>
      </c>
      <c r="AJ950" s="130">
        <v>0</v>
      </c>
      <c r="AK950" s="147">
        <v>42338</v>
      </c>
      <c r="AL950" s="138" t="s">
        <v>2096</v>
      </c>
      <c r="AM950" s="138" t="s">
        <v>2097</v>
      </c>
      <c r="AN950" s="138"/>
      <c r="AO950" s="131"/>
      <c r="AP950" s="132">
        <v>0</v>
      </c>
      <c r="AQ950" s="133">
        <v>0</v>
      </c>
      <c r="AR950" s="114" t="s">
        <v>1879</v>
      </c>
      <c r="AS950" s="134" t="s">
        <v>1880</v>
      </c>
      <c r="AT950" s="32" t="str">
        <f>IF(OR(J950="",T950="",U950="",V950="",X950="",Y950="",Z950="",AA950="",AB950="",AC950=""),"",IF(AND(L950&lt;&gt;"",U950+V950&lt;T950),"RETOUR",IF(AND(L950&lt;&gt;"",[1]Date_clés_Liens!F950&gt;[1]Date_clés_Liens!G950),"RETOUR",IF(AND(L950&lt;&gt;"",[1]Date_clés_Liens!G950=0),"RETOUR",IF(AND(L950&lt;&gt;"",[1]Date_clés_Liens!H950&lt;&gt;"OUI"),"RETOUR",IF(AND(K950&lt;&gt;"",L950&lt;&gt;"",O950&gt;0,P950&gt;0,U950+V950&gt;=T950,[1]Date_clés_Liens!F950=[1]Date_clés_Liens!G950,[1]Date_clés_Liens!G950&gt;0,[1]Date_clés_Liens!H950="OUI"),"ODF","NON ODF"))))))</f>
        <v>ODF</v>
      </c>
      <c r="AU950" s="32" t="str">
        <f>IF(AND(DATEDIF(L950,M950,"M")&gt;6,AT950="ODF"),"DOUTEUSE",IF(OR(P950="",P950=0,O950="",O950=0),"",IF(OR(O950&gt;300,P950&gt;1000,T950&gt;10,U950+V950&gt;10,P950/[1]Date_clés_Liens!G950&gt;25),"DOUTEUSE","OK")))</f>
        <v>DOUTEUSE</v>
      </c>
      <c r="AV950" s="27" t="s">
        <v>70</v>
      </c>
      <c r="AW950" s="139"/>
    </row>
    <row r="951" spans="1:49" s="34" customFormat="1" x14ac:dyDescent="0.25">
      <c r="A951" s="13"/>
      <c r="B951" s="113" t="s">
        <v>1666</v>
      </c>
      <c r="C951" s="113" t="s">
        <v>1667</v>
      </c>
      <c r="D951" s="114" t="s">
        <v>1686</v>
      </c>
      <c r="E951" s="114" t="s">
        <v>2146</v>
      </c>
      <c r="F951" s="114" t="s">
        <v>1824</v>
      </c>
      <c r="G951" s="115" t="s">
        <v>2493</v>
      </c>
      <c r="H951" s="116">
        <v>0</v>
      </c>
      <c r="I951" s="117" t="s">
        <v>55</v>
      </c>
      <c r="J951" s="136">
        <v>40866</v>
      </c>
      <c r="K951" s="136">
        <v>41804</v>
      </c>
      <c r="L951" s="144">
        <v>41804</v>
      </c>
      <c r="M951" s="136">
        <v>42440</v>
      </c>
      <c r="N951" s="147">
        <v>42430</v>
      </c>
      <c r="O951" s="167">
        <v>26</v>
      </c>
      <c r="P951" s="126">
        <v>96</v>
      </c>
      <c r="Q951" s="125">
        <v>49.267211601374903</v>
      </c>
      <c r="R951" s="125">
        <v>-17.1675923675039</v>
      </c>
      <c r="S951" s="126">
        <v>164</v>
      </c>
      <c r="T951" s="140">
        <v>2</v>
      </c>
      <c r="U951" s="140">
        <v>1</v>
      </c>
      <c r="V951" s="165">
        <v>1</v>
      </c>
      <c r="W951" s="165">
        <v>0</v>
      </c>
      <c r="X951" s="140">
        <v>0</v>
      </c>
      <c r="Y951" s="140">
        <v>6</v>
      </c>
      <c r="Z951" s="140">
        <v>9</v>
      </c>
      <c r="AA951" s="140">
        <v>0</v>
      </c>
      <c r="AB951" s="140">
        <v>0</v>
      </c>
      <c r="AC951" s="140">
        <v>0</v>
      </c>
      <c r="AD951" s="129">
        <v>26</v>
      </c>
      <c r="AE951" s="140">
        <v>6</v>
      </c>
      <c r="AF951" s="140">
        <v>96</v>
      </c>
      <c r="AG951" s="124">
        <v>96</v>
      </c>
      <c r="AH951" s="126">
        <v>22</v>
      </c>
      <c r="AI951" s="137">
        <v>0</v>
      </c>
      <c r="AJ951" s="130">
        <v>0</v>
      </c>
      <c r="AK951" s="122">
        <v>42460</v>
      </c>
      <c r="AL951" s="138" t="s">
        <v>2494</v>
      </c>
      <c r="AM951" s="138"/>
      <c r="AN951" s="138" t="s">
        <v>2450</v>
      </c>
      <c r="AO951" s="131"/>
      <c r="AP951" s="132">
        <v>0</v>
      </c>
      <c r="AQ951" s="133">
        <v>0</v>
      </c>
      <c r="AR951" s="114" t="s">
        <v>1812</v>
      </c>
      <c r="AS951" s="134" t="s">
        <v>1813</v>
      </c>
      <c r="AT951" s="32" t="str">
        <f>IF(OR(J951="",T951="",U951="",V951="",X951="",Y951="",Z951="",AA951="",AB951="",AC951=""),"",IF(AND(L951&lt;&gt;"",U951+V951&lt;T951),"RETOUR",IF(AND(L951&lt;&gt;"",[1]Date_clés_Liens!F951&gt;[1]Date_clés_Liens!G951),"RETOUR",IF(AND(L951&lt;&gt;"",[1]Date_clés_Liens!G951=0),"RETOUR",IF(AND(L951&lt;&gt;"",[1]Date_clés_Liens!H951&lt;&gt;"OUI"),"RETOUR",IF(AND(K951&lt;&gt;"",L951&lt;&gt;"",O951&gt;0,P951&gt;0,U951+V951&gt;=T951,[1]Date_clés_Liens!F951=[1]Date_clés_Liens!G951,[1]Date_clés_Liens!G951&gt;0,[1]Date_clés_Liens!H951="OUI"),"ODF","NON ODF"))))))</f>
        <v>ODF</v>
      </c>
      <c r="AU951" s="32" t="str">
        <f>IF(AND(DATEDIF(L951,M951,"M")&gt;6,AT951="ODF"),"DOUTEUSE",IF(OR(P951="",P951=0,O951="",O951=0),"",IF(OR(O951&gt;300,P951&gt;1000,T951&gt;10,U951+V951&gt;10,P951/[1]Date_clés_Liens!G951&gt;25),"DOUTEUSE","OK")))</f>
        <v>DOUTEUSE</v>
      </c>
      <c r="AV951" s="27" t="s">
        <v>103</v>
      </c>
      <c r="AW951" s="139"/>
    </row>
    <row r="952" spans="1:49" s="34" customFormat="1" x14ac:dyDescent="0.25">
      <c r="A952" s="13"/>
      <c r="B952" s="113" t="s">
        <v>1666</v>
      </c>
      <c r="C952" s="113" t="s">
        <v>1667</v>
      </c>
      <c r="D952" s="114" t="s">
        <v>1750</v>
      </c>
      <c r="E952" s="114" t="s">
        <v>2093</v>
      </c>
      <c r="F952" s="114" t="s">
        <v>2094</v>
      </c>
      <c r="G952" s="115" t="s">
        <v>2495</v>
      </c>
      <c r="H952" s="116">
        <v>0</v>
      </c>
      <c r="I952" s="117" t="s">
        <v>55</v>
      </c>
      <c r="J952" s="136">
        <v>40867</v>
      </c>
      <c r="K952" s="136">
        <v>41509</v>
      </c>
      <c r="L952" s="144">
        <v>41509</v>
      </c>
      <c r="M952" s="136">
        <v>42326</v>
      </c>
      <c r="N952" s="147">
        <v>42338</v>
      </c>
      <c r="O952" s="167">
        <v>42</v>
      </c>
      <c r="P952" s="124">
        <v>233</v>
      </c>
      <c r="Q952" s="125">
        <v>49.614958822358901</v>
      </c>
      <c r="R952" s="125">
        <v>-16.103157034562798</v>
      </c>
      <c r="S952" s="152">
        <v>53</v>
      </c>
      <c r="T952" s="128">
        <v>1</v>
      </c>
      <c r="U952" s="128">
        <v>1</v>
      </c>
      <c r="V952" s="165">
        <v>0</v>
      </c>
      <c r="W952" s="165">
        <v>0</v>
      </c>
      <c r="X952" s="128">
        <v>5</v>
      </c>
      <c r="Y952" s="128">
        <v>9</v>
      </c>
      <c r="Z952" s="128">
        <v>15</v>
      </c>
      <c r="AA952" s="128">
        <v>0</v>
      </c>
      <c r="AB952" s="128">
        <v>0</v>
      </c>
      <c r="AC952" s="128">
        <v>0</v>
      </c>
      <c r="AD952" s="129">
        <v>35</v>
      </c>
      <c r="AE952" s="128">
        <v>2</v>
      </c>
      <c r="AF952" s="128">
        <v>233</v>
      </c>
      <c r="AG952" s="124">
        <v>197</v>
      </c>
      <c r="AH952" s="124">
        <v>36</v>
      </c>
      <c r="AI952" s="137">
        <v>0</v>
      </c>
      <c r="AJ952" s="130">
        <v>0</v>
      </c>
      <c r="AK952" s="122">
        <v>42338</v>
      </c>
      <c r="AL952" s="138" t="s">
        <v>2096</v>
      </c>
      <c r="AM952" s="138" t="s">
        <v>2097</v>
      </c>
      <c r="AN952" s="138"/>
      <c r="AO952" s="131"/>
      <c r="AP952" s="132">
        <v>0</v>
      </c>
      <c r="AQ952" s="133">
        <v>0</v>
      </c>
      <c r="AR952" s="114" t="s">
        <v>1879</v>
      </c>
      <c r="AS952" s="134" t="s">
        <v>1880</v>
      </c>
      <c r="AT952" s="32" t="str">
        <f>IF(OR(J952="",T952="",U952="",V952="",X952="",Y952="",Z952="",AA952="",AB952="",AC952=""),"",IF(AND(L952&lt;&gt;"",U952+V952&lt;T952),"RETOUR",IF(AND(L952&lt;&gt;"",[1]Date_clés_Liens!F952&gt;[1]Date_clés_Liens!G952),"RETOUR",IF(AND(L952&lt;&gt;"",[1]Date_clés_Liens!G952=0),"RETOUR",IF(AND(L952&lt;&gt;"",[1]Date_clés_Liens!H952&lt;&gt;"OUI"),"RETOUR",IF(AND(K952&lt;&gt;"",L952&lt;&gt;"",O952&gt;0,P952&gt;0,U952+V952&gt;=T952,[1]Date_clés_Liens!F952=[1]Date_clés_Liens!G952,[1]Date_clés_Liens!G952&gt;0,[1]Date_clés_Liens!H952="OUI"),"ODF","NON ODF"))))))</f>
        <v>ODF</v>
      </c>
      <c r="AU952" s="32" t="str">
        <f>IF(AND(DATEDIF(L952,M952,"M")&gt;6,AT952="ODF"),"DOUTEUSE",IF(OR(P952="",P952=0,O952="",O952=0),"",IF(OR(O952&gt;300,P952&gt;1000,T952&gt;10,U952+V952&gt;10,P952/[1]Date_clés_Liens!G952&gt;25),"DOUTEUSE","OK")))</f>
        <v>DOUTEUSE</v>
      </c>
      <c r="AV952" s="27" t="s">
        <v>70</v>
      </c>
      <c r="AW952" s="139"/>
    </row>
    <row r="953" spans="1:49" s="34" customFormat="1" x14ac:dyDescent="0.25">
      <c r="A953" s="13"/>
      <c r="B953" s="113" t="s">
        <v>1666</v>
      </c>
      <c r="C953" s="113" t="s">
        <v>1667</v>
      </c>
      <c r="D953" s="114" t="s">
        <v>1686</v>
      </c>
      <c r="E953" s="114" t="s">
        <v>1823</v>
      </c>
      <c r="F953" s="114" t="s">
        <v>1823</v>
      </c>
      <c r="G953" s="115" t="s">
        <v>2496</v>
      </c>
      <c r="H953" s="116">
        <v>0</v>
      </c>
      <c r="I953" s="117" t="s">
        <v>55</v>
      </c>
      <c r="J953" s="136">
        <v>40869</v>
      </c>
      <c r="K953" s="136">
        <v>41505</v>
      </c>
      <c r="L953" s="144">
        <v>41505</v>
      </c>
      <c r="M953" s="136">
        <v>42407</v>
      </c>
      <c r="N953" s="122">
        <v>42429</v>
      </c>
      <c r="O953" s="123">
        <v>19</v>
      </c>
      <c r="P953" s="126">
        <v>71</v>
      </c>
      <c r="Q953" s="125">
        <v>49.451118123971199</v>
      </c>
      <c r="R953" s="125">
        <v>-17.106461941776999</v>
      </c>
      <c r="S953" s="126">
        <v>13</v>
      </c>
      <c r="T953" s="140">
        <v>2</v>
      </c>
      <c r="U953" s="140">
        <v>1</v>
      </c>
      <c r="V953" s="165">
        <v>1</v>
      </c>
      <c r="W953" s="165">
        <v>0</v>
      </c>
      <c r="X953" s="140">
        <v>6</v>
      </c>
      <c r="Y953" s="140">
        <v>2</v>
      </c>
      <c r="Z953" s="140">
        <v>3</v>
      </c>
      <c r="AA953" s="140">
        <v>0</v>
      </c>
      <c r="AB953" s="140">
        <v>0</v>
      </c>
      <c r="AC953" s="140">
        <v>0</v>
      </c>
      <c r="AD953" s="129">
        <v>7</v>
      </c>
      <c r="AE953" s="140">
        <v>1</v>
      </c>
      <c r="AF953" s="140">
        <v>71</v>
      </c>
      <c r="AG953" s="124">
        <v>71</v>
      </c>
      <c r="AH953" s="126">
        <v>22</v>
      </c>
      <c r="AI953" s="137">
        <v>0</v>
      </c>
      <c r="AJ953" s="130">
        <v>0</v>
      </c>
      <c r="AK953" s="122">
        <v>42429</v>
      </c>
      <c r="AL953" s="138" t="s">
        <v>1867</v>
      </c>
      <c r="AM953" s="138"/>
      <c r="AN953" s="138"/>
      <c r="AO953" s="131"/>
      <c r="AP953" s="132">
        <v>0</v>
      </c>
      <c r="AQ953" s="133">
        <v>0</v>
      </c>
      <c r="AR953" s="114" t="s">
        <v>1812</v>
      </c>
      <c r="AS953" s="134" t="s">
        <v>1813</v>
      </c>
      <c r="AT953" s="32" t="str">
        <f>IF(OR(J953="",T953="",U953="",V953="",X953="",Y953="",Z953="",AA953="",AB953="",AC953=""),"",IF(AND(L953&lt;&gt;"",U953+V953&lt;T953),"RETOUR",IF(AND(L953&lt;&gt;"",[1]Date_clés_Liens!F953&gt;[1]Date_clés_Liens!G953),"RETOUR",IF(AND(L953&lt;&gt;"",[1]Date_clés_Liens!G953=0),"RETOUR",IF(AND(L953&lt;&gt;"",[1]Date_clés_Liens!H953&lt;&gt;"OUI"),"RETOUR",IF(AND(K953&lt;&gt;"",L953&lt;&gt;"",O953&gt;0,P953&gt;0,U953+V953&gt;=T953,[1]Date_clés_Liens!F953=[1]Date_clés_Liens!G953,[1]Date_clés_Liens!G953&gt;0,[1]Date_clés_Liens!H953="OUI"),"ODF","NON ODF"))))))</f>
        <v>ODF</v>
      </c>
      <c r="AU953" s="32" t="str">
        <f>IF(AND(DATEDIF(L953,M953,"M")&gt;6,AT953="ODF"),"DOUTEUSE",IF(OR(P953="",P953=0,O953="",O953=0),"",IF(OR(O953&gt;300,P953&gt;1000,T953&gt;10,U953+V953&gt;10,P953/[1]Date_clés_Liens!G953&gt;25),"DOUTEUSE","OK")))</f>
        <v>DOUTEUSE</v>
      </c>
      <c r="AV953" s="27" t="s">
        <v>70</v>
      </c>
      <c r="AW953" s="139"/>
    </row>
    <row r="954" spans="1:49" s="34" customFormat="1" x14ac:dyDescent="0.25">
      <c r="A954" s="13"/>
      <c r="B954" s="113" t="s">
        <v>1666</v>
      </c>
      <c r="C954" s="113" t="s">
        <v>1667</v>
      </c>
      <c r="D954" s="114" t="s">
        <v>1733</v>
      </c>
      <c r="E954" s="149" t="s">
        <v>2497</v>
      </c>
      <c r="F954" s="168" t="s">
        <v>2498</v>
      </c>
      <c r="G954" s="115" t="s">
        <v>2499</v>
      </c>
      <c r="H954" s="116">
        <v>0</v>
      </c>
      <c r="I954" s="117" t="s">
        <v>55</v>
      </c>
      <c r="J954" s="136">
        <v>40877</v>
      </c>
      <c r="K954" s="136"/>
      <c r="L954" s="144"/>
      <c r="M954" s="136">
        <v>41948</v>
      </c>
      <c r="N954" s="122">
        <v>41973</v>
      </c>
      <c r="O954" s="123">
        <v>19</v>
      </c>
      <c r="P954" s="146">
        <v>80</v>
      </c>
      <c r="Q954" s="125">
        <v>49.803477951807999</v>
      </c>
      <c r="R954" s="125">
        <v>-15.3427182581192</v>
      </c>
      <c r="S954" s="152">
        <v>23</v>
      </c>
      <c r="T954" s="127">
        <v>1</v>
      </c>
      <c r="U954" s="127">
        <v>1</v>
      </c>
      <c r="V954" s="165">
        <v>0</v>
      </c>
      <c r="W954" s="165">
        <v>0</v>
      </c>
      <c r="X954" s="128">
        <v>8</v>
      </c>
      <c r="Y954" s="128">
        <v>0</v>
      </c>
      <c r="Z954" s="128">
        <v>1</v>
      </c>
      <c r="AA954" s="128">
        <v>0</v>
      </c>
      <c r="AB954" s="128">
        <v>0</v>
      </c>
      <c r="AC954" s="128">
        <v>0</v>
      </c>
      <c r="AD954" s="129">
        <v>12</v>
      </c>
      <c r="AE954" s="128">
        <v>0</v>
      </c>
      <c r="AF954" s="128">
        <v>0</v>
      </c>
      <c r="AG954" s="124">
        <v>35</v>
      </c>
      <c r="AH954" s="124">
        <v>0</v>
      </c>
      <c r="AI954" s="137">
        <v>0</v>
      </c>
      <c r="AJ954" s="130">
        <v>0</v>
      </c>
      <c r="AK954" s="122">
        <v>41973</v>
      </c>
      <c r="AL954" s="138"/>
      <c r="AM954" s="138"/>
      <c r="AN954" s="138"/>
      <c r="AO954" s="131"/>
      <c r="AP954" s="132">
        <v>0</v>
      </c>
      <c r="AQ954" s="133">
        <v>0</v>
      </c>
      <c r="AR954" s="114" t="s">
        <v>1672</v>
      </c>
      <c r="AS954" s="134" t="s">
        <v>1673</v>
      </c>
      <c r="AT954" s="32" t="str">
        <f>IF(OR(J954="",T954="",U954="",V954="",X954="",Y954="",Z954="",AA954="",AB954="",AC954=""),"",IF(AND(L954&lt;&gt;"",U954+V954&lt;T954),"RETOUR",IF(AND(L954&lt;&gt;"",[1]Date_clés_Liens!F954&gt;[1]Date_clés_Liens!G954),"RETOUR",IF(AND(L954&lt;&gt;"",[1]Date_clés_Liens!G954=0),"RETOUR",IF(AND(L954&lt;&gt;"",[1]Date_clés_Liens!H954&lt;&gt;"OUI"),"RETOUR",IF(AND(K954&lt;&gt;"",L954&lt;&gt;"",O954&gt;0,P954&gt;0,U954+V954&gt;=T954,[1]Date_clés_Liens!F954=[1]Date_clés_Liens!G954,[1]Date_clés_Liens!G954&gt;0,[1]Date_clés_Liens!H954="OUI"),"ODF","NON ODF"))))))</f>
        <v>NON ODF</v>
      </c>
      <c r="AU954" s="32" t="str">
        <f>IF(AND(DATEDIF(L954,M954,"M")&gt;6,AT954="ODF"),"DOUTEUSE",IF(OR(P954="",P954=0,O954="",O954=0),"",IF(OR(O954&gt;300,P954&gt;1000,T954&gt;10,U954+V954&gt;10,P954/[1]Date_clés_Liens!G954&gt;25),"DOUTEUSE","OK")))</f>
        <v>OK</v>
      </c>
      <c r="AV954" s="27" t="s">
        <v>70</v>
      </c>
      <c r="AW954" s="139"/>
    </row>
    <row r="955" spans="1:49" s="34" customFormat="1" x14ac:dyDescent="0.25">
      <c r="A955" s="13"/>
      <c r="B955" s="113" t="s">
        <v>1666</v>
      </c>
      <c r="C955" s="113" t="s">
        <v>1667</v>
      </c>
      <c r="D955" s="114" t="s">
        <v>1733</v>
      </c>
      <c r="E955" s="149" t="s">
        <v>2497</v>
      </c>
      <c r="F955" s="168" t="s">
        <v>2500</v>
      </c>
      <c r="G955" s="115" t="s">
        <v>2501</v>
      </c>
      <c r="H955" s="116">
        <v>0</v>
      </c>
      <c r="I955" s="117" t="s">
        <v>55</v>
      </c>
      <c r="J955" s="136">
        <v>41347</v>
      </c>
      <c r="K955" s="142">
        <v>42446</v>
      </c>
      <c r="L955" s="143">
        <v>42446</v>
      </c>
      <c r="M955" s="136">
        <v>42446</v>
      </c>
      <c r="N955" s="147">
        <v>42430</v>
      </c>
      <c r="O955" s="167">
        <v>83</v>
      </c>
      <c r="P955" s="126">
        <v>505</v>
      </c>
      <c r="Q955" s="125">
        <v>49.814838037972798</v>
      </c>
      <c r="R955" s="125">
        <v>-15.3574400772565</v>
      </c>
      <c r="S955" s="152">
        <v>16</v>
      </c>
      <c r="T955" s="140">
        <v>2</v>
      </c>
      <c r="U955" s="140">
        <v>2</v>
      </c>
      <c r="V955" s="165">
        <v>0</v>
      </c>
      <c r="W955" s="165">
        <v>0</v>
      </c>
      <c r="X955" s="140">
        <v>0</v>
      </c>
      <c r="Y955" s="140">
        <v>27</v>
      </c>
      <c r="Z955" s="140">
        <v>9</v>
      </c>
      <c r="AA955" s="140">
        <v>0</v>
      </c>
      <c r="AB955" s="140">
        <v>0</v>
      </c>
      <c r="AC955" s="140">
        <v>0</v>
      </c>
      <c r="AD955" s="129">
        <v>83</v>
      </c>
      <c r="AE955" s="140">
        <v>2</v>
      </c>
      <c r="AF955" s="140">
        <v>505</v>
      </c>
      <c r="AG955" s="124">
        <v>470</v>
      </c>
      <c r="AH955" s="126">
        <v>40</v>
      </c>
      <c r="AI955" s="137">
        <v>0</v>
      </c>
      <c r="AJ955" s="130">
        <v>0</v>
      </c>
      <c r="AK955" s="145">
        <v>42460</v>
      </c>
      <c r="AL955" s="138" t="s">
        <v>2502</v>
      </c>
      <c r="AM955" s="138" t="s">
        <v>2503</v>
      </c>
      <c r="AN955" s="138"/>
      <c r="AO955" s="131"/>
      <c r="AP955" s="132">
        <v>0</v>
      </c>
      <c r="AQ955" s="133">
        <v>0</v>
      </c>
      <c r="AR955" s="114" t="s">
        <v>1861</v>
      </c>
      <c r="AS955" s="134" t="s">
        <v>1813</v>
      </c>
      <c r="AT955" s="32" t="str">
        <f>IF(OR(J955="",T955="",U955="",V955="",X955="",Y955="",Z955="",AA955="",AB955="",AC955=""),"",IF(AND(L955&lt;&gt;"",U955+V955&lt;T955),"RETOUR",IF(AND(L955&lt;&gt;"",[1]Date_clés_Liens!F955&gt;[1]Date_clés_Liens!G955),"RETOUR",IF(AND(L955&lt;&gt;"",[1]Date_clés_Liens!G955=0),"RETOUR",IF(AND(L955&lt;&gt;"",[1]Date_clés_Liens!H955&lt;&gt;"OUI"),"RETOUR",IF(AND(K955&lt;&gt;"",L955&lt;&gt;"",O955&gt;0,P955&gt;0,U955+V955&gt;=T955,[1]Date_clés_Liens!F955=[1]Date_clés_Liens!G955,[1]Date_clés_Liens!G955&gt;0,[1]Date_clés_Liens!H955="OUI"),"ODF","NON ODF"))))))</f>
        <v>ODF</v>
      </c>
      <c r="AU955" s="32" t="str">
        <f>IF(AND(DATEDIF(L955,M955,"M")&gt;6,AT955="ODF"),"DOUTEUSE",IF(OR(P955="",P955=0,O955="",O955=0),"",IF(OR(O955&gt;300,P955&gt;1000,T955&gt;10,U955+V955&gt;10,P955/[1]Date_clés_Liens!G955&gt;25),"DOUTEUSE","OK")))</f>
        <v>DOUTEUSE</v>
      </c>
      <c r="AV955" s="27" t="s">
        <v>70</v>
      </c>
      <c r="AW955" s="139"/>
    </row>
    <row r="956" spans="1:49" s="34" customFormat="1" x14ac:dyDescent="0.25">
      <c r="A956" s="13"/>
      <c r="B956" s="113" t="s">
        <v>1666</v>
      </c>
      <c r="C956" s="113" t="s">
        <v>1667</v>
      </c>
      <c r="D956" s="114" t="s">
        <v>1733</v>
      </c>
      <c r="E956" s="114" t="s">
        <v>2497</v>
      </c>
      <c r="F956" s="168" t="s">
        <v>2504</v>
      </c>
      <c r="G956" s="115" t="s">
        <v>2505</v>
      </c>
      <c r="H956" s="116">
        <v>0</v>
      </c>
      <c r="I956" s="117" t="s">
        <v>55</v>
      </c>
      <c r="J956" s="136">
        <v>40878</v>
      </c>
      <c r="K956" s="136">
        <v>41284</v>
      </c>
      <c r="L956" s="144">
        <v>41284</v>
      </c>
      <c r="M956" s="136">
        <v>42445</v>
      </c>
      <c r="N956" s="147">
        <v>42430</v>
      </c>
      <c r="O956" s="167">
        <v>56</v>
      </c>
      <c r="P956" s="126">
        <v>245</v>
      </c>
      <c r="Q956" s="125">
        <v>49.8146226820515</v>
      </c>
      <c r="R956" s="125">
        <v>-15.379293275998201</v>
      </c>
      <c r="S956" s="126">
        <v>11</v>
      </c>
      <c r="T956" s="140">
        <v>2</v>
      </c>
      <c r="U956" s="140">
        <v>2</v>
      </c>
      <c r="V956" s="165">
        <v>0</v>
      </c>
      <c r="W956" s="165">
        <v>0</v>
      </c>
      <c r="X956" s="140">
        <v>35</v>
      </c>
      <c r="Y956" s="140">
        <v>0</v>
      </c>
      <c r="Z956" s="140">
        <v>0</v>
      </c>
      <c r="AA956" s="140">
        <v>0</v>
      </c>
      <c r="AB956" s="140">
        <v>0</v>
      </c>
      <c r="AC956" s="140">
        <v>0</v>
      </c>
      <c r="AD956" s="129">
        <v>0</v>
      </c>
      <c r="AE956" s="140">
        <v>2</v>
      </c>
      <c r="AF956" s="140">
        <v>245</v>
      </c>
      <c r="AG956" s="124">
        <v>128</v>
      </c>
      <c r="AH956" s="126">
        <v>40</v>
      </c>
      <c r="AI956" s="137">
        <v>0</v>
      </c>
      <c r="AJ956" s="130">
        <v>0</v>
      </c>
      <c r="AK956" s="145">
        <v>42460</v>
      </c>
      <c r="AL956" s="138" t="s">
        <v>2506</v>
      </c>
      <c r="AM956" s="138"/>
      <c r="AN956" s="138"/>
      <c r="AO956" s="131"/>
      <c r="AP956" s="132">
        <v>0</v>
      </c>
      <c r="AQ956" s="133">
        <v>0</v>
      </c>
      <c r="AR956" s="114" t="s">
        <v>1861</v>
      </c>
      <c r="AS956" s="134" t="s">
        <v>1813</v>
      </c>
      <c r="AT956" s="32" t="str">
        <f>IF(OR(J956="",T956="",U956="",V956="",X956="",Y956="",Z956="",AA956="",AB956="",AC956=""),"",IF(AND(L956&lt;&gt;"",U956+V956&lt;T956),"RETOUR",IF(AND(L956&lt;&gt;"",[1]Date_clés_Liens!F956&gt;[1]Date_clés_Liens!G956),"RETOUR",IF(AND(L956&lt;&gt;"",[1]Date_clés_Liens!G956=0),"RETOUR",IF(AND(L956&lt;&gt;"",[1]Date_clés_Liens!H956&lt;&gt;"OUI"),"RETOUR",IF(AND(K956&lt;&gt;"",L956&lt;&gt;"",O956&gt;0,P956&gt;0,U956+V956&gt;=T956,[1]Date_clés_Liens!F956=[1]Date_clés_Liens!G956,[1]Date_clés_Liens!G956&gt;0,[1]Date_clés_Liens!H956="OUI"),"ODF","NON ODF"))))))</f>
        <v>ODF</v>
      </c>
      <c r="AU956" s="32" t="str">
        <f>IF(AND(DATEDIF(L956,M956,"M")&gt;6,AT956="ODF"),"DOUTEUSE",IF(OR(P956="",P956=0,O956="",O956=0),"",IF(OR(O956&gt;300,P956&gt;1000,T956&gt;10,U956+V956&gt;10,P956/[1]Date_clés_Liens!G956&gt;25),"DOUTEUSE","OK")))</f>
        <v>DOUTEUSE</v>
      </c>
      <c r="AV956" s="27" t="s">
        <v>70</v>
      </c>
      <c r="AW956" s="139"/>
    </row>
    <row r="957" spans="1:49" s="34" customFormat="1" x14ac:dyDescent="0.25">
      <c r="A957" s="13"/>
      <c r="B957" s="113" t="s">
        <v>1666</v>
      </c>
      <c r="C957" s="113" t="s">
        <v>1667</v>
      </c>
      <c r="D957" s="114" t="s">
        <v>1668</v>
      </c>
      <c r="E957" s="114" t="s">
        <v>1668</v>
      </c>
      <c r="F957" s="114" t="s">
        <v>1726</v>
      </c>
      <c r="G957" s="115" t="s">
        <v>2042</v>
      </c>
      <c r="H957" s="116">
        <v>0</v>
      </c>
      <c r="I957" s="117" t="s">
        <v>55</v>
      </c>
      <c r="J957" s="118">
        <v>40879</v>
      </c>
      <c r="K957" s="159">
        <v>41051</v>
      </c>
      <c r="L957" s="160">
        <v>41051</v>
      </c>
      <c r="M957" s="136">
        <v>42381</v>
      </c>
      <c r="N957" s="147">
        <v>42400</v>
      </c>
      <c r="O957" s="42">
        <v>28</v>
      </c>
      <c r="P957" s="126">
        <v>181</v>
      </c>
      <c r="Q957" s="125">
        <v>49.537540076200003</v>
      </c>
      <c r="R957" s="125">
        <v>-16.966995639099999</v>
      </c>
      <c r="S957" s="126">
        <v>30</v>
      </c>
      <c r="T957" s="140">
        <v>2</v>
      </c>
      <c r="U957" s="140">
        <v>1</v>
      </c>
      <c r="V957" s="165">
        <v>1</v>
      </c>
      <c r="W957" s="165">
        <v>0</v>
      </c>
      <c r="X957" s="140">
        <v>0</v>
      </c>
      <c r="Y957" s="140">
        <v>5</v>
      </c>
      <c r="Z957" s="140">
        <v>12</v>
      </c>
      <c r="AA957" s="140">
        <v>0</v>
      </c>
      <c r="AB957" s="140">
        <v>0</v>
      </c>
      <c r="AC957" s="140">
        <v>0</v>
      </c>
      <c r="AD957" s="129">
        <v>28</v>
      </c>
      <c r="AE957" s="140">
        <v>3</v>
      </c>
      <c r="AF957" s="140">
        <v>181</v>
      </c>
      <c r="AG957" s="124">
        <v>115</v>
      </c>
      <c r="AH957" s="126">
        <v>23</v>
      </c>
      <c r="AI957" s="137">
        <v>0</v>
      </c>
      <c r="AJ957" s="130">
        <v>0</v>
      </c>
      <c r="AK957" s="122">
        <v>42400</v>
      </c>
      <c r="AL957" s="138" t="s">
        <v>2507</v>
      </c>
      <c r="AM957" s="138"/>
      <c r="AN957" s="138" t="s">
        <v>2508</v>
      </c>
      <c r="AO957" s="131"/>
      <c r="AP957" s="132">
        <v>0</v>
      </c>
      <c r="AQ957" s="133">
        <v>0</v>
      </c>
      <c r="AR957" s="114" t="s">
        <v>1737</v>
      </c>
      <c r="AS957" s="134" t="s">
        <v>1738</v>
      </c>
      <c r="AT957" s="32" t="str">
        <f>IF(OR(J957="",T957="",U957="",V957="",X957="",Y957="",Z957="",AA957="",AB957="",AC957=""),"",IF(AND(L957&lt;&gt;"",U957+V957&lt;T957),"RETOUR",IF(AND(L957&lt;&gt;"",[1]Date_clés_Liens!F957&gt;[1]Date_clés_Liens!G957),"RETOUR",IF(AND(L957&lt;&gt;"",[1]Date_clés_Liens!G957=0),"RETOUR",IF(AND(L957&lt;&gt;"",[1]Date_clés_Liens!H957&lt;&gt;"OUI"),"RETOUR",IF(AND(K957&lt;&gt;"",L957&lt;&gt;"",O957&gt;0,P957&gt;0,U957+V957&gt;=T957,[1]Date_clés_Liens!F957=[1]Date_clés_Liens!G957,[1]Date_clés_Liens!G957&gt;0,[1]Date_clés_Liens!H957="OUI"),"ODF","NON ODF"))))))</f>
        <v>ODF</v>
      </c>
      <c r="AU957" s="32" t="str">
        <f>IF(AND(DATEDIF(L957,M957,"M")&gt;6,AT957="ODF"),"DOUTEUSE",IF(OR(P957="",P957=0,O957="",O957=0),"",IF(OR(O957&gt;300,P957&gt;1000,T957&gt;10,U957+V957&gt;10,P957/[1]Date_clés_Liens!G957&gt;25),"DOUTEUSE","OK")))</f>
        <v>DOUTEUSE</v>
      </c>
      <c r="AV957" s="27" t="s">
        <v>70</v>
      </c>
      <c r="AW957" s="139"/>
    </row>
    <row r="958" spans="1:49" s="34" customFormat="1" x14ac:dyDescent="0.25">
      <c r="A958" s="13"/>
      <c r="B958" s="113" t="s">
        <v>1666</v>
      </c>
      <c r="C958" s="113" t="s">
        <v>1667</v>
      </c>
      <c r="D958" s="114" t="s">
        <v>1668</v>
      </c>
      <c r="E958" s="114" t="s">
        <v>1668</v>
      </c>
      <c r="F958" s="114" t="s">
        <v>1726</v>
      </c>
      <c r="G958" s="115" t="s">
        <v>2072</v>
      </c>
      <c r="H958" s="116">
        <v>0</v>
      </c>
      <c r="I958" s="117" t="s">
        <v>55</v>
      </c>
      <c r="J958" s="118">
        <v>40879</v>
      </c>
      <c r="K958" s="159">
        <v>41051</v>
      </c>
      <c r="L958" s="160">
        <v>41051</v>
      </c>
      <c r="M958" s="136">
        <v>42380</v>
      </c>
      <c r="N958" s="122">
        <v>42400</v>
      </c>
      <c r="O958" s="123">
        <v>36</v>
      </c>
      <c r="P958" s="126">
        <v>148</v>
      </c>
      <c r="Q958" s="125">
        <v>49.529375066599897</v>
      </c>
      <c r="R958" s="125">
        <v>-16.961492398400001</v>
      </c>
      <c r="S958" s="126">
        <v>17</v>
      </c>
      <c r="T958" s="140">
        <v>1</v>
      </c>
      <c r="U958" s="140">
        <v>1</v>
      </c>
      <c r="V958" s="165">
        <v>0</v>
      </c>
      <c r="W958" s="165">
        <v>0</v>
      </c>
      <c r="X958" s="140">
        <v>14</v>
      </c>
      <c r="Y958" s="140">
        <v>4</v>
      </c>
      <c r="Z958" s="140">
        <v>5</v>
      </c>
      <c r="AA958" s="140">
        <v>0</v>
      </c>
      <c r="AB958" s="140">
        <v>0</v>
      </c>
      <c r="AC958" s="140">
        <v>0</v>
      </c>
      <c r="AD958" s="129">
        <v>6</v>
      </c>
      <c r="AE958" s="140">
        <v>1</v>
      </c>
      <c r="AF958" s="140">
        <v>148</v>
      </c>
      <c r="AG958" s="124">
        <v>121</v>
      </c>
      <c r="AH958" s="126">
        <v>30</v>
      </c>
      <c r="AI958" s="137">
        <v>0</v>
      </c>
      <c r="AJ958" s="130">
        <v>0</v>
      </c>
      <c r="AK958" s="122">
        <v>42400</v>
      </c>
      <c r="AL958" s="138"/>
      <c r="AM958" s="138"/>
      <c r="AN958" s="138" t="s">
        <v>2509</v>
      </c>
      <c r="AO958" s="131"/>
      <c r="AP958" s="132">
        <v>0</v>
      </c>
      <c r="AQ958" s="133">
        <v>0</v>
      </c>
      <c r="AR958" s="114" t="s">
        <v>1737</v>
      </c>
      <c r="AS958" s="134" t="s">
        <v>1738</v>
      </c>
      <c r="AT958" s="32" t="str">
        <f>IF(OR(J958="",T958="",U958="",V958="",X958="",Y958="",Z958="",AA958="",AB958="",AC958=""),"",IF(AND(L958&lt;&gt;"",U958+V958&lt;T958),"RETOUR",IF(AND(L958&lt;&gt;"",[1]Date_clés_Liens!F958&gt;[1]Date_clés_Liens!G958),"RETOUR",IF(AND(L958&lt;&gt;"",[1]Date_clés_Liens!G958=0),"RETOUR",IF(AND(L958&lt;&gt;"",[1]Date_clés_Liens!H958&lt;&gt;"OUI"),"RETOUR",IF(AND(K958&lt;&gt;"",L958&lt;&gt;"",O958&gt;0,P958&gt;0,U958+V958&gt;=T958,[1]Date_clés_Liens!F958=[1]Date_clés_Liens!G958,[1]Date_clés_Liens!G958&gt;0,[1]Date_clés_Liens!H958="OUI"),"ODF","NON ODF"))))))</f>
        <v>ODF</v>
      </c>
      <c r="AU958" s="32" t="str">
        <f>IF(AND(DATEDIF(L958,M958,"M")&gt;6,AT958="ODF"),"DOUTEUSE",IF(OR(P958="",P958=0,O958="",O958=0),"",IF(OR(O958&gt;300,P958&gt;1000,T958&gt;10,U958+V958&gt;10,P958/[1]Date_clés_Liens!G958&gt;25),"DOUTEUSE","OK")))</f>
        <v>DOUTEUSE</v>
      </c>
      <c r="AV958" s="27" t="s">
        <v>70</v>
      </c>
      <c r="AW958" s="139"/>
    </row>
    <row r="959" spans="1:49" s="34" customFormat="1" x14ac:dyDescent="0.25">
      <c r="A959" s="13"/>
      <c r="B959" s="113" t="s">
        <v>1666</v>
      </c>
      <c r="C959" s="113" t="s">
        <v>1667</v>
      </c>
      <c r="D959" s="114" t="s">
        <v>1733</v>
      </c>
      <c r="E959" s="114" t="s">
        <v>1932</v>
      </c>
      <c r="F959" s="168" t="s">
        <v>2510</v>
      </c>
      <c r="G959" s="115" t="s">
        <v>2511</v>
      </c>
      <c r="H959" s="116">
        <v>0</v>
      </c>
      <c r="I959" s="117" t="s">
        <v>55</v>
      </c>
      <c r="J959" s="172">
        <v>40879</v>
      </c>
      <c r="K959" s="142">
        <v>41165</v>
      </c>
      <c r="L959" s="143">
        <v>41165</v>
      </c>
      <c r="M959" s="136">
        <v>42446</v>
      </c>
      <c r="N959" s="122">
        <v>42430</v>
      </c>
      <c r="O959" s="123">
        <v>41</v>
      </c>
      <c r="P959" s="124">
        <v>225</v>
      </c>
      <c r="Q959" s="125">
        <v>49.8055958376627</v>
      </c>
      <c r="R959" s="125">
        <v>-15.3942440477794</v>
      </c>
      <c r="S959" s="173">
        <v>14</v>
      </c>
      <c r="T959" s="128">
        <v>3</v>
      </c>
      <c r="U959" s="128">
        <v>3</v>
      </c>
      <c r="V959" s="165">
        <v>0</v>
      </c>
      <c r="W959" s="165">
        <v>0</v>
      </c>
      <c r="X959" s="128">
        <v>0</v>
      </c>
      <c r="Y959" s="128">
        <v>21</v>
      </c>
      <c r="Z959" s="128">
        <v>15</v>
      </c>
      <c r="AA959" s="128">
        <v>0</v>
      </c>
      <c r="AB959" s="128">
        <v>0</v>
      </c>
      <c r="AC959" s="128">
        <v>0</v>
      </c>
      <c r="AD959" s="129">
        <v>41</v>
      </c>
      <c r="AE959" s="128">
        <v>1</v>
      </c>
      <c r="AF959" s="128">
        <v>225</v>
      </c>
      <c r="AG959" s="124">
        <v>112</v>
      </c>
      <c r="AH959" s="124">
        <v>78</v>
      </c>
      <c r="AI959" s="137">
        <v>0</v>
      </c>
      <c r="AJ959" s="130">
        <v>0</v>
      </c>
      <c r="AK959" s="122">
        <v>42460</v>
      </c>
      <c r="AL959" s="138" t="s">
        <v>2512</v>
      </c>
      <c r="AM959" s="138"/>
      <c r="AN959" s="138"/>
      <c r="AO959" s="131"/>
      <c r="AP959" s="132">
        <v>0</v>
      </c>
      <c r="AQ959" s="133">
        <v>0</v>
      </c>
      <c r="AR959" s="114" t="s">
        <v>1861</v>
      </c>
      <c r="AS959" s="134" t="s">
        <v>1813</v>
      </c>
      <c r="AT959" s="32" t="str">
        <f>IF(OR(J959="",T959="",U959="",V959="",X959="",Y959="",Z959="",AA959="",AB959="",AC959=""),"",IF(AND(L959&lt;&gt;"",U959+V959&lt;T959),"RETOUR",IF(AND(L959&lt;&gt;"",[1]Date_clés_Liens!F959&gt;[1]Date_clés_Liens!G959),"RETOUR",IF(AND(L959&lt;&gt;"",[1]Date_clés_Liens!G959=0),"RETOUR",IF(AND(L959&lt;&gt;"",[1]Date_clés_Liens!H959&lt;&gt;"OUI"),"RETOUR",IF(AND(K959&lt;&gt;"",L959&lt;&gt;"",O959&gt;0,P959&gt;0,U959+V959&gt;=T959,[1]Date_clés_Liens!F959=[1]Date_clés_Liens!G959,[1]Date_clés_Liens!G959&gt;0,[1]Date_clés_Liens!H959="OUI"),"ODF","NON ODF"))))))</f>
        <v>ODF</v>
      </c>
      <c r="AU959" s="32" t="str">
        <f>IF(AND(DATEDIF(L959,M959,"M")&gt;6,AT959="ODF"),"DOUTEUSE",IF(OR(P959="",P959=0,O959="",O959=0),"",IF(OR(O959&gt;300,P959&gt;1000,T959&gt;10,U959+V959&gt;10,P959/[1]Date_clés_Liens!G959&gt;25),"DOUTEUSE","OK")))</f>
        <v>DOUTEUSE</v>
      </c>
      <c r="AV959" s="27" t="s">
        <v>70</v>
      </c>
      <c r="AW959" s="139"/>
    </row>
    <row r="960" spans="1:49" s="34" customFormat="1" x14ac:dyDescent="0.25">
      <c r="A960" s="13"/>
      <c r="B960" s="113" t="s">
        <v>1666</v>
      </c>
      <c r="C960" s="113" t="s">
        <v>1667</v>
      </c>
      <c r="D960" s="114" t="s">
        <v>1733</v>
      </c>
      <c r="E960" s="149" t="s">
        <v>1932</v>
      </c>
      <c r="F960" s="168" t="s">
        <v>2510</v>
      </c>
      <c r="G960" s="115" t="s">
        <v>2513</v>
      </c>
      <c r="H960" s="116">
        <v>0</v>
      </c>
      <c r="I960" s="117" t="s">
        <v>55</v>
      </c>
      <c r="J960" s="166">
        <v>40879</v>
      </c>
      <c r="K960" s="142">
        <v>41165</v>
      </c>
      <c r="L960" s="143">
        <v>41165</v>
      </c>
      <c r="M960" s="136">
        <v>41921</v>
      </c>
      <c r="N960" s="122">
        <v>41943</v>
      </c>
      <c r="O960" s="123">
        <v>36</v>
      </c>
      <c r="P960" s="146">
        <v>118</v>
      </c>
      <c r="Q960" s="125">
        <v>49.806093970595597</v>
      </c>
      <c r="R960" s="125">
        <v>-15.3931453572204</v>
      </c>
      <c r="S960" s="154">
        <v>20</v>
      </c>
      <c r="T960" s="127">
        <v>2</v>
      </c>
      <c r="U960" s="127">
        <v>2</v>
      </c>
      <c r="V960" s="165">
        <v>0</v>
      </c>
      <c r="W960" s="165">
        <v>0</v>
      </c>
      <c r="X960" s="128">
        <v>0</v>
      </c>
      <c r="Y960" s="128">
        <v>8</v>
      </c>
      <c r="Z960" s="128">
        <v>1</v>
      </c>
      <c r="AA960" s="128">
        <v>0</v>
      </c>
      <c r="AB960" s="128">
        <v>0</v>
      </c>
      <c r="AC960" s="128">
        <v>0</v>
      </c>
      <c r="AD960" s="129">
        <v>36</v>
      </c>
      <c r="AE960" s="128">
        <v>0</v>
      </c>
      <c r="AF960" s="128">
        <v>118</v>
      </c>
      <c r="AG960" s="124">
        <v>0</v>
      </c>
      <c r="AH960" s="124">
        <v>0</v>
      </c>
      <c r="AI960" s="137">
        <v>0</v>
      </c>
      <c r="AJ960" s="130">
        <v>0</v>
      </c>
      <c r="AK960" s="122">
        <v>41943</v>
      </c>
      <c r="AL960" s="138"/>
      <c r="AM960" s="138"/>
      <c r="AN960" s="138"/>
      <c r="AO960" s="131"/>
      <c r="AP960" s="132">
        <v>0</v>
      </c>
      <c r="AQ960" s="133">
        <v>0</v>
      </c>
      <c r="AR960" s="114" t="s">
        <v>1861</v>
      </c>
      <c r="AS960" s="134" t="s">
        <v>1813</v>
      </c>
      <c r="AT960" s="32" t="str">
        <f>IF(OR(J960="",T960="",U960="",V960="",X960="",Y960="",Z960="",AA960="",AB960="",AC960=""),"",IF(AND(L960&lt;&gt;"",U960+V960&lt;T960),"RETOUR",IF(AND(L960&lt;&gt;"",[1]Date_clés_Liens!F960&gt;[1]Date_clés_Liens!G960),"RETOUR",IF(AND(L960&lt;&gt;"",[1]Date_clés_Liens!G960=0),"RETOUR",IF(AND(L960&lt;&gt;"",[1]Date_clés_Liens!H960&lt;&gt;"OUI"),"RETOUR",IF(AND(K960&lt;&gt;"",L960&lt;&gt;"",O960&gt;0,P960&gt;0,U960+V960&gt;=T960,[1]Date_clés_Liens!F960=[1]Date_clés_Liens!G960,[1]Date_clés_Liens!G960&gt;0,[1]Date_clés_Liens!H960="OUI"),"ODF","NON ODF"))))))</f>
        <v>ODF</v>
      </c>
      <c r="AU960" s="32" t="str">
        <f>IF(AND(DATEDIF(L960,M960,"M")&gt;6,AT960="ODF"),"DOUTEUSE",IF(OR(P960="",P960=0,O960="",O960=0),"",IF(OR(O960&gt;300,P960&gt;1000,T960&gt;10,U960+V960&gt;10,P960/[1]Date_clés_Liens!G960&gt;25),"DOUTEUSE","OK")))</f>
        <v>DOUTEUSE</v>
      </c>
      <c r="AV960" s="27" t="s">
        <v>70</v>
      </c>
      <c r="AW960" s="139"/>
    </row>
    <row r="961" spans="1:49" s="34" customFormat="1" x14ac:dyDescent="0.25">
      <c r="A961" s="13"/>
      <c r="B961" s="113" t="s">
        <v>1666</v>
      </c>
      <c r="C961" s="113" t="s">
        <v>1667</v>
      </c>
      <c r="D961" s="114" t="s">
        <v>1733</v>
      </c>
      <c r="E961" s="114" t="s">
        <v>1932</v>
      </c>
      <c r="F961" s="114" t="s">
        <v>2514</v>
      </c>
      <c r="G961" s="115" t="s">
        <v>2515</v>
      </c>
      <c r="H961" s="116">
        <v>0</v>
      </c>
      <c r="I961" s="117" t="s">
        <v>55</v>
      </c>
      <c r="J961" s="136">
        <v>40879</v>
      </c>
      <c r="K961" s="142">
        <v>41165</v>
      </c>
      <c r="L961" s="143">
        <v>41165</v>
      </c>
      <c r="M961" s="136">
        <v>41922</v>
      </c>
      <c r="N961" s="122">
        <v>41943</v>
      </c>
      <c r="O961" s="123">
        <v>28</v>
      </c>
      <c r="P961" s="126">
        <v>64</v>
      </c>
      <c r="Q961" s="125">
        <v>49.798611376190799</v>
      </c>
      <c r="R961" s="125">
        <v>-15.3960977872685</v>
      </c>
      <c r="S961" s="126">
        <v>8</v>
      </c>
      <c r="T961" s="140">
        <v>0</v>
      </c>
      <c r="U961" s="140">
        <v>0</v>
      </c>
      <c r="V961" s="165">
        <v>0</v>
      </c>
      <c r="W961" s="165">
        <v>0</v>
      </c>
      <c r="X961" s="140">
        <v>0</v>
      </c>
      <c r="Y961" s="140">
        <v>5</v>
      </c>
      <c r="Z961" s="140">
        <v>6</v>
      </c>
      <c r="AA961" s="140">
        <v>0</v>
      </c>
      <c r="AB961" s="140">
        <v>0</v>
      </c>
      <c r="AC961" s="140">
        <v>1</v>
      </c>
      <c r="AD961" s="129">
        <v>28</v>
      </c>
      <c r="AE961" s="140">
        <v>0</v>
      </c>
      <c r="AF961" s="140">
        <v>64</v>
      </c>
      <c r="AG961" s="124">
        <v>0</v>
      </c>
      <c r="AH961" s="126">
        <v>0</v>
      </c>
      <c r="AI961" s="137">
        <v>0</v>
      </c>
      <c r="AJ961" s="130">
        <v>0</v>
      </c>
      <c r="AK961" s="147">
        <v>41943</v>
      </c>
      <c r="AL961" s="138"/>
      <c r="AM961" s="138"/>
      <c r="AN961" s="138"/>
      <c r="AO961" s="131"/>
      <c r="AP961" s="132">
        <v>0</v>
      </c>
      <c r="AQ961" s="133">
        <v>0</v>
      </c>
      <c r="AR961" s="114" t="s">
        <v>1861</v>
      </c>
      <c r="AS961" s="134" t="s">
        <v>1813</v>
      </c>
      <c r="AT961" s="32" t="str">
        <f>IF(OR(J961="",T961="",U961="",V961="",X961="",Y961="",Z961="",AA961="",AB961="",AC961=""),"",IF(AND(L961&lt;&gt;"",U961+V961&lt;T961),"RETOUR",IF(AND(L961&lt;&gt;"",[1]Date_clés_Liens!F961&gt;[1]Date_clés_Liens!G961),"RETOUR",IF(AND(L961&lt;&gt;"",[1]Date_clés_Liens!G961=0),"RETOUR",IF(AND(L961&lt;&gt;"",[1]Date_clés_Liens!H961&lt;&gt;"OUI"),"RETOUR",IF(AND(K961&lt;&gt;"",L961&lt;&gt;"",O961&gt;0,P961&gt;0,U961+V961&gt;=T961,[1]Date_clés_Liens!F961=[1]Date_clés_Liens!G961,[1]Date_clés_Liens!G961&gt;0,[1]Date_clés_Liens!H961="OUI"),"ODF","NON ODF"))))))</f>
        <v>ODF</v>
      </c>
      <c r="AU961" s="32" t="str">
        <f>IF(AND(DATEDIF(L961,M961,"M")&gt;6,AT961="ODF"),"DOUTEUSE",IF(OR(P961="",P961=0,O961="",O961=0),"",IF(OR(O961&gt;300,P961&gt;1000,T961&gt;10,U961+V961&gt;10,P961/[1]Date_clés_Liens!G961&gt;25),"DOUTEUSE","OK")))</f>
        <v>DOUTEUSE</v>
      </c>
      <c r="AV961" s="27" t="s">
        <v>79</v>
      </c>
      <c r="AW961" s="139"/>
    </row>
    <row r="962" spans="1:49" s="34" customFormat="1" x14ac:dyDescent="0.25">
      <c r="A962" s="13"/>
      <c r="B962" s="113" t="s">
        <v>1666</v>
      </c>
      <c r="C962" s="113" t="s">
        <v>1667</v>
      </c>
      <c r="D962" s="114" t="s">
        <v>1668</v>
      </c>
      <c r="E962" s="114" t="s">
        <v>1668</v>
      </c>
      <c r="F962" s="114" t="s">
        <v>1726</v>
      </c>
      <c r="G962" s="115" t="s">
        <v>2516</v>
      </c>
      <c r="H962" s="116">
        <v>0</v>
      </c>
      <c r="I962" s="117" t="s">
        <v>55</v>
      </c>
      <c r="J962" s="174">
        <v>40879</v>
      </c>
      <c r="K962" s="159">
        <v>41198</v>
      </c>
      <c r="L962" s="160">
        <v>41198</v>
      </c>
      <c r="M962" s="136">
        <v>42381</v>
      </c>
      <c r="N962" s="145">
        <v>42400</v>
      </c>
      <c r="O962" s="123">
        <v>19</v>
      </c>
      <c r="P962" s="126">
        <v>80</v>
      </c>
      <c r="Q962" s="125">
        <v>49.528766493600003</v>
      </c>
      <c r="R962" s="125">
        <v>-16.962768375</v>
      </c>
      <c r="S962" s="154">
        <v>22</v>
      </c>
      <c r="T962" s="140">
        <v>1</v>
      </c>
      <c r="U962" s="140">
        <v>1</v>
      </c>
      <c r="V962" s="165">
        <v>0</v>
      </c>
      <c r="W962" s="165">
        <v>0</v>
      </c>
      <c r="X962" s="140">
        <v>0</v>
      </c>
      <c r="Y962" s="140">
        <v>6</v>
      </c>
      <c r="Z962" s="140">
        <v>7</v>
      </c>
      <c r="AA962" s="140">
        <v>0</v>
      </c>
      <c r="AB962" s="140">
        <v>0</v>
      </c>
      <c r="AC962" s="140">
        <v>0</v>
      </c>
      <c r="AD962" s="129">
        <v>19</v>
      </c>
      <c r="AE962" s="140">
        <v>2</v>
      </c>
      <c r="AF962" s="140">
        <v>80</v>
      </c>
      <c r="AG962" s="124">
        <v>73</v>
      </c>
      <c r="AH962" s="126">
        <v>21</v>
      </c>
      <c r="AI962" s="137">
        <v>0</v>
      </c>
      <c r="AJ962" s="130">
        <v>0</v>
      </c>
      <c r="AK962" s="147">
        <v>42400</v>
      </c>
      <c r="AL962" s="138"/>
      <c r="AM962" s="138"/>
      <c r="AN962" s="138" t="s">
        <v>2517</v>
      </c>
      <c r="AO962" s="131"/>
      <c r="AP962" s="132">
        <v>0</v>
      </c>
      <c r="AQ962" s="133">
        <v>0</v>
      </c>
      <c r="AR962" s="114" t="s">
        <v>1737</v>
      </c>
      <c r="AS962" s="134" t="s">
        <v>1738</v>
      </c>
      <c r="AT962" s="32" t="str">
        <f>IF(OR(J962="",T962="",U962="",V962="",X962="",Y962="",Z962="",AA962="",AB962="",AC962=""),"",IF(AND(L962&lt;&gt;"",U962+V962&lt;T962),"RETOUR",IF(AND(L962&lt;&gt;"",[1]Date_clés_Liens!F962&gt;[1]Date_clés_Liens!G962),"RETOUR",IF(AND(L962&lt;&gt;"",[1]Date_clés_Liens!G962=0),"RETOUR",IF(AND(L962&lt;&gt;"",[1]Date_clés_Liens!H962&lt;&gt;"OUI"),"RETOUR",IF(AND(K962&lt;&gt;"",L962&lt;&gt;"",O962&gt;0,P962&gt;0,U962+V962&gt;=T962,[1]Date_clés_Liens!F962=[1]Date_clés_Liens!G962,[1]Date_clés_Liens!G962&gt;0,[1]Date_clés_Liens!H962="OUI"),"ODF","NON ODF"))))))</f>
        <v>RETOUR</v>
      </c>
      <c r="AU962" s="32" t="str">
        <f>IF(AND(DATEDIF(L962,M962,"M")&gt;6,AT962="ODF"),"DOUTEUSE",IF(OR(P962="",P962=0,O962="",O962=0),"",IF(OR(O962&gt;300,P962&gt;1000,T962&gt;10,U962+V962&gt;10,P962/[1]Date_clés_Liens!G962&gt;25),"DOUTEUSE","OK")))</f>
        <v>OK</v>
      </c>
      <c r="AV962" s="27" t="s">
        <v>70</v>
      </c>
      <c r="AW962" s="139"/>
    </row>
    <row r="963" spans="1:49" s="34" customFormat="1" x14ac:dyDescent="0.25">
      <c r="A963" s="13"/>
      <c r="B963" s="113" t="s">
        <v>1666</v>
      </c>
      <c r="C963" s="113" t="s">
        <v>1667</v>
      </c>
      <c r="D963" s="114" t="s">
        <v>1668</v>
      </c>
      <c r="E963" s="114" t="s">
        <v>1668</v>
      </c>
      <c r="F963" s="114" t="s">
        <v>1726</v>
      </c>
      <c r="G963" s="115" t="s">
        <v>2518</v>
      </c>
      <c r="H963" s="116">
        <v>0</v>
      </c>
      <c r="I963" s="117" t="s">
        <v>55</v>
      </c>
      <c r="J963" s="118">
        <v>40879</v>
      </c>
      <c r="K963" s="159">
        <v>41199</v>
      </c>
      <c r="L963" s="160">
        <v>41199</v>
      </c>
      <c r="M963" s="136">
        <v>42380</v>
      </c>
      <c r="N963" s="145">
        <v>42400</v>
      </c>
      <c r="O963" s="123">
        <v>24</v>
      </c>
      <c r="P963" s="126">
        <v>79</v>
      </c>
      <c r="Q963" s="125">
        <v>49.532251908200003</v>
      </c>
      <c r="R963" s="125">
        <v>-16.9637663707</v>
      </c>
      <c r="S963" s="126">
        <v>16</v>
      </c>
      <c r="T963" s="140">
        <v>1</v>
      </c>
      <c r="U963" s="140">
        <v>1</v>
      </c>
      <c r="V963" s="165">
        <v>0</v>
      </c>
      <c r="W963" s="165">
        <v>0</v>
      </c>
      <c r="X963" s="140">
        <v>0</v>
      </c>
      <c r="Y963" s="140">
        <v>6</v>
      </c>
      <c r="Z963" s="140">
        <v>13</v>
      </c>
      <c r="AA963" s="140">
        <v>0</v>
      </c>
      <c r="AB963" s="140">
        <v>0</v>
      </c>
      <c r="AC963" s="140">
        <v>0</v>
      </c>
      <c r="AD963" s="129">
        <v>24</v>
      </c>
      <c r="AE963" s="140">
        <v>1</v>
      </c>
      <c r="AF963" s="140">
        <v>79</v>
      </c>
      <c r="AG963" s="124">
        <v>69</v>
      </c>
      <c r="AH963" s="126">
        <v>19</v>
      </c>
      <c r="AI963" s="137">
        <v>0</v>
      </c>
      <c r="AJ963" s="130">
        <v>0</v>
      </c>
      <c r="AK963" s="147">
        <v>42400</v>
      </c>
      <c r="AL963" s="138"/>
      <c r="AM963" s="138"/>
      <c r="AN963" s="138" t="s">
        <v>2519</v>
      </c>
      <c r="AO963" s="131"/>
      <c r="AP963" s="132">
        <v>0</v>
      </c>
      <c r="AQ963" s="133">
        <v>0</v>
      </c>
      <c r="AR963" s="114" t="s">
        <v>1737</v>
      </c>
      <c r="AS963" s="134" t="s">
        <v>1738</v>
      </c>
      <c r="AT963" s="32" t="str">
        <f>IF(OR(J963="",T963="",U963="",V963="",X963="",Y963="",Z963="",AA963="",AB963="",AC963=""),"",IF(AND(L963&lt;&gt;"",U963+V963&lt;T963),"RETOUR",IF(AND(L963&lt;&gt;"",[1]Date_clés_Liens!F963&gt;[1]Date_clés_Liens!G963),"RETOUR",IF(AND(L963&lt;&gt;"",[1]Date_clés_Liens!G963=0),"RETOUR",IF(AND(L963&lt;&gt;"",[1]Date_clés_Liens!H963&lt;&gt;"OUI"),"RETOUR",IF(AND(K963&lt;&gt;"",L963&lt;&gt;"",O963&gt;0,P963&gt;0,U963+V963&gt;=T963,[1]Date_clés_Liens!F963=[1]Date_clés_Liens!G963,[1]Date_clés_Liens!G963&gt;0,[1]Date_clés_Liens!H963="OUI"),"ODF","NON ODF"))))))</f>
        <v>RETOUR</v>
      </c>
      <c r="AU963" s="32" t="str">
        <f>IF(AND(DATEDIF(L963,M963,"M")&gt;6,AT963="ODF"),"DOUTEUSE",IF(OR(P963="",P963=0,O963="",O963=0),"",IF(OR(O963&gt;300,P963&gt;1000,T963&gt;10,U963+V963&gt;10,P963/[1]Date_clés_Liens!G963&gt;25),"DOUTEUSE","OK")))</f>
        <v>OK</v>
      </c>
      <c r="AV963" s="27" t="s">
        <v>70</v>
      </c>
      <c r="AW963" s="139"/>
    </row>
    <row r="964" spans="1:49" s="34" customFormat="1" x14ac:dyDescent="0.25">
      <c r="A964" s="13"/>
      <c r="B964" s="113" t="s">
        <v>1666</v>
      </c>
      <c r="C964" s="113" t="s">
        <v>1667</v>
      </c>
      <c r="D964" s="114" t="s">
        <v>1668</v>
      </c>
      <c r="E964" s="114" t="s">
        <v>1668</v>
      </c>
      <c r="F964" s="114" t="s">
        <v>1726</v>
      </c>
      <c r="G964" s="115" t="s">
        <v>2520</v>
      </c>
      <c r="H964" s="116">
        <v>0</v>
      </c>
      <c r="I964" s="117" t="s">
        <v>55</v>
      </c>
      <c r="J964" s="118">
        <v>40879</v>
      </c>
      <c r="K964" s="159">
        <v>41200</v>
      </c>
      <c r="L964" s="160">
        <v>41200</v>
      </c>
      <c r="M964" s="136">
        <v>42381</v>
      </c>
      <c r="N964" s="122">
        <v>42400</v>
      </c>
      <c r="O964" s="42">
        <v>24</v>
      </c>
      <c r="P964" s="126">
        <v>92</v>
      </c>
      <c r="Q964" s="125">
        <v>49.530031699099901</v>
      </c>
      <c r="R964" s="125">
        <v>-16.948449849500001</v>
      </c>
      <c r="S964" s="126">
        <v>15</v>
      </c>
      <c r="T964" s="140">
        <v>1</v>
      </c>
      <c r="U964" s="140">
        <v>1</v>
      </c>
      <c r="V964" s="165">
        <v>0</v>
      </c>
      <c r="W964" s="165">
        <v>0</v>
      </c>
      <c r="X964" s="140">
        <v>0</v>
      </c>
      <c r="Y964" s="140">
        <v>7</v>
      </c>
      <c r="Z964" s="140">
        <v>8</v>
      </c>
      <c r="AA964" s="140">
        <v>0</v>
      </c>
      <c r="AB964" s="140">
        <v>0</v>
      </c>
      <c r="AC964" s="140">
        <v>0</v>
      </c>
      <c r="AD964" s="129">
        <v>24</v>
      </c>
      <c r="AE964" s="140">
        <v>3</v>
      </c>
      <c r="AF964" s="140">
        <v>92</v>
      </c>
      <c r="AG964" s="124">
        <v>79</v>
      </c>
      <c r="AH964" s="126">
        <v>29</v>
      </c>
      <c r="AI964" s="137">
        <v>0</v>
      </c>
      <c r="AJ964" s="130">
        <v>0</v>
      </c>
      <c r="AK964" s="122">
        <v>42400</v>
      </c>
      <c r="AL964" s="138" t="s">
        <v>2521</v>
      </c>
      <c r="AM964" s="138"/>
      <c r="AN964" s="138" t="s">
        <v>2522</v>
      </c>
      <c r="AO964" s="131"/>
      <c r="AP964" s="132">
        <v>0</v>
      </c>
      <c r="AQ964" s="133">
        <v>0</v>
      </c>
      <c r="AR964" s="148" t="s">
        <v>1737</v>
      </c>
      <c r="AS964" s="134" t="s">
        <v>1738</v>
      </c>
      <c r="AT964" s="32" t="str">
        <f>IF(OR(J964="",T964="",U964="",V964="",X964="",Y964="",Z964="",AA964="",AB964="",AC964=""),"",IF(AND(L964&lt;&gt;"",U964+V964&lt;T964),"RETOUR",IF(AND(L964&lt;&gt;"",[1]Date_clés_Liens!F964&gt;[1]Date_clés_Liens!G964),"RETOUR",IF(AND(L964&lt;&gt;"",[1]Date_clés_Liens!G964=0),"RETOUR",IF(AND(L964&lt;&gt;"",[1]Date_clés_Liens!H964&lt;&gt;"OUI"),"RETOUR",IF(AND(K964&lt;&gt;"",L964&lt;&gt;"",O964&gt;0,P964&gt;0,U964+V964&gt;=T964,[1]Date_clés_Liens!F964=[1]Date_clés_Liens!G964,[1]Date_clés_Liens!G964&gt;0,[1]Date_clés_Liens!H964="OUI"),"ODF","NON ODF"))))))</f>
        <v>RETOUR</v>
      </c>
      <c r="AU964" s="32" t="e">
        <f>IF(AND(DATEDIF(L964,M964,"M")&gt;6,AT964="ODF"),"DOUTEUSE",IF(OR(P964="",P964=0,O964="",O964=0),"",IF(OR(O964&gt;300,P964&gt;1000,T964&gt;10,U964+V964&gt;10,P964/[1]Date_clés_Liens!G964&gt;25),"DOUTEUSE","OK")))</f>
        <v>#DIV/0!</v>
      </c>
      <c r="AV964" s="27" t="s">
        <v>70</v>
      </c>
      <c r="AW964" s="139"/>
    </row>
    <row r="965" spans="1:49" s="34" customFormat="1" x14ac:dyDescent="0.25">
      <c r="A965" s="13"/>
      <c r="B965" s="113" t="s">
        <v>1666</v>
      </c>
      <c r="C965" s="113" t="s">
        <v>1667</v>
      </c>
      <c r="D965" s="114" t="s">
        <v>1668</v>
      </c>
      <c r="E965" s="114" t="s">
        <v>1668</v>
      </c>
      <c r="F965" s="114" t="s">
        <v>1726</v>
      </c>
      <c r="G965" s="115" t="s">
        <v>2523</v>
      </c>
      <c r="H965" s="116">
        <v>0</v>
      </c>
      <c r="I965" s="117" t="s">
        <v>55</v>
      </c>
      <c r="J965" s="118">
        <v>40879</v>
      </c>
      <c r="K965" s="159">
        <v>41200</v>
      </c>
      <c r="L965" s="160">
        <v>41200</v>
      </c>
      <c r="M965" s="136">
        <v>42380</v>
      </c>
      <c r="N965" s="122">
        <v>42400</v>
      </c>
      <c r="O965" s="42">
        <v>18</v>
      </c>
      <c r="P965" s="126">
        <v>69</v>
      </c>
      <c r="Q965" s="125">
        <v>49.529174101700001</v>
      </c>
      <c r="R965" s="125">
        <v>-16.949157691</v>
      </c>
      <c r="S965" s="126">
        <v>15</v>
      </c>
      <c r="T965" s="140">
        <v>1</v>
      </c>
      <c r="U965" s="140">
        <v>1</v>
      </c>
      <c r="V965" s="165">
        <v>0</v>
      </c>
      <c r="W965" s="165">
        <v>0</v>
      </c>
      <c r="X965" s="140">
        <v>0</v>
      </c>
      <c r="Y965" s="140">
        <v>3</v>
      </c>
      <c r="Z965" s="140">
        <v>5</v>
      </c>
      <c r="AA965" s="140">
        <v>0</v>
      </c>
      <c r="AB965" s="140">
        <v>0</v>
      </c>
      <c r="AC965" s="140">
        <v>0</v>
      </c>
      <c r="AD965" s="129">
        <v>18</v>
      </c>
      <c r="AE965" s="140">
        <v>2</v>
      </c>
      <c r="AF965" s="140">
        <v>69</v>
      </c>
      <c r="AG965" s="124">
        <v>53</v>
      </c>
      <c r="AH965" s="126">
        <v>12</v>
      </c>
      <c r="AI965" s="137">
        <v>0</v>
      </c>
      <c r="AJ965" s="130">
        <v>0</v>
      </c>
      <c r="AK965" s="122">
        <v>42400</v>
      </c>
      <c r="AL965" s="138" t="s">
        <v>2524</v>
      </c>
      <c r="AM965" s="138"/>
      <c r="AN965" s="138" t="s">
        <v>2525</v>
      </c>
      <c r="AO965" s="131"/>
      <c r="AP965" s="132">
        <v>0</v>
      </c>
      <c r="AQ965" s="133">
        <v>0</v>
      </c>
      <c r="AR965" s="148" t="s">
        <v>1737</v>
      </c>
      <c r="AS965" s="134" t="s">
        <v>1738</v>
      </c>
      <c r="AT965" s="32" t="str">
        <f>IF(OR(J965="",T965="",U965="",V965="",X965="",Y965="",Z965="",AA965="",AB965="",AC965=""),"",IF(AND(L965&lt;&gt;"",U965+V965&lt;T965),"RETOUR",IF(AND(L965&lt;&gt;"",[1]Date_clés_Liens!F965&gt;[1]Date_clés_Liens!G965),"RETOUR",IF(AND(L965&lt;&gt;"",[1]Date_clés_Liens!G965=0),"RETOUR",IF(AND(L965&lt;&gt;"",[1]Date_clés_Liens!H965&lt;&gt;"OUI"),"RETOUR",IF(AND(K965&lt;&gt;"",L965&lt;&gt;"",O965&gt;0,P965&gt;0,U965+V965&gt;=T965,[1]Date_clés_Liens!F965=[1]Date_clés_Liens!G965,[1]Date_clés_Liens!G965&gt;0,[1]Date_clés_Liens!H965="OUI"),"ODF","NON ODF"))))))</f>
        <v>ODF</v>
      </c>
      <c r="AU965" s="32" t="str">
        <f>IF(AND(DATEDIF(L965,M965,"M")&gt;6,AT965="ODF"),"DOUTEUSE",IF(OR(P965="",P965=0,O965="",O965=0),"",IF(OR(O965&gt;300,P965&gt;1000,T965&gt;10,U965+V965&gt;10,P965/[1]Date_clés_Liens!G965&gt;25),"DOUTEUSE","OK")))</f>
        <v>DOUTEUSE</v>
      </c>
      <c r="AV965" s="27" t="s">
        <v>70</v>
      </c>
      <c r="AW965" s="139"/>
    </row>
    <row r="966" spans="1:49" s="34" customFormat="1" x14ac:dyDescent="0.25">
      <c r="A966" s="13"/>
      <c r="B966" s="113" t="s">
        <v>1666</v>
      </c>
      <c r="C966" s="113" t="s">
        <v>1667</v>
      </c>
      <c r="D966" s="114" t="s">
        <v>1668</v>
      </c>
      <c r="E966" s="114" t="s">
        <v>1668</v>
      </c>
      <c r="F966" s="114" t="s">
        <v>1726</v>
      </c>
      <c r="G966" s="115" t="s">
        <v>2526</v>
      </c>
      <c r="H966" s="116">
        <v>0</v>
      </c>
      <c r="I966" s="117" t="s">
        <v>55</v>
      </c>
      <c r="J966" s="118">
        <v>40879</v>
      </c>
      <c r="K966" s="159">
        <v>41200</v>
      </c>
      <c r="L966" s="160">
        <v>41200</v>
      </c>
      <c r="M966" s="136">
        <v>42291</v>
      </c>
      <c r="N966" s="122">
        <v>42308</v>
      </c>
      <c r="O966" s="42">
        <v>19</v>
      </c>
      <c r="P966" s="124">
        <v>64</v>
      </c>
      <c r="Q966" s="125">
        <v>49.5285363371</v>
      </c>
      <c r="R966" s="125">
        <v>-16.9492639823</v>
      </c>
      <c r="S966" s="126">
        <v>14</v>
      </c>
      <c r="T966" s="128">
        <v>1</v>
      </c>
      <c r="U966" s="128">
        <v>1</v>
      </c>
      <c r="V966" s="165">
        <v>0</v>
      </c>
      <c r="W966" s="165">
        <v>0</v>
      </c>
      <c r="X966" s="128">
        <v>0</v>
      </c>
      <c r="Y966" s="128">
        <v>4</v>
      </c>
      <c r="Z966" s="128">
        <v>6</v>
      </c>
      <c r="AA966" s="128">
        <v>0</v>
      </c>
      <c r="AB966" s="128">
        <v>0</v>
      </c>
      <c r="AC966" s="128">
        <v>0</v>
      </c>
      <c r="AD966" s="129">
        <v>19</v>
      </c>
      <c r="AE966" s="128">
        <v>2</v>
      </c>
      <c r="AF966" s="128">
        <v>64</v>
      </c>
      <c r="AG966" s="124">
        <v>52</v>
      </c>
      <c r="AH966" s="124">
        <v>14</v>
      </c>
      <c r="AI966" s="137">
        <v>0</v>
      </c>
      <c r="AJ966" s="130">
        <v>0</v>
      </c>
      <c r="AK966" s="122">
        <v>42308</v>
      </c>
      <c r="AL966" s="138"/>
      <c r="AM966" s="138"/>
      <c r="AN966" s="138" t="s">
        <v>2527</v>
      </c>
      <c r="AO966" s="131"/>
      <c r="AP966" s="132">
        <v>0</v>
      </c>
      <c r="AQ966" s="133">
        <v>0</v>
      </c>
      <c r="AR966" s="148" t="s">
        <v>1672</v>
      </c>
      <c r="AS966" s="134" t="s">
        <v>1673</v>
      </c>
      <c r="AT966" s="32" t="str">
        <f>IF(OR(J966="",T966="",U966="",V966="",X966="",Y966="",Z966="",AA966="",AB966="",AC966=""),"",IF(AND(L966&lt;&gt;"",U966+V966&lt;T966),"RETOUR",IF(AND(L966&lt;&gt;"",[1]Date_clés_Liens!F966&gt;[1]Date_clés_Liens!G966),"RETOUR",IF(AND(L966&lt;&gt;"",[1]Date_clés_Liens!G966=0),"RETOUR",IF(AND(L966&lt;&gt;"",[1]Date_clés_Liens!H966&lt;&gt;"OUI"),"RETOUR",IF(AND(K966&lt;&gt;"",L966&lt;&gt;"",O966&gt;0,P966&gt;0,U966+V966&gt;=T966,[1]Date_clés_Liens!F966=[1]Date_clés_Liens!G966,[1]Date_clés_Liens!G966&gt;0,[1]Date_clés_Liens!H966="OUI"),"ODF","NON ODF"))))))</f>
        <v>ODF</v>
      </c>
      <c r="AU966" s="32" t="str">
        <f>IF(AND(DATEDIF(L966,M966,"M")&gt;6,AT966="ODF"),"DOUTEUSE",IF(OR(P966="",P966=0,O966="",O966=0),"",IF(OR(O966&gt;300,P966&gt;1000,T966&gt;10,U966+V966&gt;10,P966/[1]Date_clés_Liens!G966&gt;25),"DOUTEUSE","OK")))</f>
        <v>DOUTEUSE</v>
      </c>
      <c r="AV966" s="27" t="s">
        <v>70</v>
      </c>
      <c r="AW966" s="139"/>
    </row>
    <row r="967" spans="1:49" s="34" customFormat="1" x14ac:dyDescent="0.25">
      <c r="A967" s="13"/>
      <c r="B967" s="113" t="s">
        <v>1666</v>
      </c>
      <c r="C967" s="113" t="s">
        <v>1667</v>
      </c>
      <c r="D967" s="114" t="s">
        <v>1668</v>
      </c>
      <c r="E967" s="114" t="s">
        <v>1668</v>
      </c>
      <c r="F967" s="114" t="s">
        <v>1726</v>
      </c>
      <c r="G967" s="115" t="s">
        <v>2528</v>
      </c>
      <c r="H967" s="116">
        <v>0</v>
      </c>
      <c r="I967" s="117" t="s">
        <v>55</v>
      </c>
      <c r="J967" s="118">
        <v>40879</v>
      </c>
      <c r="K967" s="159">
        <v>41200</v>
      </c>
      <c r="L967" s="160">
        <v>41200</v>
      </c>
      <c r="M967" s="136">
        <v>42291</v>
      </c>
      <c r="N967" s="122">
        <v>42308</v>
      </c>
      <c r="O967" s="42">
        <v>14</v>
      </c>
      <c r="P967" s="124">
        <v>53</v>
      </c>
      <c r="Q967" s="125">
        <v>49.527717449900003</v>
      </c>
      <c r="R967" s="125">
        <v>-16.9497505577</v>
      </c>
      <c r="S967" s="126">
        <v>16</v>
      </c>
      <c r="T967" s="128">
        <v>1</v>
      </c>
      <c r="U967" s="128">
        <v>1</v>
      </c>
      <c r="V967" s="165">
        <v>0</v>
      </c>
      <c r="W967" s="165">
        <v>0</v>
      </c>
      <c r="X967" s="128">
        <v>0</v>
      </c>
      <c r="Y967" s="128">
        <v>3</v>
      </c>
      <c r="Z967" s="128">
        <v>7</v>
      </c>
      <c r="AA967" s="128">
        <v>0</v>
      </c>
      <c r="AB967" s="128">
        <v>0</v>
      </c>
      <c r="AC967" s="128">
        <v>2</v>
      </c>
      <c r="AD967" s="129">
        <v>14</v>
      </c>
      <c r="AE967" s="128">
        <v>1</v>
      </c>
      <c r="AF967" s="128">
        <v>53</v>
      </c>
      <c r="AG967" s="124">
        <v>44</v>
      </c>
      <c r="AH967" s="124">
        <v>9</v>
      </c>
      <c r="AI967" s="137">
        <v>0</v>
      </c>
      <c r="AJ967" s="130">
        <v>0</v>
      </c>
      <c r="AK967" s="122">
        <v>42308</v>
      </c>
      <c r="AL967" s="138"/>
      <c r="AM967" s="138"/>
      <c r="AN967" s="138" t="s">
        <v>2529</v>
      </c>
      <c r="AO967" s="131"/>
      <c r="AP967" s="132">
        <v>0</v>
      </c>
      <c r="AQ967" s="133">
        <v>0</v>
      </c>
      <c r="AR967" s="148" t="s">
        <v>1672</v>
      </c>
      <c r="AS967" s="134" t="s">
        <v>1673</v>
      </c>
      <c r="AT967" s="32" t="str">
        <f>IF(OR(J967="",T967="",U967="",V967="",X967="",Y967="",Z967="",AA967="",AB967="",AC967=""),"",IF(AND(L967&lt;&gt;"",U967+V967&lt;T967),"RETOUR",IF(AND(L967&lt;&gt;"",[1]Date_clés_Liens!F967&gt;[1]Date_clés_Liens!G967),"RETOUR",IF(AND(L967&lt;&gt;"",[1]Date_clés_Liens!G967=0),"RETOUR",IF(AND(L967&lt;&gt;"",[1]Date_clés_Liens!H967&lt;&gt;"OUI"),"RETOUR",IF(AND(K967&lt;&gt;"",L967&lt;&gt;"",O967&gt;0,P967&gt;0,U967+V967&gt;=T967,[1]Date_clés_Liens!F967=[1]Date_clés_Liens!G967,[1]Date_clés_Liens!G967&gt;0,[1]Date_clés_Liens!H967="OUI"),"ODF","NON ODF"))))))</f>
        <v>ODF</v>
      </c>
      <c r="AU967" s="32" t="str">
        <f>IF(AND(DATEDIF(L967,M967,"M")&gt;6,AT967="ODF"),"DOUTEUSE",IF(OR(P967="",P967=0,O967="",O967=0),"",IF(OR(O967&gt;300,P967&gt;1000,T967&gt;10,U967+V967&gt;10,P967/[1]Date_clés_Liens!G967&gt;25),"DOUTEUSE","OK")))</f>
        <v>DOUTEUSE</v>
      </c>
      <c r="AV967" s="27" t="s">
        <v>70</v>
      </c>
      <c r="AW967" s="139"/>
    </row>
    <row r="968" spans="1:49" s="34" customFormat="1" x14ac:dyDescent="0.25">
      <c r="A968" s="13"/>
      <c r="B968" s="113" t="s">
        <v>1666</v>
      </c>
      <c r="C968" s="113" t="s">
        <v>1667</v>
      </c>
      <c r="D968" s="114" t="s">
        <v>1750</v>
      </c>
      <c r="E968" s="114" t="s">
        <v>1756</v>
      </c>
      <c r="F968" s="114" t="s">
        <v>1773</v>
      </c>
      <c r="G968" s="115" t="s">
        <v>2530</v>
      </c>
      <c r="H968" s="116">
        <v>0</v>
      </c>
      <c r="I968" s="117" t="s">
        <v>55</v>
      </c>
      <c r="J968" s="136">
        <v>40879</v>
      </c>
      <c r="K968" s="136">
        <v>41541</v>
      </c>
      <c r="L968" s="144">
        <v>41541</v>
      </c>
      <c r="M968" s="136">
        <v>42507</v>
      </c>
      <c r="N968" s="147">
        <v>42491</v>
      </c>
      <c r="O968" s="167">
        <v>41</v>
      </c>
      <c r="P968" s="146">
        <v>153</v>
      </c>
      <c r="Q968" s="125">
        <v>49.696243656292502</v>
      </c>
      <c r="R968" s="125">
        <v>-16.0938554551999</v>
      </c>
      <c r="S968" s="152">
        <v>15</v>
      </c>
      <c r="T968" s="127">
        <v>2</v>
      </c>
      <c r="U968" s="127">
        <v>2</v>
      </c>
      <c r="V968" s="165">
        <v>0</v>
      </c>
      <c r="W968" s="165">
        <v>0</v>
      </c>
      <c r="X968" s="128">
        <v>0</v>
      </c>
      <c r="Y968" s="128">
        <v>10</v>
      </c>
      <c r="Z968" s="128">
        <v>8</v>
      </c>
      <c r="AA968" s="128">
        <v>0</v>
      </c>
      <c r="AB968" s="128">
        <v>0</v>
      </c>
      <c r="AC968" s="128">
        <v>0</v>
      </c>
      <c r="AD968" s="129">
        <v>41</v>
      </c>
      <c r="AE968" s="128">
        <v>2</v>
      </c>
      <c r="AF968" s="128">
        <v>153</v>
      </c>
      <c r="AG968" s="124">
        <v>109</v>
      </c>
      <c r="AH968" s="124">
        <v>23</v>
      </c>
      <c r="AI968" s="137">
        <v>0</v>
      </c>
      <c r="AJ968" s="130">
        <v>0</v>
      </c>
      <c r="AK968" s="145">
        <v>42521</v>
      </c>
      <c r="AL968" s="138"/>
      <c r="AM968" s="138"/>
      <c r="AN968" s="138" t="s">
        <v>2531</v>
      </c>
      <c r="AO968" s="131"/>
      <c r="AP968" s="132">
        <v>0</v>
      </c>
      <c r="AQ968" s="133">
        <v>0</v>
      </c>
      <c r="AR968" s="114" t="s">
        <v>1759</v>
      </c>
      <c r="AS968" s="134" t="s">
        <v>1760</v>
      </c>
      <c r="AT968" s="32" t="str">
        <f>IF(OR(J968="",T968="",U968="",V968="",X968="",Y968="",Z968="",AA968="",AB968="",AC968=""),"",IF(AND(L968&lt;&gt;"",U968+V968&lt;T968),"RETOUR",IF(AND(L968&lt;&gt;"",[1]Date_clés_Liens!F968&gt;[1]Date_clés_Liens!G968),"RETOUR",IF(AND(L968&lt;&gt;"",[1]Date_clés_Liens!G968=0),"RETOUR",IF(AND(L968&lt;&gt;"",[1]Date_clés_Liens!H968&lt;&gt;"OUI"),"RETOUR",IF(AND(K968&lt;&gt;"",L968&lt;&gt;"",O968&gt;0,P968&gt;0,U968+V968&gt;=T968,[1]Date_clés_Liens!F968=[1]Date_clés_Liens!G968,[1]Date_clés_Liens!G968&gt;0,[1]Date_clés_Liens!H968="OUI"),"ODF","NON ODF"))))))</f>
        <v>ODF</v>
      </c>
      <c r="AU968" s="32" t="str">
        <f>IF(AND(DATEDIF(L968,M968,"M")&gt;6,AT968="ODF"),"DOUTEUSE",IF(OR(P968="",P968=0,O968="",O968=0),"",IF(OR(O968&gt;300,P968&gt;1000,T968&gt;10,U968+V968&gt;10,P968/[1]Date_clés_Liens!G968&gt;25),"DOUTEUSE","OK")))</f>
        <v>DOUTEUSE</v>
      </c>
      <c r="AV968" s="27" t="s">
        <v>103</v>
      </c>
      <c r="AW968" s="139"/>
    </row>
    <row r="969" spans="1:49" s="34" customFormat="1" x14ac:dyDescent="0.25">
      <c r="A969" s="13"/>
      <c r="B969" s="113" t="s">
        <v>1666</v>
      </c>
      <c r="C969" s="113" t="s">
        <v>1667</v>
      </c>
      <c r="D969" s="114" t="s">
        <v>1750</v>
      </c>
      <c r="E969" s="114" t="s">
        <v>1756</v>
      </c>
      <c r="F969" s="114" t="s">
        <v>1773</v>
      </c>
      <c r="G969" s="115" t="s">
        <v>2532</v>
      </c>
      <c r="H969" s="116">
        <v>0</v>
      </c>
      <c r="I969" s="117" t="s">
        <v>55</v>
      </c>
      <c r="J969" s="136">
        <v>40879</v>
      </c>
      <c r="K969" s="136">
        <v>41541</v>
      </c>
      <c r="L969" s="144">
        <v>41541</v>
      </c>
      <c r="M969" s="136">
        <v>42506</v>
      </c>
      <c r="N969" s="147">
        <v>42491</v>
      </c>
      <c r="O969" s="167">
        <v>34</v>
      </c>
      <c r="P969" s="146">
        <v>130</v>
      </c>
      <c r="Q969" s="125">
        <v>49.696497019282702</v>
      </c>
      <c r="R969" s="125">
        <v>-16.100372658468999</v>
      </c>
      <c r="S969" s="152">
        <v>12</v>
      </c>
      <c r="T969" s="127">
        <v>2</v>
      </c>
      <c r="U969" s="127">
        <v>2</v>
      </c>
      <c r="V969" s="165">
        <v>0</v>
      </c>
      <c r="W969" s="165">
        <v>0</v>
      </c>
      <c r="X969" s="127">
        <v>0</v>
      </c>
      <c r="Y969" s="128">
        <v>9</v>
      </c>
      <c r="Z969" s="128">
        <v>6</v>
      </c>
      <c r="AA969" s="128">
        <v>0</v>
      </c>
      <c r="AB969" s="128">
        <v>0</v>
      </c>
      <c r="AC969" s="128">
        <v>0</v>
      </c>
      <c r="AD969" s="129">
        <v>34</v>
      </c>
      <c r="AE969" s="128">
        <v>2</v>
      </c>
      <c r="AF969" s="128">
        <v>130</v>
      </c>
      <c r="AG969" s="124">
        <v>106</v>
      </c>
      <c r="AH969" s="124">
        <v>20</v>
      </c>
      <c r="AI969" s="137">
        <v>0</v>
      </c>
      <c r="AJ969" s="130">
        <v>0</v>
      </c>
      <c r="AK969" s="145">
        <v>42521</v>
      </c>
      <c r="AL969" s="138" t="s">
        <v>1782</v>
      </c>
      <c r="AM969" s="138"/>
      <c r="AN969" s="138" t="s">
        <v>2533</v>
      </c>
      <c r="AO969" s="131"/>
      <c r="AP969" s="132">
        <v>0</v>
      </c>
      <c r="AQ969" s="133">
        <v>0</v>
      </c>
      <c r="AR969" s="114" t="s">
        <v>1759</v>
      </c>
      <c r="AS969" s="134" t="s">
        <v>1760</v>
      </c>
      <c r="AT969" s="32" t="str">
        <f>IF(OR(J969="",T969="",U969="",V969="",X969="",Y969="",Z969="",AA969="",AB969="",AC969=""),"",IF(AND(L969&lt;&gt;"",U969+V969&lt;T969),"RETOUR",IF(AND(L969&lt;&gt;"",[1]Date_clés_Liens!F969&gt;[1]Date_clés_Liens!G969),"RETOUR",IF(AND(L969&lt;&gt;"",[1]Date_clés_Liens!G969=0),"RETOUR",IF(AND(L969&lt;&gt;"",[1]Date_clés_Liens!H969&lt;&gt;"OUI"),"RETOUR",IF(AND(K969&lt;&gt;"",L969&lt;&gt;"",O969&gt;0,P969&gt;0,U969+V969&gt;=T969,[1]Date_clés_Liens!F969=[1]Date_clés_Liens!G969,[1]Date_clés_Liens!G969&gt;0,[1]Date_clés_Liens!H969="OUI"),"ODF","NON ODF"))))))</f>
        <v>ODF</v>
      </c>
      <c r="AU969" s="32" t="str">
        <f>IF(AND(DATEDIF(L969,M969,"M")&gt;6,AT969="ODF"),"DOUTEUSE",IF(OR(P969="",P969=0,O969="",O969=0),"",IF(OR(O969&gt;300,P969&gt;1000,T969&gt;10,U969+V969&gt;10,P969/[1]Date_clés_Liens!G969&gt;25),"DOUTEUSE","OK")))</f>
        <v>DOUTEUSE</v>
      </c>
      <c r="AV969" s="27" t="s">
        <v>103</v>
      </c>
      <c r="AW969" s="139"/>
    </row>
    <row r="970" spans="1:49" s="34" customFormat="1" x14ac:dyDescent="0.25">
      <c r="A970" s="13"/>
      <c r="B970" s="113" t="s">
        <v>1666</v>
      </c>
      <c r="C970" s="113" t="s">
        <v>1667</v>
      </c>
      <c r="D970" s="114" t="s">
        <v>1750</v>
      </c>
      <c r="E970" s="114" t="s">
        <v>1756</v>
      </c>
      <c r="F970" s="114" t="s">
        <v>1773</v>
      </c>
      <c r="G970" s="115" t="s">
        <v>2534</v>
      </c>
      <c r="H970" s="116">
        <v>0</v>
      </c>
      <c r="I970" s="117" t="s">
        <v>55</v>
      </c>
      <c r="J970" s="136">
        <v>40879</v>
      </c>
      <c r="K970" s="136">
        <v>41541</v>
      </c>
      <c r="L970" s="144">
        <v>41541</v>
      </c>
      <c r="M970" s="136">
        <v>42508</v>
      </c>
      <c r="N970" s="147">
        <v>42491</v>
      </c>
      <c r="O970" s="167">
        <v>32</v>
      </c>
      <c r="P970" s="146">
        <v>122</v>
      </c>
      <c r="Q970" s="125">
        <v>49.697166848107997</v>
      </c>
      <c r="R970" s="125">
        <v>-16.101833016113002</v>
      </c>
      <c r="S970" s="152">
        <v>10</v>
      </c>
      <c r="T970" s="127">
        <v>2</v>
      </c>
      <c r="U970" s="127">
        <v>2</v>
      </c>
      <c r="V970" s="165">
        <v>0</v>
      </c>
      <c r="W970" s="165">
        <v>0</v>
      </c>
      <c r="X970" s="127">
        <v>0</v>
      </c>
      <c r="Y970" s="128">
        <v>7</v>
      </c>
      <c r="Z970" s="128">
        <v>6</v>
      </c>
      <c r="AA970" s="128">
        <v>0</v>
      </c>
      <c r="AB970" s="128">
        <v>0</v>
      </c>
      <c r="AC970" s="128">
        <v>0</v>
      </c>
      <c r="AD970" s="129">
        <v>32</v>
      </c>
      <c r="AE970" s="128">
        <v>1</v>
      </c>
      <c r="AF970" s="128">
        <v>122</v>
      </c>
      <c r="AG970" s="124">
        <v>98</v>
      </c>
      <c r="AH970" s="124">
        <v>18</v>
      </c>
      <c r="AI970" s="137">
        <v>0</v>
      </c>
      <c r="AJ970" s="130">
        <v>0</v>
      </c>
      <c r="AK970" s="147">
        <v>42521</v>
      </c>
      <c r="AL970" s="138"/>
      <c r="AM970" s="138"/>
      <c r="AN970" s="138" t="s">
        <v>2535</v>
      </c>
      <c r="AO970" s="131"/>
      <c r="AP970" s="132">
        <v>0</v>
      </c>
      <c r="AQ970" s="133">
        <v>0</v>
      </c>
      <c r="AR970" s="114" t="s">
        <v>1759</v>
      </c>
      <c r="AS970" s="134" t="s">
        <v>1760</v>
      </c>
      <c r="AT970" s="32" t="str">
        <f>IF(OR(J970="",T970="",U970="",V970="",X970="",Y970="",Z970="",AA970="",AB970="",AC970=""),"",IF(AND(L970&lt;&gt;"",U970+V970&lt;T970),"RETOUR",IF(AND(L970&lt;&gt;"",[1]Date_clés_Liens!F970&gt;[1]Date_clés_Liens!G970),"RETOUR",IF(AND(L970&lt;&gt;"",[1]Date_clés_Liens!G970=0),"RETOUR",IF(AND(L970&lt;&gt;"",[1]Date_clés_Liens!H970&lt;&gt;"OUI"),"RETOUR",IF(AND(K970&lt;&gt;"",L970&lt;&gt;"",O970&gt;0,P970&gt;0,U970+V970&gt;=T970,[1]Date_clés_Liens!F970=[1]Date_clés_Liens!G970,[1]Date_clés_Liens!G970&gt;0,[1]Date_clés_Liens!H970="OUI"),"ODF","NON ODF"))))))</f>
        <v>ODF</v>
      </c>
      <c r="AU970" s="32" t="str">
        <f>IF(AND(DATEDIF(L970,M970,"M")&gt;6,AT970="ODF"),"DOUTEUSE",IF(OR(P970="",P970=0,O970="",O970=0),"",IF(OR(O970&gt;300,P970&gt;1000,T970&gt;10,U970+V970&gt;10,P970/[1]Date_clés_Liens!G970&gt;25),"DOUTEUSE","OK")))</f>
        <v>DOUTEUSE</v>
      </c>
      <c r="AV970" s="27" t="s">
        <v>103</v>
      </c>
      <c r="AW970" s="139"/>
    </row>
    <row r="971" spans="1:49" s="34" customFormat="1" x14ac:dyDescent="0.25">
      <c r="A971" s="13"/>
      <c r="B971" s="113" t="s">
        <v>1666</v>
      </c>
      <c r="C971" s="113" t="s">
        <v>1667</v>
      </c>
      <c r="D971" s="114" t="s">
        <v>1750</v>
      </c>
      <c r="E971" s="114" t="s">
        <v>1756</v>
      </c>
      <c r="F971" s="114" t="s">
        <v>1773</v>
      </c>
      <c r="G971" s="115" t="s">
        <v>2536</v>
      </c>
      <c r="H971" s="116">
        <v>0</v>
      </c>
      <c r="I971" s="117" t="s">
        <v>55</v>
      </c>
      <c r="J971" s="136">
        <v>40879</v>
      </c>
      <c r="K971" s="136">
        <v>41541</v>
      </c>
      <c r="L971" s="144">
        <v>41541</v>
      </c>
      <c r="M971" s="136">
        <v>42508</v>
      </c>
      <c r="N971" s="122">
        <v>42491</v>
      </c>
      <c r="O971" s="42">
        <v>38</v>
      </c>
      <c r="P971" s="146">
        <v>133</v>
      </c>
      <c r="Q971" s="125">
        <v>49.697425998267803</v>
      </c>
      <c r="R971" s="125">
        <v>-16.104779432693501</v>
      </c>
      <c r="S971" s="152">
        <v>7</v>
      </c>
      <c r="T971" s="127">
        <v>2</v>
      </c>
      <c r="U971" s="127">
        <v>2</v>
      </c>
      <c r="V971" s="165">
        <v>0</v>
      </c>
      <c r="W971" s="165">
        <v>0</v>
      </c>
      <c r="X971" s="127">
        <v>0</v>
      </c>
      <c r="Y971" s="128">
        <v>9</v>
      </c>
      <c r="Z971" s="128">
        <v>8</v>
      </c>
      <c r="AA971" s="128">
        <v>0</v>
      </c>
      <c r="AB971" s="128">
        <v>0</v>
      </c>
      <c r="AC971" s="128">
        <v>0</v>
      </c>
      <c r="AD971" s="129">
        <v>38</v>
      </c>
      <c r="AE971" s="128">
        <v>1</v>
      </c>
      <c r="AF971" s="128">
        <v>133</v>
      </c>
      <c r="AG971" s="124">
        <v>115</v>
      </c>
      <c r="AH971" s="124">
        <v>24</v>
      </c>
      <c r="AI971" s="137">
        <v>0</v>
      </c>
      <c r="AJ971" s="130">
        <v>0</v>
      </c>
      <c r="AK971" s="147">
        <v>42521</v>
      </c>
      <c r="AL971" s="138"/>
      <c r="AM971" s="138"/>
      <c r="AN971" s="138" t="s">
        <v>2535</v>
      </c>
      <c r="AO971" s="131"/>
      <c r="AP971" s="132">
        <v>0</v>
      </c>
      <c r="AQ971" s="133">
        <v>0</v>
      </c>
      <c r="AR971" s="148" t="s">
        <v>1759</v>
      </c>
      <c r="AS971" s="134" t="s">
        <v>1760</v>
      </c>
      <c r="AT971" s="32" t="str">
        <f>IF(OR(J971="",T971="",U971="",V971="",X971="",Y971="",Z971="",AA971="",AB971="",AC971=""),"",IF(AND(L971&lt;&gt;"",U971+V971&lt;T971),"RETOUR",IF(AND(L971&lt;&gt;"",[1]Date_clés_Liens!F971&gt;[1]Date_clés_Liens!G971),"RETOUR",IF(AND(L971&lt;&gt;"",[1]Date_clés_Liens!G971=0),"RETOUR",IF(AND(L971&lt;&gt;"",[1]Date_clés_Liens!H971&lt;&gt;"OUI"),"RETOUR",IF(AND(K971&lt;&gt;"",L971&lt;&gt;"",O971&gt;0,P971&gt;0,U971+V971&gt;=T971,[1]Date_clés_Liens!F971=[1]Date_clés_Liens!G971,[1]Date_clés_Liens!G971&gt;0,[1]Date_clés_Liens!H971="OUI"),"ODF","NON ODF"))))))</f>
        <v>ODF</v>
      </c>
      <c r="AU971" s="32" t="str">
        <f>IF(AND(DATEDIF(L971,M971,"M")&gt;6,AT971="ODF"),"DOUTEUSE",IF(OR(P971="",P971=0,O971="",O971=0),"",IF(OR(O971&gt;300,P971&gt;1000,T971&gt;10,U971+V971&gt;10,P971/[1]Date_clés_Liens!G971&gt;25),"DOUTEUSE","OK")))</f>
        <v>DOUTEUSE</v>
      </c>
      <c r="AV971" s="27" t="s">
        <v>103</v>
      </c>
      <c r="AW971" s="139"/>
    </row>
    <row r="972" spans="1:49" s="34" customFormat="1" x14ac:dyDescent="0.25">
      <c r="A972" s="13"/>
      <c r="B972" s="113" t="s">
        <v>1666</v>
      </c>
      <c r="C972" s="113" t="s">
        <v>1667</v>
      </c>
      <c r="D972" s="114" t="s">
        <v>1733</v>
      </c>
      <c r="E972" s="114" t="s">
        <v>1932</v>
      </c>
      <c r="F972" s="168" t="s">
        <v>2514</v>
      </c>
      <c r="G972" s="115" t="s">
        <v>2537</v>
      </c>
      <c r="H972" s="116">
        <v>0</v>
      </c>
      <c r="I972" s="117" t="s">
        <v>55</v>
      </c>
      <c r="J972" s="136">
        <v>40879</v>
      </c>
      <c r="K972" s="136">
        <v>41620</v>
      </c>
      <c r="L972" s="144">
        <v>41620</v>
      </c>
      <c r="M972" s="136">
        <v>41923</v>
      </c>
      <c r="N972" s="122">
        <v>41943</v>
      </c>
      <c r="O972" s="42">
        <v>44</v>
      </c>
      <c r="P972" s="146">
        <v>168</v>
      </c>
      <c r="Q972" s="125">
        <v>49.799222327864598</v>
      </c>
      <c r="R972" s="125">
        <v>-15.3954669867009</v>
      </c>
      <c r="S972" s="126">
        <v>9</v>
      </c>
      <c r="T972" s="127">
        <v>2</v>
      </c>
      <c r="U972" s="127">
        <v>2</v>
      </c>
      <c r="V972" s="165">
        <v>0</v>
      </c>
      <c r="W972" s="128">
        <v>0</v>
      </c>
      <c r="X972" s="128">
        <v>0</v>
      </c>
      <c r="Y972" s="128">
        <v>3</v>
      </c>
      <c r="Z972" s="128">
        <v>3</v>
      </c>
      <c r="AA972" s="128">
        <v>0</v>
      </c>
      <c r="AB972" s="128">
        <v>0</v>
      </c>
      <c r="AC972" s="128">
        <v>0</v>
      </c>
      <c r="AD972" s="129">
        <v>44</v>
      </c>
      <c r="AE972" s="128">
        <v>0</v>
      </c>
      <c r="AF972" s="128">
        <v>168</v>
      </c>
      <c r="AG972" s="124">
        <v>54</v>
      </c>
      <c r="AH972" s="124">
        <v>0</v>
      </c>
      <c r="AI972" s="137">
        <v>0</v>
      </c>
      <c r="AJ972" s="130">
        <v>0</v>
      </c>
      <c r="AK972" s="145">
        <v>41943</v>
      </c>
      <c r="AL972" s="138"/>
      <c r="AM972" s="138"/>
      <c r="AN972" s="138"/>
      <c r="AO972" s="131"/>
      <c r="AP972" s="132">
        <v>0</v>
      </c>
      <c r="AQ972" s="133">
        <v>0</v>
      </c>
      <c r="AR972" s="148" t="s">
        <v>1861</v>
      </c>
      <c r="AS972" s="134" t="s">
        <v>1813</v>
      </c>
      <c r="AT972" s="32" t="str">
        <f>IF(OR(J972="",T972="",U972="",V972="",X972="",Y972="",Z972="",AA972="",AB972="",AC972=""),"",IF(AND(L972&lt;&gt;"",U972+V972&lt;T972),"RETOUR",IF(AND(L972&lt;&gt;"",[1]Date_clés_Liens!F972&gt;[1]Date_clés_Liens!G972),"RETOUR",IF(AND(L972&lt;&gt;"",[1]Date_clés_Liens!G972=0),"RETOUR",IF(AND(L972&lt;&gt;"",[1]Date_clés_Liens!H972&lt;&gt;"OUI"),"RETOUR",IF(AND(K972&lt;&gt;"",L972&lt;&gt;"",O972&gt;0,P972&gt;0,U972+V972&gt;=T972,[1]Date_clés_Liens!F972=[1]Date_clés_Liens!G972,[1]Date_clés_Liens!G972&gt;0,[1]Date_clés_Liens!H972="OUI"),"ODF","NON ODF"))))))</f>
        <v>ODF</v>
      </c>
      <c r="AU972" s="32" t="str">
        <f>IF(AND(DATEDIF(L972,M972,"M")&gt;6,AT972="ODF"),"DOUTEUSE",IF(OR(P972="",P972=0,O972="",O972=0),"",IF(OR(O972&gt;300,P972&gt;1000,T972&gt;10,U972+V972&gt;10,P972/[1]Date_clés_Liens!G972&gt;25),"DOUTEUSE","OK")))</f>
        <v>DOUTEUSE</v>
      </c>
      <c r="AV972" s="27" t="s">
        <v>79</v>
      </c>
      <c r="AW972" s="139"/>
    </row>
    <row r="973" spans="1:49" s="34" customFormat="1" x14ac:dyDescent="0.25">
      <c r="A973" s="13"/>
      <c r="B973" s="113" t="s">
        <v>1666</v>
      </c>
      <c r="C973" s="113" t="s">
        <v>1667</v>
      </c>
      <c r="D973" s="114" t="s">
        <v>1733</v>
      </c>
      <c r="E973" s="114" t="s">
        <v>1932</v>
      </c>
      <c r="F973" s="168" t="s">
        <v>2510</v>
      </c>
      <c r="G973" s="115" t="s">
        <v>2538</v>
      </c>
      <c r="H973" s="116">
        <v>0</v>
      </c>
      <c r="I973" s="117" t="s">
        <v>55</v>
      </c>
      <c r="J973" s="142">
        <v>40879</v>
      </c>
      <c r="K973" s="142">
        <v>41165</v>
      </c>
      <c r="L973" s="143">
        <v>41165</v>
      </c>
      <c r="M973" s="136">
        <v>42447</v>
      </c>
      <c r="N973" s="122">
        <v>42430</v>
      </c>
      <c r="O973" s="42">
        <v>43</v>
      </c>
      <c r="P973" s="146">
        <v>198</v>
      </c>
      <c r="Q973" s="125">
        <v>49.805928156976002</v>
      </c>
      <c r="R973" s="125">
        <v>-15.3940149217699</v>
      </c>
      <c r="S973" s="124">
        <v>18</v>
      </c>
      <c r="T973" s="127">
        <v>3</v>
      </c>
      <c r="U973" s="127">
        <v>2</v>
      </c>
      <c r="V973" s="165">
        <v>1</v>
      </c>
      <c r="W973" s="128">
        <v>0</v>
      </c>
      <c r="X973" s="128">
        <v>0</v>
      </c>
      <c r="Y973" s="128">
        <v>19</v>
      </c>
      <c r="Z973" s="128">
        <v>10</v>
      </c>
      <c r="AA973" s="128">
        <v>0</v>
      </c>
      <c r="AB973" s="128">
        <v>0</v>
      </c>
      <c r="AC973" s="128">
        <v>0</v>
      </c>
      <c r="AD973" s="129">
        <v>43</v>
      </c>
      <c r="AE973" s="128">
        <v>2</v>
      </c>
      <c r="AF973" s="128">
        <v>198</v>
      </c>
      <c r="AG973" s="124">
        <v>115</v>
      </c>
      <c r="AH973" s="124">
        <v>57</v>
      </c>
      <c r="AI973" s="137">
        <v>0</v>
      </c>
      <c r="AJ973" s="130">
        <v>0</v>
      </c>
      <c r="AK973" s="147">
        <v>42460</v>
      </c>
      <c r="AL973" s="138" t="s">
        <v>2539</v>
      </c>
      <c r="AM973" s="138"/>
      <c r="AN973" s="138"/>
      <c r="AO973" s="131"/>
      <c r="AP973" s="132">
        <v>0</v>
      </c>
      <c r="AQ973" s="133">
        <v>0</v>
      </c>
      <c r="AR973" s="114" t="s">
        <v>1861</v>
      </c>
      <c r="AS973" s="134" t="s">
        <v>1813</v>
      </c>
      <c r="AT973" s="32" t="str">
        <f>IF(OR(J973="",T973="",U973="",V973="",X973="",Y973="",Z973="",AA973="",AB973="",AC973=""),"",IF(AND(L973&lt;&gt;"",U973+V973&lt;T973),"RETOUR",IF(AND(L973&lt;&gt;"",[1]Date_clés_Liens!F973&gt;[1]Date_clés_Liens!G973),"RETOUR",IF(AND(L973&lt;&gt;"",[1]Date_clés_Liens!G973=0),"RETOUR",IF(AND(L973&lt;&gt;"",[1]Date_clés_Liens!H973&lt;&gt;"OUI"),"RETOUR",IF(AND(K973&lt;&gt;"",L973&lt;&gt;"",O973&gt;0,P973&gt;0,U973+V973&gt;=T973,[1]Date_clés_Liens!F973=[1]Date_clés_Liens!G973,[1]Date_clés_Liens!G973&gt;0,[1]Date_clés_Liens!H973="OUI"),"ODF","NON ODF"))))))</f>
        <v>ODF</v>
      </c>
      <c r="AU973" s="32" t="str">
        <f>IF(AND(DATEDIF(L973,M973,"M")&gt;6,AT973="ODF"),"DOUTEUSE",IF(OR(P973="",P973=0,O973="",O973=0),"",IF(OR(O973&gt;300,P973&gt;1000,T973&gt;10,U973+V973&gt;10,P973/[1]Date_clés_Liens!G973&gt;25),"DOUTEUSE","OK")))</f>
        <v>DOUTEUSE</v>
      </c>
      <c r="AV973" s="27" t="s">
        <v>70</v>
      </c>
      <c r="AW973" s="139"/>
    </row>
    <row r="974" spans="1:49" s="34" customFormat="1" x14ac:dyDescent="0.25">
      <c r="A974" s="13"/>
      <c r="B974" s="113" t="s">
        <v>1666</v>
      </c>
      <c r="C974" s="113" t="s">
        <v>1667</v>
      </c>
      <c r="D974" s="114" t="s">
        <v>1733</v>
      </c>
      <c r="E974" s="114" t="s">
        <v>1932</v>
      </c>
      <c r="F974" s="114" t="s">
        <v>2514</v>
      </c>
      <c r="G974" s="115" t="s">
        <v>2540</v>
      </c>
      <c r="H974" s="116">
        <v>0</v>
      </c>
      <c r="I974" s="117" t="s">
        <v>55</v>
      </c>
      <c r="J974" s="142">
        <v>40879</v>
      </c>
      <c r="K974" s="142"/>
      <c r="L974" s="143"/>
      <c r="M974" s="136">
        <v>41952</v>
      </c>
      <c r="N974" s="122">
        <v>41973</v>
      </c>
      <c r="O974" s="123">
        <v>47</v>
      </c>
      <c r="P974" s="124">
        <v>168</v>
      </c>
      <c r="Q974" s="125">
        <v>49.799187928448497</v>
      </c>
      <c r="R974" s="125">
        <v>-15.394026140446</v>
      </c>
      <c r="S974" s="126">
        <v>10</v>
      </c>
      <c r="T974" s="128">
        <v>0</v>
      </c>
      <c r="U974" s="128">
        <v>0</v>
      </c>
      <c r="V974" s="165">
        <v>0</v>
      </c>
      <c r="W974" s="165">
        <v>0</v>
      </c>
      <c r="X974" s="128">
        <v>15</v>
      </c>
      <c r="Y974" s="128">
        <v>0</v>
      </c>
      <c r="Z974" s="128">
        <v>0</v>
      </c>
      <c r="AA974" s="128">
        <v>0</v>
      </c>
      <c r="AB974" s="128">
        <v>0</v>
      </c>
      <c r="AC974" s="128">
        <v>0</v>
      </c>
      <c r="AD974" s="129">
        <v>0</v>
      </c>
      <c r="AE974" s="128">
        <v>0</v>
      </c>
      <c r="AF974" s="128">
        <v>0</v>
      </c>
      <c r="AG974" s="124">
        <v>0</v>
      </c>
      <c r="AH974" s="124">
        <v>0</v>
      </c>
      <c r="AI974" s="137">
        <v>0</v>
      </c>
      <c r="AJ974" s="130">
        <v>0</v>
      </c>
      <c r="AK974" s="147">
        <v>41973</v>
      </c>
      <c r="AL974" s="138"/>
      <c r="AM974" s="138"/>
      <c r="AN974" s="138"/>
      <c r="AO974" s="131"/>
      <c r="AP974" s="132">
        <v>0</v>
      </c>
      <c r="AQ974" s="133">
        <v>0</v>
      </c>
      <c r="AR974" s="148" t="s">
        <v>1861</v>
      </c>
      <c r="AS974" s="134" t="s">
        <v>1813</v>
      </c>
      <c r="AT974" s="32" t="str">
        <f>IF(OR(J974="",T974="",U974="",V974="",X974="",Y974="",Z974="",AA974="",AB974="",AC974=""),"",IF(AND(L974&lt;&gt;"",U974+V974&lt;T974),"RETOUR",IF(AND(L974&lt;&gt;"",[1]Date_clés_Liens!F974&gt;[1]Date_clés_Liens!G974),"RETOUR",IF(AND(L974&lt;&gt;"",[1]Date_clés_Liens!G974=0),"RETOUR",IF(AND(L974&lt;&gt;"",[1]Date_clés_Liens!H974&lt;&gt;"OUI"),"RETOUR",IF(AND(K974&lt;&gt;"",L974&lt;&gt;"",O974&gt;0,P974&gt;0,U974+V974&gt;=T974,[1]Date_clés_Liens!F974=[1]Date_clés_Liens!G974,[1]Date_clés_Liens!G974&gt;0,[1]Date_clés_Liens!H974="OUI"),"ODF","NON ODF"))))))</f>
        <v>NON ODF</v>
      </c>
      <c r="AU974" s="32" t="str">
        <f>IF(AND(DATEDIF(L974,M974,"M")&gt;6,AT974="ODF"),"DOUTEUSE",IF(OR(P974="",P974=0,O974="",O974=0),"",IF(OR(O974&gt;300,P974&gt;1000,T974&gt;10,U974+V974&gt;10,P974/[1]Date_clés_Liens!G974&gt;25),"DOUTEUSE","OK")))</f>
        <v>OK</v>
      </c>
      <c r="AV974" s="27" t="s">
        <v>79</v>
      </c>
      <c r="AW974" s="139"/>
    </row>
    <row r="975" spans="1:49" s="34" customFormat="1" x14ac:dyDescent="0.25">
      <c r="A975" s="13"/>
      <c r="B975" s="113" t="s">
        <v>1666</v>
      </c>
      <c r="C975" s="113" t="s">
        <v>1667</v>
      </c>
      <c r="D975" s="114" t="s">
        <v>1750</v>
      </c>
      <c r="E975" s="114" t="s">
        <v>1756</v>
      </c>
      <c r="F975" s="114" t="s">
        <v>1773</v>
      </c>
      <c r="G975" s="115" t="s">
        <v>2541</v>
      </c>
      <c r="H975" s="116">
        <v>0</v>
      </c>
      <c r="I975" s="117" t="s">
        <v>55</v>
      </c>
      <c r="J975" s="136">
        <v>40880</v>
      </c>
      <c r="K975" s="136">
        <v>41541</v>
      </c>
      <c r="L975" s="144">
        <v>41541</v>
      </c>
      <c r="M975" s="136">
        <v>42509</v>
      </c>
      <c r="N975" s="145">
        <v>42491</v>
      </c>
      <c r="O975" s="123">
        <v>33</v>
      </c>
      <c r="P975" s="146">
        <v>136</v>
      </c>
      <c r="Q975" s="125">
        <v>49.695782614190001</v>
      </c>
      <c r="R975" s="125">
        <v>-16.0921526820715</v>
      </c>
      <c r="S975" s="152">
        <v>12</v>
      </c>
      <c r="T975" s="127">
        <v>3</v>
      </c>
      <c r="U975" s="127">
        <v>3</v>
      </c>
      <c r="V975" s="165">
        <v>0</v>
      </c>
      <c r="W975" s="128">
        <v>0</v>
      </c>
      <c r="X975" s="128">
        <v>0</v>
      </c>
      <c r="Y975" s="128">
        <v>8</v>
      </c>
      <c r="Z975" s="128">
        <v>5</v>
      </c>
      <c r="AA975" s="128">
        <v>0</v>
      </c>
      <c r="AB975" s="128">
        <v>0</v>
      </c>
      <c r="AC975" s="128">
        <v>0</v>
      </c>
      <c r="AD975" s="129">
        <v>33</v>
      </c>
      <c r="AE975" s="128">
        <v>1</v>
      </c>
      <c r="AF975" s="128">
        <v>136</v>
      </c>
      <c r="AG975" s="124">
        <v>88</v>
      </c>
      <c r="AH975" s="124">
        <v>19</v>
      </c>
      <c r="AI975" s="137">
        <v>0</v>
      </c>
      <c r="AJ975" s="130">
        <v>0</v>
      </c>
      <c r="AK975" s="147">
        <v>42521</v>
      </c>
      <c r="AL975" s="138"/>
      <c r="AM975" s="138"/>
      <c r="AN975" s="138" t="s">
        <v>2542</v>
      </c>
      <c r="AO975" s="131"/>
      <c r="AP975" s="132">
        <v>0</v>
      </c>
      <c r="AQ975" s="133">
        <v>0</v>
      </c>
      <c r="AR975" s="114" t="s">
        <v>1759</v>
      </c>
      <c r="AS975" s="134" t="s">
        <v>1760</v>
      </c>
      <c r="AT975" s="32" t="str">
        <f>IF(OR(J975="",T975="",U975="",V975="",X975="",Y975="",Z975="",AA975="",AB975="",AC975=""),"",IF(AND(L975&lt;&gt;"",U975+V975&lt;T975),"RETOUR",IF(AND(L975&lt;&gt;"",[1]Date_clés_Liens!F975&gt;[1]Date_clés_Liens!G975),"RETOUR",IF(AND(L975&lt;&gt;"",[1]Date_clés_Liens!G975=0),"RETOUR",IF(AND(L975&lt;&gt;"",[1]Date_clés_Liens!H975&lt;&gt;"OUI"),"RETOUR",IF(AND(K975&lt;&gt;"",L975&lt;&gt;"",O975&gt;0,P975&gt;0,U975+V975&gt;=T975,[1]Date_clés_Liens!F975=[1]Date_clés_Liens!G975,[1]Date_clés_Liens!G975&gt;0,[1]Date_clés_Liens!H975="OUI"),"ODF","NON ODF"))))))</f>
        <v>ODF</v>
      </c>
      <c r="AU975" s="32" t="str">
        <f>IF(AND(DATEDIF(L975,M975,"M")&gt;6,AT975="ODF"),"DOUTEUSE",IF(OR(P975="",P975=0,O975="",O975=0),"",IF(OR(O975&gt;300,P975&gt;1000,T975&gt;10,U975+V975&gt;10,P975/[1]Date_clés_Liens!G975&gt;25),"DOUTEUSE","OK")))</f>
        <v>DOUTEUSE</v>
      </c>
      <c r="AV975" s="27" t="s">
        <v>103</v>
      </c>
      <c r="AW975" s="139"/>
    </row>
    <row r="976" spans="1:49" s="34" customFormat="1" x14ac:dyDescent="0.25">
      <c r="A976" s="13"/>
      <c r="B976" s="113" t="s">
        <v>1666</v>
      </c>
      <c r="C976" s="113" t="s">
        <v>1667</v>
      </c>
      <c r="D976" s="114" t="s">
        <v>1750</v>
      </c>
      <c r="E976" s="114" t="s">
        <v>1756</v>
      </c>
      <c r="F976" s="114" t="s">
        <v>1773</v>
      </c>
      <c r="G976" s="115" t="s">
        <v>2543</v>
      </c>
      <c r="H976" s="116">
        <v>0</v>
      </c>
      <c r="I976" s="117" t="s">
        <v>55</v>
      </c>
      <c r="J976" s="136">
        <v>40880</v>
      </c>
      <c r="K976" s="136">
        <v>41541</v>
      </c>
      <c r="L976" s="144">
        <v>41541</v>
      </c>
      <c r="M976" s="136">
        <v>42509</v>
      </c>
      <c r="N976" s="145">
        <v>42491</v>
      </c>
      <c r="O976" s="123">
        <v>43</v>
      </c>
      <c r="P976" s="126">
        <v>157</v>
      </c>
      <c r="Q976" s="125">
        <v>49.695853402782198</v>
      </c>
      <c r="R976" s="125">
        <v>-16.090383979548498</v>
      </c>
      <c r="S976" s="152">
        <v>12</v>
      </c>
      <c r="T976" s="140">
        <v>2</v>
      </c>
      <c r="U976" s="140">
        <v>2</v>
      </c>
      <c r="V976" s="165">
        <v>0</v>
      </c>
      <c r="W976" s="165">
        <v>0</v>
      </c>
      <c r="X976" s="140">
        <v>0</v>
      </c>
      <c r="Y976" s="140">
        <v>12</v>
      </c>
      <c r="Z976" s="140">
        <v>8</v>
      </c>
      <c r="AA976" s="140">
        <v>0</v>
      </c>
      <c r="AB976" s="140">
        <v>0</v>
      </c>
      <c r="AC976" s="140">
        <v>0</v>
      </c>
      <c r="AD976" s="129">
        <v>43</v>
      </c>
      <c r="AE976" s="140">
        <v>1</v>
      </c>
      <c r="AF976" s="140">
        <v>157</v>
      </c>
      <c r="AG976" s="124">
        <v>113</v>
      </c>
      <c r="AH976" s="126">
        <v>33</v>
      </c>
      <c r="AI976" s="137">
        <v>0</v>
      </c>
      <c r="AJ976" s="130">
        <v>0</v>
      </c>
      <c r="AK976" s="147">
        <v>42521</v>
      </c>
      <c r="AL976" s="138"/>
      <c r="AM976" s="138"/>
      <c r="AN976" s="138" t="s">
        <v>2542</v>
      </c>
      <c r="AO976" s="131"/>
      <c r="AP976" s="132">
        <v>0</v>
      </c>
      <c r="AQ976" s="133">
        <v>0</v>
      </c>
      <c r="AR976" s="114" t="s">
        <v>1759</v>
      </c>
      <c r="AS976" s="134" t="s">
        <v>1760</v>
      </c>
      <c r="AT976" s="32" t="str">
        <f>IF(OR(J976="",T976="",U976="",V976="",X976="",Y976="",Z976="",AA976="",AB976="",AC976=""),"",IF(AND(L976&lt;&gt;"",U976+V976&lt;T976),"RETOUR",IF(AND(L976&lt;&gt;"",[1]Date_clés_Liens!F976&gt;[1]Date_clés_Liens!G976),"RETOUR",IF(AND(L976&lt;&gt;"",[1]Date_clés_Liens!G976=0),"RETOUR",IF(AND(L976&lt;&gt;"",[1]Date_clés_Liens!H976&lt;&gt;"OUI"),"RETOUR",IF(AND(K976&lt;&gt;"",L976&lt;&gt;"",O976&gt;0,P976&gt;0,U976+V976&gt;=T976,[1]Date_clés_Liens!F976=[1]Date_clés_Liens!G976,[1]Date_clés_Liens!G976&gt;0,[1]Date_clés_Liens!H976="OUI"),"ODF","NON ODF"))))))</f>
        <v>ODF</v>
      </c>
      <c r="AU976" s="32" t="str">
        <f>IF(AND(DATEDIF(L976,M976,"M")&gt;6,AT976="ODF"),"DOUTEUSE",IF(OR(P976="",P976=0,O976="",O976=0),"",IF(OR(O976&gt;300,P976&gt;1000,T976&gt;10,U976+V976&gt;10,P976/[1]Date_clés_Liens!G976&gt;25),"DOUTEUSE","OK")))</f>
        <v>DOUTEUSE</v>
      </c>
      <c r="AV976" s="27" t="s">
        <v>103</v>
      </c>
      <c r="AW976" s="139"/>
    </row>
    <row r="977" spans="1:49" s="34" customFormat="1" x14ac:dyDescent="0.25">
      <c r="A977" s="13"/>
      <c r="B977" s="113" t="s">
        <v>1666</v>
      </c>
      <c r="C977" s="113" t="s">
        <v>1667</v>
      </c>
      <c r="D977" s="148" t="s">
        <v>1750</v>
      </c>
      <c r="E977" s="148" t="s">
        <v>1756</v>
      </c>
      <c r="F977" s="148" t="s">
        <v>1773</v>
      </c>
      <c r="G977" s="115" t="s">
        <v>2544</v>
      </c>
      <c r="H977" s="116">
        <v>0</v>
      </c>
      <c r="I977" s="117" t="s">
        <v>55</v>
      </c>
      <c r="J977" s="136">
        <v>40880</v>
      </c>
      <c r="K977" s="136">
        <v>41541</v>
      </c>
      <c r="L977" s="144">
        <v>41541</v>
      </c>
      <c r="M977" s="136">
        <v>42507</v>
      </c>
      <c r="N977" s="147">
        <v>42491</v>
      </c>
      <c r="O977" s="167">
        <v>28</v>
      </c>
      <c r="P977" s="146">
        <v>117</v>
      </c>
      <c r="Q977" s="125">
        <v>49.695957420667902</v>
      </c>
      <c r="R977" s="125">
        <v>-16.094461571267399</v>
      </c>
      <c r="S977" s="152">
        <v>13</v>
      </c>
      <c r="T977" s="127">
        <v>2</v>
      </c>
      <c r="U977" s="127">
        <v>2</v>
      </c>
      <c r="V977" s="165">
        <v>0</v>
      </c>
      <c r="W977" s="165"/>
      <c r="X977" s="128">
        <v>0</v>
      </c>
      <c r="Y977" s="128">
        <v>7</v>
      </c>
      <c r="Z977" s="128">
        <v>5</v>
      </c>
      <c r="AA977" s="128">
        <v>0</v>
      </c>
      <c r="AB977" s="128">
        <v>0</v>
      </c>
      <c r="AC977" s="128">
        <v>0</v>
      </c>
      <c r="AD977" s="129">
        <v>28</v>
      </c>
      <c r="AE977" s="128">
        <v>2</v>
      </c>
      <c r="AF977" s="128">
        <v>117</v>
      </c>
      <c r="AG977" s="124">
        <v>86</v>
      </c>
      <c r="AH977" s="124">
        <v>15</v>
      </c>
      <c r="AI977" s="137">
        <v>0</v>
      </c>
      <c r="AJ977" s="130">
        <v>0</v>
      </c>
      <c r="AK977" s="147">
        <v>42521</v>
      </c>
      <c r="AL977" s="138"/>
      <c r="AM977" s="138"/>
      <c r="AN977" s="138" t="s">
        <v>2545</v>
      </c>
      <c r="AO977" s="131"/>
      <c r="AP977" s="132">
        <v>0</v>
      </c>
      <c r="AQ977" s="133">
        <v>0</v>
      </c>
      <c r="AR977" s="114" t="s">
        <v>1759</v>
      </c>
      <c r="AS977" s="134" t="s">
        <v>1760</v>
      </c>
      <c r="AT977" s="32" t="str">
        <f>IF(OR(J977="",T977="",U977="",V977="",X977="",Y977="",Z977="",AA977="",AB977="",AC977=""),"",IF(AND(L977&lt;&gt;"",U977+V977&lt;T977),"RETOUR",IF(AND(L977&lt;&gt;"",[1]Date_clés_Liens!F977&gt;[1]Date_clés_Liens!G977),"RETOUR",IF(AND(L977&lt;&gt;"",[1]Date_clés_Liens!G977=0),"RETOUR",IF(AND(L977&lt;&gt;"",[1]Date_clés_Liens!H977&lt;&gt;"OUI"),"RETOUR",IF(AND(K977&lt;&gt;"",L977&lt;&gt;"",O977&gt;0,P977&gt;0,U977+V977&gt;=T977,[1]Date_clés_Liens!F977=[1]Date_clés_Liens!G977,[1]Date_clés_Liens!G977&gt;0,[1]Date_clés_Liens!H977="OUI"),"ODF","NON ODF"))))))</f>
        <v>ODF</v>
      </c>
      <c r="AU977" s="32" t="str">
        <f>IF(AND(DATEDIF(L977,M977,"M")&gt;6,AT977="ODF"),"DOUTEUSE",IF(OR(P977="",P977=0,O977="",O977=0),"",IF(OR(O977&gt;300,P977&gt;1000,T977&gt;10,U977+V977&gt;10,P977/[1]Date_clés_Liens!G977&gt;25),"DOUTEUSE","OK")))</f>
        <v>DOUTEUSE</v>
      </c>
      <c r="AV977" s="27" t="s">
        <v>103</v>
      </c>
      <c r="AW977" s="139"/>
    </row>
    <row r="978" spans="1:49" s="34" customFormat="1" x14ac:dyDescent="0.25">
      <c r="A978" s="13"/>
      <c r="B978" s="113" t="s">
        <v>1666</v>
      </c>
      <c r="C978" s="113" t="s">
        <v>1667</v>
      </c>
      <c r="D978" s="148" t="s">
        <v>1750</v>
      </c>
      <c r="E978" s="148" t="s">
        <v>1756</v>
      </c>
      <c r="F978" s="148" t="s">
        <v>1773</v>
      </c>
      <c r="G978" s="115" t="s">
        <v>2546</v>
      </c>
      <c r="H978" s="116">
        <v>0</v>
      </c>
      <c r="I978" s="117" t="s">
        <v>55</v>
      </c>
      <c r="J978" s="136">
        <v>40881</v>
      </c>
      <c r="K978" s="136">
        <v>41541</v>
      </c>
      <c r="L978" s="144">
        <v>41541</v>
      </c>
      <c r="M978" s="136">
        <v>42506</v>
      </c>
      <c r="N978" s="147">
        <v>42491</v>
      </c>
      <c r="O978" s="167">
        <v>43</v>
      </c>
      <c r="P978" s="146">
        <v>144</v>
      </c>
      <c r="Q978" s="125">
        <v>49.697178165419899</v>
      </c>
      <c r="R978" s="125">
        <v>-16.1044500551053</v>
      </c>
      <c r="S978" s="152">
        <v>8</v>
      </c>
      <c r="T978" s="127">
        <v>2</v>
      </c>
      <c r="U978" s="127">
        <v>2</v>
      </c>
      <c r="V978" s="165">
        <v>0</v>
      </c>
      <c r="W978" s="128">
        <v>0</v>
      </c>
      <c r="X978" s="128">
        <v>0</v>
      </c>
      <c r="Y978" s="128">
        <v>12</v>
      </c>
      <c r="Z978" s="128">
        <v>7</v>
      </c>
      <c r="AA978" s="128">
        <v>0</v>
      </c>
      <c r="AB978" s="128">
        <v>0</v>
      </c>
      <c r="AC978" s="128">
        <v>0</v>
      </c>
      <c r="AD978" s="129">
        <v>43</v>
      </c>
      <c r="AE978" s="128">
        <v>1</v>
      </c>
      <c r="AF978" s="128">
        <v>144</v>
      </c>
      <c r="AG978" s="124">
        <v>102</v>
      </c>
      <c r="AH978" s="124">
        <v>21</v>
      </c>
      <c r="AI978" s="137">
        <v>0</v>
      </c>
      <c r="AJ978" s="130">
        <v>0</v>
      </c>
      <c r="AK978" s="145">
        <v>42521</v>
      </c>
      <c r="AL978" s="138"/>
      <c r="AM978" s="138"/>
      <c r="AN978" s="138" t="s">
        <v>2533</v>
      </c>
      <c r="AO978" s="131"/>
      <c r="AP978" s="132">
        <v>0</v>
      </c>
      <c r="AQ978" s="133">
        <v>0</v>
      </c>
      <c r="AR978" s="114" t="s">
        <v>1759</v>
      </c>
      <c r="AS978" s="134" t="s">
        <v>1760</v>
      </c>
      <c r="AT978" s="32" t="str">
        <f>IF(OR(J978="",T978="",U978="",V978="",X978="",Y978="",Z978="",AA978="",AB978="",AC978=""),"",IF(AND(L978&lt;&gt;"",U978+V978&lt;T978),"RETOUR",IF(AND(L978&lt;&gt;"",[1]Date_clés_Liens!F978&gt;[1]Date_clés_Liens!G978),"RETOUR",IF(AND(L978&lt;&gt;"",[1]Date_clés_Liens!G978=0),"RETOUR",IF(AND(L978&lt;&gt;"",[1]Date_clés_Liens!H978&lt;&gt;"OUI"),"RETOUR",IF(AND(K978&lt;&gt;"",L978&lt;&gt;"",O978&gt;0,P978&gt;0,U978+V978&gt;=T978,[1]Date_clés_Liens!F978=[1]Date_clés_Liens!G978,[1]Date_clés_Liens!G978&gt;0,[1]Date_clés_Liens!H978="OUI"),"ODF","NON ODF"))))))</f>
        <v>ODF</v>
      </c>
      <c r="AU978" s="32" t="str">
        <f>IF(AND(DATEDIF(L978,M978,"M")&gt;6,AT978="ODF"),"DOUTEUSE",IF(OR(P978="",P978=0,O978="",O978=0),"",IF(OR(O978&gt;300,P978&gt;1000,T978&gt;10,U978+V978&gt;10,P978/[1]Date_clés_Liens!G978&gt;25),"DOUTEUSE","OK")))</f>
        <v>DOUTEUSE</v>
      </c>
      <c r="AV978" s="27" t="s">
        <v>103</v>
      </c>
      <c r="AW978" s="139"/>
    </row>
    <row r="979" spans="1:49" s="34" customFormat="1" x14ac:dyDescent="0.25">
      <c r="A979" s="13"/>
      <c r="B979" s="113" t="s">
        <v>1666</v>
      </c>
      <c r="C979" s="113" t="s">
        <v>1667</v>
      </c>
      <c r="D979" s="148" t="s">
        <v>1750</v>
      </c>
      <c r="E979" s="148" t="s">
        <v>1756</v>
      </c>
      <c r="F979" s="148" t="s">
        <v>1756</v>
      </c>
      <c r="G979" s="115" t="s">
        <v>2547</v>
      </c>
      <c r="H979" s="116">
        <v>0</v>
      </c>
      <c r="I979" s="117" t="s">
        <v>55</v>
      </c>
      <c r="J979" s="136">
        <v>40882</v>
      </c>
      <c r="K979" s="136">
        <v>42252</v>
      </c>
      <c r="L979" s="144">
        <v>42252</v>
      </c>
      <c r="M979" s="136">
        <v>42501</v>
      </c>
      <c r="N979" s="145">
        <v>42491</v>
      </c>
      <c r="O979" s="123">
        <v>21</v>
      </c>
      <c r="P979" s="146">
        <v>108</v>
      </c>
      <c r="Q979" s="125">
        <v>49.683567734566203</v>
      </c>
      <c r="R979" s="125">
        <v>-16.068701409280202</v>
      </c>
      <c r="S979" s="152">
        <v>18</v>
      </c>
      <c r="T979" s="127">
        <v>2</v>
      </c>
      <c r="U979" s="127">
        <v>2</v>
      </c>
      <c r="V979" s="165">
        <v>0</v>
      </c>
      <c r="W979" s="165">
        <v>0</v>
      </c>
      <c r="X979" s="128">
        <v>0</v>
      </c>
      <c r="Y979" s="128">
        <v>7</v>
      </c>
      <c r="Z979" s="128">
        <v>4</v>
      </c>
      <c r="AA979" s="128">
        <v>0</v>
      </c>
      <c r="AB979" s="128">
        <v>0</v>
      </c>
      <c r="AC979" s="128">
        <v>0</v>
      </c>
      <c r="AD979" s="129">
        <v>21</v>
      </c>
      <c r="AE979" s="128">
        <v>1</v>
      </c>
      <c r="AF979" s="128">
        <v>108</v>
      </c>
      <c r="AG979" s="124">
        <v>103</v>
      </c>
      <c r="AH979" s="124">
        <v>16</v>
      </c>
      <c r="AI979" s="137">
        <v>0</v>
      </c>
      <c r="AJ979" s="130">
        <v>0</v>
      </c>
      <c r="AK979" s="145">
        <v>42521</v>
      </c>
      <c r="AL979" s="138"/>
      <c r="AM979" s="138"/>
      <c r="AN979" s="138" t="s">
        <v>2548</v>
      </c>
      <c r="AO979" s="131"/>
      <c r="AP979" s="132">
        <v>0</v>
      </c>
      <c r="AQ979" s="133">
        <v>0</v>
      </c>
      <c r="AR979" s="114" t="s">
        <v>1759</v>
      </c>
      <c r="AS979" s="134" t="s">
        <v>1760</v>
      </c>
      <c r="AT979" s="32" t="str">
        <f>IF(OR(J979="",T979="",U979="",V979="",X979="",Y979="",Z979="",AA979="",AB979="",AC979=""),"",IF(AND(L979&lt;&gt;"",U979+V979&lt;T979),"RETOUR",IF(AND(L979&lt;&gt;"",[1]Date_clés_Liens!F979&gt;[1]Date_clés_Liens!G979),"RETOUR",IF(AND(L979&lt;&gt;"",[1]Date_clés_Liens!G979=0),"RETOUR",IF(AND(L979&lt;&gt;"",[1]Date_clés_Liens!H979&lt;&gt;"OUI"),"RETOUR",IF(AND(K979&lt;&gt;"",L979&lt;&gt;"",O979&gt;0,P979&gt;0,U979+V979&gt;=T979,[1]Date_clés_Liens!F979=[1]Date_clés_Liens!G979,[1]Date_clés_Liens!G979&gt;0,[1]Date_clés_Liens!H979="OUI"),"ODF","NON ODF"))))))</f>
        <v>ODF</v>
      </c>
      <c r="AU979" s="32" t="str">
        <f>IF(AND(DATEDIF(L979,M979,"M")&gt;6,AT979="ODF"),"DOUTEUSE",IF(OR(P979="",P979=0,O979="",O979=0),"",IF(OR(O979&gt;300,P979&gt;1000,T979&gt;10,U979+V979&gt;10,P979/[1]Date_clés_Liens!G979&gt;25),"DOUTEUSE","OK")))</f>
        <v>DOUTEUSE</v>
      </c>
      <c r="AV979" s="27" t="s">
        <v>70</v>
      </c>
      <c r="AW979" s="139"/>
    </row>
    <row r="980" spans="1:49" s="34" customFormat="1" x14ac:dyDescent="0.25">
      <c r="A980" s="13"/>
      <c r="B980" s="113" t="s">
        <v>1666</v>
      </c>
      <c r="C980" s="113" t="s">
        <v>1667</v>
      </c>
      <c r="D980" s="148" t="s">
        <v>1750</v>
      </c>
      <c r="E980" s="148" t="s">
        <v>1756</v>
      </c>
      <c r="F980" s="148" t="s">
        <v>1756</v>
      </c>
      <c r="G980" s="115" t="s">
        <v>2549</v>
      </c>
      <c r="H980" s="116">
        <v>0</v>
      </c>
      <c r="I980" s="117" t="s">
        <v>55</v>
      </c>
      <c r="J980" s="136">
        <v>40882</v>
      </c>
      <c r="K980" s="136">
        <v>42501</v>
      </c>
      <c r="L980" s="144">
        <v>42501</v>
      </c>
      <c r="M980" s="136">
        <v>42501</v>
      </c>
      <c r="N980" s="147">
        <v>42491</v>
      </c>
      <c r="O980" s="123">
        <v>32</v>
      </c>
      <c r="P980" s="126">
        <v>171</v>
      </c>
      <c r="Q980" s="125">
        <v>49.684029489736197</v>
      </c>
      <c r="R980" s="125">
        <v>-16.069649379515301</v>
      </c>
      <c r="S980" s="152">
        <v>15</v>
      </c>
      <c r="T980" s="140">
        <v>2</v>
      </c>
      <c r="U980" s="140">
        <v>2</v>
      </c>
      <c r="V980" s="165">
        <v>0</v>
      </c>
      <c r="W980" s="165">
        <v>0</v>
      </c>
      <c r="X980" s="140">
        <v>0</v>
      </c>
      <c r="Y980" s="140">
        <v>9</v>
      </c>
      <c r="Z980" s="140">
        <v>6</v>
      </c>
      <c r="AA980" s="140">
        <v>0</v>
      </c>
      <c r="AB980" s="140">
        <v>0</v>
      </c>
      <c r="AC980" s="140">
        <v>0</v>
      </c>
      <c r="AD980" s="129">
        <v>32</v>
      </c>
      <c r="AE980" s="140">
        <v>2</v>
      </c>
      <c r="AF980" s="140">
        <v>171</v>
      </c>
      <c r="AG980" s="124">
        <v>139</v>
      </c>
      <c r="AH980" s="126">
        <v>24</v>
      </c>
      <c r="AI980" s="137">
        <v>0</v>
      </c>
      <c r="AJ980" s="130">
        <v>0</v>
      </c>
      <c r="AK980" s="145">
        <v>42521</v>
      </c>
      <c r="AL980" s="138"/>
      <c r="AM980" s="138"/>
      <c r="AN980" s="138" t="s">
        <v>2550</v>
      </c>
      <c r="AO980" s="131"/>
      <c r="AP980" s="132">
        <v>0</v>
      </c>
      <c r="AQ980" s="133">
        <v>0</v>
      </c>
      <c r="AR980" s="114" t="s">
        <v>1759</v>
      </c>
      <c r="AS980" s="134" t="s">
        <v>1760</v>
      </c>
      <c r="AT980" s="32" t="str">
        <f>IF(OR(J980="",T980="",U980="",V980="",X980="",Y980="",Z980="",AA980="",AB980="",AC980=""),"",IF(AND(L980&lt;&gt;"",U980+V980&lt;T980),"RETOUR",IF(AND(L980&lt;&gt;"",[1]Date_clés_Liens!F980&gt;[1]Date_clés_Liens!G980),"RETOUR",IF(AND(L980&lt;&gt;"",[1]Date_clés_Liens!G980=0),"RETOUR",IF(AND(L980&lt;&gt;"",[1]Date_clés_Liens!H980&lt;&gt;"OUI"),"RETOUR",IF(AND(K980&lt;&gt;"",L980&lt;&gt;"",O980&gt;0,P980&gt;0,U980+V980&gt;=T980,[1]Date_clés_Liens!F980=[1]Date_clés_Liens!G980,[1]Date_clés_Liens!G980&gt;0,[1]Date_clés_Liens!H980="OUI"),"ODF","NON ODF"))))))</f>
        <v>ODF</v>
      </c>
      <c r="AU980" s="32" t="str">
        <f>IF(AND(DATEDIF(L980,M980,"M")&gt;6,AT980="ODF"),"DOUTEUSE",IF(OR(P980="",P980=0,O980="",O980=0),"",IF(OR(O980&gt;300,P980&gt;1000,T980&gt;10,U980+V980&gt;10,P980/[1]Date_clés_Liens!G980&gt;25),"DOUTEUSE","OK")))</f>
        <v>OK</v>
      </c>
      <c r="AV980" s="27" t="s">
        <v>103</v>
      </c>
      <c r="AW980" s="139"/>
    </row>
    <row r="981" spans="1:49" s="34" customFormat="1" x14ac:dyDescent="0.25">
      <c r="A981" s="13"/>
      <c r="B981" s="113" t="s">
        <v>1666</v>
      </c>
      <c r="C981" s="113" t="s">
        <v>1667</v>
      </c>
      <c r="D981" s="114" t="s">
        <v>1686</v>
      </c>
      <c r="E981" s="114" t="s">
        <v>1687</v>
      </c>
      <c r="F981" s="114" t="s">
        <v>1927</v>
      </c>
      <c r="G981" s="114" t="s">
        <v>2551</v>
      </c>
      <c r="H981" s="116">
        <v>0</v>
      </c>
      <c r="I981" s="117" t="s">
        <v>55</v>
      </c>
      <c r="J981" s="158">
        <v>40856</v>
      </c>
      <c r="K981" s="136">
        <v>42502</v>
      </c>
      <c r="L981" s="144">
        <v>42502</v>
      </c>
      <c r="M981" s="136">
        <v>42502</v>
      </c>
      <c r="N981" s="147">
        <v>42491</v>
      </c>
      <c r="O981" s="123">
        <v>41</v>
      </c>
      <c r="P981" s="146">
        <v>235</v>
      </c>
      <c r="Q981" s="125">
        <v>49.310697759729102</v>
      </c>
      <c r="R981" s="125">
        <v>-17.2702976036948</v>
      </c>
      <c r="S981" s="126">
        <v>131</v>
      </c>
      <c r="T981" s="127">
        <v>1</v>
      </c>
      <c r="U981" s="127">
        <v>1</v>
      </c>
      <c r="V981" s="165">
        <v>0</v>
      </c>
      <c r="W981" s="165">
        <v>0</v>
      </c>
      <c r="X981" s="128">
        <v>0</v>
      </c>
      <c r="Y981" s="128">
        <v>9</v>
      </c>
      <c r="Z981" s="128">
        <v>22</v>
      </c>
      <c r="AA981" s="128">
        <v>0</v>
      </c>
      <c r="AB981" s="128">
        <v>0</v>
      </c>
      <c r="AC981" s="128">
        <v>0</v>
      </c>
      <c r="AD981" s="129">
        <v>41</v>
      </c>
      <c r="AE981" s="128">
        <v>1</v>
      </c>
      <c r="AF981" s="128">
        <v>235</v>
      </c>
      <c r="AG981" s="124">
        <v>184</v>
      </c>
      <c r="AH981" s="124">
        <v>15</v>
      </c>
      <c r="AI981" s="137">
        <v>0</v>
      </c>
      <c r="AJ981" s="130">
        <v>0</v>
      </c>
      <c r="AK981" s="145">
        <v>42521</v>
      </c>
      <c r="AL981" s="138" t="s">
        <v>2552</v>
      </c>
      <c r="AM981" s="138"/>
      <c r="AN981" s="138"/>
      <c r="AO981" s="131"/>
      <c r="AP981" s="132">
        <v>0</v>
      </c>
      <c r="AQ981" s="133">
        <v>0</v>
      </c>
      <c r="AR981" s="114" t="s">
        <v>1728</v>
      </c>
      <c r="AS981" s="134" t="s">
        <v>1729</v>
      </c>
      <c r="AT981" s="32" t="str">
        <f>IF(OR(J981="",T981="",U981="",V981="",X981="",Y981="",Z981="",AA981="",AB981="",AC981=""),"",IF(AND(L981&lt;&gt;"",U981+V981&lt;T981),"RETOUR",IF(AND(L981&lt;&gt;"",[1]Date_clés_Liens!F981&gt;[1]Date_clés_Liens!G981),"RETOUR",IF(AND(L981&lt;&gt;"",[1]Date_clés_Liens!G981=0),"RETOUR",IF(AND(L981&lt;&gt;"",[1]Date_clés_Liens!H981&lt;&gt;"OUI"),"RETOUR",IF(AND(K981&lt;&gt;"",L981&lt;&gt;"",O981&gt;0,P981&gt;0,U981+V981&gt;=T981,[1]Date_clés_Liens!F981=[1]Date_clés_Liens!G981,[1]Date_clés_Liens!G981&gt;0,[1]Date_clés_Liens!H981="OUI"),"ODF","NON ODF"))))))</f>
        <v>ODF</v>
      </c>
      <c r="AU981" s="32" t="str">
        <f>IF(AND(DATEDIF(L981,M981,"M")&gt;6,AT981="ODF"),"DOUTEUSE",IF(OR(P981="",P981=0,O981="",O981=0),"",IF(OR(O981&gt;300,P981&gt;1000,T981&gt;10,U981+V981&gt;10,P981/[1]Date_clés_Liens!G981&gt;25),"DOUTEUSE","OK")))</f>
        <v>OK</v>
      </c>
      <c r="AV981" s="27" t="s">
        <v>70</v>
      </c>
      <c r="AW981" s="139"/>
    </row>
    <row r="982" spans="1:49" s="34" customFormat="1" x14ac:dyDescent="0.25">
      <c r="A982" s="13"/>
      <c r="B982" s="113" t="s">
        <v>1666</v>
      </c>
      <c r="C982" s="113" t="s">
        <v>1667</v>
      </c>
      <c r="D982" s="114" t="s">
        <v>1686</v>
      </c>
      <c r="E982" s="114" t="s">
        <v>1687</v>
      </c>
      <c r="F982" s="114" t="s">
        <v>1927</v>
      </c>
      <c r="G982" s="114" t="s">
        <v>2553</v>
      </c>
      <c r="H982" s="116">
        <v>0</v>
      </c>
      <c r="I982" s="117" t="s">
        <v>55</v>
      </c>
      <c r="J982" s="158">
        <v>40856</v>
      </c>
      <c r="K982" s="136">
        <v>42502</v>
      </c>
      <c r="L982" s="144">
        <v>42502</v>
      </c>
      <c r="M982" s="136">
        <v>42502</v>
      </c>
      <c r="N982" s="147">
        <v>42491</v>
      </c>
      <c r="O982" s="167">
        <v>34</v>
      </c>
      <c r="P982" s="146">
        <v>175</v>
      </c>
      <c r="Q982" s="125">
        <v>49.311612845375002</v>
      </c>
      <c r="R982" s="125">
        <v>-17.270733691147399</v>
      </c>
      <c r="S982" s="126">
        <v>130</v>
      </c>
      <c r="T982" s="127">
        <v>1</v>
      </c>
      <c r="U982" s="127">
        <v>1</v>
      </c>
      <c r="V982" s="165">
        <v>0</v>
      </c>
      <c r="W982" s="165">
        <v>0</v>
      </c>
      <c r="X982" s="128">
        <v>0</v>
      </c>
      <c r="Y982" s="128">
        <v>7</v>
      </c>
      <c r="Z982" s="128">
        <v>16</v>
      </c>
      <c r="AA982" s="128">
        <v>0</v>
      </c>
      <c r="AB982" s="128">
        <v>0</v>
      </c>
      <c r="AC982" s="128">
        <v>0</v>
      </c>
      <c r="AD982" s="129">
        <v>34</v>
      </c>
      <c r="AE982" s="128">
        <v>1</v>
      </c>
      <c r="AF982" s="128">
        <v>175</v>
      </c>
      <c r="AG982" s="124">
        <v>104</v>
      </c>
      <c r="AH982" s="124">
        <v>15</v>
      </c>
      <c r="AI982" s="137">
        <v>0</v>
      </c>
      <c r="AJ982" s="130">
        <v>0</v>
      </c>
      <c r="AK982" s="145">
        <v>42521</v>
      </c>
      <c r="AL982" s="138" t="s">
        <v>2554</v>
      </c>
      <c r="AM982" s="138"/>
      <c r="AN982" s="138"/>
      <c r="AO982" s="131"/>
      <c r="AP982" s="132">
        <v>0</v>
      </c>
      <c r="AQ982" s="133">
        <v>0</v>
      </c>
      <c r="AR982" s="114" t="s">
        <v>1728</v>
      </c>
      <c r="AS982" s="134" t="s">
        <v>1729</v>
      </c>
      <c r="AT982" s="32" t="str">
        <f>IF(OR(J982="",T982="",U982="",V982="",X982="",Y982="",Z982="",AA982="",AB982="",AC982=""),"",IF(AND(L982&lt;&gt;"",U982+V982&lt;T982),"RETOUR",IF(AND(L982&lt;&gt;"",[1]Date_clés_Liens!F982&gt;[1]Date_clés_Liens!G982),"RETOUR",IF(AND(L982&lt;&gt;"",[1]Date_clés_Liens!G982=0),"RETOUR",IF(AND(L982&lt;&gt;"",[1]Date_clés_Liens!H982&lt;&gt;"OUI"),"RETOUR",IF(AND(K982&lt;&gt;"",L982&lt;&gt;"",O982&gt;0,P982&gt;0,U982+V982&gt;=T982,[1]Date_clés_Liens!F982=[1]Date_clés_Liens!G982,[1]Date_clés_Liens!G982&gt;0,[1]Date_clés_Liens!H982="OUI"),"ODF","NON ODF"))))))</f>
        <v>RETOUR</v>
      </c>
      <c r="AU982" s="32" t="str">
        <f>IF(AND(DATEDIF(L982,M982,"M")&gt;6,AT982="ODF"),"DOUTEUSE",IF(OR(P982="",P982=0,O982="",O982=0),"",IF(OR(O982&gt;300,P982&gt;1000,T982&gt;10,U982+V982&gt;10,P982/[1]Date_clés_Liens!G982&gt;25),"DOUTEUSE","OK")))</f>
        <v>DOUTEUSE</v>
      </c>
      <c r="AV982" s="27" t="s">
        <v>70</v>
      </c>
      <c r="AW982" s="139"/>
    </row>
    <row r="983" spans="1:49" s="34" customFormat="1" x14ac:dyDescent="0.25">
      <c r="A983" s="13"/>
      <c r="B983" s="113" t="s">
        <v>1666</v>
      </c>
      <c r="C983" s="113" t="s">
        <v>1667</v>
      </c>
      <c r="D983" s="114" t="s">
        <v>1733</v>
      </c>
      <c r="E983" s="149" t="s">
        <v>2497</v>
      </c>
      <c r="F983" s="168" t="s">
        <v>2500</v>
      </c>
      <c r="G983" s="115" t="s">
        <v>2555</v>
      </c>
      <c r="H983" s="116">
        <v>0</v>
      </c>
      <c r="I983" s="117" t="s">
        <v>55</v>
      </c>
      <c r="J983" s="136">
        <v>40883</v>
      </c>
      <c r="K983" s="136">
        <v>42447</v>
      </c>
      <c r="L983" s="144">
        <v>42447</v>
      </c>
      <c r="M983" s="136">
        <v>42447</v>
      </c>
      <c r="N983" s="147">
        <v>42430</v>
      </c>
      <c r="O983" s="167">
        <v>75</v>
      </c>
      <c r="P983" s="126">
        <v>472</v>
      </c>
      <c r="Q983" s="125">
        <v>49.805752076687199</v>
      </c>
      <c r="R983" s="125">
        <v>-15.364593944358401</v>
      </c>
      <c r="S983" s="152">
        <v>21</v>
      </c>
      <c r="T983" s="140">
        <v>1</v>
      </c>
      <c r="U983" s="140">
        <v>1</v>
      </c>
      <c r="V983" s="165">
        <v>0</v>
      </c>
      <c r="W983" s="165">
        <v>0</v>
      </c>
      <c r="X983" s="140">
        <v>0</v>
      </c>
      <c r="Y983" s="140">
        <v>27</v>
      </c>
      <c r="Z983" s="140">
        <v>9</v>
      </c>
      <c r="AA983" s="140">
        <v>0</v>
      </c>
      <c r="AB983" s="140">
        <v>0</v>
      </c>
      <c r="AC983" s="140">
        <v>0</v>
      </c>
      <c r="AD983" s="129">
        <v>75</v>
      </c>
      <c r="AE983" s="140">
        <v>2</v>
      </c>
      <c r="AF983" s="140">
        <v>472</v>
      </c>
      <c r="AG983" s="124">
        <v>0</v>
      </c>
      <c r="AH983" s="126">
        <v>56</v>
      </c>
      <c r="AI983" s="137">
        <v>0</v>
      </c>
      <c r="AJ983" s="130">
        <v>0</v>
      </c>
      <c r="AK983" s="145">
        <v>42460</v>
      </c>
      <c r="AL983" s="138" t="s">
        <v>2502</v>
      </c>
      <c r="AM983" s="138" t="s">
        <v>2503</v>
      </c>
      <c r="AN983" s="138"/>
      <c r="AO983" s="131"/>
      <c r="AP983" s="132">
        <v>0</v>
      </c>
      <c r="AQ983" s="133">
        <v>0</v>
      </c>
      <c r="AR983" s="114" t="s">
        <v>1882</v>
      </c>
      <c r="AS983" s="134" t="s">
        <v>1883</v>
      </c>
      <c r="AT983" s="32" t="str">
        <f>IF(OR(J983="",T983="",U983="",V983="",X983="",Y983="",Z983="",AA983="",AB983="",AC983=""),"",IF(AND(L983&lt;&gt;"",U983+V983&lt;T983),"RETOUR",IF(AND(L983&lt;&gt;"",[1]Date_clés_Liens!F983&gt;[1]Date_clés_Liens!G983),"RETOUR",IF(AND(L983&lt;&gt;"",[1]Date_clés_Liens!G983=0),"RETOUR",IF(AND(L983&lt;&gt;"",[1]Date_clés_Liens!H983&lt;&gt;"OUI"),"RETOUR",IF(AND(K983&lt;&gt;"",L983&lt;&gt;"",O983&gt;0,P983&gt;0,U983+V983&gt;=T983,[1]Date_clés_Liens!F983=[1]Date_clés_Liens!G983,[1]Date_clés_Liens!G983&gt;0,[1]Date_clés_Liens!H983="OUI"),"ODF","NON ODF"))))))</f>
        <v>ODF</v>
      </c>
      <c r="AU983" s="32" t="str">
        <f>IF(AND(DATEDIF(L983,M983,"M")&gt;6,AT983="ODF"),"DOUTEUSE",IF(OR(P983="",P983=0,O983="",O983=0),"",IF(OR(O983&gt;300,P983&gt;1000,T983&gt;10,U983+V983&gt;10,P983/[1]Date_clés_Liens!G983&gt;25),"DOUTEUSE","OK")))</f>
        <v>DOUTEUSE</v>
      </c>
      <c r="AV983" s="27" t="s">
        <v>70</v>
      </c>
      <c r="AW983" s="139"/>
    </row>
    <row r="984" spans="1:49" s="34" customFormat="1" x14ac:dyDescent="0.25">
      <c r="A984" s="13"/>
      <c r="B984" s="113" t="s">
        <v>1666</v>
      </c>
      <c r="C984" s="113" t="s">
        <v>1667</v>
      </c>
      <c r="D984" s="114" t="s">
        <v>1733</v>
      </c>
      <c r="E984" s="149" t="s">
        <v>2497</v>
      </c>
      <c r="F984" s="168" t="s">
        <v>2556</v>
      </c>
      <c r="G984" s="115" t="s">
        <v>2556</v>
      </c>
      <c r="H984" s="116">
        <v>0</v>
      </c>
      <c r="I984" s="117" t="s">
        <v>55</v>
      </c>
      <c r="J984" s="136">
        <v>40883</v>
      </c>
      <c r="K984" s="136"/>
      <c r="L984" s="144"/>
      <c r="M984" s="136">
        <v>41914</v>
      </c>
      <c r="N984" s="147">
        <v>41943</v>
      </c>
      <c r="O984" s="167">
        <v>45</v>
      </c>
      <c r="P984" s="126">
        <v>207</v>
      </c>
      <c r="Q984" s="125">
        <v>49.814207240164301</v>
      </c>
      <c r="R984" s="125">
        <v>-15.3107799961438</v>
      </c>
      <c r="S984" s="152">
        <v>18</v>
      </c>
      <c r="T984" s="140">
        <v>1</v>
      </c>
      <c r="U984" s="140">
        <v>1</v>
      </c>
      <c r="V984" s="165">
        <v>0</v>
      </c>
      <c r="W984" s="165">
        <v>0</v>
      </c>
      <c r="X984" s="140">
        <v>19</v>
      </c>
      <c r="Y984" s="140">
        <v>1</v>
      </c>
      <c r="Z984" s="140">
        <v>0</v>
      </c>
      <c r="AA984" s="140">
        <v>0</v>
      </c>
      <c r="AB984" s="140">
        <v>0</v>
      </c>
      <c r="AC984" s="140">
        <v>0</v>
      </c>
      <c r="AD984" s="129">
        <v>1</v>
      </c>
      <c r="AE984" s="140">
        <v>0</v>
      </c>
      <c r="AF984" s="140">
        <v>0</v>
      </c>
      <c r="AG984" s="124">
        <v>19</v>
      </c>
      <c r="AH984" s="126">
        <v>0</v>
      </c>
      <c r="AI984" s="137">
        <v>0</v>
      </c>
      <c r="AJ984" s="130">
        <v>0</v>
      </c>
      <c r="AK984" s="145">
        <v>41943</v>
      </c>
      <c r="AL984" s="138"/>
      <c r="AM984" s="138"/>
      <c r="AN984" s="138"/>
      <c r="AO984" s="131"/>
      <c r="AP984" s="132">
        <v>0</v>
      </c>
      <c r="AQ984" s="133">
        <v>0</v>
      </c>
      <c r="AR984" s="114" t="s">
        <v>1672</v>
      </c>
      <c r="AS984" s="134" t="s">
        <v>1673</v>
      </c>
      <c r="AT984" s="32" t="str">
        <f>IF(OR(J984="",T984="",U984="",V984="",X984="",Y984="",Z984="",AA984="",AB984="",AC984=""),"",IF(AND(L984&lt;&gt;"",U984+V984&lt;T984),"RETOUR",IF(AND(L984&lt;&gt;"",[1]Date_clés_Liens!F984&gt;[1]Date_clés_Liens!G984),"RETOUR",IF(AND(L984&lt;&gt;"",[1]Date_clés_Liens!G984=0),"RETOUR",IF(AND(L984&lt;&gt;"",[1]Date_clés_Liens!H984&lt;&gt;"OUI"),"RETOUR",IF(AND(K984&lt;&gt;"",L984&lt;&gt;"",O984&gt;0,P984&gt;0,U984+V984&gt;=T984,[1]Date_clés_Liens!F984=[1]Date_clés_Liens!G984,[1]Date_clés_Liens!G984&gt;0,[1]Date_clés_Liens!H984="OUI"),"ODF","NON ODF"))))))</f>
        <v>NON ODF</v>
      </c>
      <c r="AU984" s="32" t="str">
        <f>IF(AND(DATEDIF(L984,M984,"M")&gt;6,AT984="ODF"),"DOUTEUSE",IF(OR(P984="",P984=0,O984="",O984=0),"",IF(OR(O984&gt;300,P984&gt;1000,T984&gt;10,U984+V984&gt;10,P984/[1]Date_clés_Liens!G984&gt;25),"DOUTEUSE","OK")))</f>
        <v>OK</v>
      </c>
      <c r="AV984" s="27" t="s">
        <v>79</v>
      </c>
      <c r="AW984" s="139"/>
    </row>
    <row r="985" spans="1:49" s="34" customFormat="1" x14ac:dyDescent="0.25">
      <c r="A985" s="13"/>
      <c r="B985" s="113" t="s">
        <v>1666</v>
      </c>
      <c r="C985" s="113" t="s">
        <v>1667</v>
      </c>
      <c r="D985" s="148" t="s">
        <v>1750</v>
      </c>
      <c r="E985" s="148" t="s">
        <v>1756</v>
      </c>
      <c r="F985" s="148" t="s">
        <v>1756</v>
      </c>
      <c r="G985" s="115" t="s">
        <v>2557</v>
      </c>
      <c r="H985" s="116">
        <v>0</v>
      </c>
      <c r="I985" s="117" t="s">
        <v>55</v>
      </c>
      <c r="J985" s="136">
        <v>40883</v>
      </c>
      <c r="K985" s="136">
        <v>42252</v>
      </c>
      <c r="L985" s="144">
        <v>42252</v>
      </c>
      <c r="M985" s="136">
        <v>42500</v>
      </c>
      <c r="N985" s="147">
        <v>42491</v>
      </c>
      <c r="O985" s="167">
        <v>26</v>
      </c>
      <c r="P985" s="146">
        <v>112</v>
      </c>
      <c r="Q985" s="125">
        <v>49.681244085078397</v>
      </c>
      <c r="R985" s="125">
        <v>-16.061251596941901</v>
      </c>
      <c r="S985" s="152">
        <v>16</v>
      </c>
      <c r="T985" s="127">
        <v>2</v>
      </c>
      <c r="U985" s="127">
        <v>2</v>
      </c>
      <c r="V985" s="165">
        <v>0</v>
      </c>
      <c r="W985" s="165">
        <v>0</v>
      </c>
      <c r="X985" s="128">
        <v>0</v>
      </c>
      <c r="Y985" s="128">
        <v>6</v>
      </c>
      <c r="Z985" s="128">
        <v>3</v>
      </c>
      <c r="AA985" s="128">
        <v>0</v>
      </c>
      <c r="AB985" s="128">
        <v>0</v>
      </c>
      <c r="AC985" s="128">
        <v>0</v>
      </c>
      <c r="AD985" s="129">
        <v>26</v>
      </c>
      <c r="AE985" s="128">
        <v>3</v>
      </c>
      <c r="AF985" s="128">
        <v>112</v>
      </c>
      <c r="AG985" s="124">
        <v>106</v>
      </c>
      <c r="AH985" s="124">
        <v>12</v>
      </c>
      <c r="AI985" s="137">
        <v>0</v>
      </c>
      <c r="AJ985" s="130">
        <v>0</v>
      </c>
      <c r="AK985" s="147">
        <v>42521</v>
      </c>
      <c r="AL985" s="138"/>
      <c r="AM985" s="138"/>
      <c r="AN985" s="138" t="s">
        <v>2558</v>
      </c>
      <c r="AO985" s="131"/>
      <c r="AP985" s="132">
        <v>0</v>
      </c>
      <c r="AQ985" s="133">
        <v>0</v>
      </c>
      <c r="AR985" s="114" t="s">
        <v>1759</v>
      </c>
      <c r="AS985" s="134" t="s">
        <v>1760</v>
      </c>
      <c r="AT985" s="32" t="str">
        <f>IF(OR(J985="",T985="",U985="",V985="",X985="",Y985="",Z985="",AA985="",AB985="",AC985=""),"",IF(AND(L985&lt;&gt;"",U985+V985&lt;T985),"RETOUR",IF(AND(L985&lt;&gt;"",[1]Date_clés_Liens!F985&gt;[1]Date_clés_Liens!G985),"RETOUR",IF(AND(L985&lt;&gt;"",[1]Date_clés_Liens!G985=0),"RETOUR",IF(AND(L985&lt;&gt;"",[1]Date_clés_Liens!H985&lt;&gt;"OUI"),"RETOUR",IF(AND(K985&lt;&gt;"",L985&lt;&gt;"",O985&gt;0,P985&gt;0,U985+V985&gt;=T985,[1]Date_clés_Liens!F985=[1]Date_clés_Liens!G985,[1]Date_clés_Liens!G985&gt;0,[1]Date_clés_Liens!H985="OUI"),"ODF","NON ODF"))))))</f>
        <v>ODF</v>
      </c>
      <c r="AU985" s="32" t="str">
        <f>IF(AND(DATEDIF(L985,M985,"M")&gt;6,AT985="ODF"),"DOUTEUSE",IF(OR(P985="",P985=0,O985="",O985=0),"",IF(OR(O985&gt;300,P985&gt;1000,T985&gt;10,U985+V985&gt;10,P985/[1]Date_clés_Liens!G985&gt;25),"DOUTEUSE","OK")))</f>
        <v>DOUTEUSE</v>
      </c>
      <c r="AV985" s="27" t="s">
        <v>70</v>
      </c>
      <c r="AW985" s="139"/>
    </row>
    <row r="986" spans="1:49" s="34" customFormat="1" x14ac:dyDescent="0.25">
      <c r="A986" s="13"/>
      <c r="B986" s="113" t="s">
        <v>1666</v>
      </c>
      <c r="C986" s="113" t="s">
        <v>1667</v>
      </c>
      <c r="D986" s="114" t="s">
        <v>1686</v>
      </c>
      <c r="E986" s="114" t="s">
        <v>1687</v>
      </c>
      <c r="F986" s="114" t="s">
        <v>1927</v>
      </c>
      <c r="G986" s="114" t="s">
        <v>2559</v>
      </c>
      <c r="H986" s="116">
        <v>0</v>
      </c>
      <c r="I986" s="117" t="s">
        <v>55</v>
      </c>
      <c r="J986" s="158">
        <v>40856</v>
      </c>
      <c r="K986" s="136">
        <v>42502</v>
      </c>
      <c r="L986" s="144">
        <v>42502</v>
      </c>
      <c r="M986" s="136">
        <v>42502</v>
      </c>
      <c r="N986" s="147">
        <v>42491</v>
      </c>
      <c r="O986" s="167">
        <v>43</v>
      </c>
      <c r="P986" s="126">
        <v>256</v>
      </c>
      <c r="Q986" s="125">
        <v>49.310798722238999</v>
      </c>
      <c r="R986" s="125">
        <v>-17.2713518926051</v>
      </c>
      <c r="S986" s="126">
        <v>134</v>
      </c>
      <c r="T986" s="140">
        <v>1</v>
      </c>
      <c r="U986" s="140">
        <v>1</v>
      </c>
      <c r="V986" s="140">
        <v>0</v>
      </c>
      <c r="W986" s="165">
        <v>0</v>
      </c>
      <c r="X986" s="140">
        <v>0</v>
      </c>
      <c r="Y986" s="140">
        <v>6</v>
      </c>
      <c r="Z986" s="140">
        <v>29</v>
      </c>
      <c r="AA986" s="140">
        <v>0</v>
      </c>
      <c r="AB986" s="140">
        <v>0</v>
      </c>
      <c r="AC986" s="140">
        <v>0</v>
      </c>
      <c r="AD986" s="129">
        <v>43</v>
      </c>
      <c r="AE986" s="140">
        <v>1</v>
      </c>
      <c r="AF986" s="140">
        <v>256</v>
      </c>
      <c r="AG986" s="124">
        <v>122</v>
      </c>
      <c r="AH986" s="126">
        <v>21</v>
      </c>
      <c r="AI986" s="137">
        <v>0</v>
      </c>
      <c r="AJ986" s="130">
        <v>0</v>
      </c>
      <c r="AK986" s="145">
        <v>42521</v>
      </c>
      <c r="AL986" s="138" t="s">
        <v>2554</v>
      </c>
      <c r="AM986" s="138"/>
      <c r="AN986" s="138"/>
      <c r="AO986" s="131"/>
      <c r="AP986" s="132">
        <v>0</v>
      </c>
      <c r="AQ986" s="133">
        <v>0</v>
      </c>
      <c r="AR986" s="114" t="s">
        <v>1728</v>
      </c>
      <c r="AS986" s="134" t="s">
        <v>1729</v>
      </c>
      <c r="AT986" s="32" t="str">
        <f>IF(OR(J986="",T986="",U986="",V986="",X986="",Y986="",Z986="",AA986="",AB986="",AC986=""),"",IF(AND(L986&lt;&gt;"",U986+V986&lt;T986),"RETOUR",IF(AND(L986&lt;&gt;"",[1]Date_clés_Liens!F986&gt;[1]Date_clés_Liens!G986),"RETOUR",IF(AND(L986&lt;&gt;"",[1]Date_clés_Liens!G986=0),"RETOUR",IF(AND(L986&lt;&gt;"",[1]Date_clés_Liens!H986&lt;&gt;"OUI"),"RETOUR",IF(AND(K986&lt;&gt;"",L986&lt;&gt;"",O986&gt;0,P986&gt;0,U986+V986&gt;=T986,[1]Date_clés_Liens!F986=[1]Date_clés_Liens!G986,[1]Date_clés_Liens!G986&gt;0,[1]Date_clés_Liens!H986="OUI"),"ODF","NON ODF"))))))</f>
        <v>ODF</v>
      </c>
      <c r="AU986" s="32" t="str">
        <f>IF(AND(DATEDIF(L986,M986,"M")&gt;6,AT986="ODF"),"DOUTEUSE",IF(OR(P986="",P986=0,O986="",O986=0),"",IF(OR(O986&gt;300,P986&gt;1000,T986&gt;10,U986+V986&gt;10,P986/[1]Date_clés_Liens!G986&gt;25),"DOUTEUSE","OK")))</f>
        <v>OK</v>
      </c>
      <c r="AV986" s="27" t="s">
        <v>70</v>
      </c>
      <c r="AW986" s="139"/>
    </row>
    <row r="987" spans="1:49" s="34" customFormat="1" x14ac:dyDescent="0.25">
      <c r="A987" s="13"/>
      <c r="B987" s="113" t="s">
        <v>1666</v>
      </c>
      <c r="C987" s="113" t="s">
        <v>1667</v>
      </c>
      <c r="D987" s="148" t="s">
        <v>1750</v>
      </c>
      <c r="E987" s="148" t="s">
        <v>1756</v>
      </c>
      <c r="F987" s="148" t="s">
        <v>1756</v>
      </c>
      <c r="G987" s="115" t="s">
        <v>2560</v>
      </c>
      <c r="H987" s="116">
        <v>0</v>
      </c>
      <c r="I987" s="117" t="s">
        <v>55</v>
      </c>
      <c r="J987" s="136">
        <v>40883</v>
      </c>
      <c r="K987" s="136">
        <v>42498</v>
      </c>
      <c r="L987" s="144">
        <v>42498</v>
      </c>
      <c r="M987" s="136">
        <v>42498</v>
      </c>
      <c r="N987" s="145">
        <v>42491</v>
      </c>
      <c r="O987" s="42">
        <v>14</v>
      </c>
      <c r="P987" s="126">
        <v>73</v>
      </c>
      <c r="Q987" s="125">
        <v>49.672375252019997</v>
      </c>
      <c r="R987" s="125">
        <v>-16.042581899276701</v>
      </c>
      <c r="S987" s="152">
        <v>12</v>
      </c>
      <c r="T987" s="140">
        <v>2</v>
      </c>
      <c r="U987" s="140">
        <v>2</v>
      </c>
      <c r="V987" s="140">
        <v>0</v>
      </c>
      <c r="W987" s="165">
        <v>0</v>
      </c>
      <c r="X987" s="140">
        <v>0</v>
      </c>
      <c r="Y987" s="140">
        <v>3</v>
      </c>
      <c r="Z987" s="140">
        <v>2</v>
      </c>
      <c r="AA987" s="140">
        <v>0</v>
      </c>
      <c r="AB987" s="140">
        <v>0</v>
      </c>
      <c r="AC987" s="140">
        <v>0</v>
      </c>
      <c r="AD987" s="129">
        <v>14</v>
      </c>
      <c r="AE987" s="140">
        <v>0</v>
      </c>
      <c r="AF987" s="140">
        <v>73</v>
      </c>
      <c r="AG987" s="124">
        <v>34</v>
      </c>
      <c r="AH987" s="126">
        <v>0</v>
      </c>
      <c r="AI987" s="137">
        <v>0</v>
      </c>
      <c r="AJ987" s="130">
        <v>0</v>
      </c>
      <c r="AK987" s="147">
        <v>42521</v>
      </c>
      <c r="AL987" s="138"/>
      <c r="AM987" s="138"/>
      <c r="AN987" s="138" t="s">
        <v>1758</v>
      </c>
      <c r="AO987" s="131"/>
      <c r="AP987" s="132">
        <v>0</v>
      </c>
      <c r="AQ987" s="133">
        <v>0</v>
      </c>
      <c r="AR987" s="114" t="s">
        <v>1759</v>
      </c>
      <c r="AS987" s="134" t="s">
        <v>1760</v>
      </c>
      <c r="AT987" s="32" t="str">
        <f>IF(OR(J987="",T987="",U987="",V987="",X987="",Y987="",Z987="",AA987="",AB987="",AC987=""),"",IF(AND(L987&lt;&gt;"",U987+V987&lt;T987),"RETOUR",IF(AND(L987&lt;&gt;"",[1]Date_clés_Liens!F987&gt;[1]Date_clés_Liens!G987),"RETOUR",IF(AND(L987&lt;&gt;"",[1]Date_clés_Liens!G987=0),"RETOUR",IF(AND(L987&lt;&gt;"",[1]Date_clés_Liens!H987&lt;&gt;"OUI"),"RETOUR",IF(AND(K987&lt;&gt;"",L987&lt;&gt;"",O987&gt;0,P987&gt;0,U987+V987&gt;=T987,[1]Date_clés_Liens!F987=[1]Date_clés_Liens!G987,[1]Date_clés_Liens!G987&gt;0,[1]Date_clés_Liens!H987="OUI"),"ODF","NON ODF"))))))</f>
        <v>ODF</v>
      </c>
      <c r="AU987" s="32" t="str">
        <f>IF(AND(DATEDIF(L987,M987,"M")&gt;6,AT987="ODF"),"DOUTEUSE",IF(OR(P987="",P987=0,O987="",O987=0),"",IF(OR(O987&gt;300,P987&gt;1000,T987&gt;10,U987+V987&gt;10,P987/[1]Date_clés_Liens!G987&gt;25),"DOUTEUSE","OK")))</f>
        <v>OK</v>
      </c>
      <c r="AV987" s="27" t="s">
        <v>103</v>
      </c>
      <c r="AW987" s="139"/>
    </row>
    <row r="988" spans="1:49" s="34" customFormat="1" x14ac:dyDescent="0.25">
      <c r="A988" s="13"/>
      <c r="B988" s="113" t="s">
        <v>1666</v>
      </c>
      <c r="C988" s="113" t="s">
        <v>1667</v>
      </c>
      <c r="D988" s="148" t="s">
        <v>1750</v>
      </c>
      <c r="E988" s="148" t="s">
        <v>1756</v>
      </c>
      <c r="F988" s="148" t="s">
        <v>1756</v>
      </c>
      <c r="G988" s="115" t="s">
        <v>2561</v>
      </c>
      <c r="H988" s="116">
        <v>0</v>
      </c>
      <c r="I988" s="117" t="s">
        <v>55</v>
      </c>
      <c r="J988" s="136">
        <v>40883</v>
      </c>
      <c r="K988" s="136">
        <v>42500</v>
      </c>
      <c r="L988" s="144">
        <v>42500</v>
      </c>
      <c r="M988" s="136">
        <v>42500</v>
      </c>
      <c r="N988" s="145">
        <v>42491</v>
      </c>
      <c r="O988" s="42">
        <v>17</v>
      </c>
      <c r="P988" s="146">
        <v>87</v>
      </c>
      <c r="Q988" s="125">
        <v>49.673097772907902</v>
      </c>
      <c r="R988" s="125">
        <v>-16.0422355095047</v>
      </c>
      <c r="S988" s="152">
        <v>9</v>
      </c>
      <c r="T988" s="127">
        <v>2</v>
      </c>
      <c r="U988" s="127">
        <v>2</v>
      </c>
      <c r="V988" s="165">
        <v>0</v>
      </c>
      <c r="W988" s="165">
        <v>0</v>
      </c>
      <c r="X988" s="128">
        <v>0</v>
      </c>
      <c r="Y988" s="128">
        <v>3</v>
      </c>
      <c r="Z988" s="128">
        <v>3</v>
      </c>
      <c r="AA988" s="128">
        <v>0</v>
      </c>
      <c r="AB988" s="128">
        <v>0</v>
      </c>
      <c r="AC988" s="128">
        <v>0</v>
      </c>
      <c r="AD988" s="129">
        <v>17</v>
      </c>
      <c r="AE988" s="128">
        <v>0</v>
      </c>
      <c r="AF988" s="128">
        <v>87</v>
      </c>
      <c r="AG988" s="124">
        <v>58</v>
      </c>
      <c r="AH988" s="124">
        <v>0</v>
      </c>
      <c r="AI988" s="137">
        <v>0</v>
      </c>
      <c r="AJ988" s="130">
        <v>0</v>
      </c>
      <c r="AK988" s="147">
        <v>42521</v>
      </c>
      <c r="AL988" s="138"/>
      <c r="AM988" s="138"/>
      <c r="AN988" s="138" t="s">
        <v>1758</v>
      </c>
      <c r="AO988" s="131"/>
      <c r="AP988" s="132">
        <v>0</v>
      </c>
      <c r="AQ988" s="133">
        <v>0</v>
      </c>
      <c r="AR988" s="114" t="s">
        <v>1759</v>
      </c>
      <c r="AS988" s="134" t="s">
        <v>1760</v>
      </c>
      <c r="AT988" s="32" t="str">
        <f>IF(OR(J988="",T988="",U988="",V988="",X988="",Y988="",Z988="",AA988="",AB988="",AC988=""),"",IF(AND(L988&lt;&gt;"",U988+V988&lt;T988),"RETOUR",IF(AND(L988&lt;&gt;"",[1]Date_clés_Liens!F988&gt;[1]Date_clés_Liens!G988),"RETOUR",IF(AND(L988&lt;&gt;"",[1]Date_clés_Liens!G988=0),"RETOUR",IF(AND(L988&lt;&gt;"",[1]Date_clés_Liens!H988&lt;&gt;"OUI"),"RETOUR",IF(AND(K988&lt;&gt;"",L988&lt;&gt;"",O988&gt;0,P988&gt;0,U988+V988&gt;=T988,[1]Date_clés_Liens!F988=[1]Date_clés_Liens!G988,[1]Date_clés_Liens!G988&gt;0,[1]Date_clés_Liens!H988="OUI"),"ODF","NON ODF"))))))</f>
        <v>ODF</v>
      </c>
      <c r="AU988" s="32" t="str">
        <f>IF(AND(DATEDIF(L988,M988,"M")&gt;6,AT988="ODF"),"DOUTEUSE",IF(OR(P988="",P988=0,O988="",O988=0),"",IF(OR(O988&gt;300,P988&gt;1000,T988&gt;10,U988+V988&gt;10,P988/[1]Date_clés_Liens!G988&gt;25),"DOUTEUSE","OK")))</f>
        <v>OK</v>
      </c>
      <c r="AV988" s="27" t="s">
        <v>103</v>
      </c>
      <c r="AW988" s="139"/>
    </row>
    <row r="989" spans="1:49" s="34" customFormat="1" x14ac:dyDescent="0.25">
      <c r="A989" s="13"/>
      <c r="B989" s="113" t="s">
        <v>1666</v>
      </c>
      <c r="C989" s="113" t="s">
        <v>1667</v>
      </c>
      <c r="D989" s="114" t="s">
        <v>1733</v>
      </c>
      <c r="E989" s="149" t="s">
        <v>2497</v>
      </c>
      <c r="F989" s="168" t="s">
        <v>2562</v>
      </c>
      <c r="G989" s="115" t="s">
        <v>2562</v>
      </c>
      <c r="H989" s="116">
        <v>0</v>
      </c>
      <c r="I989" s="117" t="s">
        <v>55</v>
      </c>
      <c r="J989" s="136">
        <v>40884</v>
      </c>
      <c r="K989" s="136"/>
      <c r="L989" s="144"/>
      <c r="M989" s="136">
        <v>41915</v>
      </c>
      <c r="N989" s="145">
        <v>41943</v>
      </c>
      <c r="O989" s="42">
        <v>98</v>
      </c>
      <c r="P989" s="126">
        <v>114</v>
      </c>
      <c r="Q989" s="125">
        <v>49.823800170129402</v>
      </c>
      <c r="R989" s="125">
        <v>-15.3100479078522</v>
      </c>
      <c r="S989" s="152">
        <v>20</v>
      </c>
      <c r="T989" s="140">
        <v>2</v>
      </c>
      <c r="U989" s="140">
        <v>2</v>
      </c>
      <c r="V989" s="165">
        <v>0</v>
      </c>
      <c r="W989" s="165">
        <v>0</v>
      </c>
      <c r="X989" s="140">
        <v>8</v>
      </c>
      <c r="Y989" s="140">
        <v>2</v>
      </c>
      <c r="Z989" s="140">
        <v>0</v>
      </c>
      <c r="AA989" s="140">
        <v>1</v>
      </c>
      <c r="AB989" s="140">
        <v>1</v>
      </c>
      <c r="AC989" s="140">
        <v>0</v>
      </c>
      <c r="AD989" s="129">
        <v>30</v>
      </c>
      <c r="AE989" s="140">
        <v>0</v>
      </c>
      <c r="AF989" s="140">
        <v>0</v>
      </c>
      <c r="AG989" s="124">
        <v>31</v>
      </c>
      <c r="AH989" s="126">
        <v>0</v>
      </c>
      <c r="AI989" s="137">
        <v>0</v>
      </c>
      <c r="AJ989" s="130">
        <v>0</v>
      </c>
      <c r="AK989" s="147">
        <v>41943</v>
      </c>
      <c r="AL989" s="138"/>
      <c r="AM989" s="138"/>
      <c r="AN989" s="138"/>
      <c r="AO989" s="131"/>
      <c r="AP989" s="132">
        <v>0</v>
      </c>
      <c r="AQ989" s="133">
        <v>0</v>
      </c>
      <c r="AR989" s="114" t="s">
        <v>1672</v>
      </c>
      <c r="AS989" s="134" t="s">
        <v>1673</v>
      </c>
      <c r="AT989" s="32" t="str">
        <f>IF(OR(J989="",T989="",U989="",V989="",X989="",Y989="",Z989="",AA989="",AB989="",AC989=""),"",IF(AND(L989&lt;&gt;"",U989+V989&lt;T989),"RETOUR",IF(AND(L989&lt;&gt;"",[1]Date_clés_Liens!F989&gt;[1]Date_clés_Liens!G989),"RETOUR",IF(AND(L989&lt;&gt;"",[1]Date_clés_Liens!G989=0),"RETOUR",IF(AND(L989&lt;&gt;"",[1]Date_clés_Liens!H989&lt;&gt;"OUI"),"RETOUR",IF(AND(K989&lt;&gt;"",L989&lt;&gt;"",O989&gt;0,P989&gt;0,U989+V989&gt;=T989,[1]Date_clés_Liens!F989=[1]Date_clés_Liens!G989,[1]Date_clés_Liens!G989&gt;0,[1]Date_clés_Liens!H989="OUI"),"ODF","NON ODF"))))))</f>
        <v>NON ODF</v>
      </c>
      <c r="AU989" s="32" t="str">
        <f>IF(AND(DATEDIF(L989,M989,"M")&gt;6,AT989="ODF"),"DOUTEUSE",IF(OR(P989="",P989=0,O989="",O989=0),"",IF(OR(O989&gt;300,P989&gt;1000,T989&gt;10,U989+V989&gt;10,P989/[1]Date_clés_Liens!G989&gt;25),"DOUTEUSE","OK")))</f>
        <v>OK</v>
      </c>
      <c r="AV989" s="27" t="s">
        <v>79</v>
      </c>
      <c r="AW989" s="139"/>
    </row>
    <row r="990" spans="1:49" s="34" customFormat="1" x14ac:dyDescent="0.25">
      <c r="A990" s="13"/>
      <c r="B990" s="113" t="s">
        <v>1666</v>
      </c>
      <c r="C990" s="113" t="s">
        <v>1667</v>
      </c>
      <c r="D990" s="114" t="s">
        <v>1733</v>
      </c>
      <c r="E990" s="149" t="s">
        <v>2497</v>
      </c>
      <c r="F990" s="168" t="s">
        <v>2563</v>
      </c>
      <c r="G990" s="115" t="s">
        <v>2564</v>
      </c>
      <c r="H990" s="116">
        <v>0</v>
      </c>
      <c r="I990" s="117" t="s">
        <v>55</v>
      </c>
      <c r="J990" s="136">
        <v>40884</v>
      </c>
      <c r="K990" s="136"/>
      <c r="L990" s="144"/>
      <c r="M990" s="136">
        <v>41915</v>
      </c>
      <c r="N990" s="145">
        <v>41943</v>
      </c>
      <c r="O990" s="42">
        <v>43</v>
      </c>
      <c r="P990" s="146">
        <v>129</v>
      </c>
      <c r="Q990" s="125">
        <v>49.816513087290602</v>
      </c>
      <c r="R990" s="125">
        <v>-15.2853631873976</v>
      </c>
      <c r="S990" s="152">
        <v>26</v>
      </c>
      <c r="T990" s="127">
        <v>1</v>
      </c>
      <c r="U990" s="127">
        <v>1</v>
      </c>
      <c r="V990" s="165">
        <v>0</v>
      </c>
      <c r="W990" s="165">
        <v>0</v>
      </c>
      <c r="X990" s="128">
        <v>7</v>
      </c>
      <c r="Y990" s="128">
        <v>0</v>
      </c>
      <c r="Z990" s="128">
        <v>1</v>
      </c>
      <c r="AA990" s="128">
        <v>0</v>
      </c>
      <c r="AB990" s="128">
        <v>0</v>
      </c>
      <c r="AC990" s="128">
        <v>0</v>
      </c>
      <c r="AD990" s="129">
        <v>36</v>
      </c>
      <c r="AE990" s="128">
        <v>0</v>
      </c>
      <c r="AF990" s="128">
        <v>0</v>
      </c>
      <c r="AG990" s="124">
        <v>11</v>
      </c>
      <c r="AH990" s="124">
        <v>0</v>
      </c>
      <c r="AI990" s="137">
        <v>0</v>
      </c>
      <c r="AJ990" s="130">
        <v>0</v>
      </c>
      <c r="AK990" s="147">
        <v>41943</v>
      </c>
      <c r="AL990" s="138"/>
      <c r="AM990" s="138"/>
      <c r="AN990" s="138"/>
      <c r="AO990" s="131"/>
      <c r="AP990" s="132">
        <v>0</v>
      </c>
      <c r="AQ990" s="133">
        <v>0</v>
      </c>
      <c r="AR990" s="114" t="s">
        <v>1672</v>
      </c>
      <c r="AS990" s="134" t="s">
        <v>1673</v>
      </c>
      <c r="AT990" s="32" t="str">
        <f>IF(OR(J990="",T990="",U990="",V990="",X990="",Y990="",Z990="",AA990="",AB990="",AC990=""),"",IF(AND(L990&lt;&gt;"",U990+V990&lt;T990),"RETOUR",IF(AND(L990&lt;&gt;"",[1]Date_clés_Liens!F990&gt;[1]Date_clés_Liens!G990),"RETOUR",IF(AND(L990&lt;&gt;"",[1]Date_clés_Liens!G990=0),"RETOUR",IF(AND(L990&lt;&gt;"",[1]Date_clés_Liens!H990&lt;&gt;"OUI"),"RETOUR",IF(AND(K990&lt;&gt;"",L990&lt;&gt;"",O990&gt;0,P990&gt;0,U990+V990&gt;=T990,[1]Date_clés_Liens!F990=[1]Date_clés_Liens!G990,[1]Date_clés_Liens!G990&gt;0,[1]Date_clés_Liens!H990="OUI"),"ODF","NON ODF"))))))</f>
        <v>NON ODF</v>
      </c>
      <c r="AU990" s="32" t="str">
        <f>IF(AND(DATEDIF(L990,M990,"M")&gt;6,AT990="ODF"),"DOUTEUSE",IF(OR(P990="",P990=0,O990="",O990=0),"",IF(OR(O990&gt;300,P990&gt;1000,T990&gt;10,U990+V990&gt;10,P990/[1]Date_clés_Liens!G990&gt;25),"DOUTEUSE","OK")))</f>
        <v>OK</v>
      </c>
      <c r="AV990" s="27" t="s">
        <v>79</v>
      </c>
      <c r="AW990" s="139"/>
    </row>
    <row r="991" spans="1:49" s="34" customFormat="1" x14ac:dyDescent="0.25">
      <c r="A991" s="13"/>
      <c r="B991" s="113" t="s">
        <v>1666</v>
      </c>
      <c r="C991" s="113" t="s">
        <v>1667</v>
      </c>
      <c r="D991" s="114" t="s">
        <v>1733</v>
      </c>
      <c r="E991" s="149" t="s">
        <v>2497</v>
      </c>
      <c r="F991" s="168" t="s">
        <v>2498</v>
      </c>
      <c r="G991" s="115" t="s">
        <v>2498</v>
      </c>
      <c r="H991" s="116">
        <v>0</v>
      </c>
      <c r="I991" s="117" t="s">
        <v>55</v>
      </c>
      <c r="J991" s="136">
        <v>40885</v>
      </c>
      <c r="K991" s="136"/>
      <c r="L991" s="144"/>
      <c r="M991" s="136">
        <v>41948</v>
      </c>
      <c r="N991" s="145">
        <v>41973</v>
      </c>
      <c r="O991" s="42">
        <v>49</v>
      </c>
      <c r="P991" s="126">
        <v>112</v>
      </c>
      <c r="Q991" s="125">
        <v>49.803296047216101</v>
      </c>
      <c r="R991" s="125">
        <v>-15.3441408920089</v>
      </c>
      <c r="S991" s="152">
        <v>20</v>
      </c>
      <c r="T991" s="140">
        <v>2</v>
      </c>
      <c r="U991" s="140">
        <v>2</v>
      </c>
      <c r="V991" s="165">
        <v>0</v>
      </c>
      <c r="W991" s="140">
        <v>0</v>
      </c>
      <c r="X991" s="140">
        <v>3</v>
      </c>
      <c r="Y991" s="140">
        <v>1</v>
      </c>
      <c r="Z991" s="140">
        <v>0</v>
      </c>
      <c r="AA991" s="140">
        <v>0</v>
      </c>
      <c r="AB991" s="140">
        <v>0</v>
      </c>
      <c r="AC991" s="140">
        <v>0</v>
      </c>
      <c r="AD991" s="129">
        <v>42</v>
      </c>
      <c r="AE991" s="140">
        <v>0</v>
      </c>
      <c r="AF991" s="140">
        <v>0</v>
      </c>
      <c r="AG991" s="124">
        <v>9</v>
      </c>
      <c r="AH991" s="126">
        <v>0</v>
      </c>
      <c r="AI991" s="137">
        <v>0</v>
      </c>
      <c r="AJ991" s="130">
        <v>0</v>
      </c>
      <c r="AK991" s="147">
        <v>41973</v>
      </c>
      <c r="AL991" s="138"/>
      <c r="AM991" s="138"/>
      <c r="AN991" s="138"/>
      <c r="AO991" s="131"/>
      <c r="AP991" s="132">
        <v>0</v>
      </c>
      <c r="AQ991" s="133">
        <v>0</v>
      </c>
      <c r="AR991" s="114" t="s">
        <v>1672</v>
      </c>
      <c r="AS991" s="134" t="s">
        <v>1673</v>
      </c>
      <c r="AT991" s="32" t="str">
        <f>IF(OR(J991="",T991="",U991="",V991="",X991="",Y991="",Z991="",AA991="",AB991="",AC991=""),"",IF(AND(L991&lt;&gt;"",U991+V991&lt;T991),"RETOUR",IF(AND(L991&lt;&gt;"",[1]Date_clés_Liens!F991&gt;[1]Date_clés_Liens!G991),"RETOUR",IF(AND(L991&lt;&gt;"",[1]Date_clés_Liens!G991=0),"RETOUR",IF(AND(L991&lt;&gt;"",[1]Date_clés_Liens!H991&lt;&gt;"OUI"),"RETOUR",IF(AND(K991&lt;&gt;"",L991&lt;&gt;"",O991&gt;0,P991&gt;0,U991+V991&gt;=T991,[1]Date_clés_Liens!F991=[1]Date_clés_Liens!G991,[1]Date_clés_Liens!G991&gt;0,[1]Date_clés_Liens!H991="OUI"),"ODF","NON ODF"))))))</f>
        <v>NON ODF</v>
      </c>
      <c r="AU991" s="32" t="str">
        <f>IF(AND(DATEDIF(L991,M991,"M")&gt;6,AT991="ODF"),"DOUTEUSE",IF(OR(P991="",P991=0,O991="",O991=0),"",IF(OR(O991&gt;300,P991&gt;1000,T991&gt;10,U991+V991&gt;10,P991/[1]Date_clés_Liens!G991&gt;25),"DOUTEUSE","OK")))</f>
        <v>OK</v>
      </c>
      <c r="AV991" s="27" t="s">
        <v>79</v>
      </c>
      <c r="AW991" s="139"/>
    </row>
    <row r="992" spans="1:49" s="34" customFormat="1" x14ac:dyDescent="0.25">
      <c r="A992" s="13"/>
      <c r="B992" s="113" t="s">
        <v>1666</v>
      </c>
      <c r="C992" s="113" t="s">
        <v>1667</v>
      </c>
      <c r="D992" s="114" t="s">
        <v>1733</v>
      </c>
      <c r="E992" s="149" t="s">
        <v>2497</v>
      </c>
      <c r="F992" s="168" t="s">
        <v>2556</v>
      </c>
      <c r="G992" s="115" t="s">
        <v>2565</v>
      </c>
      <c r="H992" s="116">
        <v>0</v>
      </c>
      <c r="I992" s="117" t="s">
        <v>55</v>
      </c>
      <c r="J992" s="136">
        <v>40885</v>
      </c>
      <c r="K992" s="136"/>
      <c r="L992" s="144"/>
      <c r="M992" s="136">
        <v>41947</v>
      </c>
      <c r="N992" s="145">
        <v>41973</v>
      </c>
      <c r="O992" s="42">
        <v>13</v>
      </c>
      <c r="P992" s="126">
        <v>52</v>
      </c>
      <c r="Q992" s="125">
        <v>49.813833770948698</v>
      </c>
      <c r="R992" s="125">
        <v>-15.3121165897207</v>
      </c>
      <c r="S992" s="152">
        <v>18</v>
      </c>
      <c r="T992" s="140">
        <v>1</v>
      </c>
      <c r="U992" s="140">
        <v>1</v>
      </c>
      <c r="V992" s="165">
        <v>0</v>
      </c>
      <c r="W992" s="165">
        <v>0</v>
      </c>
      <c r="X992" s="140">
        <v>3</v>
      </c>
      <c r="Y992" s="140">
        <v>0</v>
      </c>
      <c r="Z992" s="140">
        <v>0</v>
      </c>
      <c r="AA992" s="140">
        <v>0</v>
      </c>
      <c r="AB992" s="140">
        <v>0</v>
      </c>
      <c r="AC992" s="140">
        <v>0</v>
      </c>
      <c r="AD992" s="129">
        <v>6</v>
      </c>
      <c r="AE992" s="140">
        <v>0</v>
      </c>
      <c r="AF992" s="140">
        <v>0</v>
      </c>
      <c r="AG992" s="124">
        <v>17</v>
      </c>
      <c r="AH992" s="126">
        <v>0</v>
      </c>
      <c r="AI992" s="137">
        <v>0</v>
      </c>
      <c r="AJ992" s="130">
        <v>0</v>
      </c>
      <c r="AK992" s="145">
        <v>41973</v>
      </c>
      <c r="AL992" s="138"/>
      <c r="AM992" s="138"/>
      <c r="AN992" s="138"/>
      <c r="AO992" s="131"/>
      <c r="AP992" s="132">
        <v>0</v>
      </c>
      <c r="AQ992" s="133">
        <v>0</v>
      </c>
      <c r="AR992" s="114" t="s">
        <v>1672</v>
      </c>
      <c r="AS992" s="134" t="s">
        <v>1673</v>
      </c>
      <c r="AT992" s="32" t="str">
        <f>IF(OR(J992="",T992="",U992="",V992="",X992="",Y992="",Z992="",AA992="",AB992="",AC992=""),"",IF(AND(L992&lt;&gt;"",U992+V992&lt;T992),"RETOUR",IF(AND(L992&lt;&gt;"",[1]Date_clés_Liens!F992&gt;[1]Date_clés_Liens!G992),"RETOUR",IF(AND(L992&lt;&gt;"",[1]Date_clés_Liens!G992=0),"RETOUR",IF(AND(L992&lt;&gt;"",[1]Date_clés_Liens!H992&lt;&gt;"OUI"),"RETOUR",IF(AND(K992&lt;&gt;"",L992&lt;&gt;"",O992&gt;0,P992&gt;0,U992+V992&gt;=T992,[1]Date_clés_Liens!F992=[1]Date_clés_Liens!G992,[1]Date_clés_Liens!G992&gt;0,[1]Date_clés_Liens!H992="OUI"),"ODF","NON ODF"))))))</f>
        <v>NON ODF</v>
      </c>
      <c r="AU992" s="32" t="str">
        <f>IF(AND(DATEDIF(L992,M992,"M")&gt;6,AT992="ODF"),"DOUTEUSE",IF(OR(P992="",P992=0,O992="",O992=0),"",IF(OR(O992&gt;300,P992&gt;1000,T992&gt;10,U992+V992&gt;10,P992/[1]Date_clés_Liens!G992&gt;25),"DOUTEUSE","OK")))</f>
        <v>OK</v>
      </c>
      <c r="AV992" s="27" t="s">
        <v>79</v>
      </c>
      <c r="AW992" s="139"/>
    </row>
    <row r="993" spans="1:49" s="34" customFormat="1" x14ac:dyDescent="0.25">
      <c r="A993" s="13"/>
      <c r="B993" s="113" t="s">
        <v>1666</v>
      </c>
      <c r="C993" s="113" t="s">
        <v>1667</v>
      </c>
      <c r="D993" s="114" t="s">
        <v>1733</v>
      </c>
      <c r="E993" s="149" t="s">
        <v>2497</v>
      </c>
      <c r="F993" s="168" t="s">
        <v>2556</v>
      </c>
      <c r="G993" s="115" t="s">
        <v>2566</v>
      </c>
      <c r="H993" s="116">
        <v>0</v>
      </c>
      <c r="I993" s="117" t="s">
        <v>55</v>
      </c>
      <c r="J993" s="136">
        <v>40885</v>
      </c>
      <c r="K993" s="136"/>
      <c r="L993" s="144"/>
      <c r="M993" s="136">
        <v>41947</v>
      </c>
      <c r="N993" s="145">
        <v>41973</v>
      </c>
      <c r="O993" s="42">
        <v>28</v>
      </c>
      <c r="P993" s="126">
        <v>81</v>
      </c>
      <c r="Q993" s="125">
        <v>49.809969863801399</v>
      </c>
      <c r="R993" s="125">
        <v>-15.3117874180329</v>
      </c>
      <c r="S993" s="152">
        <v>23</v>
      </c>
      <c r="T993" s="140">
        <v>2</v>
      </c>
      <c r="U993" s="140">
        <v>2</v>
      </c>
      <c r="V993" s="165">
        <v>0</v>
      </c>
      <c r="W993" s="165">
        <v>0</v>
      </c>
      <c r="X993" s="140">
        <v>5</v>
      </c>
      <c r="Y993" s="140">
        <v>0</v>
      </c>
      <c r="Z993" s="140">
        <v>0</v>
      </c>
      <c r="AA993" s="140">
        <v>3</v>
      </c>
      <c r="AB993" s="140">
        <v>2</v>
      </c>
      <c r="AC993" s="140">
        <v>1</v>
      </c>
      <c r="AD993" s="129">
        <v>14</v>
      </c>
      <c r="AE993" s="140">
        <v>0</v>
      </c>
      <c r="AF993" s="140">
        <v>0</v>
      </c>
      <c r="AG993" s="124">
        <v>12</v>
      </c>
      <c r="AH993" s="126">
        <v>0</v>
      </c>
      <c r="AI993" s="137">
        <v>0</v>
      </c>
      <c r="AJ993" s="130">
        <v>0</v>
      </c>
      <c r="AK993" s="145">
        <v>41973</v>
      </c>
      <c r="AL993" s="138"/>
      <c r="AM993" s="138"/>
      <c r="AN993" s="138"/>
      <c r="AO993" s="131"/>
      <c r="AP993" s="132">
        <v>0</v>
      </c>
      <c r="AQ993" s="133">
        <v>0</v>
      </c>
      <c r="AR993" s="114" t="s">
        <v>1672</v>
      </c>
      <c r="AS993" s="134" t="s">
        <v>1673</v>
      </c>
      <c r="AT993" s="32" t="str">
        <f>IF(OR(J993="",T993="",U993="",V993="",X993="",Y993="",Z993="",AA993="",AB993="",AC993=""),"",IF(AND(L993&lt;&gt;"",U993+V993&lt;T993),"RETOUR",IF(AND(L993&lt;&gt;"",[1]Date_clés_Liens!F993&gt;[1]Date_clés_Liens!G993),"RETOUR",IF(AND(L993&lt;&gt;"",[1]Date_clés_Liens!G993=0),"RETOUR",IF(AND(L993&lt;&gt;"",[1]Date_clés_Liens!H993&lt;&gt;"OUI"),"RETOUR",IF(AND(K993&lt;&gt;"",L993&lt;&gt;"",O993&gt;0,P993&gt;0,U993+V993&gt;=T993,[1]Date_clés_Liens!F993=[1]Date_clés_Liens!G993,[1]Date_clés_Liens!G993&gt;0,[1]Date_clés_Liens!H993="OUI"),"ODF","NON ODF"))))))</f>
        <v>NON ODF</v>
      </c>
      <c r="AU993" s="32" t="str">
        <f>IF(AND(DATEDIF(L993,M993,"M")&gt;6,AT993="ODF"),"DOUTEUSE",IF(OR(P993="",P993=0,O993="",O993=0),"",IF(OR(O993&gt;300,P993&gt;1000,T993&gt;10,U993+V993&gt;10,P993/[1]Date_clés_Liens!G993&gt;25),"DOUTEUSE","OK")))</f>
        <v>OK</v>
      </c>
      <c r="AV993" s="27" t="s">
        <v>79</v>
      </c>
      <c r="AW993" s="139"/>
    </row>
    <row r="994" spans="1:49" s="34" customFormat="1" x14ac:dyDescent="0.25">
      <c r="A994" s="13"/>
      <c r="B994" s="113" t="s">
        <v>1666</v>
      </c>
      <c r="C994" s="113" t="s">
        <v>1667</v>
      </c>
      <c r="D994" s="114" t="s">
        <v>1686</v>
      </c>
      <c r="E994" s="114" t="s">
        <v>1823</v>
      </c>
      <c r="F994" s="114" t="s">
        <v>1824</v>
      </c>
      <c r="G994" s="115" t="s">
        <v>261</v>
      </c>
      <c r="H994" s="116">
        <v>0</v>
      </c>
      <c r="I994" s="117" t="s">
        <v>55</v>
      </c>
      <c r="J994" s="136">
        <v>40888</v>
      </c>
      <c r="K994" s="142">
        <v>40926</v>
      </c>
      <c r="L994" s="143">
        <v>40926</v>
      </c>
      <c r="M994" s="136">
        <v>42343</v>
      </c>
      <c r="N994" s="145">
        <v>42338</v>
      </c>
      <c r="O994" s="42">
        <v>10</v>
      </c>
      <c r="P994" s="126">
        <v>78</v>
      </c>
      <c r="Q994" s="125">
        <v>49.436212552927401</v>
      </c>
      <c r="R994" s="125">
        <v>-17.114461687523601</v>
      </c>
      <c r="S994" s="126">
        <v>11</v>
      </c>
      <c r="T994" s="140">
        <v>3</v>
      </c>
      <c r="U994" s="140">
        <v>1</v>
      </c>
      <c r="V994" s="165">
        <v>2</v>
      </c>
      <c r="W994" s="165">
        <v>0</v>
      </c>
      <c r="X994" s="140">
        <v>0</v>
      </c>
      <c r="Y994" s="140">
        <v>1</v>
      </c>
      <c r="Z994" s="140">
        <v>8</v>
      </c>
      <c r="AA994" s="140">
        <v>0</v>
      </c>
      <c r="AB994" s="140">
        <v>0</v>
      </c>
      <c r="AC994" s="140">
        <v>0</v>
      </c>
      <c r="AD994" s="129">
        <v>10</v>
      </c>
      <c r="AE994" s="140">
        <v>1</v>
      </c>
      <c r="AF994" s="140">
        <v>78</v>
      </c>
      <c r="AG994" s="124">
        <v>78</v>
      </c>
      <c r="AH994" s="126">
        <v>29</v>
      </c>
      <c r="AI994" s="137">
        <v>0</v>
      </c>
      <c r="AJ994" s="130">
        <v>0</v>
      </c>
      <c r="AK994" s="145">
        <v>42369</v>
      </c>
      <c r="AL994" s="138" t="s">
        <v>2567</v>
      </c>
      <c r="AM994" s="138"/>
      <c r="AN994" s="138" t="s">
        <v>2568</v>
      </c>
      <c r="AO994" s="131"/>
      <c r="AP994" s="132">
        <v>0</v>
      </c>
      <c r="AQ994" s="133">
        <v>0</v>
      </c>
      <c r="AR994" s="114" t="s">
        <v>1812</v>
      </c>
      <c r="AS994" s="134" t="s">
        <v>1813</v>
      </c>
      <c r="AT994" s="32" t="str">
        <f>IF(OR(J994="",T994="",U994="",V994="",X994="",Y994="",Z994="",AA994="",AB994="",AC994=""),"",IF(AND(L994&lt;&gt;"",U994+V994&lt;T994),"RETOUR",IF(AND(L994&lt;&gt;"",[1]Date_clés_Liens!F994&gt;[1]Date_clés_Liens!G994),"RETOUR",IF(AND(L994&lt;&gt;"",[1]Date_clés_Liens!G994=0),"RETOUR",IF(AND(L994&lt;&gt;"",[1]Date_clés_Liens!H994&lt;&gt;"OUI"),"RETOUR",IF(AND(K994&lt;&gt;"",L994&lt;&gt;"",O994&gt;0,P994&gt;0,U994+V994&gt;=T994,[1]Date_clés_Liens!F994=[1]Date_clés_Liens!G994,[1]Date_clés_Liens!G994&gt;0,[1]Date_clés_Liens!H994="OUI"),"ODF","NON ODF"))))))</f>
        <v>ODF</v>
      </c>
      <c r="AU994" s="32" t="str">
        <f>IF(AND(DATEDIF(L994,M994,"M")&gt;6,AT994="ODF"),"DOUTEUSE",IF(OR(P994="",P994=0,O994="",O994=0),"",IF(OR(O994&gt;300,P994&gt;1000,T994&gt;10,U994+V994&gt;10,P994/[1]Date_clés_Liens!G994&gt;25),"DOUTEUSE","OK")))</f>
        <v>DOUTEUSE</v>
      </c>
      <c r="AV994" s="27" t="s">
        <v>70</v>
      </c>
      <c r="AW994" s="139"/>
    </row>
    <row r="995" spans="1:49" s="34" customFormat="1" x14ac:dyDescent="0.25">
      <c r="A995" s="13"/>
      <c r="B995" s="113" t="s">
        <v>1666</v>
      </c>
      <c r="C995" s="113" t="s">
        <v>1667</v>
      </c>
      <c r="D995" s="114" t="s">
        <v>1668</v>
      </c>
      <c r="E995" s="114" t="s">
        <v>1668</v>
      </c>
      <c r="F995" s="114" t="s">
        <v>2569</v>
      </c>
      <c r="G995" s="115" t="s">
        <v>2570</v>
      </c>
      <c r="H995" s="116">
        <v>0</v>
      </c>
      <c r="I995" s="117" t="s">
        <v>55</v>
      </c>
      <c r="J995" s="136">
        <v>40890</v>
      </c>
      <c r="K995" s="159">
        <v>41201</v>
      </c>
      <c r="L995" s="160">
        <v>41201</v>
      </c>
      <c r="M995" s="136">
        <v>42415</v>
      </c>
      <c r="N995" s="147">
        <v>42429</v>
      </c>
      <c r="O995" s="167">
        <v>30</v>
      </c>
      <c r="P995" s="126">
        <v>105</v>
      </c>
      <c r="Q995" s="125">
        <v>49.538418861399997</v>
      </c>
      <c r="R995" s="125">
        <v>-16.9444896171</v>
      </c>
      <c r="S995" s="126">
        <v>22</v>
      </c>
      <c r="T995" s="140">
        <v>1</v>
      </c>
      <c r="U995" s="140">
        <v>1</v>
      </c>
      <c r="V995" s="165">
        <v>0</v>
      </c>
      <c r="W995" s="165">
        <v>0</v>
      </c>
      <c r="X995" s="140">
        <v>0</v>
      </c>
      <c r="Y995" s="140">
        <v>10</v>
      </c>
      <c r="Z995" s="140">
        <v>5</v>
      </c>
      <c r="AA995" s="140">
        <v>0</v>
      </c>
      <c r="AB995" s="140">
        <v>0</v>
      </c>
      <c r="AC995" s="140">
        <v>0</v>
      </c>
      <c r="AD995" s="129">
        <v>30</v>
      </c>
      <c r="AE995" s="140">
        <v>1</v>
      </c>
      <c r="AF995" s="140">
        <v>105</v>
      </c>
      <c r="AG995" s="124">
        <v>81</v>
      </c>
      <c r="AH995" s="126">
        <v>15</v>
      </c>
      <c r="AI995" s="137">
        <v>0</v>
      </c>
      <c r="AJ995" s="130">
        <v>0</v>
      </c>
      <c r="AK995" s="145">
        <v>42429</v>
      </c>
      <c r="AL995" s="138" t="s">
        <v>1822</v>
      </c>
      <c r="AM995" s="138" t="s">
        <v>2571</v>
      </c>
      <c r="AN995" s="138" t="s">
        <v>2572</v>
      </c>
      <c r="AO995" s="131"/>
      <c r="AP995" s="132">
        <v>0</v>
      </c>
      <c r="AQ995" s="133">
        <v>0</v>
      </c>
      <c r="AR995" s="114" t="s">
        <v>1672</v>
      </c>
      <c r="AS995" s="134" t="s">
        <v>1673</v>
      </c>
      <c r="AT995" s="32" t="str">
        <f>IF(OR(J995="",T995="",U995="",V995="",X995="",Y995="",Z995="",AA995="",AB995="",AC995=""),"",IF(AND(L995&lt;&gt;"",U995+V995&lt;T995),"RETOUR",IF(AND(L995&lt;&gt;"",[1]Date_clés_Liens!F995&gt;[1]Date_clés_Liens!G995),"RETOUR",IF(AND(L995&lt;&gt;"",[1]Date_clés_Liens!G995=0),"RETOUR",IF(AND(L995&lt;&gt;"",[1]Date_clés_Liens!H995&lt;&gt;"OUI"),"RETOUR",IF(AND(K995&lt;&gt;"",L995&lt;&gt;"",O995&gt;0,P995&gt;0,U995+V995&gt;=T995,[1]Date_clés_Liens!F995=[1]Date_clés_Liens!G995,[1]Date_clés_Liens!G995&gt;0,[1]Date_clés_Liens!H995="OUI"),"ODF","NON ODF"))))))</f>
        <v>ODF</v>
      </c>
      <c r="AU995" s="32" t="str">
        <f>IF(AND(DATEDIF(L995,M995,"M")&gt;6,AT995="ODF"),"DOUTEUSE",IF(OR(P995="",P995=0,O995="",O995=0),"",IF(OR(O995&gt;300,P995&gt;1000,T995&gt;10,U995+V995&gt;10,P995/[1]Date_clés_Liens!G995&gt;25),"DOUTEUSE","OK")))</f>
        <v>DOUTEUSE</v>
      </c>
      <c r="AV995" s="27" t="s">
        <v>70</v>
      </c>
      <c r="AW995" s="139"/>
    </row>
    <row r="996" spans="1:49" s="34" customFormat="1" x14ac:dyDescent="0.25">
      <c r="A996" s="13"/>
      <c r="B996" s="113" t="s">
        <v>1666</v>
      </c>
      <c r="C996" s="113" t="s">
        <v>1667</v>
      </c>
      <c r="D996" s="114" t="s">
        <v>1668</v>
      </c>
      <c r="E996" s="114" t="s">
        <v>1668</v>
      </c>
      <c r="F996" s="114" t="s">
        <v>2569</v>
      </c>
      <c r="G996" s="115" t="s">
        <v>2573</v>
      </c>
      <c r="H996" s="116">
        <v>0</v>
      </c>
      <c r="I996" s="117" t="s">
        <v>55</v>
      </c>
      <c r="J996" s="136">
        <v>40890</v>
      </c>
      <c r="K996" s="159">
        <v>41201</v>
      </c>
      <c r="L996" s="160">
        <v>41201</v>
      </c>
      <c r="M996" s="136">
        <v>42415</v>
      </c>
      <c r="N996" s="145">
        <v>42429</v>
      </c>
      <c r="O996" s="42">
        <v>36</v>
      </c>
      <c r="P996" s="126">
        <v>149</v>
      </c>
      <c r="Q996" s="125">
        <v>49.539088924799898</v>
      </c>
      <c r="R996" s="125">
        <v>-16.943614528600001</v>
      </c>
      <c r="S996" s="126">
        <v>17</v>
      </c>
      <c r="T996" s="140">
        <v>1</v>
      </c>
      <c r="U996" s="140">
        <v>1</v>
      </c>
      <c r="V996" s="165">
        <v>0</v>
      </c>
      <c r="W996" s="165">
        <v>0</v>
      </c>
      <c r="X996" s="140">
        <v>0</v>
      </c>
      <c r="Y996" s="140">
        <v>9</v>
      </c>
      <c r="Z996" s="140">
        <v>8</v>
      </c>
      <c r="AA996" s="140">
        <v>0</v>
      </c>
      <c r="AB996" s="140">
        <v>0</v>
      </c>
      <c r="AC996" s="140">
        <v>0</v>
      </c>
      <c r="AD996" s="129">
        <v>36</v>
      </c>
      <c r="AE996" s="140">
        <v>1</v>
      </c>
      <c r="AF996" s="140">
        <v>149</v>
      </c>
      <c r="AG996" s="124">
        <v>76</v>
      </c>
      <c r="AH996" s="126">
        <v>16</v>
      </c>
      <c r="AI996" s="137">
        <v>0</v>
      </c>
      <c r="AJ996" s="130">
        <v>0</v>
      </c>
      <c r="AK996" s="145">
        <v>42429</v>
      </c>
      <c r="AL996" s="138" t="s">
        <v>2574</v>
      </c>
      <c r="AM996" s="138"/>
      <c r="AN996" s="138" t="s">
        <v>2572</v>
      </c>
      <c r="AO996" s="131"/>
      <c r="AP996" s="132">
        <v>0</v>
      </c>
      <c r="AQ996" s="133">
        <v>0</v>
      </c>
      <c r="AR996" s="114" t="s">
        <v>1672</v>
      </c>
      <c r="AS996" s="134" t="s">
        <v>1673</v>
      </c>
      <c r="AT996" s="32" t="str">
        <f>IF(OR(J996="",T996="",U996="",V996="",X996="",Y996="",Z996="",AA996="",AB996="",AC996=""),"",IF(AND(L996&lt;&gt;"",U996+V996&lt;T996),"RETOUR",IF(AND(L996&lt;&gt;"",[1]Date_clés_Liens!F996&gt;[1]Date_clés_Liens!G996),"RETOUR",IF(AND(L996&lt;&gt;"",[1]Date_clés_Liens!G996=0),"RETOUR",IF(AND(L996&lt;&gt;"",[1]Date_clés_Liens!H996&lt;&gt;"OUI"),"RETOUR",IF(AND(K996&lt;&gt;"",L996&lt;&gt;"",O996&gt;0,P996&gt;0,U996+V996&gt;=T996,[1]Date_clés_Liens!F996=[1]Date_clés_Liens!G996,[1]Date_clés_Liens!G996&gt;0,[1]Date_clés_Liens!H996="OUI"),"ODF","NON ODF"))))))</f>
        <v>ODF</v>
      </c>
      <c r="AU996" s="32" t="str">
        <f>IF(AND(DATEDIF(L996,M996,"M")&gt;6,AT996="ODF"),"DOUTEUSE",IF(OR(P996="",P996=0,O996="",O996=0),"",IF(OR(O996&gt;300,P996&gt;1000,T996&gt;10,U996+V996&gt;10,P996/[1]Date_clés_Liens!G996&gt;25),"DOUTEUSE","OK")))</f>
        <v>DOUTEUSE</v>
      </c>
      <c r="AV996" s="27" t="s">
        <v>70</v>
      </c>
      <c r="AW996" s="139"/>
    </row>
    <row r="997" spans="1:49" s="34" customFormat="1" x14ac:dyDescent="0.25">
      <c r="A997" s="13"/>
      <c r="B997" s="113" t="s">
        <v>1666</v>
      </c>
      <c r="C997" s="113" t="s">
        <v>1667</v>
      </c>
      <c r="D997" s="114" t="s">
        <v>1668</v>
      </c>
      <c r="E997" s="114" t="s">
        <v>1668</v>
      </c>
      <c r="F997" s="114" t="s">
        <v>2569</v>
      </c>
      <c r="G997" s="115" t="s">
        <v>2575</v>
      </c>
      <c r="H997" s="116">
        <v>0</v>
      </c>
      <c r="I997" s="117" t="s">
        <v>55</v>
      </c>
      <c r="J997" s="136">
        <v>40890</v>
      </c>
      <c r="K997" s="159">
        <v>41201</v>
      </c>
      <c r="L997" s="160">
        <v>41201</v>
      </c>
      <c r="M997" s="136">
        <v>42415</v>
      </c>
      <c r="N997" s="147">
        <v>42429</v>
      </c>
      <c r="O997" s="42">
        <v>34</v>
      </c>
      <c r="P997" s="126">
        <v>130</v>
      </c>
      <c r="Q997" s="125">
        <v>49.539851330300003</v>
      </c>
      <c r="R997" s="125">
        <v>-16.943072627100001</v>
      </c>
      <c r="S997" s="126">
        <v>14</v>
      </c>
      <c r="T997" s="140">
        <v>1</v>
      </c>
      <c r="U997" s="140">
        <v>1</v>
      </c>
      <c r="V997" s="165">
        <v>0</v>
      </c>
      <c r="W997" s="165">
        <v>0</v>
      </c>
      <c r="X997" s="140">
        <v>0</v>
      </c>
      <c r="Y997" s="140">
        <v>8</v>
      </c>
      <c r="Z997" s="140">
        <v>13</v>
      </c>
      <c r="AA997" s="140">
        <v>0</v>
      </c>
      <c r="AB997" s="140">
        <v>1</v>
      </c>
      <c r="AC997" s="140">
        <v>1</v>
      </c>
      <c r="AD997" s="129">
        <v>34</v>
      </c>
      <c r="AE997" s="140">
        <v>2</v>
      </c>
      <c r="AF997" s="140">
        <v>130</v>
      </c>
      <c r="AG997" s="124">
        <v>79</v>
      </c>
      <c r="AH997" s="126">
        <v>20</v>
      </c>
      <c r="AI997" s="137">
        <v>0</v>
      </c>
      <c r="AJ997" s="130">
        <v>0</v>
      </c>
      <c r="AK997" s="145">
        <v>42429</v>
      </c>
      <c r="AL997" s="138" t="s">
        <v>1822</v>
      </c>
      <c r="AM997" s="138" t="s">
        <v>2576</v>
      </c>
      <c r="AN997" s="138" t="s">
        <v>2577</v>
      </c>
      <c r="AO997" s="131"/>
      <c r="AP997" s="132">
        <v>0</v>
      </c>
      <c r="AQ997" s="133">
        <v>0</v>
      </c>
      <c r="AR997" s="114" t="s">
        <v>1672</v>
      </c>
      <c r="AS997" s="134" t="s">
        <v>1673</v>
      </c>
      <c r="AT997" s="32" t="str">
        <f>IF(OR(J997="",T997="",U997="",V997="",X997="",Y997="",Z997="",AA997="",AB997="",AC997=""),"",IF(AND(L997&lt;&gt;"",U997+V997&lt;T997),"RETOUR",IF(AND(L997&lt;&gt;"",[1]Date_clés_Liens!F997&gt;[1]Date_clés_Liens!G997),"RETOUR",IF(AND(L997&lt;&gt;"",[1]Date_clés_Liens!G997=0),"RETOUR",IF(AND(L997&lt;&gt;"",[1]Date_clés_Liens!H997&lt;&gt;"OUI"),"RETOUR",IF(AND(K997&lt;&gt;"",L997&lt;&gt;"",O997&gt;0,P997&gt;0,U997+V997&gt;=T997,[1]Date_clés_Liens!F997=[1]Date_clés_Liens!G997,[1]Date_clés_Liens!G997&gt;0,[1]Date_clés_Liens!H997="OUI"),"ODF","NON ODF"))))))</f>
        <v>ODF</v>
      </c>
      <c r="AU997" s="32" t="str">
        <f>IF(AND(DATEDIF(L997,M997,"M")&gt;6,AT997="ODF"),"DOUTEUSE",IF(OR(P997="",P997=0,O997="",O997=0),"",IF(OR(O997&gt;300,P997&gt;1000,T997&gt;10,U997+V997&gt;10,P997/[1]Date_clés_Liens!G997&gt;25),"DOUTEUSE","OK")))</f>
        <v>DOUTEUSE</v>
      </c>
      <c r="AV997" s="27" t="s">
        <v>70</v>
      </c>
      <c r="AW997" s="139"/>
    </row>
    <row r="998" spans="1:49" s="34" customFormat="1" x14ac:dyDescent="0.25">
      <c r="A998" s="13"/>
      <c r="B998" s="113" t="s">
        <v>1666</v>
      </c>
      <c r="C998" s="113" t="s">
        <v>1667</v>
      </c>
      <c r="D998" s="114" t="s">
        <v>1668</v>
      </c>
      <c r="E998" s="114" t="s">
        <v>1668</v>
      </c>
      <c r="F998" s="114" t="s">
        <v>2569</v>
      </c>
      <c r="G998" s="115" t="s">
        <v>2578</v>
      </c>
      <c r="H998" s="116">
        <v>0</v>
      </c>
      <c r="I998" s="117" t="s">
        <v>55</v>
      </c>
      <c r="J998" s="136">
        <v>40890</v>
      </c>
      <c r="K998" s="159">
        <v>41201</v>
      </c>
      <c r="L998" s="160">
        <v>41201</v>
      </c>
      <c r="M998" s="136">
        <v>42290</v>
      </c>
      <c r="N998" s="147">
        <v>42308</v>
      </c>
      <c r="O998" s="42">
        <v>24</v>
      </c>
      <c r="P998" s="126">
        <v>86</v>
      </c>
      <c r="Q998" s="125">
        <v>49.539174937499901</v>
      </c>
      <c r="R998" s="125">
        <v>-16.943125010700001</v>
      </c>
      <c r="S998" s="126">
        <v>15</v>
      </c>
      <c r="T998" s="140">
        <v>1</v>
      </c>
      <c r="U998" s="140">
        <v>1</v>
      </c>
      <c r="V998" s="165">
        <v>0</v>
      </c>
      <c r="W998" s="140">
        <v>0</v>
      </c>
      <c r="X998" s="140">
        <v>0</v>
      </c>
      <c r="Y998" s="140">
        <v>6</v>
      </c>
      <c r="Z998" s="140">
        <v>11</v>
      </c>
      <c r="AA998" s="140">
        <v>0</v>
      </c>
      <c r="AB998" s="140">
        <v>0</v>
      </c>
      <c r="AC998" s="140">
        <v>1</v>
      </c>
      <c r="AD998" s="129">
        <v>24</v>
      </c>
      <c r="AE998" s="140">
        <v>2</v>
      </c>
      <c r="AF998" s="140">
        <v>86</v>
      </c>
      <c r="AG998" s="124">
        <v>35</v>
      </c>
      <c r="AH998" s="126">
        <v>7</v>
      </c>
      <c r="AI998" s="137">
        <v>0</v>
      </c>
      <c r="AJ998" s="130">
        <v>0</v>
      </c>
      <c r="AK998" s="145">
        <v>42308</v>
      </c>
      <c r="AL998" s="138" t="s">
        <v>1822</v>
      </c>
      <c r="AM998" s="138"/>
      <c r="AN998" s="138" t="s">
        <v>2572</v>
      </c>
      <c r="AO998" s="131"/>
      <c r="AP998" s="132">
        <v>0</v>
      </c>
      <c r="AQ998" s="133">
        <v>0</v>
      </c>
      <c r="AR998" s="114" t="s">
        <v>1672</v>
      </c>
      <c r="AS998" s="134" t="s">
        <v>1673</v>
      </c>
      <c r="AT998" s="32" t="str">
        <f>IF(OR(J998="",T998="",U998="",V998="",X998="",Y998="",Z998="",AA998="",AB998="",AC998=""),"",IF(AND(L998&lt;&gt;"",U998+V998&lt;T998),"RETOUR",IF(AND(L998&lt;&gt;"",[1]Date_clés_Liens!F998&gt;[1]Date_clés_Liens!G998),"RETOUR",IF(AND(L998&lt;&gt;"",[1]Date_clés_Liens!G998=0),"RETOUR",IF(AND(L998&lt;&gt;"",[1]Date_clés_Liens!H998&lt;&gt;"OUI"),"RETOUR",IF(AND(K998&lt;&gt;"",L998&lt;&gt;"",O998&gt;0,P998&gt;0,U998+V998&gt;=T998,[1]Date_clés_Liens!F998=[1]Date_clés_Liens!G998,[1]Date_clés_Liens!G998&gt;0,[1]Date_clés_Liens!H998="OUI"),"ODF","NON ODF"))))))</f>
        <v>ODF</v>
      </c>
      <c r="AU998" s="32" t="str">
        <f>IF(AND(DATEDIF(L998,M998,"M")&gt;6,AT998="ODF"),"DOUTEUSE",IF(OR(P998="",P998=0,O998="",O998=0),"",IF(OR(O998&gt;300,P998&gt;1000,T998&gt;10,U998+V998&gt;10,P998/[1]Date_clés_Liens!G998&gt;25),"DOUTEUSE","OK")))</f>
        <v>DOUTEUSE</v>
      </c>
      <c r="AV998" s="27" t="s">
        <v>70</v>
      </c>
      <c r="AW998" s="139"/>
    </row>
    <row r="999" spans="1:49" s="34" customFormat="1" x14ac:dyDescent="0.25">
      <c r="A999" s="13"/>
      <c r="B999" s="113" t="s">
        <v>1666</v>
      </c>
      <c r="C999" s="113" t="s">
        <v>1667</v>
      </c>
      <c r="D999" s="114" t="s">
        <v>1668</v>
      </c>
      <c r="E999" s="114" t="s">
        <v>1668</v>
      </c>
      <c r="F999" s="114" t="s">
        <v>2569</v>
      </c>
      <c r="G999" s="115" t="s">
        <v>2579</v>
      </c>
      <c r="H999" s="116">
        <v>0</v>
      </c>
      <c r="I999" s="117" t="s">
        <v>55</v>
      </c>
      <c r="J999" s="136">
        <v>40890</v>
      </c>
      <c r="K999" s="159">
        <v>41201</v>
      </c>
      <c r="L999" s="160">
        <v>41201</v>
      </c>
      <c r="M999" s="136">
        <v>42416</v>
      </c>
      <c r="N999" s="147">
        <v>42429</v>
      </c>
      <c r="O999" s="42">
        <v>10</v>
      </c>
      <c r="P999" s="124">
        <v>35</v>
      </c>
      <c r="Q999" s="125">
        <v>49.542388348800003</v>
      </c>
      <c r="R999" s="125">
        <v>-16.942003921400001</v>
      </c>
      <c r="S999" s="126">
        <v>10</v>
      </c>
      <c r="T999" s="128">
        <v>1</v>
      </c>
      <c r="U999" s="128">
        <v>1</v>
      </c>
      <c r="V999" s="165">
        <v>0</v>
      </c>
      <c r="W999" s="165">
        <v>0</v>
      </c>
      <c r="X999" s="128">
        <v>0</v>
      </c>
      <c r="Y999" s="128">
        <v>3</v>
      </c>
      <c r="Z999" s="140">
        <v>1</v>
      </c>
      <c r="AA999" s="128">
        <v>0</v>
      </c>
      <c r="AB999" s="128">
        <v>0</v>
      </c>
      <c r="AC999" s="128">
        <v>0</v>
      </c>
      <c r="AD999" s="129">
        <v>10</v>
      </c>
      <c r="AE999" s="128">
        <v>2</v>
      </c>
      <c r="AF999" s="128">
        <v>35</v>
      </c>
      <c r="AG999" s="124">
        <v>17</v>
      </c>
      <c r="AH999" s="124">
        <v>3</v>
      </c>
      <c r="AI999" s="137">
        <v>0</v>
      </c>
      <c r="AJ999" s="130">
        <v>0</v>
      </c>
      <c r="AK999" s="145">
        <v>42429</v>
      </c>
      <c r="AL999" s="138" t="s">
        <v>2580</v>
      </c>
      <c r="AM999" s="138"/>
      <c r="AN999" s="138" t="s">
        <v>2572</v>
      </c>
      <c r="AO999" s="131"/>
      <c r="AP999" s="132">
        <v>0</v>
      </c>
      <c r="AQ999" s="133">
        <v>0</v>
      </c>
      <c r="AR999" s="114" t="s">
        <v>1672</v>
      </c>
      <c r="AS999" s="134" t="s">
        <v>1673</v>
      </c>
      <c r="AT999" s="32" t="str">
        <f>IF(OR(J999="",T999="",U999="",V999="",X999="",Y999="",Z999="",AA999="",AB999="",AC999=""),"",IF(AND(L999&lt;&gt;"",U999+V999&lt;T999),"RETOUR",IF(AND(L999&lt;&gt;"",[1]Date_clés_Liens!F999&gt;[1]Date_clés_Liens!G999),"RETOUR",IF(AND(L999&lt;&gt;"",[1]Date_clés_Liens!G999=0),"RETOUR",IF(AND(L999&lt;&gt;"",[1]Date_clés_Liens!H999&lt;&gt;"OUI"),"RETOUR",IF(AND(K999&lt;&gt;"",L999&lt;&gt;"",O999&gt;0,P999&gt;0,U999+V999&gt;=T999,[1]Date_clés_Liens!F999=[1]Date_clés_Liens!G999,[1]Date_clés_Liens!G999&gt;0,[1]Date_clés_Liens!H999="OUI"),"ODF","NON ODF"))))))</f>
        <v>ODF</v>
      </c>
      <c r="AU999" s="32" t="str">
        <f>IF(AND(DATEDIF(L999,M999,"M")&gt;6,AT999="ODF"),"DOUTEUSE",IF(OR(P999="",P999=0,O999="",O999=0),"",IF(OR(O999&gt;300,P999&gt;1000,T999&gt;10,U999+V999&gt;10,P999/[1]Date_clés_Liens!G999&gt;25),"DOUTEUSE","OK")))</f>
        <v>DOUTEUSE</v>
      </c>
      <c r="AV999" s="27" t="s">
        <v>103</v>
      </c>
      <c r="AW999" s="139"/>
    </row>
    <row r="1000" spans="1:49" s="34" customFormat="1" x14ac:dyDescent="0.25">
      <c r="A1000" s="13"/>
      <c r="B1000" s="113" t="s">
        <v>1666</v>
      </c>
      <c r="C1000" s="113" t="s">
        <v>1667</v>
      </c>
      <c r="D1000" s="114" t="s">
        <v>1668</v>
      </c>
      <c r="E1000" s="114" t="s">
        <v>1668</v>
      </c>
      <c r="F1000" s="114" t="s">
        <v>2569</v>
      </c>
      <c r="G1000" s="115" t="s">
        <v>2581</v>
      </c>
      <c r="H1000" s="116">
        <v>0</v>
      </c>
      <c r="I1000" s="117" t="s">
        <v>55</v>
      </c>
      <c r="J1000" s="136">
        <v>40890</v>
      </c>
      <c r="K1000" s="159">
        <v>41201</v>
      </c>
      <c r="L1000" s="160">
        <v>41201</v>
      </c>
      <c r="M1000" s="136">
        <v>42416</v>
      </c>
      <c r="N1000" s="147">
        <v>42429</v>
      </c>
      <c r="O1000" s="42">
        <v>32</v>
      </c>
      <c r="P1000" s="126">
        <v>105</v>
      </c>
      <c r="Q1000" s="125">
        <v>49.541029831700001</v>
      </c>
      <c r="R1000" s="125">
        <v>-16.942433275700001</v>
      </c>
      <c r="S1000" s="126">
        <v>10</v>
      </c>
      <c r="T1000" s="140">
        <v>1</v>
      </c>
      <c r="U1000" s="140">
        <v>1</v>
      </c>
      <c r="V1000" s="165">
        <v>0</v>
      </c>
      <c r="W1000" s="165">
        <v>0</v>
      </c>
      <c r="X1000" s="140">
        <v>0</v>
      </c>
      <c r="Y1000" s="140">
        <v>8</v>
      </c>
      <c r="Z1000" s="140">
        <v>15</v>
      </c>
      <c r="AA1000" s="140">
        <v>0</v>
      </c>
      <c r="AB1000" s="140">
        <v>0</v>
      </c>
      <c r="AC1000" s="140">
        <v>0</v>
      </c>
      <c r="AD1000" s="129">
        <v>32</v>
      </c>
      <c r="AE1000" s="140">
        <v>1</v>
      </c>
      <c r="AF1000" s="140">
        <v>105</v>
      </c>
      <c r="AG1000" s="124">
        <v>72</v>
      </c>
      <c r="AH1000" s="126">
        <v>10</v>
      </c>
      <c r="AI1000" s="137">
        <v>0</v>
      </c>
      <c r="AJ1000" s="130">
        <v>0</v>
      </c>
      <c r="AK1000" s="145">
        <v>42429</v>
      </c>
      <c r="AL1000" s="138"/>
      <c r="AM1000" s="138"/>
      <c r="AN1000" s="138" t="s">
        <v>2582</v>
      </c>
      <c r="AO1000" s="131"/>
      <c r="AP1000" s="132">
        <v>0</v>
      </c>
      <c r="AQ1000" s="133">
        <v>0</v>
      </c>
      <c r="AR1000" s="114" t="s">
        <v>1672</v>
      </c>
      <c r="AS1000" s="134" t="s">
        <v>1673</v>
      </c>
      <c r="AT1000" s="32" t="str">
        <f>IF(OR(J1000="",T1000="",U1000="",V1000="",X1000="",Y1000="",Z1000="",AA1000="",AB1000="",AC1000=""),"",IF(AND(L1000&lt;&gt;"",U1000+V1000&lt;T1000),"RETOUR",IF(AND(L1000&lt;&gt;"",[1]Date_clés_Liens!F1000&gt;[1]Date_clés_Liens!G1000),"RETOUR",IF(AND(L1000&lt;&gt;"",[1]Date_clés_Liens!G1000=0),"RETOUR",IF(AND(L1000&lt;&gt;"",[1]Date_clés_Liens!H1000&lt;&gt;"OUI"),"RETOUR",IF(AND(K1000&lt;&gt;"",L1000&lt;&gt;"",O1000&gt;0,P1000&gt;0,U1000+V1000&gt;=T1000,[1]Date_clés_Liens!F1000=[1]Date_clés_Liens!G1000,[1]Date_clés_Liens!G1000&gt;0,[1]Date_clés_Liens!H1000="OUI"),"ODF","NON ODF"))))))</f>
        <v>ODF</v>
      </c>
      <c r="AU1000" s="32" t="str">
        <f>IF(AND(DATEDIF(L1000,M1000,"M")&gt;6,AT1000="ODF"),"DOUTEUSE",IF(OR(P1000="",P1000=0,O1000="",O1000=0),"",IF(OR(O1000&gt;300,P1000&gt;1000,T1000&gt;10,U1000+V1000&gt;10,P1000/[1]Date_clés_Liens!G1000&gt;25),"DOUTEUSE","OK")))</f>
        <v>DOUTEUSE</v>
      </c>
      <c r="AV1000" s="27" t="s">
        <v>70</v>
      </c>
      <c r="AW1000" s="139"/>
    </row>
    <row r="1001" spans="1:49" s="34" customFormat="1" x14ac:dyDescent="0.25">
      <c r="A1001" s="13"/>
      <c r="B1001" s="113" t="s">
        <v>1666</v>
      </c>
      <c r="C1001" s="113" t="s">
        <v>1667</v>
      </c>
      <c r="D1001" s="114" t="s">
        <v>1686</v>
      </c>
      <c r="E1001" s="114" t="s">
        <v>1823</v>
      </c>
      <c r="F1001" s="114" t="s">
        <v>1824</v>
      </c>
      <c r="G1001" s="115" t="s">
        <v>2583</v>
      </c>
      <c r="H1001" s="116">
        <v>0</v>
      </c>
      <c r="I1001" s="117" t="s">
        <v>55</v>
      </c>
      <c r="J1001" s="136">
        <v>40892</v>
      </c>
      <c r="K1001" s="136">
        <v>40922</v>
      </c>
      <c r="L1001" s="144">
        <v>40922</v>
      </c>
      <c r="M1001" s="136">
        <v>42342</v>
      </c>
      <c r="N1001" s="147">
        <v>42338</v>
      </c>
      <c r="O1001" s="42">
        <v>38</v>
      </c>
      <c r="P1001" s="126">
        <v>125</v>
      </c>
      <c r="Q1001" s="125">
        <v>49.445845174412298</v>
      </c>
      <c r="R1001" s="125">
        <v>-17.1194567310847</v>
      </c>
      <c r="S1001" s="126">
        <v>60</v>
      </c>
      <c r="T1001" s="140">
        <v>1</v>
      </c>
      <c r="U1001" s="140">
        <v>1</v>
      </c>
      <c r="V1001" s="165">
        <v>0</v>
      </c>
      <c r="W1001" s="140">
        <v>0</v>
      </c>
      <c r="X1001" s="140">
        <v>0</v>
      </c>
      <c r="Y1001" s="140">
        <v>5</v>
      </c>
      <c r="Z1001" s="140">
        <v>10</v>
      </c>
      <c r="AA1001" s="140">
        <v>0</v>
      </c>
      <c r="AB1001" s="140">
        <v>0</v>
      </c>
      <c r="AC1001" s="140">
        <v>0</v>
      </c>
      <c r="AD1001" s="129">
        <v>38</v>
      </c>
      <c r="AE1001" s="140">
        <v>0</v>
      </c>
      <c r="AF1001" s="140">
        <v>125</v>
      </c>
      <c r="AG1001" s="124">
        <v>125</v>
      </c>
      <c r="AH1001" s="126">
        <v>17</v>
      </c>
      <c r="AI1001" s="137">
        <v>0</v>
      </c>
      <c r="AJ1001" s="130">
        <v>0</v>
      </c>
      <c r="AK1001" s="145">
        <v>42369</v>
      </c>
      <c r="AL1001" s="138"/>
      <c r="AM1001" s="138"/>
      <c r="AN1001" s="138" t="s">
        <v>2568</v>
      </c>
      <c r="AO1001" s="131"/>
      <c r="AP1001" s="132">
        <v>0</v>
      </c>
      <c r="AQ1001" s="133">
        <v>0</v>
      </c>
      <c r="AR1001" s="114" t="s">
        <v>1812</v>
      </c>
      <c r="AS1001" s="134" t="s">
        <v>1813</v>
      </c>
      <c r="AT1001" s="32" t="str">
        <f>IF(OR(J1001="",T1001="",U1001="",V1001="",X1001="",Y1001="",Z1001="",AA1001="",AB1001="",AC1001=""),"",IF(AND(L1001&lt;&gt;"",U1001+V1001&lt;T1001),"RETOUR",IF(AND(L1001&lt;&gt;"",[1]Date_clés_Liens!F1001&gt;[1]Date_clés_Liens!G1001),"RETOUR",IF(AND(L1001&lt;&gt;"",[1]Date_clés_Liens!G1001=0),"RETOUR",IF(AND(L1001&lt;&gt;"",[1]Date_clés_Liens!H1001&lt;&gt;"OUI"),"RETOUR",IF(AND(K1001&lt;&gt;"",L1001&lt;&gt;"",O1001&gt;0,P1001&gt;0,U1001+V1001&gt;=T1001,[1]Date_clés_Liens!F1001=[1]Date_clés_Liens!G1001,[1]Date_clés_Liens!G1001&gt;0,[1]Date_clés_Liens!H1001="OUI"),"ODF","NON ODF"))))))</f>
        <v>ODF</v>
      </c>
      <c r="AU1001" s="32" t="str">
        <f>IF(AND(DATEDIF(L1001,M1001,"M")&gt;6,AT1001="ODF"),"DOUTEUSE",IF(OR(P1001="",P1001=0,O1001="",O1001=0),"",IF(OR(O1001&gt;300,P1001&gt;1000,T1001&gt;10,U1001+V1001&gt;10,P1001/[1]Date_clés_Liens!G1001&gt;25),"DOUTEUSE","OK")))</f>
        <v>DOUTEUSE</v>
      </c>
      <c r="AV1001" s="27" t="s">
        <v>70</v>
      </c>
      <c r="AW1001" s="139"/>
    </row>
    <row r="1002" spans="1:49" s="34" customFormat="1" x14ac:dyDescent="0.25">
      <c r="A1002" s="13"/>
      <c r="B1002" s="113" t="s">
        <v>1666</v>
      </c>
      <c r="C1002" s="113" t="s">
        <v>1667</v>
      </c>
      <c r="D1002" s="114" t="s">
        <v>1733</v>
      </c>
      <c r="E1002" s="149" t="s">
        <v>2497</v>
      </c>
      <c r="F1002" s="168" t="s">
        <v>2584</v>
      </c>
      <c r="G1002" s="115" t="s">
        <v>2584</v>
      </c>
      <c r="H1002" s="116">
        <v>0</v>
      </c>
      <c r="I1002" s="117" t="s">
        <v>55</v>
      </c>
      <c r="J1002" s="136">
        <v>40892</v>
      </c>
      <c r="K1002" s="136"/>
      <c r="L1002" s="144"/>
      <c r="M1002" s="136">
        <v>41956</v>
      </c>
      <c r="N1002" s="145">
        <v>41973</v>
      </c>
      <c r="O1002" s="42">
        <v>34</v>
      </c>
      <c r="P1002" s="126">
        <v>68</v>
      </c>
      <c r="Q1002" s="125">
        <v>49.817313629321603</v>
      </c>
      <c r="R1002" s="125">
        <v>-15.267351988447899</v>
      </c>
      <c r="S1002" s="152">
        <v>22</v>
      </c>
      <c r="T1002" s="140">
        <v>2</v>
      </c>
      <c r="U1002" s="140">
        <v>2</v>
      </c>
      <c r="V1002" s="165">
        <v>0</v>
      </c>
      <c r="W1002" s="165">
        <v>0</v>
      </c>
      <c r="X1002" s="140">
        <v>10</v>
      </c>
      <c r="Y1002" s="140">
        <v>1</v>
      </c>
      <c r="Z1002" s="140">
        <v>1</v>
      </c>
      <c r="AA1002" s="140">
        <v>0</v>
      </c>
      <c r="AB1002" s="140">
        <v>0</v>
      </c>
      <c r="AC1002" s="140">
        <v>0</v>
      </c>
      <c r="AD1002" s="129">
        <v>28</v>
      </c>
      <c r="AE1002" s="140">
        <v>0</v>
      </c>
      <c r="AF1002" s="140">
        <v>0</v>
      </c>
      <c r="AG1002" s="124">
        <v>47</v>
      </c>
      <c r="AH1002" s="126">
        <v>0</v>
      </c>
      <c r="AI1002" s="137">
        <v>0</v>
      </c>
      <c r="AJ1002" s="130">
        <v>0</v>
      </c>
      <c r="AK1002" s="145">
        <v>41973</v>
      </c>
      <c r="AL1002" s="138"/>
      <c r="AM1002" s="138"/>
      <c r="AN1002" s="138"/>
      <c r="AO1002" s="131"/>
      <c r="AP1002" s="132">
        <v>0</v>
      </c>
      <c r="AQ1002" s="133">
        <v>0</v>
      </c>
      <c r="AR1002" s="114" t="s">
        <v>1672</v>
      </c>
      <c r="AS1002" s="134" t="s">
        <v>1673</v>
      </c>
      <c r="AT1002" s="32" t="str">
        <f>IF(OR(J1002="",T1002="",U1002="",V1002="",X1002="",Y1002="",Z1002="",AA1002="",AB1002="",AC1002=""),"",IF(AND(L1002&lt;&gt;"",U1002+V1002&lt;T1002),"RETOUR",IF(AND(L1002&lt;&gt;"",[1]Date_clés_Liens!F1002&gt;[1]Date_clés_Liens!G1002),"RETOUR",IF(AND(L1002&lt;&gt;"",[1]Date_clés_Liens!G1002=0),"RETOUR",IF(AND(L1002&lt;&gt;"",[1]Date_clés_Liens!H1002&lt;&gt;"OUI"),"RETOUR",IF(AND(K1002&lt;&gt;"",L1002&lt;&gt;"",O1002&gt;0,P1002&gt;0,U1002+V1002&gt;=T1002,[1]Date_clés_Liens!F1002=[1]Date_clés_Liens!G1002,[1]Date_clés_Liens!G1002&gt;0,[1]Date_clés_Liens!H1002="OUI"),"ODF","NON ODF"))))))</f>
        <v>NON ODF</v>
      </c>
      <c r="AU1002" s="32" t="str">
        <f>IF(AND(DATEDIF(L1002,M1002,"M")&gt;6,AT1002="ODF"),"DOUTEUSE",IF(OR(P1002="",P1002=0,O1002="",O1002=0),"",IF(OR(O1002&gt;300,P1002&gt;1000,T1002&gt;10,U1002+V1002&gt;10,P1002/[1]Date_clés_Liens!G1002&gt;25),"DOUTEUSE","OK")))</f>
        <v>OK</v>
      </c>
      <c r="AV1002" s="27" t="s">
        <v>79</v>
      </c>
      <c r="AW1002" s="139"/>
    </row>
    <row r="1003" spans="1:49" s="34" customFormat="1" x14ac:dyDescent="0.25">
      <c r="A1003" s="13"/>
      <c r="B1003" s="113" t="s">
        <v>1666</v>
      </c>
      <c r="C1003" s="113" t="s">
        <v>1667</v>
      </c>
      <c r="D1003" s="114" t="s">
        <v>1686</v>
      </c>
      <c r="E1003" s="114" t="s">
        <v>1823</v>
      </c>
      <c r="F1003" s="114" t="s">
        <v>1824</v>
      </c>
      <c r="G1003" s="115" t="s">
        <v>2467</v>
      </c>
      <c r="H1003" s="116">
        <v>0</v>
      </c>
      <c r="I1003" s="117" t="s">
        <v>55</v>
      </c>
      <c r="J1003" s="136">
        <v>40893</v>
      </c>
      <c r="K1003" s="136">
        <v>40923</v>
      </c>
      <c r="L1003" s="144">
        <v>40923</v>
      </c>
      <c r="M1003" s="136">
        <v>42342</v>
      </c>
      <c r="N1003" s="145">
        <v>42338</v>
      </c>
      <c r="O1003" s="42">
        <v>10</v>
      </c>
      <c r="P1003" s="126">
        <v>62</v>
      </c>
      <c r="Q1003" s="125">
        <v>49.432957472457602</v>
      </c>
      <c r="R1003" s="125">
        <v>-17.106474173055599</v>
      </c>
      <c r="S1003" s="126">
        <v>22</v>
      </c>
      <c r="T1003" s="140">
        <v>2</v>
      </c>
      <c r="U1003" s="140">
        <v>1</v>
      </c>
      <c r="V1003" s="165">
        <v>1</v>
      </c>
      <c r="W1003" s="165">
        <v>0</v>
      </c>
      <c r="X1003" s="140">
        <v>0</v>
      </c>
      <c r="Y1003" s="140">
        <v>2</v>
      </c>
      <c r="Z1003" s="140">
        <v>8</v>
      </c>
      <c r="AA1003" s="140">
        <v>0</v>
      </c>
      <c r="AB1003" s="140">
        <v>0</v>
      </c>
      <c r="AC1003" s="140">
        <v>0</v>
      </c>
      <c r="AD1003" s="129">
        <v>10</v>
      </c>
      <c r="AE1003" s="140">
        <v>1</v>
      </c>
      <c r="AF1003" s="140">
        <v>62</v>
      </c>
      <c r="AG1003" s="124">
        <v>62</v>
      </c>
      <c r="AH1003" s="126">
        <v>21</v>
      </c>
      <c r="AI1003" s="137">
        <v>0</v>
      </c>
      <c r="AJ1003" s="130">
        <v>0</v>
      </c>
      <c r="AK1003" s="145">
        <v>42369</v>
      </c>
      <c r="AL1003" s="138" t="s">
        <v>1857</v>
      </c>
      <c r="AM1003" s="138"/>
      <c r="AN1003" s="138" t="s">
        <v>2568</v>
      </c>
      <c r="AO1003" s="131"/>
      <c r="AP1003" s="132">
        <v>0</v>
      </c>
      <c r="AQ1003" s="133">
        <v>0</v>
      </c>
      <c r="AR1003" s="114" t="s">
        <v>1812</v>
      </c>
      <c r="AS1003" s="134" t="s">
        <v>1813</v>
      </c>
      <c r="AT1003" s="32" t="str">
        <f>IF(OR(J1003="",T1003="",U1003="",V1003="",X1003="",Y1003="",Z1003="",AA1003="",AB1003="",AC1003=""),"",IF(AND(L1003&lt;&gt;"",U1003+V1003&lt;T1003),"RETOUR",IF(AND(L1003&lt;&gt;"",[1]Date_clés_Liens!F1003&gt;[1]Date_clés_Liens!G1003),"RETOUR",IF(AND(L1003&lt;&gt;"",[1]Date_clés_Liens!G1003=0),"RETOUR",IF(AND(L1003&lt;&gt;"",[1]Date_clés_Liens!H1003&lt;&gt;"OUI"),"RETOUR",IF(AND(K1003&lt;&gt;"",L1003&lt;&gt;"",O1003&gt;0,P1003&gt;0,U1003+V1003&gt;=T1003,[1]Date_clés_Liens!F1003=[1]Date_clés_Liens!G1003,[1]Date_clés_Liens!G1003&gt;0,[1]Date_clés_Liens!H1003="OUI"),"ODF","NON ODF"))))))</f>
        <v>ODF</v>
      </c>
      <c r="AU1003" s="32" t="str">
        <f>IF(AND(DATEDIF(L1003,M1003,"M")&gt;6,AT1003="ODF"),"DOUTEUSE",IF(OR(P1003="",P1003=0,O1003="",O1003=0),"",IF(OR(O1003&gt;300,P1003&gt;1000,T1003&gt;10,U1003+V1003&gt;10,P1003/[1]Date_clés_Liens!G1003&gt;25),"DOUTEUSE","OK")))</f>
        <v>DOUTEUSE</v>
      </c>
      <c r="AV1003" s="27" t="s">
        <v>70</v>
      </c>
      <c r="AW1003" s="139"/>
    </row>
    <row r="1004" spans="1:49" s="34" customFormat="1" x14ac:dyDescent="0.25">
      <c r="A1004" s="13"/>
      <c r="B1004" s="113" t="s">
        <v>1666</v>
      </c>
      <c r="C1004" s="113" t="s">
        <v>1667</v>
      </c>
      <c r="D1004" s="114" t="s">
        <v>1680</v>
      </c>
      <c r="E1004" s="114" t="s">
        <v>2316</v>
      </c>
      <c r="F1004" s="114" t="s">
        <v>2395</v>
      </c>
      <c r="G1004" s="115" t="s">
        <v>2585</v>
      </c>
      <c r="H1004" s="116">
        <v>0</v>
      </c>
      <c r="I1004" s="117" t="s">
        <v>55</v>
      </c>
      <c r="J1004" s="136">
        <v>40895</v>
      </c>
      <c r="K1004" s="136">
        <v>41499</v>
      </c>
      <c r="L1004" s="144">
        <v>41499</v>
      </c>
      <c r="M1004" s="136">
        <v>42110</v>
      </c>
      <c r="N1004" s="145">
        <v>42124</v>
      </c>
      <c r="O1004" s="42">
        <v>15</v>
      </c>
      <c r="P1004" s="126">
        <v>67</v>
      </c>
      <c r="Q1004" s="125">
        <v>49.149671185590499</v>
      </c>
      <c r="R1004" s="125">
        <v>-17.3248029108499</v>
      </c>
      <c r="S1004" s="126">
        <v>203</v>
      </c>
      <c r="T1004" s="140">
        <v>3</v>
      </c>
      <c r="U1004" s="140">
        <v>3</v>
      </c>
      <c r="V1004" s="165">
        <v>0</v>
      </c>
      <c r="W1004" s="165">
        <v>0</v>
      </c>
      <c r="X1004" s="140">
        <v>0</v>
      </c>
      <c r="Y1004" s="140">
        <v>1</v>
      </c>
      <c r="Z1004" s="140">
        <v>10</v>
      </c>
      <c r="AA1004" s="140">
        <v>0</v>
      </c>
      <c r="AB1004" s="140">
        <v>1</v>
      </c>
      <c r="AC1004" s="140">
        <v>2</v>
      </c>
      <c r="AD1004" s="129">
        <v>15</v>
      </c>
      <c r="AE1004" s="140">
        <v>0</v>
      </c>
      <c r="AF1004" s="140">
        <v>67</v>
      </c>
      <c r="AG1004" s="124">
        <v>30</v>
      </c>
      <c r="AH1004" s="126">
        <v>1</v>
      </c>
      <c r="AI1004" s="137">
        <v>0</v>
      </c>
      <c r="AJ1004" s="130">
        <v>0</v>
      </c>
      <c r="AK1004" s="145">
        <v>42124</v>
      </c>
      <c r="AL1004" s="138"/>
      <c r="AM1004" s="138"/>
      <c r="AN1004" s="138"/>
      <c r="AO1004" s="131"/>
      <c r="AP1004" s="132">
        <v>0</v>
      </c>
      <c r="AQ1004" s="133">
        <v>0</v>
      </c>
      <c r="AR1004" s="114" t="s">
        <v>1684</v>
      </c>
      <c r="AS1004" s="134" t="s">
        <v>1685</v>
      </c>
      <c r="AT1004" s="32" t="str">
        <f>IF(OR(J1004="",T1004="",U1004="",V1004="",X1004="",Y1004="",Z1004="",AA1004="",AB1004="",AC1004=""),"",IF(AND(L1004&lt;&gt;"",U1004+V1004&lt;T1004),"RETOUR",IF(AND(L1004&lt;&gt;"",[1]Date_clés_Liens!F1004&gt;[1]Date_clés_Liens!G1004),"RETOUR",IF(AND(L1004&lt;&gt;"",[1]Date_clés_Liens!G1004=0),"RETOUR",IF(AND(L1004&lt;&gt;"",[1]Date_clés_Liens!H1004&lt;&gt;"OUI"),"RETOUR",IF(AND(K1004&lt;&gt;"",L1004&lt;&gt;"",O1004&gt;0,P1004&gt;0,U1004+V1004&gt;=T1004,[1]Date_clés_Liens!F1004=[1]Date_clés_Liens!G1004,[1]Date_clés_Liens!G1004&gt;0,[1]Date_clés_Liens!H1004="OUI"),"ODF","NON ODF"))))))</f>
        <v>ODF</v>
      </c>
      <c r="AU1004" s="32" t="str">
        <f>IF(AND(DATEDIF(L1004,M1004,"M")&gt;6,AT1004="ODF"),"DOUTEUSE",IF(OR(P1004="",P1004=0,O1004="",O1004=0),"",IF(OR(O1004&gt;300,P1004&gt;1000,T1004&gt;10,U1004+V1004&gt;10,P1004/[1]Date_clés_Liens!G1004&gt;25),"DOUTEUSE","OK")))</f>
        <v>DOUTEUSE</v>
      </c>
      <c r="AV1004" s="27" t="s">
        <v>70</v>
      </c>
      <c r="AW1004" s="139"/>
    </row>
    <row r="1005" spans="1:49" s="34" customFormat="1" x14ac:dyDescent="0.25">
      <c r="A1005" s="13"/>
      <c r="B1005" s="113" t="s">
        <v>1666</v>
      </c>
      <c r="C1005" s="113" t="s">
        <v>1667</v>
      </c>
      <c r="D1005" s="114" t="s">
        <v>1680</v>
      </c>
      <c r="E1005" s="114" t="s">
        <v>2316</v>
      </c>
      <c r="F1005" s="114" t="s">
        <v>2395</v>
      </c>
      <c r="G1005" s="115" t="s">
        <v>2586</v>
      </c>
      <c r="H1005" s="116">
        <v>0</v>
      </c>
      <c r="I1005" s="117" t="s">
        <v>55</v>
      </c>
      <c r="J1005" s="136">
        <v>40895</v>
      </c>
      <c r="K1005" s="136">
        <v>41499</v>
      </c>
      <c r="L1005" s="144">
        <v>41499</v>
      </c>
      <c r="M1005" s="136">
        <v>42111</v>
      </c>
      <c r="N1005" s="145">
        <v>42124</v>
      </c>
      <c r="O1005" s="42">
        <v>27</v>
      </c>
      <c r="P1005" s="126">
        <v>98</v>
      </c>
      <c r="Q1005" s="125">
        <v>49.150091338890903</v>
      </c>
      <c r="R1005" s="125">
        <v>-17.3236335094496</v>
      </c>
      <c r="S1005" s="126">
        <v>202</v>
      </c>
      <c r="T1005" s="140">
        <v>2</v>
      </c>
      <c r="U1005" s="140">
        <v>2</v>
      </c>
      <c r="V1005" s="165">
        <v>0</v>
      </c>
      <c r="W1005" s="165">
        <v>0</v>
      </c>
      <c r="X1005" s="140">
        <v>0</v>
      </c>
      <c r="Y1005" s="140">
        <v>6</v>
      </c>
      <c r="Z1005" s="140">
        <v>14</v>
      </c>
      <c r="AA1005" s="140">
        <v>0</v>
      </c>
      <c r="AB1005" s="140">
        <v>1</v>
      </c>
      <c r="AC1005" s="140">
        <v>2</v>
      </c>
      <c r="AD1005" s="129">
        <v>27</v>
      </c>
      <c r="AE1005" s="140">
        <v>0</v>
      </c>
      <c r="AF1005" s="140">
        <v>98</v>
      </c>
      <c r="AG1005" s="124">
        <v>67</v>
      </c>
      <c r="AH1005" s="126">
        <v>3</v>
      </c>
      <c r="AI1005" s="137">
        <v>0</v>
      </c>
      <c r="AJ1005" s="130">
        <v>0</v>
      </c>
      <c r="AK1005" s="145">
        <v>42124</v>
      </c>
      <c r="AL1005" s="138"/>
      <c r="AM1005" s="138"/>
      <c r="AN1005" s="138"/>
      <c r="AO1005" s="131"/>
      <c r="AP1005" s="132">
        <v>0</v>
      </c>
      <c r="AQ1005" s="133">
        <v>0</v>
      </c>
      <c r="AR1005" s="114" t="s">
        <v>1684</v>
      </c>
      <c r="AS1005" s="134" t="s">
        <v>1685</v>
      </c>
      <c r="AT1005" s="32" t="str">
        <f>IF(OR(J1005="",T1005="",U1005="",V1005="",X1005="",Y1005="",Z1005="",AA1005="",AB1005="",AC1005=""),"",IF(AND(L1005&lt;&gt;"",U1005+V1005&lt;T1005),"RETOUR",IF(AND(L1005&lt;&gt;"",[1]Date_clés_Liens!F1005&gt;[1]Date_clés_Liens!G1005),"RETOUR",IF(AND(L1005&lt;&gt;"",[1]Date_clés_Liens!G1005=0),"RETOUR",IF(AND(L1005&lt;&gt;"",[1]Date_clés_Liens!H1005&lt;&gt;"OUI"),"RETOUR",IF(AND(K1005&lt;&gt;"",L1005&lt;&gt;"",O1005&gt;0,P1005&gt;0,U1005+V1005&gt;=T1005,[1]Date_clés_Liens!F1005=[1]Date_clés_Liens!G1005,[1]Date_clés_Liens!G1005&gt;0,[1]Date_clés_Liens!H1005="OUI"),"ODF","NON ODF"))))))</f>
        <v>RETOUR</v>
      </c>
      <c r="AU1005" s="32" t="str">
        <f>IF(AND(DATEDIF(L1005,M1005,"M")&gt;6,AT1005="ODF"),"DOUTEUSE",IF(OR(P1005="",P1005=0,O1005="",O1005=0),"",IF(OR(O1005&gt;300,P1005&gt;1000,T1005&gt;10,U1005+V1005&gt;10,P1005/[1]Date_clés_Liens!G1005&gt;25),"DOUTEUSE","OK")))</f>
        <v>OK</v>
      </c>
      <c r="AV1005" s="27" t="s">
        <v>70</v>
      </c>
      <c r="AW1005" s="139"/>
    </row>
    <row r="1006" spans="1:49" s="34" customFormat="1" x14ac:dyDescent="0.25">
      <c r="A1006" s="13"/>
      <c r="B1006" s="113" t="s">
        <v>1666</v>
      </c>
      <c r="C1006" s="113" t="s">
        <v>1667</v>
      </c>
      <c r="D1006" s="114" t="s">
        <v>1680</v>
      </c>
      <c r="E1006" s="114" t="s">
        <v>2316</v>
      </c>
      <c r="F1006" s="114" t="s">
        <v>2395</v>
      </c>
      <c r="G1006" s="115" t="s">
        <v>2587</v>
      </c>
      <c r="H1006" s="116">
        <v>0</v>
      </c>
      <c r="I1006" s="117" t="s">
        <v>55</v>
      </c>
      <c r="J1006" s="136">
        <v>40895</v>
      </c>
      <c r="K1006" s="136">
        <v>41499</v>
      </c>
      <c r="L1006" s="144">
        <v>41499</v>
      </c>
      <c r="M1006" s="136">
        <v>42111</v>
      </c>
      <c r="N1006" s="145">
        <v>42124</v>
      </c>
      <c r="O1006" s="42">
        <v>19</v>
      </c>
      <c r="P1006" s="126">
        <v>86</v>
      </c>
      <c r="Q1006" s="125">
        <v>49.1481105371493</v>
      </c>
      <c r="R1006" s="125">
        <v>-17.322560009271999</v>
      </c>
      <c r="S1006" s="126">
        <v>205</v>
      </c>
      <c r="T1006" s="140">
        <v>3</v>
      </c>
      <c r="U1006" s="140">
        <v>3</v>
      </c>
      <c r="V1006" s="165">
        <v>0</v>
      </c>
      <c r="W1006" s="165">
        <v>0</v>
      </c>
      <c r="X1006" s="140">
        <v>0</v>
      </c>
      <c r="Y1006" s="140">
        <v>4</v>
      </c>
      <c r="Z1006" s="140">
        <v>8</v>
      </c>
      <c r="AA1006" s="140">
        <v>0</v>
      </c>
      <c r="AB1006" s="140">
        <v>0</v>
      </c>
      <c r="AC1006" s="140">
        <v>2</v>
      </c>
      <c r="AD1006" s="129">
        <v>19</v>
      </c>
      <c r="AE1006" s="140">
        <v>0</v>
      </c>
      <c r="AF1006" s="140">
        <v>86</v>
      </c>
      <c r="AG1006" s="124">
        <v>37</v>
      </c>
      <c r="AH1006" s="126">
        <v>2</v>
      </c>
      <c r="AI1006" s="137">
        <v>0</v>
      </c>
      <c r="AJ1006" s="130">
        <v>0</v>
      </c>
      <c r="AK1006" s="147">
        <v>42124</v>
      </c>
      <c r="AL1006" s="138"/>
      <c r="AM1006" s="138"/>
      <c r="AN1006" s="138"/>
      <c r="AO1006" s="131"/>
      <c r="AP1006" s="132">
        <v>0</v>
      </c>
      <c r="AQ1006" s="133">
        <v>0</v>
      </c>
      <c r="AR1006" s="114" t="s">
        <v>1684</v>
      </c>
      <c r="AS1006" s="134" t="s">
        <v>1685</v>
      </c>
      <c r="AT1006" s="32" t="str">
        <f>IF(OR(J1006="",T1006="",U1006="",V1006="",X1006="",Y1006="",Z1006="",AA1006="",AB1006="",AC1006=""),"",IF(AND(L1006&lt;&gt;"",U1006+V1006&lt;T1006),"RETOUR",IF(AND(L1006&lt;&gt;"",[1]Date_clés_Liens!F1006&gt;[1]Date_clés_Liens!G1006),"RETOUR",IF(AND(L1006&lt;&gt;"",[1]Date_clés_Liens!G1006=0),"RETOUR",IF(AND(L1006&lt;&gt;"",[1]Date_clés_Liens!H1006&lt;&gt;"OUI"),"RETOUR",IF(AND(K1006&lt;&gt;"",L1006&lt;&gt;"",O1006&gt;0,P1006&gt;0,U1006+V1006&gt;=T1006,[1]Date_clés_Liens!F1006=[1]Date_clés_Liens!G1006,[1]Date_clés_Liens!G1006&gt;0,[1]Date_clés_Liens!H1006="OUI"),"ODF","NON ODF"))))))</f>
        <v>ODF</v>
      </c>
      <c r="AU1006" s="32" t="str">
        <f>IF(AND(DATEDIF(L1006,M1006,"M")&gt;6,AT1006="ODF"),"DOUTEUSE",IF(OR(P1006="",P1006=0,O1006="",O1006=0),"",IF(OR(O1006&gt;300,P1006&gt;1000,T1006&gt;10,U1006+V1006&gt;10,P1006/[1]Date_clés_Liens!G1006&gt;25),"DOUTEUSE","OK")))</f>
        <v>DOUTEUSE</v>
      </c>
      <c r="AV1006" s="27" t="s">
        <v>103</v>
      </c>
      <c r="AW1006" s="139"/>
    </row>
    <row r="1007" spans="1:49" s="34" customFormat="1" x14ac:dyDescent="0.25">
      <c r="A1007" s="13"/>
      <c r="B1007" s="113" t="s">
        <v>1666</v>
      </c>
      <c r="C1007" s="113" t="s">
        <v>1667</v>
      </c>
      <c r="D1007" s="114" t="s">
        <v>1680</v>
      </c>
      <c r="E1007" s="114" t="s">
        <v>2316</v>
      </c>
      <c r="F1007" s="114" t="s">
        <v>2395</v>
      </c>
      <c r="G1007" s="115" t="s">
        <v>2588</v>
      </c>
      <c r="H1007" s="116">
        <v>0</v>
      </c>
      <c r="I1007" s="117" t="s">
        <v>55</v>
      </c>
      <c r="J1007" s="136">
        <v>40895</v>
      </c>
      <c r="K1007" s="136">
        <v>41500</v>
      </c>
      <c r="L1007" s="144">
        <v>41500</v>
      </c>
      <c r="M1007" s="136">
        <v>42149</v>
      </c>
      <c r="N1007" s="145">
        <v>42155</v>
      </c>
      <c r="O1007" s="42">
        <v>24</v>
      </c>
      <c r="P1007" s="126">
        <v>106</v>
      </c>
      <c r="Q1007" s="125">
        <v>49.152333463353699</v>
      </c>
      <c r="R1007" s="125">
        <v>-17.318279353942501</v>
      </c>
      <c r="S1007" s="126">
        <v>205</v>
      </c>
      <c r="T1007" s="140">
        <v>2</v>
      </c>
      <c r="U1007" s="140">
        <v>2</v>
      </c>
      <c r="V1007" s="165">
        <v>0</v>
      </c>
      <c r="W1007" s="165">
        <v>0</v>
      </c>
      <c r="X1007" s="140">
        <v>0</v>
      </c>
      <c r="Y1007" s="140">
        <v>3</v>
      </c>
      <c r="Z1007" s="140">
        <v>18</v>
      </c>
      <c r="AA1007" s="140">
        <v>0</v>
      </c>
      <c r="AB1007" s="140">
        <v>0</v>
      </c>
      <c r="AC1007" s="140">
        <v>0</v>
      </c>
      <c r="AD1007" s="129">
        <v>24</v>
      </c>
      <c r="AE1007" s="140">
        <v>0</v>
      </c>
      <c r="AF1007" s="140">
        <v>106</v>
      </c>
      <c r="AG1007" s="124">
        <v>66</v>
      </c>
      <c r="AH1007" s="126">
        <v>1</v>
      </c>
      <c r="AI1007" s="137">
        <v>0</v>
      </c>
      <c r="AJ1007" s="130">
        <v>0</v>
      </c>
      <c r="AK1007" s="145">
        <v>42155</v>
      </c>
      <c r="AL1007" s="138"/>
      <c r="AM1007" s="138"/>
      <c r="AN1007" s="138"/>
      <c r="AO1007" s="131"/>
      <c r="AP1007" s="132">
        <v>0</v>
      </c>
      <c r="AQ1007" s="133">
        <v>0</v>
      </c>
      <c r="AR1007" s="114" t="s">
        <v>1684</v>
      </c>
      <c r="AS1007" s="134" t="s">
        <v>1685</v>
      </c>
      <c r="AT1007" s="32" t="str">
        <f>IF(OR(J1007="",T1007="",U1007="",V1007="",X1007="",Y1007="",Z1007="",AA1007="",AB1007="",AC1007=""),"",IF(AND(L1007&lt;&gt;"",U1007+V1007&lt;T1007),"RETOUR",IF(AND(L1007&lt;&gt;"",[1]Date_clés_Liens!F1007&gt;[1]Date_clés_Liens!G1007),"RETOUR",IF(AND(L1007&lt;&gt;"",[1]Date_clés_Liens!G1007=0),"RETOUR",IF(AND(L1007&lt;&gt;"",[1]Date_clés_Liens!H1007&lt;&gt;"OUI"),"RETOUR",IF(AND(K1007&lt;&gt;"",L1007&lt;&gt;"",O1007&gt;0,P1007&gt;0,U1007+V1007&gt;=T1007,[1]Date_clés_Liens!F1007=[1]Date_clés_Liens!G1007,[1]Date_clés_Liens!G1007&gt;0,[1]Date_clés_Liens!H1007="OUI"),"ODF","NON ODF"))))))</f>
        <v>ODF</v>
      </c>
      <c r="AU1007" s="32" t="str">
        <f>IF(AND(DATEDIF(L1007,M1007,"M")&gt;6,AT1007="ODF"),"DOUTEUSE",IF(OR(P1007="",P1007=0,O1007="",O1007=0),"",IF(OR(O1007&gt;300,P1007&gt;1000,T1007&gt;10,U1007+V1007&gt;10,P1007/[1]Date_clés_Liens!G1007&gt;25),"DOUTEUSE","OK")))</f>
        <v>DOUTEUSE</v>
      </c>
      <c r="AV1007" s="27" t="s">
        <v>70</v>
      </c>
      <c r="AW1007" s="139"/>
    </row>
    <row r="1008" spans="1:49" s="34" customFormat="1" x14ac:dyDescent="0.25">
      <c r="A1008" s="13"/>
      <c r="B1008" s="113" t="s">
        <v>1666</v>
      </c>
      <c r="C1008" s="113" t="s">
        <v>1667</v>
      </c>
      <c r="D1008" s="114" t="s">
        <v>1680</v>
      </c>
      <c r="E1008" s="114" t="s">
        <v>2316</v>
      </c>
      <c r="F1008" s="114" t="s">
        <v>2395</v>
      </c>
      <c r="G1008" s="115" t="s">
        <v>2589</v>
      </c>
      <c r="H1008" s="116">
        <v>0</v>
      </c>
      <c r="I1008" s="117" t="s">
        <v>55</v>
      </c>
      <c r="J1008" s="136">
        <v>40895</v>
      </c>
      <c r="K1008" s="136">
        <v>41566</v>
      </c>
      <c r="L1008" s="144">
        <v>41566</v>
      </c>
      <c r="M1008" s="136">
        <v>42149</v>
      </c>
      <c r="N1008" s="145">
        <v>42155</v>
      </c>
      <c r="O1008" s="42">
        <v>20</v>
      </c>
      <c r="P1008" s="126">
        <v>87</v>
      </c>
      <c r="Q1008" s="125">
        <v>49.151264075901501</v>
      </c>
      <c r="R1008" s="125">
        <v>-17.318996703093799</v>
      </c>
      <c r="S1008" s="126">
        <v>205</v>
      </c>
      <c r="T1008" s="140">
        <v>1</v>
      </c>
      <c r="U1008" s="140">
        <v>1</v>
      </c>
      <c r="V1008" s="165">
        <v>0</v>
      </c>
      <c r="W1008" s="165">
        <v>0</v>
      </c>
      <c r="X1008" s="140">
        <v>0</v>
      </c>
      <c r="Y1008" s="140">
        <v>3</v>
      </c>
      <c r="Z1008" s="140">
        <v>15</v>
      </c>
      <c r="AA1008" s="140">
        <v>0</v>
      </c>
      <c r="AB1008" s="140">
        <v>0</v>
      </c>
      <c r="AC1008" s="140">
        <v>0</v>
      </c>
      <c r="AD1008" s="129">
        <v>20</v>
      </c>
      <c r="AE1008" s="140">
        <v>0</v>
      </c>
      <c r="AF1008" s="140">
        <v>87</v>
      </c>
      <c r="AG1008" s="124">
        <v>55</v>
      </c>
      <c r="AH1008" s="126">
        <v>1</v>
      </c>
      <c r="AI1008" s="137">
        <v>0</v>
      </c>
      <c r="AJ1008" s="130">
        <v>0</v>
      </c>
      <c r="AK1008" s="145">
        <v>42155</v>
      </c>
      <c r="AL1008" s="138"/>
      <c r="AM1008" s="138"/>
      <c r="AN1008" s="138"/>
      <c r="AO1008" s="131"/>
      <c r="AP1008" s="132">
        <v>0</v>
      </c>
      <c r="AQ1008" s="133">
        <v>0</v>
      </c>
      <c r="AR1008" s="114" t="s">
        <v>1684</v>
      </c>
      <c r="AS1008" s="134" t="s">
        <v>1685</v>
      </c>
      <c r="AT1008" s="32" t="str">
        <f>IF(OR(J1008="",T1008="",U1008="",V1008="",X1008="",Y1008="",Z1008="",AA1008="",AB1008="",AC1008=""),"",IF(AND(L1008&lt;&gt;"",U1008+V1008&lt;T1008),"RETOUR",IF(AND(L1008&lt;&gt;"",[1]Date_clés_Liens!F1008&gt;[1]Date_clés_Liens!G1008),"RETOUR",IF(AND(L1008&lt;&gt;"",[1]Date_clés_Liens!G1008=0),"RETOUR",IF(AND(L1008&lt;&gt;"",[1]Date_clés_Liens!H1008&lt;&gt;"OUI"),"RETOUR",IF(AND(K1008&lt;&gt;"",L1008&lt;&gt;"",O1008&gt;0,P1008&gt;0,U1008+V1008&gt;=T1008,[1]Date_clés_Liens!F1008=[1]Date_clés_Liens!G1008,[1]Date_clés_Liens!G1008&gt;0,[1]Date_clés_Liens!H1008="OUI"),"ODF","NON ODF"))))))</f>
        <v>ODF</v>
      </c>
      <c r="AU1008" s="32" t="str">
        <f>IF(AND(DATEDIF(L1008,M1008,"M")&gt;6,AT1008="ODF"),"DOUTEUSE",IF(OR(P1008="",P1008=0,O1008="",O1008=0),"",IF(OR(O1008&gt;300,P1008&gt;1000,T1008&gt;10,U1008+V1008&gt;10,P1008/[1]Date_clés_Liens!G1008&gt;25),"DOUTEUSE","OK")))</f>
        <v>DOUTEUSE</v>
      </c>
      <c r="AV1008" s="27" t="s">
        <v>70</v>
      </c>
      <c r="AW1008" s="139"/>
    </row>
    <row r="1009" spans="1:49" s="34" customFormat="1" x14ac:dyDescent="0.25">
      <c r="A1009" s="13"/>
      <c r="B1009" s="113" t="s">
        <v>1666</v>
      </c>
      <c r="C1009" s="113" t="s">
        <v>1667</v>
      </c>
      <c r="D1009" s="114" t="s">
        <v>1686</v>
      </c>
      <c r="E1009" s="114" t="s">
        <v>1823</v>
      </c>
      <c r="F1009" s="114" t="s">
        <v>2590</v>
      </c>
      <c r="G1009" s="115" t="s">
        <v>2591</v>
      </c>
      <c r="H1009" s="116">
        <v>0</v>
      </c>
      <c r="I1009" s="117" t="s">
        <v>55</v>
      </c>
      <c r="J1009" s="136">
        <v>40896</v>
      </c>
      <c r="K1009" s="136">
        <v>40926</v>
      </c>
      <c r="L1009" s="144">
        <v>40926</v>
      </c>
      <c r="M1009" s="136">
        <v>42339</v>
      </c>
      <c r="N1009" s="145">
        <v>42369</v>
      </c>
      <c r="O1009" s="42">
        <v>11</v>
      </c>
      <c r="P1009" s="124">
        <v>25</v>
      </c>
      <c r="Q1009" s="125">
        <v>49.462224755986</v>
      </c>
      <c r="R1009" s="125">
        <v>-17.109355825234299</v>
      </c>
      <c r="S1009" s="126">
        <v>16</v>
      </c>
      <c r="T1009" s="128">
        <v>1</v>
      </c>
      <c r="U1009" s="128">
        <v>1</v>
      </c>
      <c r="V1009" s="165">
        <v>0</v>
      </c>
      <c r="W1009" s="165">
        <v>0</v>
      </c>
      <c r="X1009" s="128">
        <v>0</v>
      </c>
      <c r="Y1009" s="128">
        <v>0</v>
      </c>
      <c r="Z1009" s="128">
        <v>11</v>
      </c>
      <c r="AA1009" s="140">
        <v>0</v>
      </c>
      <c r="AB1009" s="128">
        <v>0</v>
      </c>
      <c r="AC1009" s="128">
        <v>0</v>
      </c>
      <c r="AD1009" s="129">
        <v>11</v>
      </c>
      <c r="AE1009" s="128">
        <v>1</v>
      </c>
      <c r="AF1009" s="128">
        <v>25</v>
      </c>
      <c r="AG1009" s="124">
        <v>25</v>
      </c>
      <c r="AH1009" s="124">
        <v>19</v>
      </c>
      <c r="AI1009" s="137">
        <v>0</v>
      </c>
      <c r="AJ1009" s="130">
        <v>0</v>
      </c>
      <c r="AK1009" s="145">
        <v>42369</v>
      </c>
      <c r="AL1009" s="138" t="s">
        <v>2592</v>
      </c>
      <c r="AM1009" s="138"/>
      <c r="AN1009" s="138"/>
      <c r="AO1009" s="131"/>
      <c r="AP1009" s="132">
        <v>0</v>
      </c>
      <c r="AQ1009" s="133">
        <v>0</v>
      </c>
      <c r="AR1009" s="114" t="s">
        <v>1861</v>
      </c>
      <c r="AS1009" s="134" t="s">
        <v>1813</v>
      </c>
      <c r="AT1009" s="32" t="str">
        <f>IF(OR(J1009="",T1009="",U1009="",V1009="",X1009="",Y1009="",Z1009="",AA1009="",AB1009="",AC1009=""),"",IF(AND(L1009&lt;&gt;"",U1009+V1009&lt;T1009),"RETOUR",IF(AND(L1009&lt;&gt;"",[1]Date_clés_Liens!F1009&gt;[1]Date_clés_Liens!G1009),"RETOUR",IF(AND(L1009&lt;&gt;"",[1]Date_clés_Liens!G1009=0),"RETOUR",IF(AND(L1009&lt;&gt;"",[1]Date_clés_Liens!H1009&lt;&gt;"OUI"),"RETOUR",IF(AND(K1009&lt;&gt;"",L1009&lt;&gt;"",O1009&gt;0,P1009&gt;0,U1009+V1009&gt;=T1009,[1]Date_clés_Liens!F1009=[1]Date_clés_Liens!G1009,[1]Date_clés_Liens!G1009&gt;0,[1]Date_clés_Liens!H1009="OUI"),"ODF","NON ODF"))))))</f>
        <v>ODF</v>
      </c>
      <c r="AU1009" s="32" t="str">
        <f>IF(AND(DATEDIF(L1009,M1009,"M")&gt;6,AT1009="ODF"),"DOUTEUSE",IF(OR(P1009="",P1009=0,O1009="",O1009=0),"",IF(OR(O1009&gt;300,P1009&gt;1000,T1009&gt;10,U1009+V1009&gt;10,P1009/[1]Date_clés_Liens!G1009&gt;25),"DOUTEUSE","OK")))</f>
        <v>DOUTEUSE</v>
      </c>
      <c r="AV1009" s="27" t="s">
        <v>103</v>
      </c>
      <c r="AW1009" s="139"/>
    </row>
    <row r="1010" spans="1:49" s="34" customFormat="1" x14ac:dyDescent="0.25">
      <c r="A1010" s="13"/>
      <c r="B1010" s="113" t="s">
        <v>1666</v>
      </c>
      <c r="C1010" s="113" t="s">
        <v>1667</v>
      </c>
      <c r="D1010" s="114" t="s">
        <v>1686</v>
      </c>
      <c r="E1010" s="114" t="s">
        <v>1766</v>
      </c>
      <c r="F1010" s="114" t="s">
        <v>405</v>
      </c>
      <c r="G1010" s="115" t="s">
        <v>2593</v>
      </c>
      <c r="H1010" s="116">
        <v>0</v>
      </c>
      <c r="I1010" s="117" t="s">
        <v>55</v>
      </c>
      <c r="J1010" s="136">
        <v>40898</v>
      </c>
      <c r="K1010" s="142">
        <v>41039</v>
      </c>
      <c r="L1010" s="143">
        <v>41039</v>
      </c>
      <c r="M1010" s="136">
        <v>42339</v>
      </c>
      <c r="N1010" s="145">
        <v>42369</v>
      </c>
      <c r="O1010" s="42">
        <v>19</v>
      </c>
      <c r="P1010" s="124">
        <v>75</v>
      </c>
      <c r="Q1010" s="125">
        <v>49.371258289650598</v>
      </c>
      <c r="R1010" s="125">
        <v>-17.190093143395199</v>
      </c>
      <c r="S1010" s="126">
        <v>29</v>
      </c>
      <c r="T1010" s="128">
        <v>1</v>
      </c>
      <c r="U1010" s="128">
        <v>1</v>
      </c>
      <c r="V1010" s="165">
        <v>0</v>
      </c>
      <c r="W1010" s="165">
        <v>0</v>
      </c>
      <c r="X1010" s="128">
        <v>0</v>
      </c>
      <c r="Y1010" s="128">
        <v>0</v>
      </c>
      <c r="Z1010" s="128">
        <v>0</v>
      </c>
      <c r="AA1010" s="140">
        <v>0</v>
      </c>
      <c r="AB1010" s="128">
        <v>0</v>
      </c>
      <c r="AC1010" s="128">
        <v>19</v>
      </c>
      <c r="AD1010" s="129">
        <v>19</v>
      </c>
      <c r="AE1010" s="128">
        <v>1</v>
      </c>
      <c r="AF1010" s="128">
        <v>75</v>
      </c>
      <c r="AG1010" s="124">
        <v>61</v>
      </c>
      <c r="AH1010" s="124">
        <v>10</v>
      </c>
      <c r="AI1010" s="137">
        <v>0</v>
      </c>
      <c r="AJ1010" s="130">
        <v>0</v>
      </c>
      <c r="AK1010" s="145">
        <v>42369</v>
      </c>
      <c r="AL1010" s="138"/>
      <c r="AM1010" s="138"/>
      <c r="AN1010" s="138" t="s">
        <v>1702</v>
      </c>
      <c r="AO1010" s="131"/>
      <c r="AP1010" s="132">
        <v>0</v>
      </c>
      <c r="AQ1010" s="133">
        <v>0</v>
      </c>
      <c r="AR1010" s="114" t="s">
        <v>1691</v>
      </c>
      <c r="AS1010" s="134" t="s">
        <v>1692</v>
      </c>
      <c r="AT1010" s="32" t="str">
        <f>IF(OR(J1010="",T1010="",U1010="",V1010="",X1010="",Y1010="",Z1010="",AA1010="",AB1010="",AC1010=""),"",IF(AND(L1010&lt;&gt;"",U1010+V1010&lt;T1010),"RETOUR",IF(AND(L1010&lt;&gt;"",[1]Date_clés_Liens!F1010&gt;[1]Date_clés_Liens!G1010),"RETOUR",IF(AND(L1010&lt;&gt;"",[1]Date_clés_Liens!G1010=0),"RETOUR",IF(AND(L1010&lt;&gt;"",[1]Date_clés_Liens!H1010&lt;&gt;"OUI"),"RETOUR",IF(AND(K1010&lt;&gt;"",L1010&lt;&gt;"",O1010&gt;0,P1010&gt;0,U1010+V1010&gt;=T1010,[1]Date_clés_Liens!F1010=[1]Date_clés_Liens!G1010,[1]Date_clés_Liens!G1010&gt;0,[1]Date_clés_Liens!H1010="OUI"),"ODF","NON ODF"))))))</f>
        <v>ODF</v>
      </c>
      <c r="AU1010" s="32" t="str">
        <f>IF(AND(DATEDIF(L1010,M1010,"M")&gt;6,AT1010="ODF"),"DOUTEUSE",IF(OR(P1010="",P1010=0,O1010="",O1010=0),"",IF(OR(O1010&gt;300,P1010&gt;1000,T1010&gt;10,U1010+V1010&gt;10,P1010/[1]Date_clés_Liens!G1010&gt;25),"DOUTEUSE","OK")))</f>
        <v>DOUTEUSE</v>
      </c>
      <c r="AV1010" s="27" t="s">
        <v>103</v>
      </c>
      <c r="AW1010" s="139"/>
    </row>
    <row r="1011" spans="1:49" s="34" customFormat="1" x14ac:dyDescent="0.25">
      <c r="A1011" s="13"/>
      <c r="B1011" s="113" t="s">
        <v>1666</v>
      </c>
      <c r="C1011" s="113" t="s">
        <v>1667</v>
      </c>
      <c r="D1011" s="114" t="s">
        <v>1686</v>
      </c>
      <c r="E1011" s="114" t="s">
        <v>1766</v>
      </c>
      <c r="F1011" s="114" t="s">
        <v>405</v>
      </c>
      <c r="G1011" s="115" t="s">
        <v>2594</v>
      </c>
      <c r="H1011" s="116">
        <v>0</v>
      </c>
      <c r="I1011" s="117" t="s">
        <v>55</v>
      </c>
      <c r="J1011" s="136">
        <v>40898</v>
      </c>
      <c r="K1011" s="142">
        <v>41039</v>
      </c>
      <c r="L1011" s="143">
        <v>41039</v>
      </c>
      <c r="M1011" s="136">
        <v>42340</v>
      </c>
      <c r="N1011" s="145">
        <v>42369</v>
      </c>
      <c r="O1011" s="42">
        <v>13</v>
      </c>
      <c r="P1011" s="126">
        <v>60</v>
      </c>
      <c r="Q1011" s="125">
        <v>49.371092657297098</v>
      </c>
      <c r="R1011" s="125">
        <v>-17.1907937118783</v>
      </c>
      <c r="S1011" s="126">
        <v>29</v>
      </c>
      <c r="T1011" s="140">
        <v>1</v>
      </c>
      <c r="U1011" s="140">
        <v>1</v>
      </c>
      <c r="V1011" s="165">
        <v>0</v>
      </c>
      <c r="W1011" s="165">
        <v>0</v>
      </c>
      <c r="X1011" s="140">
        <v>0</v>
      </c>
      <c r="Y1011" s="140">
        <v>0</v>
      </c>
      <c r="Z1011" s="140">
        <v>0</v>
      </c>
      <c r="AA1011" s="140">
        <v>0</v>
      </c>
      <c r="AB1011" s="140">
        <v>0</v>
      </c>
      <c r="AC1011" s="140">
        <v>13</v>
      </c>
      <c r="AD1011" s="129">
        <v>13</v>
      </c>
      <c r="AE1011" s="140">
        <v>0</v>
      </c>
      <c r="AF1011" s="140">
        <v>60</v>
      </c>
      <c r="AG1011" s="124">
        <v>50</v>
      </c>
      <c r="AH1011" s="126">
        <v>5</v>
      </c>
      <c r="AI1011" s="137">
        <v>0</v>
      </c>
      <c r="AJ1011" s="130">
        <v>0</v>
      </c>
      <c r="AK1011" s="122">
        <v>42369</v>
      </c>
      <c r="AL1011" s="138"/>
      <c r="AM1011" s="138"/>
      <c r="AN1011" s="138"/>
      <c r="AO1011" s="131"/>
      <c r="AP1011" s="132">
        <v>0</v>
      </c>
      <c r="AQ1011" s="133">
        <v>0</v>
      </c>
      <c r="AR1011" s="114" t="s">
        <v>1691</v>
      </c>
      <c r="AS1011" s="134" t="s">
        <v>1692</v>
      </c>
      <c r="AT1011" s="32" t="str">
        <f>IF(OR(J1011="",T1011="",U1011="",V1011="",X1011="",Y1011="",Z1011="",AA1011="",AB1011="",AC1011=""),"",IF(AND(L1011&lt;&gt;"",U1011+V1011&lt;T1011),"RETOUR",IF(AND(L1011&lt;&gt;"",[1]Date_clés_Liens!F1011&gt;[1]Date_clés_Liens!G1011),"RETOUR",IF(AND(L1011&lt;&gt;"",[1]Date_clés_Liens!G1011=0),"RETOUR",IF(AND(L1011&lt;&gt;"",[1]Date_clés_Liens!H1011&lt;&gt;"OUI"),"RETOUR",IF(AND(K1011&lt;&gt;"",L1011&lt;&gt;"",O1011&gt;0,P1011&gt;0,U1011+V1011&gt;=T1011,[1]Date_clés_Liens!F1011=[1]Date_clés_Liens!G1011,[1]Date_clés_Liens!G1011&gt;0,[1]Date_clés_Liens!H1011="OUI"),"ODF","NON ODF"))))))</f>
        <v>ODF</v>
      </c>
      <c r="AU1011" s="32" t="str">
        <f>IF(AND(DATEDIF(L1011,M1011,"M")&gt;6,AT1011="ODF"),"DOUTEUSE",IF(OR(P1011="",P1011=0,O1011="",O1011=0),"",IF(OR(O1011&gt;300,P1011&gt;1000,T1011&gt;10,U1011+V1011&gt;10,P1011/[1]Date_clés_Liens!G1011&gt;25),"DOUTEUSE","OK")))</f>
        <v>DOUTEUSE</v>
      </c>
      <c r="AV1011" s="27" t="s">
        <v>70</v>
      </c>
      <c r="AW1011" s="139"/>
    </row>
    <row r="1012" spans="1:49" s="34" customFormat="1" x14ac:dyDescent="0.25">
      <c r="A1012" s="13"/>
      <c r="B1012" s="113" t="s">
        <v>1666</v>
      </c>
      <c r="C1012" s="113" t="s">
        <v>1667</v>
      </c>
      <c r="D1012" s="114" t="s">
        <v>1686</v>
      </c>
      <c r="E1012" s="114" t="s">
        <v>1766</v>
      </c>
      <c r="F1012" s="114" t="s">
        <v>405</v>
      </c>
      <c r="G1012" s="115" t="s">
        <v>2595</v>
      </c>
      <c r="H1012" s="116">
        <v>0</v>
      </c>
      <c r="I1012" s="117" t="s">
        <v>55</v>
      </c>
      <c r="J1012" s="136">
        <v>40898</v>
      </c>
      <c r="K1012" s="142">
        <v>41039</v>
      </c>
      <c r="L1012" s="143">
        <v>41039</v>
      </c>
      <c r="M1012" s="136">
        <v>42341</v>
      </c>
      <c r="N1012" s="145">
        <v>42369</v>
      </c>
      <c r="O1012" s="42">
        <v>24</v>
      </c>
      <c r="P1012" s="124">
        <v>121</v>
      </c>
      <c r="Q1012" s="125">
        <v>49.370802100077398</v>
      </c>
      <c r="R1012" s="125">
        <v>-17.190545471249798</v>
      </c>
      <c r="S1012" s="126">
        <v>30</v>
      </c>
      <c r="T1012" s="128">
        <v>2</v>
      </c>
      <c r="U1012" s="128">
        <v>2</v>
      </c>
      <c r="V1012" s="165">
        <v>0</v>
      </c>
      <c r="W1012" s="165">
        <v>0</v>
      </c>
      <c r="X1012" s="128">
        <v>0</v>
      </c>
      <c r="Y1012" s="128">
        <v>0</v>
      </c>
      <c r="Z1012" s="128">
        <v>0</v>
      </c>
      <c r="AA1012" s="128">
        <v>0</v>
      </c>
      <c r="AB1012" s="128">
        <v>0</v>
      </c>
      <c r="AC1012" s="128">
        <v>24</v>
      </c>
      <c r="AD1012" s="129">
        <v>24</v>
      </c>
      <c r="AE1012" s="128">
        <v>0</v>
      </c>
      <c r="AF1012" s="128">
        <v>121</v>
      </c>
      <c r="AG1012" s="124">
        <v>103</v>
      </c>
      <c r="AH1012" s="124">
        <v>12</v>
      </c>
      <c r="AI1012" s="137">
        <v>0</v>
      </c>
      <c r="AJ1012" s="130">
        <v>0</v>
      </c>
      <c r="AK1012" s="145">
        <v>42369</v>
      </c>
      <c r="AL1012" s="138"/>
      <c r="AM1012" s="138"/>
      <c r="AN1012" s="138"/>
      <c r="AO1012" s="131"/>
      <c r="AP1012" s="132">
        <v>0</v>
      </c>
      <c r="AQ1012" s="133">
        <v>0</v>
      </c>
      <c r="AR1012" s="114" t="s">
        <v>1691</v>
      </c>
      <c r="AS1012" s="134" t="s">
        <v>1692</v>
      </c>
      <c r="AT1012" s="32" t="str">
        <f>IF(OR(J1012="",T1012="",U1012="",V1012="",X1012="",Y1012="",Z1012="",AA1012="",AB1012="",AC1012=""),"",IF(AND(L1012&lt;&gt;"",U1012+V1012&lt;T1012),"RETOUR",IF(AND(L1012&lt;&gt;"",[1]Date_clés_Liens!F1012&gt;[1]Date_clés_Liens!G1012),"RETOUR",IF(AND(L1012&lt;&gt;"",[1]Date_clés_Liens!G1012=0),"RETOUR",IF(AND(L1012&lt;&gt;"",[1]Date_clés_Liens!H1012&lt;&gt;"OUI"),"RETOUR",IF(AND(K1012&lt;&gt;"",L1012&lt;&gt;"",O1012&gt;0,P1012&gt;0,U1012+V1012&gt;=T1012,[1]Date_clés_Liens!F1012=[1]Date_clés_Liens!G1012,[1]Date_clés_Liens!G1012&gt;0,[1]Date_clés_Liens!H1012="OUI"),"ODF","NON ODF"))))))</f>
        <v>ODF</v>
      </c>
      <c r="AU1012" s="32" t="str">
        <f>IF(AND(DATEDIF(L1012,M1012,"M")&gt;6,AT1012="ODF"),"DOUTEUSE",IF(OR(P1012="",P1012=0,O1012="",O1012=0),"",IF(OR(O1012&gt;300,P1012&gt;1000,T1012&gt;10,U1012+V1012&gt;10,P1012/[1]Date_clés_Liens!G1012&gt;25),"DOUTEUSE","OK")))</f>
        <v>DOUTEUSE</v>
      </c>
      <c r="AV1012" s="27" t="s">
        <v>103</v>
      </c>
      <c r="AW1012" s="139"/>
    </row>
    <row r="1013" spans="1:49" s="34" customFormat="1" x14ac:dyDescent="0.25">
      <c r="A1013" s="13"/>
      <c r="B1013" s="113" t="s">
        <v>1666</v>
      </c>
      <c r="C1013" s="113" t="s">
        <v>1667</v>
      </c>
      <c r="D1013" s="114" t="s">
        <v>1686</v>
      </c>
      <c r="E1013" s="114" t="s">
        <v>1766</v>
      </c>
      <c r="F1013" s="114" t="s">
        <v>405</v>
      </c>
      <c r="G1013" s="115" t="s">
        <v>2596</v>
      </c>
      <c r="H1013" s="116">
        <v>0</v>
      </c>
      <c r="I1013" s="117" t="s">
        <v>55</v>
      </c>
      <c r="J1013" s="136">
        <v>40898</v>
      </c>
      <c r="K1013" s="142">
        <v>41039</v>
      </c>
      <c r="L1013" s="143">
        <v>41039</v>
      </c>
      <c r="M1013" s="136">
        <v>42341</v>
      </c>
      <c r="N1013" s="145">
        <v>42369</v>
      </c>
      <c r="O1013" s="42">
        <v>21</v>
      </c>
      <c r="P1013" s="124">
        <v>80</v>
      </c>
      <c r="Q1013" s="125">
        <v>49.370430503060703</v>
      </c>
      <c r="R1013" s="125">
        <v>-17.190176898613</v>
      </c>
      <c r="S1013" s="126">
        <v>31</v>
      </c>
      <c r="T1013" s="128">
        <v>2</v>
      </c>
      <c r="U1013" s="128">
        <v>2</v>
      </c>
      <c r="V1013" s="165">
        <v>0</v>
      </c>
      <c r="W1013" s="165">
        <v>0</v>
      </c>
      <c r="X1013" s="128">
        <v>0</v>
      </c>
      <c r="Y1013" s="128">
        <v>0</v>
      </c>
      <c r="Z1013" s="128">
        <v>0</v>
      </c>
      <c r="AA1013" s="128">
        <v>0</v>
      </c>
      <c r="AB1013" s="128">
        <v>0</v>
      </c>
      <c r="AC1013" s="128">
        <v>21</v>
      </c>
      <c r="AD1013" s="129">
        <v>21</v>
      </c>
      <c r="AE1013" s="128">
        <v>0</v>
      </c>
      <c r="AF1013" s="128">
        <v>80</v>
      </c>
      <c r="AG1013" s="124">
        <v>69</v>
      </c>
      <c r="AH1013" s="124">
        <v>13</v>
      </c>
      <c r="AI1013" s="137">
        <v>0</v>
      </c>
      <c r="AJ1013" s="130">
        <v>0</v>
      </c>
      <c r="AK1013" s="145">
        <v>42369</v>
      </c>
      <c r="AL1013" s="138"/>
      <c r="AM1013" s="138"/>
      <c r="AN1013" s="138"/>
      <c r="AO1013" s="131"/>
      <c r="AP1013" s="132">
        <v>0</v>
      </c>
      <c r="AQ1013" s="133">
        <v>0</v>
      </c>
      <c r="AR1013" s="114" t="s">
        <v>1691</v>
      </c>
      <c r="AS1013" s="134" t="s">
        <v>1692</v>
      </c>
      <c r="AT1013" s="32" t="str">
        <f>IF(OR(J1013="",T1013="",U1013="",V1013="",X1013="",Y1013="",Z1013="",AA1013="",AB1013="",AC1013=""),"",IF(AND(L1013&lt;&gt;"",U1013+V1013&lt;T1013),"RETOUR",IF(AND(L1013&lt;&gt;"",[1]Date_clés_Liens!F1013&gt;[1]Date_clés_Liens!G1013),"RETOUR",IF(AND(L1013&lt;&gt;"",[1]Date_clés_Liens!G1013=0),"RETOUR",IF(AND(L1013&lt;&gt;"",[1]Date_clés_Liens!H1013&lt;&gt;"OUI"),"RETOUR",IF(AND(K1013&lt;&gt;"",L1013&lt;&gt;"",O1013&gt;0,P1013&gt;0,U1013+V1013&gt;=T1013,[1]Date_clés_Liens!F1013=[1]Date_clés_Liens!G1013,[1]Date_clés_Liens!G1013&gt;0,[1]Date_clés_Liens!H1013="OUI"),"ODF","NON ODF"))))))</f>
        <v>ODF</v>
      </c>
      <c r="AU1013" s="32" t="str">
        <f>IF(AND(DATEDIF(L1013,M1013,"M")&gt;6,AT1013="ODF"),"DOUTEUSE",IF(OR(P1013="",P1013=0,O1013="",O1013=0),"",IF(OR(O1013&gt;300,P1013&gt;1000,T1013&gt;10,U1013+V1013&gt;10,P1013/[1]Date_clés_Liens!G1013&gt;25),"DOUTEUSE","OK")))</f>
        <v>DOUTEUSE</v>
      </c>
      <c r="AV1013" s="27" t="s">
        <v>103</v>
      </c>
      <c r="AW1013" s="139"/>
    </row>
    <row r="1014" spans="1:49" s="34" customFormat="1" x14ac:dyDescent="0.25">
      <c r="A1014" s="13"/>
      <c r="B1014" s="113" t="s">
        <v>1666</v>
      </c>
      <c r="C1014" s="113" t="s">
        <v>1667</v>
      </c>
      <c r="D1014" s="114" t="s">
        <v>1686</v>
      </c>
      <c r="E1014" s="114" t="s">
        <v>1766</v>
      </c>
      <c r="F1014" s="114" t="s">
        <v>405</v>
      </c>
      <c r="G1014" s="115" t="s">
        <v>2597</v>
      </c>
      <c r="H1014" s="116">
        <v>0</v>
      </c>
      <c r="I1014" s="117" t="s">
        <v>55</v>
      </c>
      <c r="J1014" s="136">
        <v>40898</v>
      </c>
      <c r="K1014" s="142">
        <v>41039</v>
      </c>
      <c r="L1014" s="143">
        <v>41039</v>
      </c>
      <c r="M1014" s="136">
        <v>42347</v>
      </c>
      <c r="N1014" s="145">
        <v>42369</v>
      </c>
      <c r="O1014" s="42">
        <v>16</v>
      </c>
      <c r="P1014" s="124">
        <v>82</v>
      </c>
      <c r="Q1014" s="125">
        <v>49.370053716601099</v>
      </c>
      <c r="R1014" s="125">
        <v>-17.1904863347402</v>
      </c>
      <c r="S1014" s="126">
        <v>34</v>
      </c>
      <c r="T1014" s="128">
        <v>1</v>
      </c>
      <c r="U1014" s="128">
        <v>1</v>
      </c>
      <c r="V1014" s="165">
        <v>0</v>
      </c>
      <c r="W1014" s="165">
        <v>0</v>
      </c>
      <c r="X1014" s="128">
        <v>0</v>
      </c>
      <c r="Y1014" s="128">
        <v>0</v>
      </c>
      <c r="Z1014" s="128">
        <v>0</v>
      </c>
      <c r="AA1014" s="128">
        <v>0</v>
      </c>
      <c r="AB1014" s="128">
        <v>0</v>
      </c>
      <c r="AC1014" s="128">
        <v>16</v>
      </c>
      <c r="AD1014" s="129">
        <v>16</v>
      </c>
      <c r="AE1014" s="140">
        <v>1</v>
      </c>
      <c r="AF1014" s="128">
        <v>82</v>
      </c>
      <c r="AG1014" s="124">
        <v>69</v>
      </c>
      <c r="AH1014" s="124">
        <v>13</v>
      </c>
      <c r="AI1014" s="137">
        <v>0</v>
      </c>
      <c r="AJ1014" s="130">
        <v>0</v>
      </c>
      <c r="AK1014" s="145">
        <v>42369</v>
      </c>
      <c r="AL1014" s="138"/>
      <c r="AM1014" s="138"/>
      <c r="AN1014" s="138" t="s">
        <v>2598</v>
      </c>
      <c r="AO1014" s="131"/>
      <c r="AP1014" s="132">
        <v>0</v>
      </c>
      <c r="AQ1014" s="133">
        <v>0</v>
      </c>
      <c r="AR1014" s="114" t="s">
        <v>1741</v>
      </c>
      <c r="AS1014" s="134" t="s">
        <v>1729</v>
      </c>
      <c r="AT1014" s="32" t="str">
        <f>IF(OR(J1014="",T1014="",U1014="",V1014="",X1014="",Y1014="",Z1014="",AA1014="",AB1014="",AC1014=""),"",IF(AND(L1014&lt;&gt;"",U1014+V1014&lt;T1014),"RETOUR",IF(AND(L1014&lt;&gt;"",[1]Date_clés_Liens!F1014&gt;[1]Date_clés_Liens!G1014),"RETOUR",IF(AND(L1014&lt;&gt;"",[1]Date_clés_Liens!G1014=0),"RETOUR",IF(AND(L1014&lt;&gt;"",[1]Date_clés_Liens!H1014&lt;&gt;"OUI"),"RETOUR",IF(AND(K1014&lt;&gt;"",L1014&lt;&gt;"",O1014&gt;0,P1014&gt;0,U1014+V1014&gt;=T1014,[1]Date_clés_Liens!F1014=[1]Date_clés_Liens!G1014,[1]Date_clés_Liens!G1014&gt;0,[1]Date_clés_Liens!H1014="OUI"),"ODF","NON ODF"))))))</f>
        <v>ODF</v>
      </c>
      <c r="AU1014" s="32" t="str">
        <f>IF(AND(DATEDIF(L1014,M1014,"M")&gt;6,AT1014="ODF"),"DOUTEUSE",IF(OR(P1014="",P1014=0,O1014="",O1014=0),"",IF(OR(O1014&gt;300,P1014&gt;1000,T1014&gt;10,U1014+V1014&gt;10,P1014/[1]Date_clés_Liens!G1014&gt;25),"DOUTEUSE","OK")))</f>
        <v>DOUTEUSE</v>
      </c>
      <c r="AV1014" s="27" t="s">
        <v>70</v>
      </c>
      <c r="AW1014" s="139"/>
    </row>
    <row r="1015" spans="1:49" s="34" customFormat="1" x14ac:dyDescent="0.25">
      <c r="A1015" s="13"/>
      <c r="B1015" s="113" t="s">
        <v>1666</v>
      </c>
      <c r="C1015" s="113" t="s">
        <v>1667</v>
      </c>
      <c r="D1015" s="114" t="s">
        <v>1686</v>
      </c>
      <c r="E1015" s="114" t="s">
        <v>1766</v>
      </c>
      <c r="F1015" s="114" t="s">
        <v>405</v>
      </c>
      <c r="G1015" s="115" t="s">
        <v>2599</v>
      </c>
      <c r="H1015" s="116">
        <v>0</v>
      </c>
      <c r="I1015" s="117" t="s">
        <v>55</v>
      </c>
      <c r="J1015" s="136">
        <v>40898</v>
      </c>
      <c r="K1015" s="142">
        <v>41039</v>
      </c>
      <c r="L1015" s="143">
        <v>41039</v>
      </c>
      <c r="M1015" s="136">
        <v>42347</v>
      </c>
      <c r="N1015" s="145">
        <v>42369</v>
      </c>
      <c r="O1015" s="42">
        <v>32</v>
      </c>
      <c r="P1015" s="146">
        <v>130</v>
      </c>
      <c r="Q1015" s="125">
        <v>49.369978133156302</v>
      </c>
      <c r="R1015" s="125">
        <v>-17.191006247499601</v>
      </c>
      <c r="S1015" s="126">
        <v>34</v>
      </c>
      <c r="T1015" s="128">
        <v>1</v>
      </c>
      <c r="U1015" s="128">
        <v>1</v>
      </c>
      <c r="V1015" s="165">
        <v>0</v>
      </c>
      <c r="W1015" s="165">
        <v>0</v>
      </c>
      <c r="X1015" s="128">
        <v>0</v>
      </c>
      <c r="Y1015" s="128">
        <v>0</v>
      </c>
      <c r="Z1015" s="128">
        <v>0</v>
      </c>
      <c r="AA1015" s="128">
        <v>0</v>
      </c>
      <c r="AB1015" s="128">
        <v>0</v>
      </c>
      <c r="AC1015" s="128">
        <v>32</v>
      </c>
      <c r="AD1015" s="129">
        <v>32</v>
      </c>
      <c r="AE1015" s="128">
        <v>1</v>
      </c>
      <c r="AF1015" s="128">
        <v>130</v>
      </c>
      <c r="AG1015" s="124">
        <v>120</v>
      </c>
      <c r="AH1015" s="124">
        <v>17</v>
      </c>
      <c r="AI1015" s="137">
        <v>0</v>
      </c>
      <c r="AJ1015" s="130">
        <v>0</v>
      </c>
      <c r="AK1015" s="145">
        <v>42369</v>
      </c>
      <c r="AL1015" s="138"/>
      <c r="AM1015" s="138"/>
      <c r="AN1015" s="138" t="s">
        <v>2598</v>
      </c>
      <c r="AO1015" s="131"/>
      <c r="AP1015" s="132">
        <v>0</v>
      </c>
      <c r="AQ1015" s="133">
        <v>0</v>
      </c>
      <c r="AR1015" s="114" t="s">
        <v>1741</v>
      </c>
      <c r="AS1015" s="134" t="s">
        <v>1729</v>
      </c>
      <c r="AT1015" s="32" t="str">
        <f>IF(OR(J1015="",T1015="",U1015="",V1015="",X1015="",Y1015="",Z1015="",AA1015="",AB1015="",AC1015=""),"",IF(AND(L1015&lt;&gt;"",U1015+V1015&lt;T1015),"RETOUR",IF(AND(L1015&lt;&gt;"",[1]Date_clés_Liens!F1015&gt;[1]Date_clés_Liens!G1015),"RETOUR",IF(AND(L1015&lt;&gt;"",[1]Date_clés_Liens!G1015=0),"RETOUR",IF(AND(L1015&lt;&gt;"",[1]Date_clés_Liens!H1015&lt;&gt;"OUI"),"RETOUR",IF(AND(K1015&lt;&gt;"",L1015&lt;&gt;"",O1015&gt;0,P1015&gt;0,U1015+V1015&gt;=T1015,[1]Date_clés_Liens!F1015=[1]Date_clés_Liens!G1015,[1]Date_clés_Liens!G1015&gt;0,[1]Date_clés_Liens!H1015="OUI"),"ODF","NON ODF"))))))</f>
        <v>ODF</v>
      </c>
      <c r="AU1015" s="32" t="str">
        <f>IF(AND(DATEDIF(L1015,M1015,"M")&gt;6,AT1015="ODF"),"DOUTEUSE",IF(OR(P1015="",P1015=0,O1015="",O1015=0),"",IF(OR(O1015&gt;300,P1015&gt;1000,T1015&gt;10,U1015+V1015&gt;10,P1015/[1]Date_clés_Liens!G1015&gt;25),"DOUTEUSE","OK")))</f>
        <v>DOUTEUSE</v>
      </c>
      <c r="AV1015" s="27" t="s">
        <v>70</v>
      </c>
      <c r="AW1015" s="139"/>
    </row>
    <row r="1016" spans="1:49" s="34" customFormat="1" x14ac:dyDescent="0.25">
      <c r="A1016" s="13"/>
      <c r="B1016" s="113" t="s">
        <v>1666</v>
      </c>
      <c r="C1016" s="113" t="s">
        <v>1667</v>
      </c>
      <c r="D1016" s="114" t="s">
        <v>1686</v>
      </c>
      <c r="E1016" s="114" t="s">
        <v>1766</v>
      </c>
      <c r="F1016" s="114" t="s">
        <v>405</v>
      </c>
      <c r="G1016" s="115" t="s">
        <v>2600</v>
      </c>
      <c r="H1016" s="116">
        <v>0</v>
      </c>
      <c r="I1016" s="117" t="s">
        <v>55</v>
      </c>
      <c r="J1016" s="136">
        <v>40898</v>
      </c>
      <c r="K1016" s="142">
        <v>41039</v>
      </c>
      <c r="L1016" s="143">
        <v>41039</v>
      </c>
      <c r="M1016" s="136">
        <v>42347</v>
      </c>
      <c r="N1016" s="145">
        <v>42369</v>
      </c>
      <c r="O1016" s="42">
        <v>13</v>
      </c>
      <c r="P1016" s="146">
        <v>61</v>
      </c>
      <c r="Q1016" s="125">
        <v>49.369377907849596</v>
      </c>
      <c r="R1016" s="125">
        <v>-17.190872640076702</v>
      </c>
      <c r="S1016" s="126">
        <v>39</v>
      </c>
      <c r="T1016" s="128">
        <v>2</v>
      </c>
      <c r="U1016" s="128">
        <v>2</v>
      </c>
      <c r="V1016" s="165">
        <v>0</v>
      </c>
      <c r="W1016" s="165">
        <v>0</v>
      </c>
      <c r="X1016" s="128">
        <v>0</v>
      </c>
      <c r="Y1016" s="128">
        <v>0</v>
      </c>
      <c r="Z1016" s="128">
        <v>0</v>
      </c>
      <c r="AA1016" s="128">
        <v>0</v>
      </c>
      <c r="AB1016" s="128">
        <v>0</v>
      </c>
      <c r="AC1016" s="128">
        <v>13</v>
      </c>
      <c r="AD1016" s="129">
        <v>13</v>
      </c>
      <c r="AE1016" s="128">
        <v>1</v>
      </c>
      <c r="AF1016" s="128">
        <v>61</v>
      </c>
      <c r="AG1016" s="124">
        <v>53</v>
      </c>
      <c r="AH1016" s="124">
        <v>7</v>
      </c>
      <c r="AI1016" s="137">
        <v>0</v>
      </c>
      <c r="AJ1016" s="130">
        <v>0</v>
      </c>
      <c r="AK1016" s="145">
        <v>42369</v>
      </c>
      <c r="AL1016" s="138"/>
      <c r="AM1016" s="138"/>
      <c r="AN1016" s="138" t="s">
        <v>1702</v>
      </c>
      <c r="AO1016" s="131"/>
      <c r="AP1016" s="132">
        <v>0</v>
      </c>
      <c r="AQ1016" s="133">
        <v>0</v>
      </c>
      <c r="AR1016" s="114" t="s">
        <v>1741</v>
      </c>
      <c r="AS1016" s="134" t="s">
        <v>1729</v>
      </c>
      <c r="AT1016" s="32" t="str">
        <f>IF(OR(J1016="",T1016="",U1016="",V1016="",X1016="",Y1016="",Z1016="",AA1016="",AB1016="",AC1016=""),"",IF(AND(L1016&lt;&gt;"",U1016+V1016&lt;T1016),"RETOUR",IF(AND(L1016&lt;&gt;"",[1]Date_clés_Liens!F1016&gt;[1]Date_clés_Liens!G1016),"RETOUR",IF(AND(L1016&lt;&gt;"",[1]Date_clés_Liens!G1016=0),"RETOUR",IF(AND(L1016&lt;&gt;"",[1]Date_clés_Liens!H1016&lt;&gt;"OUI"),"RETOUR",IF(AND(K1016&lt;&gt;"",L1016&lt;&gt;"",O1016&gt;0,P1016&gt;0,U1016+V1016&gt;=T1016,[1]Date_clés_Liens!F1016=[1]Date_clés_Liens!G1016,[1]Date_clés_Liens!G1016&gt;0,[1]Date_clés_Liens!H1016="OUI"),"ODF","NON ODF"))))))</f>
        <v>ODF</v>
      </c>
      <c r="AU1016" s="32" t="str">
        <f>IF(AND(DATEDIF(L1016,M1016,"M")&gt;6,AT1016="ODF"),"DOUTEUSE",IF(OR(P1016="",P1016=0,O1016="",O1016=0),"",IF(OR(O1016&gt;300,P1016&gt;1000,T1016&gt;10,U1016+V1016&gt;10,P1016/[1]Date_clés_Liens!G1016&gt;25),"DOUTEUSE","OK")))</f>
        <v>DOUTEUSE</v>
      </c>
      <c r="AV1016" s="27" t="s">
        <v>70</v>
      </c>
      <c r="AW1016" s="139"/>
    </row>
    <row r="1017" spans="1:49" s="34" customFormat="1" x14ac:dyDescent="0.25">
      <c r="A1017" s="13"/>
      <c r="B1017" s="113" t="s">
        <v>1666</v>
      </c>
      <c r="C1017" s="113" t="s">
        <v>1667</v>
      </c>
      <c r="D1017" s="114" t="s">
        <v>1686</v>
      </c>
      <c r="E1017" s="114" t="s">
        <v>1766</v>
      </c>
      <c r="F1017" s="114" t="s">
        <v>405</v>
      </c>
      <c r="G1017" s="115" t="s">
        <v>2601</v>
      </c>
      <c r="H1017" s="116">
        <v>0</v>
      </c>
      <c r="I1017" s="117" t="s">
        <v>55</v>
      </c>
      <c r="J1017" s="136">
        <v>40898</v>
      </c>
      <c r="K1017" s="142">
        <v>41039</v>
      </c>
      <c r="L1017" s="143">
        <v>41039</v>
      </c>
      <c r="M1017" s="136">
        <v>42347</v>
      </c>
      <c r="N1017" s="145">
        <v>42369</v>
      </c>
      <c r="O1017" s="123">
        <v>17</v>
      </c>
      <c r="P1017" s="146">
        <v>56</v>
      </c>
      <c r="Q1017" s="125">
        <v>49.368546621233499</v>
      </c>
      <c r="R1017" s="125">
        <v>-17.190662636906801</v>
      </c>
      <c r="S1017" s="126">
        <v>41</v>
      </c>
      <c r="T1017" s="128">
        <v>1</v>
      </c>
      <c r="U1017" s="128">
        <v>1</v>
      </c>
      <c r="V1017" s="165">
        <v>0</v>
      </c>
      <c r="W1017" s="165">
        <v>0</v>
      </c>
      <c r="X1017" s="128">
        <v>0</v>
      </c>
      <c r="Y1017" s="128">
        <v>0</v>
      </c>
      <c r="Z1017" s="128">
        <v>0</v>
      </c>
      <c r="AA1017" s="140">
        <v>0</v>
      </c>
      <c r="AB1017" s="128">
        <v>0</v>
      </c>
      <c r="AC1017" s="128">
        <v>17</v>
      </c>
      <c r="AD1017" s="129">
        <v>17</v>
      </c>
      <c r="AE1017" s="128">
        <v>1</v>
      </c>
      <c r="AF1017" s="128">
        <v>56</v>
      </c>
      <c r="AG1017" s="124">
        <v>45</v>
      </c>
      <c r="AH1017" s="124">
        <v>12</v>
      </c>
      <c r="AI1017" s="137">
        <v>0</v>
      </c>
      <c r="AJ1017" s="130">
        <v>0</v>
      </c>
      <c r="AK1017" s="145">
        <v>42369</v>
      </c>
      <c r="AL1017" s="138"/>
      <c r="AM1017" s="138"/>
      <c r="AN1017" s="138" t="s">
        <v>1702</v>
      </c>
      <c r="AO1017" s="131"/>
      <c r="AP1017" s="132">
        <v>0</v>
      </c>
      <c r="AQ1017" s="133">
        <v>0</v>
      </c>
      <c r="AR1017" s="114" t="s">
        <v>1741</v>
      </c>
      <c r="AS1017" s="134" t="s">
        <v>1729</v>
      </c>
      <c r="AT1017" s="32" t="str">
        <f>IF(OR(J1017="",T1017="",U1017="",V1017="",X1017="",Y1017="",Z1017="",AA1017="",AB1017="",AC1017=""),"",IF(AND(L1017&lt;&gt;"",U1017+V1017&lt;T1017),"RETOUR",IF(AND(L1017&lt;&gt;"",[1]Date_clés_Liens!F1017&gt;[1]Date_clés_Liens!G1017),"RETOUR",IF(AND(L1017&lt;&gt;"",[1]Date_clés_Liens!G1017=0),"RETOUR",IF(AND(L1017&lt;&gt;"",[1]Date_clés_Liens!H1017&lt;&gt;"OUI"),"RETOUR",IF(AND(K1017&lt;&gt;"",L1017&lt;&gt;"",O1017&gt;0,P1017&gt;0,U1017+V1017&gt;=T1017,[1]Date_clés_Liens!F1017=[1]Date_clés_Liens!G1017,[1]Date_clés_Liens!G1017&gt;0,[1]Date_clés_Liens!H1017="OUI"),"ODF","NON ODF"))))))</f>
        <v>ODF</v>
      </c>
      <c r="AU1017" s="32" t="str">
        <f>IF(AND(DATEDIF(L1017,M1017,"M")&gt;6,AT1017="ODF"),"DOUTEUSE",IF(OR(P1017="",P1017=0,O1017="",O1017=0),"",IF(OR(O1017&gt;300,P1017&gt;1000,T1017&gt;10,U1017+V1017&gt;10,P1017/[1]Date_clés_Liens!G1017&gt;25),"DOUTEUSE","OK")))</f>
        <v>DOUTEUSE</v>
      </c>
      <c r="AV1017" s="27" t="s">
        <v>103</v>
      </c>
      <c r="AW1017" s="139"/>
    </row>
    <row r="1018" spans="1:49" s="34" customFormat="1" x14ac:dyDescent="0.25">
      <c r="A1018" s="13"/>
      <c r="B1018" s="113" t="s">
        <v>1666</v>
      </c>
      <c r="C1018" s="113" t="s">
        <v>1667</v>
      </c>
      <c r="D1018" s="114" t="s">
        <v>1686</v>
      </c>
      <c r="E1018" s="114" t="s">
        <v>1823</v>
      </c>
      <c r="F1018" s="114" t="s">
        <v>1823</v>
      </c>
      <c r="G1018" s="115" t="s">
        <v>2602</v>
      </c>
      <c r="H1018" s="116">
        <v>0</v>
      </c>
      <c r="I1018" s="117" t="s">
        <v>55</v>
      </c>
      <c r="J1018" s="136">
        <v>40906</v>
      </c>
      <c r="K1018" s="136">
        <v>40936</v>
      </c>
      <c r="L1018" s="144">
        <v>40936</v>
      </c>
      <c r="M1018" s="136">
        <v>42409</v>
      </c>
      <c r="N1018" s="145">
        <v>42429</v>
      </c>
      <c r="O1018" s="123">
        <v>13</v>
      </c>
      <c r="P1018" s="146">
        <v>56</v>
      </c>
      <c r="Q1018" s="125">
        <v>49.450164823107897</v>
      </c>
      <c r="R1018" s="125">
        <v>-17.1053789421772</v>
      </c>
      <c r="S1018" s="126">
        <v>15</v>
      </c>
      <c r="T1018" s="128">
        <v>2</v>
      </c>
      <c r="U1018" s="128">
        <v>1</v>
      </c>
      <c r="V1018" s="165">
        <v>1</v>
      </c>
      <c r="W1018" s="165">
        <v>0</v>
      </c>
      <c r="X1018" s="128">
        <v>0</v>
      </c>
      <c r="Y1018" s="128">
        <v>2</v>
      </c>
      <c r="Z1018" s="128">
        <v>9</v>
      </c>
      <c r="AA1018" s="140">
        <v>0</v>
      </c>
      <c r="AB1018" s="128">
        <v>0</v>
      </c>
      <c r="AC1018" s="128">
        <v>0</v>
      </c>
      <c r="AD1018" s="129">
        <v>13</v>
      </c>
      <c r="AE1018" s="128">
        <v>1</v>
      </c>
      <c r="AF1018" s="128">
        <v>56</v>
      </c>
      <c r="AG1018" s="124">
        <v>56</v>
      </c>
      <c r="AH1018" s="124">
        <v>19</v>
      </c>
      <c r="AI1018" s="137">
        <v>0</v>
      </c>
      <c r="AJ1018" s="130">
        <v>0</v>
      </c>
      <c r="AK1018" s="145">
        <v>42429</v>
      </c>
      <c r="AL1018" s="138" t="s">
        <v>1867</v>
      </c>
      <c r="AM1018" s="138"/>
      <c r="AN1018" s="138"/>
      <c r="AO1018" s="131"/>
      <c r="AP1018" s="132">
        <v>0</v>
      </c>
      <c r="AQ1018" s="133">
        <v>0</v>
      </c>
      <c r="AR1018" s="114" t="s">
        <v>1812</v>
      </c>
      <c r="AS1018" s="134" t="s">
        <v>1813</v>
      </c>
      <c r="AT1018" s="32" t="str">
        <f>IF(OR(J1018="",T1018="",U1018="",V1018="",X1018="",Y1018="",Z1018="",AA1018="",AB1018="",AC1018=""),"",IF(AND(L1018&lt;&gt;"",U1018+V1018&lt;T1018),"RETOUR",IF(AND(L1018&lt;&gt;"",[1]Date_clés_Liens!F1018&gt;[1]Date_clés_Liens!G1018),"RETOUR",IF(AND(L1018&lt;&gt;"",[1]Date_clés_Liens!G1018=0),"RETOUR",IF(AND(L1018&lt;&gt;"",[1]Date_clés_Liens!H1018&lt;&gt;"OUI"),"RETOUR",IF(AND(K1018&lt;&gt;"",L1018&lt;&gt;"",O1018&gt;0,P1018&gt;0,U1018+V1018&gt;=T1018,[1]Date_clés_Liens!F1018=[1]Date_clés_Liens!G1018,[1]Date_clés_Liens!G1018&gt;0,[1]Date_clés_Liens!H1018="OUI"),"ODF","NON ODF"))))))</f>
        <v>ODF</v>
      </c>
      <c r="AU1018" s="32" t="str">
        <f>IF(AND(DATEDIF(L1018,M1018,"M")&gt;6,AT1018="ODF"),"DOUTEUSE",IF(OR(P1018="",P1018=0,O1018="",O1018=0),"",IF(OR(O1018&gt;300,P1018&gt;1000,T1018&gt;10,U1018+V1018&gt;10,P1018/[1]Date_clés_Liens!G1018&gt;25),"DOUTEUSE","OK")))</f>
        <v>DOUTEUSE</v>
      </c>
      <c r="AV1018" s="27" t="s">
        <v>70</v>
      </c>
      <c r="AW1018" s="139"/>
    </row>
    <row r="1019" spans="1:49" s="34" customFormat="1" x14ac:dyDescent="0.25">
      <c r="A1019" s="13"/>
      <c r="B1019" s="113" t="s">
        <v>1666</v>
      </c>
      <c r="C1019" s="113" t="s">
        <v>1667</v>
      </c>
      <c r="D1019" s="114" t="s">
        <v>1680</v>
      </c>
      <c r="E1019" s="114" t="s">
        <v>1808</v>
      </c>
      <c r="F1019" s="114" t="s">
        <v>1808</v>
      </c>
      <c r="G1019" s="115" t="s">
        <v>2603</v>
      </c>
      <c r="H1019" s="116">
        <v>0</v>
      </c>
      <c r="I1019" s="117" t="s">
        <v>55</v>
      </c>
      <c r="J1019" s="136">
        <v>40939</v>
      </c>
      <c r="K1019" s="142">
        <v>41078</v>
      </c>
      <c r="L1019" s="143">
        <v>41078</v>
      </c>
      <c r="M1019" s="136">
        <v>42415</v>
      </c>
      <c r="N1019" s="145">
        <v>42429</v>
      </c>
      <c r="O1019" s="123">
        <v>11</v>
      </c>
      <c r="P1019" s="146">
        <v>43</v>
      </c>
      <c r="Q1019" s="125">
        <v>49.298612883572901</v>
      </c>
      <c r="R1019" s="125">
        <v>-17.409957217524202</v>
      </c>
      <c r="S1019" s="126">
        <v>105</v>
      </c>
      <c r="T1019" s="128">
        <v>2</v>
      </c>
      <c r="U1019" s="128">
        <v>2</v>
      </c>
      <c r="V1019" s="165">
        <v>0</v>
      </c>
      <c r="W1019" s="165">
        <v>0</v>
      </c>
      <c r="X1019" s="128">
        <v>0</v>
      </c>
      <c r="Y1019" s="128">
        <v>3</v>
      </c>
      <c r="Z1019" s="128">
        <v>5</v>
      </c>
      <c r="AA1019" s="140">
        <v>0</v>
      </c>
      <c r="AB1019" s="128">
        <v>0</v>
      </c>
      <c r="AC1019" s="128">
        <v>0</v>
      </c>
      <c r="AD1019" s="129">
        <v>11</v>
      </c>
      <c r="AE1019" s="128">
        <v>2</v>
      </c>
      <c r="AF1019" s="128">
        <v>43</v>
      </c>
      <c r="AG1019" s="124">
        <v>37</v>
      </c>
      <c r="AH1019" s="124">
        <v>4</v>
      </c>
      <c r="AI1019" s="137">
        <v>0</v>
      </c>
      <c r="AJ1019" s="130">
        <v>0</v>
      </c>
      <c r="AK1019" s="145">
        <v>42429</v>
      </c>
      <c r="AL1019" s="138" t="s">
        <v>2604</v>
      </c>
      <c r="AM1019" s="138"/>
      <c r="AN1019" s="138"/>
      <c r="AO1019" s="131"/>
      <c r="AP1019" s="132">
        <v>0</v>
      </c>
      <c r="AQ1019" s="133">
        <v>0</v>
      </c>
      <c r="AR1019" s="114" t="s">
        <v>2003</v>
      </c>
      <c r="AS1019" s="134" t="s">
        <v>1883</v>
      </c>
      <c r="AT1019" s="32" t="str">
        <f>IF(OR(J1019="",T1019="",U1019="",V1019="",X1019="",Y1019="",Z1019="",AA1019="",AB1019="",AC1019=""),"",IF(AND(L1019&lt;&gt;"",U1019+V1019&lt;T1019),"RETOUR",IF(AND(L1019&lt;&gt;"",[1]Date_clés_Liens!F1019&gt;[1]Date_clés_Liens!G1019),"RETOUR",IF(AND(L1019&lt;&gt;"",[1]Date_clés_Liens!G1019=0),"RETOUR",IF(AND(L1019&lt;&gt;"",[1]Date_clés_Liens!H1019&lt;&gt;"OUI"),"RETOUR",IF(AND(K1019&lt;&gt;"",L1019&lt;&gt;"",O1019&gt;0,P1019&gt;0,U1019+V1019&gt;=T1019,[1]Date_clés_Liens!F1019=[1]Date_clés_Liens!G1019,[1]Date_clés_Liens!G1019&gt;0,[1]Date_clés_Liens!H1019="OUI"),"ODF","NON ODF"))))))</f>
        <v>ODF</v>
      </c>
      <c r="AU1019" s="32" t="str">
        <f>IF(AND(DATEDIF(L1019,M1019,"M")&gt;6,AT1019="ODF"),"DOUTEUSE",IF(OR(P1019="",P1019=0,O1019="",O1019=0),"",IF(OR(O1019&gt;300,P1019&gt;1000,T1019&gt;10,U1019+V1019&gt;10,P1019/[1]Date_clés_Liens!G1019&gt;25),"DOUTEUSE","OK")))</f>
        <v>DOUTEUSE</v>
      </c>
      <c r="AV1019" s="27" t="s">
        <v>70</v>
      </c>
      <c r="AW1019" s="139"/>
    </row>
    <row r="1020" spans="1:49" s="34" customFormat="1" x14ac:dyDescent="0.25">
      <c r="A1020" s="13"/>
      <c r="B1020" s="113" t="s">
        <v>1666</v>
      </c>
      <c r="C1020" s="113" t="s">
        <v>1667</v>
      </c>
      <c r="D1020" s="114" t="s">
        <v>1680</v>
      </c>
      <c r="E1020" s="114" t="s">
        <v>1808</v>
      </c>
      <c r="F1020" s="114" t="s">
        <v>1808</v>
      </c>
      <c r="G1020" s="115" t="s">
        <v>2605</v>
      </c>
      <c r="H1020" s="116">
        <v>0</v>
      </c>
      <c r="I1020" s="117" t="s">
        <v>55</v>
      </c>
      <c r="J1020" s="136">
        <v>40939</v>
      </c>
      <c r="K1020" s="142">
        <v>41192</v>
      </c>
      <c r="L1020" s="143">
        <v>41192</v>
      </c>
      <c r="M1020" s="136">
        <v>42410</v>
      </c>
      <c r="N1020" s="145">
        <v>42429</v>
      </c>
      <c r="O1020" s="123">
        <v>18</v>
      </c>
      <c r="P1020" s="126">
        <v>61</v>
      </c>
      <c r="Q1020" s="125">
        <v>49.3016387736713</v>
      </c>
      <c r="R1020" s="125">
        <v>-17.3994795599538</v>
      </c>
      <c r="S1020" s="126">
        <v>117</v>
      </c>
      <c r="T1020" s="140">
        <v>2</v>
      </c>
      <c r="U1020" s="140">
        <v>2</v>
      </c>
      <c r="V1020" s="165">
        <v>0</v>
      </c>
      <c r="W1020" s="165">
        <v>0</v>
      </c>
      <c r="X1020" s="140">
        <v>0</v>
      </c>
      <c r="Y1020" s="140">
        <v>5</v>
      </c>
      <c r="Z1020" s="140">
        <v>4</v>
      </c>
      <c r="AA1020" s="140">
        <v>0</v>
      </c>
      <c r="AB1020" s="140">
        <v>0</v>
      </c>
      <c r="AC1020" s="140">
        <v>0</v>
      </c>
      <c r="AD1020" s="129">
        <v>18</v>
      </c>
      <c r="AE1020" s="140">
        <v>1</v>
      </c>
      <c r="AF1020" s="140">
        <v>61</v>
      </c>
      <c r="AG1020" s="124">
        <v>39</v>
      </c>
      <c r="AH1020" s="126">
        <v>10</v>
      </c>
      <c r="AI1020" s="137">
        <v>0</v>
      </c>
      <c r="AJ1020" s="130">
        <v>0</v>
      </c>
      <c r="AK1020" s="145">
        <v>42429</v>
      </c>
      <c r="AL1020" s="138" t="s">
        <v>2606</v>
      </c>
      <c r="AM1020" s="138" t="s">
        <v>2607</v>
      </c>
      <c r="AN1020" s="138" t="s">
        <v>2608</v>
      </c>
      <c r="AO1020" s="131"/>
      <c r="AP1020" s="132">
        <v>0</v>
      </c>
      <c r="AQ1020" s="133">
        <v>0</v>
      </c>
      <c r="AR1020" s="114" t="s">
        <v>2003</v>
      </c>
      <c r="AS1020" s="134" t="s">
        <v>1883</v>
      </c>
      <c r="AT1020" s="32" t="str">
        <f>IF(OR(J1020="",T1020="",U1020="",V1020="",X1020="",Y1020="",Z1020="",AA1020="",AB1020="",AC1020=""),"",IF(AND(L1020&lt;&gt;"",U1020+V1020&lt;T1020),"RETOUR",IF(AND(L1020&lt;&gt;"",[1]Date_clés_Liens!F1020&gt;[1]Date_clés_Liens!G1020),"RETOUR",IF(AND(L1020&lt;&gt;"",[1]Date_clés_Liens!G1020=0),"RETOUR",IF(AND(L1020&lt;&gt;"",[1]Date_clés_Liens!H1020&lt;&gt;"OUI"),"RETOUR",IF(AND(K1020&lt;&gt;"",L1020&lt;&gt;"",O1020&gt;0,P1020&gt;0,U1020+V1020&gt;=T1020,[1]Date_clés_Liens!F1020=[1]Date_clés_Liens!G1020,[1]Date_clés_Liens!G1020&gt;0,[1]Date_clés_Liens!H1020="OUI"),"ODF","NON ODF"))))))</f>
        <v>RETOUR</v>
      </c>
      <c r="AU1020" s="32" t="str">
        <f>IF(AND(DATEDIF(L1020,M1020,"M")&gt;6,AT1020="ODF"),"DOUTEUSE",IF(OR(P1020="",P1020=0,O1020="",O1020=0),"",IF(OR(O1020&gt;300,P1020&gt;1000,T1020&gt;10,U1020+V1020&gt;10,P1020/[1]Date_clés_Liens!G1020&gt;25),"DOUTEUSE","OK")))</f>
        <v>OK</v>
      </c>
      <c r="AV1020" s="27" t="s">
        <v>103</v>
      </c>
      <c r="AW1020" s="139"/>
    </row>
    <row r="1021" spans="1:49" s="34" customFormat="1" x14ac:dyDescent="0.25">
      <c r="A1021" s="13"/>
      <c r="B1021" s="113" t="s">
        <v>1666</v>
      </c>
      <c r="C1021" s="113" t="s">
        <v>1667</v>
      </c>
      <c r="D1021" s="114" t="s">
        <v>1680</v>
      </c>
      <c r="E1021" s="114" t="s">
        <v>1808</v>
      </c>
      <c r="F1021" s="114" t="s">
        <v>1808</v>
      </c>
      <c r="G1021" s="115" t="s">
        <v>2609</v>
      </c>
      <c r="H1021" s="116">
        <v>0</v>
      </c>
      <c r="I1021" s="117" t="s">
        <v>55</v>
      </c>
      <c r="J1021" s="136">
        <v>40939</v>
      </c>
      <c r="K1021" s="142">
        <v>41193</v>
      </c>
      <c r="L1021" s="143">
        <v>41193</v>
      </c>
      <c r="M1021" s="136">
        <v>42410</v>
      </c>
      <c r="N1021" s="122">
        <v>42429</v>
      </c>
      <c r="O1021" s="42">
        <v>26</v>
      </c>
      <c r="P1021" s="126">
        <v>76</v>
      </c>
      <c r="Q1021" s="125">
        <v>49.301019684698197</v>
      </c>
      <c r="R1021" s="125">
        <v>-17.400024452449301</v>
      </c>
      <c r="S1021" s="126">
        <v>109</v>
      </c>
      <c r="T1021" s="140">
        <v>2</v>
      </c>
      <c r="U1021" s="140">
        <v>1</v>
      </c>
      <c r="V1021" s="165">
        <v>1</v>
      </c>
      <c r="W1021" s="165">
        <v>0</v>
      </c>
      <c r="X1021" s="140">
        <v>0</v>
      </c>
      <c r="Y1021" s="140">
        <v>7</v>
      </c>
      <c r="Z1021" s="140">
        <v>4</v>
      </c>
      <c r="AA1021" s="140">
        <v>0</v>
      </c>
      <c r="AB1021" s="140">
        <v>0</v>
      </c>
      <c r="AC1021" s="140">
        <v>0</v>
      </c>
      <c r="AD1021" s="129">
        <v>26</v>
      </c>
      <c r="AE1021" s="140">
        <v>2</v>
      </c>
      <c r="AF1021" s="140">
        <v>76</v>
      </c>
      <c r="AG1021" s="124">
        <v>48</v>
      </c>
      <c r="AH1021" s="126">
        <v>13</v>
      </c>
      <c r="AI1021" s="137">
        <v>0</v>
      </c>
      <c r="AJ1021" s="130">
        <v>0</v>
      </c>
      <c r="AK1021" s="145">
        <v>42429</v>
      </c>
      <c r="AL1021" s="138" t="s">
        <v>2610</v>
      </c>
      <c r="AM1021" s="138" t="s">
        <v>2611</v>
      </c>
      <c r="AN1021" s="138" t="s">
        <v>1780</v>
      </c>
      <c r="AO1021" s="131"/>
      <c r="AP1021" s="132">
        <v>0</v>
      </c>
      <c r="AQ1021" s="133">
        <v>0</v>
      </c>
      <c r="AR1021" s="114" t="s">
        <v>2003</v>
      </c>
      <c r="AS1021" s="134" t="s">
        <v>1883</v>
      </c>
      <c r="AT1021" s="32" t="str">
        <f>IF(OR(J1021="",T1021="",U1021="",V1021="",X1021="",Y1021="",Z1021="",AA1021="",AB1021="",AC1021=""),"",IF(AND(L1021&lt;&gt;"",U1021+V1021&lt;T1021),"RETOUR",IF(AND(L1021&lt;&gt;"",[1]Date_clés_Liens!F1021&gt;[1]Date_clés_Liens!G1021),"RETOUR",IF(AND(L1021&lt;&gt;"",[1]Date_clés_Liens!G1021=0),"RETOUR",IF(AND(L1021&lt;&gt;"",[1]Date_clés_Liens!H1021&lt;&gt;"OUI"),"RETOUR",IF(AND(K1021&lt;&gt;"",L1021&lt;&gt;"",O1021&gt;0,P1021&gt;0,U1021+V1021&gt;=T1021,[1]Date_clés_Liens!F1021=[1]Date_clés_Liens!G1021,[1]Date_clés_Liens!G1021&gt;0,[1]Date_clés_Liens!H1021="OUI"),"ODF","NON ODF"))))))</f>
        <v>ODF</v>
      </c>
      <c r="AU1021" s="32" t="str">
        <f>IF(AND(DATEDIF(L1021,M1021,"M")&gt;6,AT1021="ODF"),"DOUTEUSE",IF(OR(P1021="",P1021=0,O1021="",O1021=0),"",IF(OR(O1021&gt;300,P1021&gt;1000,T1021&gt;10,U1021+V1021&gt;10,P1021/[1]Date_clés_Liens!G1021&gt;25),"DOUTEUSE","OK")))</f>
        <v>DOUTEUSE</v>
      </c>
      <c r="AV1021" s="27" t="s">
        <v>103</v>
      </c>
      <c r="AW1021" s="139"/>
    </row>
    <row r="1022" spans="1:49" s="34" customFormat="1" x14ac:dyDescent="0.25">
      <c r="A1022" s="13"/>
      <c r="B1022" s="113" t="s">
        <v>1666</v>
      </c>
      <c r="C1022" s="113" t="s">
        <v>1667</v>
      </c>
      <c r="D1022" s="114" t="s">
        <v>1668</v>
      </c>
      <c r="E1022" s="114" t="s">
        <v>1783</v>
      </c>
      <c r="F1022" s="114" t="s">
        <v>2256</v>
      </c>
      <c r="G1022" s="115" t="s">
        <v>2256</v>
      </c>
      <c r="H1022" s="116">
        <v>0</v>
      </c>
      <c r="I1022" s="117" t="s">
        <v>55</v>
      </c>
      <c r="J1022" s="136">
        <v>40941</v>
      </c>
      <c r="K1022" s="159">
        <v>41128</v>
      </c>
      <c r="L1022" s="160">
        <v>41128</v>
      </c>
      <c r="M1022" s="136">
        <v>42477</v>
      </c>
      <c r="N1022" s="145">
        <v>42461</v>
      </c>
      <c r="O1022" s="42">
        <v>17</v>
      </c>
      <c r="P1022" s="126">
        <v>65</v>
      </c>
      <c r="Q1022" s="125">
        <v>49.593530983561102</v>
      </c>
      <c r="R1022" s="125">
        <v>-16.869671357946402</v>
      </c>
      <c r="S1022" s="126">
        <v>21</v>
      </c>
      <c r="T1022" s="140">
        <v>1</v>
      </c>
      <c r="U1022" s="140">
        <v>1</v>
      </c>
      <c r="V1022" s="165">
        <v>0</v>
      </c>
      <c r="W1022" s="165">
        <v>0</v>
      </c>
      <c r="X1022" s="140">
        <v>0</v>
      </c>
      <c r="Y1022" s="140">
        <v>1</v>
      </c>
      <c r="Z1022" s="140">
        <v>15</v>
      </c>
      <c r="AA1022" s="140">
        <v>0</v>
      </c>
      <c r="AB1022" s="140">
        <v>0</v>
      </c>
      <c r="AC1022" s="140">
        <v>0</v>
      </c>
      <c r="AD1022" s="129">
        <v>17</v>
      </c>
      <c r="AE1022" s="140">
        <v>3</v>
      </c>
      <c r="AF1022" s="140">
        <v>65</v>
      </c>
      <c r="AG1022" s="124">
        <v>58</v>
      </c>
      <c r="AH1022" s="126">
        <v>11</v>
      </c>
      <c r="AI1022" s="137">
        <v>0</v>
      </c>
      <c r="AJ1022" s="130">
        <v>0</v>
      </c>
      <c r="AK1022" s="145">
        <v>42490</v>
      </c>
      <c r="AL1022" s="138" t="s">
        <v>2509</v>
      </c>
      <c r="AM1022" s="138"/>
      <c r="AN1022" s="138" t="s">
        <v>2612</v>
      </c>
      <c r="AO1022" s="131"/>
      <c r="AP1022" s="132">
        <v>0</v>
      </c>
      <c r="AQ1022" s="133">
        <v>0</v>
      </c>
      <c r="AR1022" s="114" t="s">
        <v>1672</v>
      </c>
      <c r="AS1022" s="134" t="s">
        <v>1673</v>
      </c>
      <c r="AT1022" s="32" t="str">
        <f>IF(OR(J1022="",T1022="",U1022="",V1022="",X1022="",Y1022="",Z1022="",AA1022="",AB1022="",AC1022=""),"",IF(AND(L1022&lt;&gt;"",U1022+V1022&lt;T1022),"RETOUR",IF(AND(L1022&lt;&gt;"",[1]Date_clés_Liens!F1022&gt;[1]Date_clés_Liens!G1022),"RETOUR",IF(AND(L1022&lt;&gt;"",[1]Date_clés_Liens!G1022=0),"RETOUR",IF(AND(L1022&lt;&gt;"",[1]Date_clés_Liens!H1022&lt;&gt;"OUI"),"RETOUR",IF(AND(K1022&lt;&gt;"",L1022&lt;&gt;"",O1022&gt;0,P1022&gt;0,U1022+V1022&gt;=T1022,[1]Date_clés_Liens!F1022=[1]Date_clés_Liens!G1022,[1]Date_clés_Liens!G1022&gt;0,[1]Date_clés_Liens!H1022="OUI"),"ODF","NON ODF"))))))</f>
        <v>ODF</v>
      </c>
      <c r="AU1022" s="32" t="str">
        <f>IF(AND(DATEDIF(L1022,M1022,"M")&gt;6,AT1022="ODF"),"DOUTEUSE",IF(OR(P1022="",P1022=0,O1022="",O1022=0),"",IF(OR(O1022&gt;300,P1022&gt;1000,T1022&gt;10,U1022+V1022&gt;10,P1022/[1]Date_clés_Liens!G1022&gt;25),"DOUTEUSE","OK")))</f>
        <v>DOUTEUSE</v>
      </c>
      <c r="AV1022" s="27" t="s">
        <v>70</v>
      </c>
      <c r="AW1022" s="139"/>
    </row>
    <row r="1023" spans="1:49" s="34" customFormat="1" x14ac:dyDescent="0.25">
      <c r="A1023" s="13"/>
      <c r="B1023" s="113" t="s">
        <v>1666</v>
      </c>
      <c r="C1023" s="113" t="s">
        <v>1667</v>
      </c>
      <c r="D1023" s="114" t="s">
        <v>1668</v>
      </c>
      <c r="E1023" s="114" t="s">
        <v>1783</v>
      </c>
      <c r="F1023" s="114" t="s">
        <v>2256</v>
      </c>
      <c r="G1023" s="115" t="s">
        <v>2613</v>
      </c>
      <c r="H1023" s="116">
        <v>0</v>
      </c>
      <c r="I1023" s="117" t="s">
        <v>55</v>
      </c>
      <c r="J1023" s="136">
        <v>40941</v>
      </c>
      <c r="K1023" s="156">
        <v>41311</v>
      </c>
      <c r="L1023" s="157">
        <v>41311</v>
      </c>
      <c r="M1023" s="136">
        <v>42477</v>
      </c>
      <c r="N1023" s="145">
        <v>42461</v>
      </c>
      <c r="O1023" s="42">
        <v>12</v>
      </c>
      <c r="P1023" s="124">
        <v>26</v>
      </c>
      <c r="Q1023" s="125">
        <v>49.591402131965999</v>
      </c>
      <c r="R1023" s="125">
        <v>-16.875977546073301</v>
      </c>
      <c r="S1023" s="126">
        <v>28</v>
      </c>
      <c r="T1023" s="128">
        <v>1</v>
      </c>
      <c r="U1023" s="128">
        <v>1</v>
      </c>
      <c r="V1023" s="165">
        <v>0</v>
      </c>
      <c r="W1023" s="165">
        <v>0</v>
      </c>
      <c r="X1023" s="128">
        <v>0</v>
      </c>
      <c r="Y1023" s="128">
        <v>2</v>
      </c>
      <c r="Z1023" s="128">
        <v>4</v>
      </c>
      <c r="AA1023" s="128">
        <v>0</v>
      </c>
      <c r="AB1023" s="128">
        <v>0</v>
      </c>
      <c r="AC1023" s="128">
        <v>0</v>
      </c>
      <c r="AD1023" s="129">
        <v>12</v>
      </c>
      <c r="AE1023" s="128">
        <v>2</v>
      </c>
      <c r="AF1023" s="128">
        <v>26</v>
      </c>
      <c r="AG1023" s="124">
        <v>16</v>
      </c>
      <c r="AH1023" s="124">
        <v>6</v>
      </c>
      <c r="AI1023" s="137">
        <v>0</v>
      </c>
      <c r="AJ1023" s="130">
        <v>0</v>
      </c>
      <c r="AK1023" s="145">
        <v>42490</v>
      </c>
      <c r="AL1023" s="138" t="s">
        <v>2614</v>
      </c>
      <c r="AM1023" s="138"/>
      <c r="AN1023" s="138"/>
      <c r="AO1023" s="131"/>
      <c r="AP1023" s="132">
        <v>0</v>
      </c>
      <c r="AQ1023" s="133">
        <v>0</v>
      </c>
      <c r="AR1023" s="114" t="s">
        <v>1746</v>
      </c>
      <c r="AS1023" s="134" t="s">
        <v>1747</v>
      </c>
      <c r="AT1023" s="32" t="str">
        <f>IF(OR(J1023="",T1023="",U1023="",V1023="",X1023="",Y1023="",Z1023="",AA1023="",AB1023="",AC1023=""),"",IF(AND(L1023&lt;&gt;"",U1023+V1023&lt;T1023),"RETOUR",IF(AND(L1023&lt;&gt;"",[1]Date_clés_Liens!F1023&gt;[1]Date_clés_Liens!G1023),"RETOUR",IF(AND(L1023&lt;&gt;"",[1]Date_clés_Liens!G1023=0),"RETOUR",IF(AND(L1023&lt;&gt;"",[1]Date_clés_Liens!H1023&lt;&gt;"OUI"),"RETOUR",IF(AND(K1023&lt;&gt;"",L1023&lt;&gt;"",O1023&gt;0,P1023&gt;0,U1023+V1023&gt;=T1023,[1]Date_clés_Liens!F1023=[1]Date_clés_Liens!G1023,[1]Date_clés_Liens!G1023&gt;0,[1]Date_clés_Liens!H1023="OUI"),"ODF","NON ODF"))))))</f>
        <v>ODF</v>
      </c>
      <c r="AU1023" s="32" t="str">
        <f>IF(AND(DATEDIF(L1023,M1023,"M")&gt;6,AT1023="ODF"),"DOUTEUSE",IF(OR(P1023="",P1023=0,O1023="",O1023=0),"",IF(OR(O1023&gt;300,P1023&gt;1000,T1023&gt;10,U1023+V1023&gt;10,P1023/[1]Date_clés_Liens!G1023&gt;25),"DOUTEUSE","OK")))</f>
        <v>DOUTEUSE</v>
      </c>
      <c r="AV1023" s="27" t="s">
        <v>103</v>
      </c>
      <c r="AW1023" s="139"/>
    </row>
    <row r="1024" spans="1:49" s="34" customFormat="1" x14ac:dyDescent="0.25">
      <c r="A1024" s="13"/>
      <c r="B1024" s="113" t="s">
        <v>1666</v>
      </c>
      <c r="C1024" s="113" t="s">
        <v>1667</v>
      </c>
      <c r="D1024" s="114" t="s">
        <v>1668</v>
      </c>
      <c r="E1024" s="114" t="s">
        <v>1668</v>
      </c>
      <c r="F1024" s="114" t="s">
        <v>2615</v>
      </c>
      <c r="G1024" s="115" t="s">
        <v>2616</v>
      </c>
      <c r="H1024" s="116">
        <v>0</v>
      </c>
      <c r="I1024" s="117" t="s">
        <v>55</v>
      </c>
      <c r="J1024" s="136">
        <v>40942</v>
      </c>
      <c r="K1024" s="156">
        <v>41313</v>
      </c>
      <c r="L1024" s="157">
        <v>41313</v>
      </c>
      <c r="M1024" s="136">
        <v>42344</v>
      </c>
      <c r="N1024" s="145">
        <v>42369</v>
      </c>
      <c r="O1024" s="123">
        <v>25</v>
      </c>
      <c r="P1024" s="126">
        <v>110</v>
      </c>
      <c r="Q1024" s="125">
        <v>49.5875037789</v>
      </c>
      <c r="R1024" s="125">
        <v>-16.899167209200002</v>
      </c>
      <c r="S1024" s="126">
        <v>13</v>
      </c>
      <c r="T1024" s="140">
        <v>2</v>
      </c>
      <c r="U1024" s="140">
        <v>2</v>
      </c>
      <c r="V1024" s="165">
        <v>0</v>
      </c>
      <c r="W1024" s="165">
        <v>0</v>
      </c>
      <c r="X1024" s="140">
        <v>0</v>
      </c>
      <c r="Y1024" s="140">
        <v>2</v>
      </c>
      <c r="Z1024" s="140">
        <v>10</v>
      </c>
      <c r="AA1024" s="140">
        <v>0</v>
      </c>
      <c r="AB1024" s="140">
        <v>0</v>
      </c>
      <c r="AC1024" s="140">
        <v>0</v>
      </c>
      <c r="AD1024" s="129">
        <v>25</v>
      </c>
      <c r="AE1024" s="140">
        <v>2</v>
      </c>
      <c r="AF1024" s="140">
        <v>110</v>
      </c>
      <c r="AG1024" s="124">
        <v>60</v>
      </c>
      <c r="AH1024" s="126">
        <v>10</v>
      </c>
      <c r="AI1024" s="137">
        <v>0</v>
      </c>
      <c r="AJ1024" s="130">
        <v>0</v>
      </c>
      <c r="AK1024" s="145">
        <v>42369</v>
      </c>
      <c r="AL1024" s="138"/>
      <c r="AM1024" s="138"/>
      <c r="AN1024" s="138" t="s">
        <v>2617</v>
      </c>
      <c r="AO1024" s="131"/>
      <c r="AP1024" s="132">
        <v>0</v>
      </c>
      <c r="AQ1024" s="133">
        <v>0</v>
      </c>
      <c r="AR1024" s="114" t="s">
        <v>2003</v>
      </c>
      <c r="AS1024" s="134" t="s">
        <v>1883</v>
      </c>
      <c r="AT1024" s="32" t="str">
        <f>IF(OR(J1024="",T1024="",U1024="",V1024="",X1024="",Y1024="",Z1024="",AA1024="",AB1024="",AC1024=""),"",IF(AND(L1024&lt;&gt;"",U1024+V1024&lt;T1024),"RETOUR",IF(AND(L1024&lt;&gt;"",[1]Date_clés_Liens!F1024&gt;[1]Date_clés_Liens!G1024),"RETOUR",IF(AND(L1024&lt;&gt;"",[1]Date_clés_Liens!G1024=0),"RETOUR",IF(AND(L1024&lt;&gt;"",[1]Date_clés_Liens!H1024&lt;&gt;"OUI"),"RETOUR",IF(AND(K1024&lt;&gt;"",L1024&lt;&gt;"",O1024&gt;0,P1024&gt;0,U1024+V1024&gt;=T1024,[1]Date_clés_Liens!F1024=[1]Date_clés_Liens!G1024,[1]Date_clés_Liens!G1024&gt;0,[1]Date_clés_Liens!H1024="OUI"),"ODF","NON ODF"))))))</f>
        <v>ODF</v>
      </c>
      <c r="AU1024" s="32" t="str">
        <f>IF(AND(DATEDIF(L1024,M1024,"M")&gt;6,AT1024="ODF"),"DOUTEUSE",IF(OR(P1024="",P1024=0,O1024="",O1024=0),"",IF(OR(O1024&gt;300,P1024&gt;1000,T1024&gt;10,U1024+V1024&gt;10,P1024/[1]Date_clés_Liens!G1024&gt;25),"DOUTEUSE","OK")))</f>
        <v>DOUTEUSE</v>
      </c>
      <c r="AV1024" s="27" t="s">
        <v>70</v>
      </c>
      <c r="AW1024" s="139"/>
    </row>
    <row r="1025" spans="1:49" s="34" customFormat="1" x14ac:dyDescent="0.25">
      <c r="A1025" s="13"/>
      <c r="B1025" s="113" t="s">
        <v>1666</v>
      </c>
      <c r="C1025" s="113" t="s">
        <v>1667</v>
      </c>
      <c r="D1025" s="114" t="s">
        <v>1668</v>
      </c>
      <c r="E1025" s="114" t="s">
        <v>1668</v>
      </c>
      <c r="F1025" s="114" t="s">
        <v>2615</v>
      </c>
      <c r="G1025" s="115" t="s">
        <v>2618</v>
      </c>
      <c r="H1025" s="116">
        <v>0</v>
      </c>
      <c r="I1025" s="117" t="s">
        <v>55</v>
      </c>
      <c r="J1025" s="136">
        <v>40942</v>
      </c>
      <c r="K1025" s="156">
        <v>41313</v>
      </c>
      <c r="L1025" s="157">
        <v>41313</v>
      </c>
      <c r="M1025" s="136">
        <v>42344</v>
      </c>
      <c r="N1025" s="145">
        <v>42369</v>
      </c>
      <c r="O1025" s="42">
        <v>40</v>
      </c>
      <c r="P1025" s="126">
        <v>157</v>
      </c>
      <c r="Q1025" s="125">
        <v>49.586908394799998</v>
      </c>
      <c r="R1025" s="125">
        <v>-16.900609254100001</v>
      </c>
      <c r="S1025" s="126">
        <v>10</v>
      </c>
      <c r="T1025" s="140">
        <v>3</v>
      </c>
      <c r="U1025" s="140">
        <v>2</v>
      </c>
      <c r="V1025" s="165">
        <v>1</v>
      </c>
      <c r="W1025" s="165">
        <v>0</v>
      </c>
      <c r="X1025" s="140">
        <v>0</v>
      </c>
      <c r="Y1025" s="140">
        <v>7</v>
      </c>
      <c r="Z1025" s="140">
        <v>8</v>
      </c>
      <c r="AA1025" s="140">
        <v>0</v>
      </c>
      <c r="AB1025" s="140">
        <v>1</v>
      </c>
      <c r="AC1025" s="140">
        <v>1</v>
      </c>
      <c r="AD1025" s="129">
        <v>40</v>
      </c>
      <c r="AE1025" s="140">
        <v>0</v>
      </c>
      <c r="AF1025" s="140">
        <v>157</v>
      </c>
      <c r="AG1025" s="124">
        <v>102</v>
      </c>
      <c r="AH1025" s="126">
        <v>15</v>
      </c>
      <c r="AI1025" s="137">
        <v>0</v>
      </c>
      <c r="AJ1025" s="130">
        <v>0</v>
      </c>
      <c r="AK1025" s="145">
        <v>42369</v>
      </c>
      <c r="AL1025" s="138" t="s">
        <v>2619</v>
      </c>
      <c r="AM1025" s="138"/>
      <c r="AN1025" s="138" t="s">
        <v>2620</v>
      </c>
      <c r="AO1025" s="131"/>
      <c r="AP1025" s="132">
        <v>0</v>
      </c>
      <c r="AQ1025" s="133">
        <v>0</v>
      </c>
      <c r="AR1025" s="114" t="s">
        <v>2003</v>
      </c>
      <c r="AS1025" s="134" t="s">
        <v>1883</v>
      </c>
      <c r="AT1025" s="32" t="str">
        <f>IF(OR(J1025="",T1025="",U1025="",V1025="",X1025="",Y1025="",Z1025="",AA1025="",AB1025="",AC1025=""),"",IF(AND(L1025&lt;&gt;"",U1025+V1025&lt;T1025),"RETOUR",IF(AND(L1025&lt;&gt;"",[1]Date_clés_Liens!F1025&gt;[1]Date_clés_Liens!G1025),"RETOUR",IF(AND(L1025&lt;&gt;"",[1]Date_clés_Liens!G1025=0),"RETOUR",IF(AND(L1025&lt;&gt;"",[1]Date_clés_Liens!H1025&lt;&gt;"OUI"),"RETOUR",IF(AND(K1025&lt;&gt;"",L1025&lt;&gt;"",O1025&gt;0,P1025&gt;0,U1025+V1025&gt;=T1025,[1]Date_clés_Liens!F1025=[1]Date_clés_Liens!G1025,[1]Date_clés_Liens!G1025&gt;0,[1]Date_clés_Liens!H1025="OUI"),"ODF","NON ODF"))))))</f>
        <v>ODF</v>
      </c>
      <c r="AU1025" s="32" t="str">
        <f>IF(AND(DATEDIF(L1025,M1025,"M")&gt;6,AT1025="ODF"),"DOUTEUSE",IF(OR(P1025="",P1025=0,O1025="",O1025=0),"",IF(OR(O1025&gt;300,P1025&gt;1000,T1025&gt;10,U1025+V1025&gt;10,P1025/[1]Date_clés_Liens!G1025&gt;25),"DOUTEUSE","OK")))</f>
        <v>DOUTEUSE</v>
      </c>
      <c r="AV1025" s="27" t="s">
        <v>70</v>
      </c>
      <c r="AW1025" s="139"/>
    </row>
    <row r="1026" spans="1:49" s="34" customFormat="1" x14ac:dyDescent="0.25">
      <c r="A1026" s="13"/>
      <c r="B1026" s="113" t="s">
        <v>1666</v>
      </c>
      <c r="C1026" s="113" t="s">
        <v>1667</v>
      </c>
      <c r="D1026" s="114" t="s">
        <v>1668</v>
      </c>
      <c r="E1026" s="114" t="s">
        <v>1668</v>
      </c>
      <c r="F1026" s="114" t="s">
        <v>2615</v>
      </c>
      <c r="G1026" s="115" t="s">
        <v>2621</v>
      </c>
      <c r="H1026" s="116">
        <v>0</v>
      </c>
      <c r="I1026" s="117" t="s">
        <v>55</v>
      </c>
      <c r="J1026" s="136">
        <v>40942</v>
      </c>
      <c r="K1026" s="156">
        <v>41313</v>
      </c>
      <c r="L1026" s="157">
        <v>41313</v>
      </c>
      <c r="M1026" s="136">
        <v>42344</v>
      </c>
      <c r="N1026" s="145">
        <v>42369</v>
      </c>
      <c r="O1026" s="42">
        <v>30</v>
      </c>
      <c r="P1026" s="126">
        <v>172</v>
      </c>
      <c r="Q1026" s="125">
        <v>49.5848182704</v>
      </c>
      <c r="R1026" s="125">
        <v>-16.904015922399999</v>
      </c>
      <c r="S1026" s="126">
        <v>7</v>
      </c>
      <c r="T1026" s="140">
        <v>1</v>
      </c>
      <c r="U1026" s="140">
        <v>1</v>
      </c>
      <c r="V1026" s="165">
        <v>0</v>
      </c>
      <c r="W1026" s="165">
        <v>0</v>
      </c>
      <c r="X1026" s="140">
        <v>0</v>
      </c>
      <c r="Y1026" s="140">
        <v>8</v>
      </c>
      <c r="Z1026" s="140">
        <v>7</v>
      </c>
      <c r="AA1026" s="140">
        <v>0</v>
      </c>
      <c r="AB1026" s="140">
        <v>0</v>
      </c>
      <c r="AC1026" s="140">
        <v>0</v>
      </c>
      <c r="AD1026" s="129">
        <v>30</v>
      </c>
      <c r="AE1026" s="140">
        <v>1</v>
      </c>
      <c r="AF1026" s="140">
        <v>172</v>
      </c>
      <c r="AG1026" s="124">
        <v>70</v>
      </c>
      <c r="AH1026" s="126">
        <v>24</v>
      </c>
      <c r="AI1026" s="137">
        <v>0</v>
      </c>
      <c r="AJ1026" s="130">
        <v>0</v>
      </c>
      <c r="AK1026" s="145">
        <v>42369</v>
      </c>
      <c r="AL1026" s="138"/>
      <c r="AM1026" s="138"/>
      <c r="AN1026" s="138" t="s">
        <v>2619</v>
      </c>
      <c r="AO1026" s="131"/>
      <c r="AP1026" s="132">
        <v>0</v>
      </c>
      <c r="AQ1026" s="133">
        <v>0</v>
      </c>
      <c r="AR1026" s="114" t="s">
        <v>1672</v>
      </c>
      <c r="AS1026" s="134" t="s">
        <v>1673</v>
      </c>
      <c r="AT1026" s="32" t="str">
        <f>IF(OR(J1026="",T1026="",U1026="",V1026="",X1026="",Y1026="",Z1026="",AA1026="",AB1026="",AC1026=""),"",IF(AND(L1026&lt;&gt;"",U1026+V1026&lt;T1026),"RETOUR",IF(AND(L1026&lt;&gt;"",[1]Date_clés_Liens!F1026&gt;[1]Date_clés_Liens!G1026),"RETOUR",IF(AND(L1026&lt;&gt;"",[1]Date_clés_Liens!G1026=0),"RETOUR",IF(AND(L1026&lt;&gt;"",[1]Date_clés_Liens!H1026&lt;&gt;"OUI"),"RETOUR",IF(AND(K1026&lt;&gt;"",L1026&lt;&gt;"",O1026&gt;0,P1026&gt;0,U1026+V1026&gt;=T1026,[1]Date_clés_Liens!F1026=[1]Date_clés_Liens!G1026,[1]Date_clés_Liens!G1026&gt;0,[1]Date_clés_Liens!H1026="OUI"),"ODF","NON ODF"))))))</f>
        <v>ODF</v>
      </c>
      <c r="AU1026" s="32" t="str">
        <f>IF(AND(DATEDIF(L1026,M1026,"M")&gt;6,AT1026="ODF"),"DOUTEUSE",IF(OR(P1026="",P1026=0,O1026="",O1026=0),"",IF(OR(O1026&gt;300,P1026&gt;1000,T1026&gt;10,U1026+V1026&gt;10,P1026/[1]Date_clés_Liens!G1026&gt;25),"DOUTEUSE","OK")))</f>
        <v>DOUTEUSE</v>
      </c>
      <c r="AV1026" s="27" t="s">
        <v>70</v>
      </c>
      <c r="AW1026" s="139"/>
    </row>
    <row r="1027" spans="1:49" s="34" customFormat="1" x14ac:dyDescent="0.25">
      <c r="A1027" s="13"/>
      <c r="B1027" s="113" t="s">
        <v>1666</v>
      </c>
      <c r="C1027" s="113" t="s">
        <v>1667</v>
      </c>
      <c r="D1027" s="114" t="s">
        <v>1668</v>
      </c>
      <c r="E1027" s="114" t="s">
        <v>1668</v>
      </c>
      <c r="F1027" s="114" t="s">
        <v>2615</v>
      </c>
      <c r="G1027" s="115" t="s">
        <v>2622</v>
      </c>
      <c r="H1027" s="116">
        <v>0</v>
      </c>
      <c r="I1027" s="117" t="s">
        <v>55</v>
      </c>
      <c r="J1027" s="136">
        <v>40942</v>
      </c>
      <c r="K1027" s="156">
        <v>41313</v>
      </c>
      <c r="L1027" s="157">
        <v>41313</v>
      </c>
      <c r="M1027" s="136">
        <v>42345</v>
      </c>
      <c r="N1027" s="145">
        <v>42369</v>
      </c>
      <c r="O1027" s="42">
        <v>63</v>
      </c>
      <c r="P1027" s="126">
        <v>221</v>
      </c>
      <c r="Q1027" s="125">
        <v>49.583810581500003</v>
      </c>
      <c r="R1027" s="125">
        <v>-16.906185643899999</v>
      </c>
      <c r="S1027" s="126">
        <v>6</v>
      </c>
      <c r="T1027" s="140">
        <v>1</v>
      </c>
      <c r="U1027" s="140">
        <v>1</v>
      </c>
      <c r="V1027" s="165">
        <v>0</v>
      </c>
      <c r="W1027" s="165">
        <v>0</v>
      </c>
      <c r="X1027" s="140">
        <v>0</v>
      </c>
      <c r="Y1027" s="140">
        <v>4</v>
      </c>
      <c r="Z1027" s="140">
        <v>8</v>
      </c>
      <c r="AA1027" s="140">
        <v>0</v>
      </c>
      <c r="AB1027" s="140">
        <v>0</v>
      </c>
      <c r="AC1027" s="140">
        <v>0</v>
      </c>
      <c r="AD1027" s="129">
        <v>63</v>
      </c>
      <c r="AE1027" s="140">
        <v>2</v>
      </c>
      <c r="AF1027" s="140">
        <v>221</v>
      </c>
      <c r="AG1027" s="124">
        <v>100</v>
      </c>
      <c r="AH1027" s="126">
        <v>25</v>
      </c>
      <c r="AI1027" s="137">
        <v>0</v>
      </c>
      <c r="AJ1027" s="130">
        <v>0</v>
      </c>
      <c r="AK1027" s="145">
        <v>42369</v>
      </c>
      <c r="AL1027" s="138"/>
      <c r="AM1027" s="138"/>
      <c r="AN1027" s="138" t="s">
        <v>2623</v>
      </c>
      <c r="AO1027" s="131"/>
      <c r="AP1027" s="132">
        <v>0</v>
      </c>
      <c r="AQ1027" s="133">
        <v>0</v>
      </c>
      <c r="AR1027" s="114" t="s">
        <v>1672</v>
      </c>
      <c r="AS1027" s="134" t="s">
        <v>1673</v>
      </c>
      <c r="AT1027" s="32" t="str">
        <f>IF(OR(J1027="",T1027="",U1027="",V1027="",X1027="",Y1027="",Z1027="",AA1027="",AB1027="",AC1027=""),"",IF(AND(L1027&lt;&gt;"",U1027+V1027&lt;T1027),"RETOUR",IF(AND(L1027&lt;&gt;"",[1]Date_clés_Liens!F1027&gt;[1]Date_clés_Liens!G1027),"RETOUR",IF(AND(L1027&lt;&gt;"",[1]Date_clés_Liens!G1027=0),"RETOUR",IF(AND(L1027&lt;&gt;"",[1]Date_clés_Liens!H1027&lt;&gt;"OUI"),"RETOUR",IF(AND(K1027&lt;&gt;"",L1027&lt;&gt;"",O1027&gt;0,P1027&gt;0,U1027+V1027&gt;=T1027,[1]Date_clés_Liens!F1027=[1]Date_clés_Liens!G1027,[1]Date_clés_Liens!G1027&gt;0,[1]Date_clés_Liens!H1027="OUI"),"ODF","NON ODF"))))))</f>
        <v>ODF</v>
      </c>
      <c r="AU1027" s="32" t="str">
        <f>IF(AND(DATEDIF(L1027,M1027,"M")&gt;6,AT1027="ODF"),"DOUTEUSE",IF(OR(P1027="",P1027=0,O1027="",O1027=0),"",IF(OR(O1027&gt;300,P1027&gt;1000,T1027&gt;10,U1027+V1027&gt;10,P1027/[1]Date_clés_Liens!G1027&gt;25),"DOUTEUSE","OK")))</f>
        <v>DOUTEUSE</v>
      </c>
      <c r="AV1027" s="27" t="s">
        <v>70</v>
      </c>
      <c r="AW1027" s="139"/>
    </row>
    <row r="1028" spans="1:49" s="34" customFormat="1" x14ac:dyDescent="0.25">
      <c r="A1028" s="13"/>
      <c r="B1028" s="113" t="s">
        <v>1666</v>
      </c>
      <c r="C1028" s="113" t="s">
        <v>1667</v>
      </c>
      <c r="D1028" s="114" t="s">
        <v>1686</v>
      </c>
      <c r="E1028" s="114" t="s">
        <v>1823</v>
      </c>
      <c r="F1028" s="114" t="s">
        <v>1823</v>
      </c>
      <c r="G1028" s="115" t="s">
        <v>2624</v>
      </c>
      <c r="H1028" s="116">
        <v>0</v>
      </c>
      <c r="I1028" s="117" t="s">
        <v>55</v>
      </c>
      <c r="J1028" s="136">
        <v>40946</v>
      </c>
      <c r="K1028" s="142"/>
      <c r="L1028" s="143"/>
      <c r="M1028" s="136">
        <v>42383</v>
      </c>
      <c r="N1028" s="145">
        <v>42400</v>
      </c>
      <c r="O1028" s="42">
        <v>15</v>
      </c>
      <c r="P1028" s="124">
        <v>36</v>
      </c>
      <c r="Q1028" s="125">
        <v>49.4705687699702</v>
      </c>
      <c r="R1028" s="125">
        <v>-17.084214717508399</v>
      </c>
      <c r="S1028" s="126">
        <v>19</v>
      </c>
      <c r="T1028" s="128">
        <v>1</v>
      </c>
      <c r="U1028" s="128">
        <v>1</v>
      </c>
      <c r="V1028" s="165">
        <v>0</v>
      </c>
      <c r="W1028" s="165">
        <v>0</v>
      </c>
      <c r="X1028" s="128">
        <v>5</v>
      </c>
      <c r="Y1028" s="128">
        <v>1</v>
      </c>
      <c r="Z1028" s="128">
        <v>0</v>
      </c>
      <c r="AA1028" s="140">
        <v>0</v>
      </c>
      <c r="AB1028" s="128">
        <v>0</v>
      </c>
      <c r="AC1028" s="128">
        <v>0</v>
      </c>
      <c r="AD1028" s="129">
        <v>1</v>
      </c>
      <c r="AE1028" s="128">
        <v>0</v>
      </c>
      <c r="AF1028" s="128">
        <v>0</v>
      </c>
      <c r="AG1028" s="124">
        <v>17</v>
      </c>
      <c r="AH1028" s="124">
        <v>5</v>
      </c>
      <c r="AI1028" s="137">
        <v>0</v>
      </c>
      <c r="AJ1028" s="130">
        <v>0</v>
      </c>
      <c r="AK1028" s="145">
        <v>42400</v>
      </c>
      <c r="AL1028" s="138"/>
      <c r="AM1028" s="138"/>
      <c r="AN1028" s="138"/>
      <c r="AO1028" s="131"/>
      <c r="AP1028" s="132">
        <v>0</v>
      </c>
      <c r="AQ1028" s="133">
        <v>0</v>
      </c>
      <c r="AR1028" s="114" t="s">
        <v>1861</v>
      </c>
      <c r="AS1028" s="134" t="s">
        <v>1813</v>
      </c>
      <c r="AT1028" s="32" t="str">
        <f>IF(OR(J1028="",T1028="",U1028="",V1028="",X1028="",Y1028="",Z1028="",AA1028="",AB1028="",AC1028=""),"",IF(AND(L1028&lt;&gt;"",U1028+V1028&lt;T1028),"RETOUR",IF(AND(L1028&lt;&gt;"",[1]Date_clés_Liens!F1028&gt;[1]Date_clés_Liens!G1028),"RETOUR",IF(AND(L1028&lt;&gt;"",[1]Date_clés_Liens!G1028=0),"RETOUR",IF(AND(L1028&lt;&gt;"",[1]Date_clés_Liens!H1028&lt;&gt;"OUI"),"RETOUR",IF(AND(K1028&lt;&gt;"",L1028&lt;&gt;"",O1028&gt;0,P1028&gt;0,U1028+V1028&gt;=T1028,[1]Date_clés_Liens!F1028=[1]Date_clés_Liens!G1028,[1]Date_clés_Liens!G1028&gt;0,[1]Date_clés_Liens!H1028="OUI"),"ODF","NON ODF"))))))</f>
        <v>NON ODF</v>
      </c>
      <c r="AU1028" s="32" t="str">
        <f>IF(AND(DATEDIF(L1028,M1028,"M")&gt;6,AT1028="ODF"),"DOUTEUSE",IF(OR(P1028="",P1028=0,O1028="",O1028=0),"",IF(OR(O1028&gt;300,P1028&gt;1000,T1028&gt;10,U1028+V1028&gt;10,P1028/[1]Date_clés_Liens!G1028&gt;25),"DOUTEUSE","OK")))</f>
        <v>OK</v>
      </c>
      <c r="AV1028" s="27" t="s">
        <v>79</v>
      </c>
      <c r="AW1028" s="139"/>
    </row>
    <row r="1029" spans="1:49" s="34" customFormat="1" x14ac:dyDescent="0.25">
      <c r="A1029" s="13"/>
      <c r="B1029" s="113" t="s">
        <v>1666</v>
      </c>
      <c r="C1029" s="113" t="s">
        <v>1667</v>
      </c>
      <c r="D1029" s="114" t="s">
        <v>1686</v>
      </c>
      <c r="E1029" s="114" t="s">
        <v>1687</v>
      </c>
      <c r="F1029" s="114" t="s">
        <v>1930</v>
      </c>
      <c r="G1029" s="115" t="s">
        <v>2625</v>
      </c>
      <c r="H1029" s="116">
        <v>0</v>
      </c>
      <c r="I1029" s="117" t="s">
        <v>55</v>
      </c>
      <c r="J1029" s="136">
        <v>40948</v>
      </c>
      <c r="K1029" s="136">
        <v>41223</v>
      </c>
      <c r="L1029" s="144">
        <v>41223</v>
      </c>
      <c r="M1029" s="136">
        <v>42410</v>
      </c>
      <c r="N1029" s="145">
        <v>42429</v>
      </c>
      <c r="O1029" s="42">
        <v>18</v>
      </c>
      <c r="P1029" s="146">
        <v>60</v>
      </c>
      <c r="Q1029" s="125">
        <v>49.303788155321399</v>
      </c>
      <c r="R1029" s="125">
        <v>-17.313065071880299</v>
      </c>
      <c r="S1029" s="126">
        <v>131</v>
      </c>
      <c r="T1029" s="128">
        <v>2</v>
      </c>
      <c r="U1029" s="128">
        <v>1</v>
      </c>
      <c r="V1029" s="165">
        <v>1</v>
      </c>
      <c r="W1029" s="165">
        <v>0</v>
      </c>
      <c r="X1029" s="128">
        <v>0</v>
      </c>
      <c r="Y1029" s="128">
        <v>4</v>
      </c>
      <c r="Z1029" s="128">
        <v>4</v>
      </c>
      <c r="AA1029" s="140">
        <v>0</v>
      </c>
      <c r="AB1029" s="128">
        <v>0</v>
      </c>
      <c r="AC1029" s="128">
        <v>0</v>
      </c>
      <c r="AD1029" s="129">
        <v>18</v>
      </c>
      <c r="AE1029" s="128">
        <v>4</v>
      </c>
      <c r="AF1029" s="128">
        <v>60</v>
      </c>
      <c r="AG1029" s="124">
        <v>51</v>
      </c>
      <c r="AH1029" s="124">
        <v>10</v>
      </c>
      <c r="AI1029" s="137">
        <v>0</v>
      </c>
      <c r="AJ1029" s="130">
        <v>0</v>
      </c>
      <c r="AK1029" s="145">
        <v>42429</v>
      </c>
      <c r="AL1029" s="138" t="s">
        <v>2626</v>
      </c>
      <c r="AM1029" s="138"/>
      <c r="AN1029" s="138" t="s">
        <v>2627</v>
      </c>
      <c r="AO1029" s="131"/>
      <c r="AP1029" s="132">
        <v>0</v>
      </c>
      <c r="AQ1029" s="133">
        <v>0</v>
      </c>
      <c r="AR1029" s="114" t="s">
        <v>1728</v>
      </c>
      <c r="AS1029" s="134" t="s">
        <v>1729</v>
      </c>
      <c r="AT1029" s="32" t="str">
        <f>IF(OR(J1029="",T1029="",U1029="",V1029="",X1029="",Y1029="",Z1029="",AA1029="",AB1029="",AC1029=""),"",IF(AND(L1029&lt;&gt;"",U1029+V1029&lt;T1029),"RETOUR",IF(AND(L1029&lt;&gt;"",[1]Date_clés_Liens!F1029&gt;[1]Date_clés_Liens!G1029),"RETOUR",IF(AND(L1029&lt;&gt;"",[1]Date_clés_Liens!G1029=0),"RETOUR",IF(AND(L1029&lt;&gt;"",[1]Date_clés_Liens!H1029&lt;&gt;"OUI"),"RETOUR",IF(AND(K1029&lt;&gt;"",L1029&lt;&gt;"",O1029&gt;0,P1029&gt;0,U1029+V1029&gt;=T1029,[1]Date_clés_Liens!F1029=[1]Date_clés_Liens!G1029,[1]Date_clés_Liens!G1029&gt;0,[1]Date_clés_Liens!H1029="OUI"),"ODF","NON ODF"))))))</f>
        <v>ODF</v>
      </c>
      <c r="AU1029" s="32" t="str">
        <f>IF(AND(DATEDIF(L1029,M1029,"M")&gt;6,AT1029="ODF"),"DOUTEUSE",IF(OR(P1029="",P1029=0,O1029="",O1029=0),"",IF(OR(O1029&gt;300,P1029&gt;1000,T1029&gt;10,U1029+V1029&gt;10,P1029/[1]Date_clés_Liens!G1029&gt;25),"DOUTEUSE","OK")))</f>
        <v>DOUTEUSE</v>
      </c>
      <c r="AV1029" s="27" t="s">
        <v>70</v>
      </c>
      <c r="AW1029" s="139"/>
    </row>
    <row r="1030" spans="1:49" s="34" customFormat="1" x14ac:dyDescent="0.25">
      <c r="A1030" s="13"/>
      <c r="B1030" s="113" t="s">
        <v>1666</v>
      </c>
      <c r="C1030" s="113" t="s">
        <v>1667</v>
      </c>
      <c r="D1030" s="114" t="s">
        <v>1686</v>
      </c>
      <c r="E1030" s="114" t="s">
        <v>1687</v>
      </c>
      <c r="F1030" s="114" t="s">
        <v>1930</v>
      </c>
      <c r="G1030" s="115" t="s">
        <v>2628</v>
      </c>
      <c r="H1030" s="116">
        <v>0</v>
      </c>
      <c r="I1030" s="117" t="s">
        <v>55</v>
      </c>
      <c r="J1030" s="136">
        <v>40948</v>
      </c>
      <c r="K1030" s="136">
        <v>41223</v>
      </c>
      <c r="L1030" s="144">
        <v>41223</v>
      </c>
      <c r="M1030" s="136">
        <v>42412</v>
      </c>
      <c r="N1030" s="145">
        <v>42429</v>
      </c>
      <c r="O1030" s="42">
        <v>16</v>
      </c>
      <c r="P1030" s="126">
        <v>117</v>
      </c>
      <c r="Q1030" s="125">
        <v>49.306482824491603</v>
      </c>
      <c r="R1030" s="125">
        <v>-17.313487053848899</v>
      </c>
      <c r="S1030" s="126">
        <v>119</v>
      </c>
      <c r="T1030" s="140">
        <v>2</v>
      </c>
      <c r="U1030" s="140">
        <v>1</v>
      </c>
      <c r="V1030" s="165">
        <v>1</v>
      </c>
      <c r="W1030" s="165">
        <v>0</v>
      </c>
      <c r="X1030" s="140">
        <v>0</v>
      </c>
      <c r="Y1030" s="140">
        <v>7</v>
      </c>
      <c r="Z1030" s="140">
        <v>2</v>
      </c>
      <c r="AA1030" s="140">
        <v>0</v>
      </c>
      <c r="AB1030" s="140">
        <v>0</v>
      </c>
      <c r="AC1030" s="140">
        <v>0</v>
      </c>
      <c r="AD1030" s="129">
        <v>16</v>
      </c>
      <c r="AE1030" s="140">
        <v>3</v>
      </c>
      <c r="AF1030" s="140">
        <v>117</v>
      </c>
      <c r="AG1030" s="124">
        <v>103</v>
      </c>
      <c r="AH1030" s="126">
        <v>14</v>
      </c>
      <c r="AI1030" s="137">
        <v>0</v>
      </c>
      <c r="AJ1030" s="130">
        <v>0</v>
      </c>
      <c r="AK1030" s="145">
        <v>42429</v>
      </c>
      <c r="AL1030" s="138" t="s">
        <v>2629</v>
      </c>
      <c r="AM1030" s="138"/>
      <c r="AN1030" s="138" t="s">
        <v>2630</v>
      </c>
      <c r="AO1030" s="131"/>
      <c r="AP1030" s="132">
        <v>0</v>
      </c>
      <c r="AQ1030" s="133">
        <v>0</v>
      </c>
      <c r="AR1030" s="114" t="s">
        <v>1728</v>
      </c>
      <c r="AS1030" s="134" t="s">
        <v>1729</v>
      </c>
      <c r="AT1030" s="32" t="str">
        <f>IF(OR(J1030="",T1030="",U1030="",V1030="",X1030="",Y1030="",Z1030="",AA1030="",AB1030="",AC1030=""),"",IF(AND(L1030&lt;&gt;"",U1030+V1030&lt;T1030),"RETOUR",IF(AND(L1030&lt;&gt;"",[1]Date_clés_Liens!F1030&gt;[1]Date_clés_Liens!G1030),"RETOUR",IF(AND(L1030&lt;&gt;"",[1]Date_clés_Liens!G1030=0),"RETOUR",IF(AND(L1030&lt;&gt;"",[1]Date_clés_Liens!H1030&lt;&gt;"OUI"),"RETOUR",IF(AND(K1030&lt;&gt;"",L1030&lt;&gt;"",O1030&gt;0,P1030&gt;0,U1030+V1030&gt;=T1030,[1]Date_clés_Liens!F1030=[1]Date_clés_Liens!G1030,[1]Date_clés_Liens!G1030&gt;0,[1]Date_clés_Liens!H1030="OUI"),"ODF","NON ODF"))))))</f>
        <v>ODF</v>
      </c>
      <c r="AU1030" s="32" t="str">
        <f>IF(AND(DATEDIF(L1030,M1030,"M")&gt;6,AT1030="ODF"),"DOUTEUSE",IF(OR(P1030="",P1030=0,O1030="",O1030=0),"",IF(OR(O1030&gt;300,P1030&gt;1000,T1030&gt;10,U1030+V1030&gt;10,P1030/[1]Date_clés_Liens!G1030&gt;25),"DOUTEUSE","OK")))</f>
        <v>DOUTEUSE</v>
      </c>
      <c r="AV1030" s="27" t="s">
        <v>103</v>
      </c>
      <c r="AW1030" s="139"/>
    </row>
    <row r="1031" spans="1:49" s="34" customFormat="1" x14ac:dyDescent="0.25">
      <c r="A1031" s="13"/>
      <c r="B1031" s="113" t="s">
        <v>1666</v>
      </c>
      <c r="C1031" s="113" t="s">
        <v>1667</v>
      </c>
      <c r="D1031" s="114" t="s">
        <v>1668</v>
      </c>
      <c r="E1031" s="114" t="s">
        <v>1668</v>
      </c>
      <c r="F1031" s="114" t="s">
        <v>2615</v>
      </c>
      <c r="G1031" s="115" t="s">
        <v>2631</v>
      </c>
      <c r="H1031" s="116">
        <v>0</v>
      </c>
      <c r="I1031" s="117" t="s">
        <v>55</v>
      </c>
      <c r="J1031" s="136">
        <v>40948</v>
      </c>
      <c r="K1031" s="156">
        <v>41313</v>
      </c>
      <c r="L1031" s="157">
        <v>41313</v>
      </c>
      <c r="M1031" s="136">
        <v>42344</v>
      </c>
      <c r="N1031" s="145">
        <v>42369</v>
      </c>
      <c r="O1031" s="42">
        <v>15</v>
      </c>
      <c r="P1031" s="124">
        <v>59</v>
      </c>
      <c r="Q1031" s="125">
        <v>49.586731781200001</v>
      </c>
      <c r="R1031" s="125">
        <v>-16.906094022600001</v>
      </c>
      <c r="S1031" s="126">
        <v>8</v>
      </c>
      <c r="T1031" s="128">
        <v>1</v>
      </c>
      <c r="U1031" s="128">
        <v>1</v>
      </c>
      <c r="V1031" s="165">
        <v>0</v>
      </c>
      <c r="W1031" s="165">
        <v>0</v>
      </c>
      <c r="X1031" s="128">
        <v>0</v>
      </c>
      <c r="Y1031" s="128">
        <v>3</v>
      </c>
      <c r="Z1031" s="128">
        <v>8</v>
      </c>
      <c r="AA1031" s="128">
        <v>0</v>
      </c>
      <c r="AB1031" s="128">
        <v>0</v>
      </c>
      <c r="AC1031" s="128">
        <v>0</v>
      </c>
      <c r="AD1031" s="129">
        <v>15</v>
      </c>
      <c r="AE1031" s="128">
        <v>2</v>
      </c>
      <c r="AF1031" s="128">
        <v>59</v>
      </c>
      <c r="AG1031" s="124">
        <v>39</v>
      </c>
      <c r="AH1031" s="124">
        <v>4</v>
      </c>
      <c r="AI1031" s="137">
        <v>0</v>
      </c>
      <c r="AJ1031" s="130">
        <v>0</v>
      </c>
      <c r="AK1031" s="145">
        <v>42369</v>
      </c>
      <c r="AL1031" s="138" t="s">
        <v>2632</v>
      </c>
      <c r="AM1031" s="138"/>
      <c r="AN1031" s="138" t="s">
        <v>2620</v>
      </c>
      <c r="AO1031" s="131"/>
      <c r="AP1031" s="132">
        <v>0</v>
      </c>
      <c r="AQ1031" s="133">
        <v>0</v>
      </c>
      <c r="AR1031" s="114" t="s">
        <v>2003</v>
      </c>
      <c r="AS1031" s="134" t="s">
        <v>1883</v>
      </c>
      <c r="AT1031" s="32" t="str">
        <f>IF(OR(J1031="",T1031="",U1031="",V1031="",X1031="",Y1031="",Z1031="",AA1031="",AB1031="",AC1031=""),"",IF(AND(L1031&lt;&gt;"",U1031+V1031&lt;T1031),"RETOUR",IF(AND(L1031&lt;&gt;"",[1]Date_clés_Liens!F1031&gt;[1]Date_clés_Liens!G1031),"RETOUR",IF(AND(L1031&lt;&gt;"",[1]Date_clés_Liens!G1031=0),"RETOUR",IF(AND(L1031&lt;&gt;"",[1]Date_clés_Liens!H1031&lt;&gt;"OUI"),"RETOUR",IF(AND(K1031&lt;&gt;"",L1031&lt;&gt;"",O1031&gt;0,P1031&gt;0,U1031+V1031&gt;=T1031,[1]Date_clés_Liens!F1031=[1]Date_clés_Liens!G1031,[1]Date_clés_Liens!G1031&gt;0,[1]Date_clés_Liens!H1031="OUI"),"ODF","NON ODF"))))))</f>
        <v>ODF</v>
      </c>
      <c r="AU1031" s="32" t="str">
        <f>IF(AND(DATEDIF(L1031,M1031,"M")&gt;6,AT1031="ODF"),"DOUTEUSE",IF(OR(P1031="",P1031=0,O1031="",O1031=0),"",IF(OR(O1031&gt;300,P1031&gt;1000,T1031&gt;10,U1031+V1031&gt;10,P1031/[1]Date_clés_Liens!G1031&gt;25),"DOUTEUSE","OK")))</f>
        <v>DOUTEUSE</v>
      </c>
      <c r="AV1031" s="27" t="s">
        <v>70</v>
      </c>
      <c r="AW1031" s="139"/>
    </row>
    <row r="1032" spans="1:49" s="34" customFormat="1" x14ac:dyDescent="0.25">
      <c r="A1032" s="13"/>
      <c r="B1032" s="113" t="s">
        <v>1666</v>
      </c>
      <c r="C1032" s="113" t="s">
        <v>1667</v>
      </c>
      <c r="D1032" s="114" t="s">
        <v>1680</v>
      </c>
      <c r="E1032" s="114" t="s">
        <v>1808</v>
      </c>
      <c r="F1032" s="114" t="s">
        <v>1808</v>
      </c>
      <c r="G1032" s="115" t="s">
        <v>2633</v>
      </c>
      <c r="H1032" s="116">
        <v>0</v>
      </c>
      <c r="I1032" s="117" t="s">
        <v>55</v>
      </c>
      <c r="J1032" s="136">
        <v>40948</v>
      </c>
      <c r="K1032" s="136">
        <v>41719</v>
      </c>
      <c r="L1032" s="144">
        <v>41719</v>
      </c>
      <c r="M1032" s="136">
        <v>42509</v>
      </c>
      <c r="N1032" s="145">
        <v>42491</v>
      </c>
      <c r="O1032" s="42">
        <v>30</v>
      </c>
      <c r="P1032" s="126">
        <v>125</v>
      </c>
      <c r="Q1032" s="125">
        <v>49.299130317880802</v>
      </c>
      <c r="R1032" s="125">
        <v>-17.4046774855275</v>
      </c>
      <c r="S1032" s="126">
        <v>102</v>
      </c>
      <c r="T1032" s="140">
        <v>2</v>
      </c>
      <c r="U1032" s="140">
        <v>2</v>
      </c>
      <c r="V1032" s="165">
        <v>0</v>
      </c>
      <c r="W1032" s="165">
        <v>0</v>
      </c>
      <c r="X1032" s="140">
        <v>0</v>
      </c>
      <c r="Y1032" s="140">
        <v>10</v>
      </c>
      <c r="Z1032" s="140">
        <v>15</v>
      </c>
      <c r="AA1032" s="140">
        <v>0</v>
      </c>
      <c r="AB1032" s="140">
        <v>0</v>
      </c>
      <c r="AC1032" s="140">
        <v>0</v>
      </c>
      <c r="AD1032" s="129">
        <v>30</v>
      </c>
      <c r="AE1032" s="140">
        <v>1</v>
      </c>
      <c r="AF1032" s="140">
        <v>125</v>
      </c>
      <c r="AG1032" s="124">
        <v>78</v>
      </c>
      <c r="AH1032" s="126">
        <v>26</v>
      </c>
      <c r="AI1032" s="137">
        <v>0</v>
      </c>
      <c r="AJ1032" s="130">
        <v>0</v>
      </c>
      <c r="AK1032" s="145">
        <v>42521</v>
      </c>
      <c r="AL1032" s="138"/>
      <c r="AM1032" s="138"/>
      <c r="AN1032" s="138"/>
      <c r="AO1032" s="131"/>
      <c r="AP1032" s="132">
        <v>0</v>
      </c>
      <c r="AQ1032" s="133">
        <v>0</v>
      </c>
      <c r="AR1032" s="114" t="s">
        <v>2003</v>
      </c>
      <c r="AS1032" s="134" t="s">
        <v>1883</v>
      </c>
      <c r="AT1032" s="32" t="str">
        <f>IF(OR(J1032="",T1032="",U1032="",V1032="",X1032="",Y1032="",Z1032="",AA1032="",AB1032="",AC1032=""),"",IF(AND(L1032&lt;&gt;"",U1032+V1032&lt;T1032),"RETOUR",IF(AND(L1032&lt;&gt;"",[1]Date_clés_Liens!F1032&gt;[1]Date_clés_Liens!G1032),"RETOUR",IF(AND(L1032&lt;&gt;"",[1]Date_clés_Liens!G1032=0),"RETOUR",IF(AND(L1032&lt;&gt;"",[1]Date_clés_Liens!H1032&lt;&gt;"OUI"),"RETOUR",IF(AND(K1032&lt;&gt;"",L1032&lt;&gt;"",O1032&gt;0,P1032&gt;0,U1032+V1032&gt;=T1032,[1]Date_clés_Liens!F1032=[1]Date_clés_Liens!G1032,[1]Date_clés_Liens!G1032&gt;0,[1]Date_clés_Liens!H1032="OUI"),"ODF","NON ODF"))))))</f>
        <v>ODF</v>
      </c>
      <c r="AU1032" s="32" t="str">
        <f>IF(AND(DATEDIF(L1032,M1032,"M")&gt;6,AT1032="ODF"),"DOUTEUSE",IF(OR(P1032="",P1032=0,O1032="",O1032=0),"",IF(OR(O1032&gt;300,P1032&gt;1000,T1032&gt;10,U1032+V1032&gt;10,P1032/[1]Date_clés_Liens!G1032&gt;25),"DOUTEUSE","OK")))</f>
        <v>DOUTEUSE</v>
      </c>
      <c r="AV1032" s="27" t="s">
        <v>79</v>
      </c>
      <c r="AW1032" s="139"/>
    </row>
    <row r="1033" spans="1:49" s="34" customFormat="1" x14ac:dyDescent="0.25">
      <c r="A1033" s="13"/>
      <c r="B1033" s="113" t="s">
        <v>1666</v>
      </c>
      <c r="C1033" s="113" t="s">
        <v>1667</v>
      </c>
      <c r="D1033" s="114" t="s">
        <v>1680</v>
      </c>
      <c r="E1033" s="114" t="s">
        <v>1808</v>
      </c>
      <c r="F1033" s="114" t="s">
        <v>1808</v>
      </c>
      <c r="G1033" s="115" t="s">
        <v>2634</v>
      </c>
      <c r="H1033" s="116">
        <v>0</v>
      </c>
      <c r="I1033" s="117" t="s">
        <v>55</v>
      </c>
      <c r="J1033" s="136">
        <v>40948</v>
      </c>
      <c r="K1033" s="136">
        <v>41719</v>
      </c>
      <c r="L1033" s="144">
        <v>41719</v>
      </c>
      <c r="M1033" s="136">
        <v>42412</v>
      </c>
      <c r="N1033" s="145">
        <v>42429</v>
      </c>
      <c r="O1033" s="42">
        <v>78</v>
      </c>
      <c r="P1033" s="126">
        <v>385</v>
      </c>
      <c r="Q1033" s="125">
        <v>49.302125352070099</v>
      </c>
      <c r="R1033" s="125">
        <v>-17.404379352059799</v>
      </c>
      <c r="S1033" s="126">
        <v>104</v>
      </c>
      <c r="T1033" s="140">
        <v>2</v>
      </c>
      <c r="U1033" s="140">
        <v>2</v>
      </c>
      <c r="V1033" s="165">
        <v>0</v>
      </c>
      <c r="W1033" s="165">
        <v>0</v>
      </c>
      <c r="X1033" s="140">
        <v>0</v>
      </c>
      <c r="Y1033" s="140">
        <v>10</v>
      </c>
      <c r="Z1033" s="140">
        <v>55</v>
      </c>
      <c r="AA1033" s="140">
        <v>0</v>
      </c>
      <c r="AB1033" s="140">
        <v>0</v>
      </c>
      <c r="AC1033" s="140">
        <v>0</v>
      </c>
      <c r="AD1033" s="129">
        <v>78</v>
      </c>
      <c r="AE1033" s="140">
        <v>3</v>
      </c>
      <c r="AF1033" s="140">
        <v>385</v>
      </c>
      <c r="AG1033" s="124">
        <v>87</v>
      </c>
      <c r="AH1033" s="126">
        <v>26</v>
      </c>
      <c r="AI1033" s="137">
        <v>0</v>
      </c>
      <c r="AJ1033" s="130">
        <v>0</v>
      </c>
      <c r="AK1033" s="145">
        <v>42429</v>
      </c>
      <c r="AL1033" s="138"/>
      <c r="AM1033" s="138"/>
      <c r="AN1033" s="138" t="s">
        <v>2635</v>
      </c>
      <c r="AO1033" s="131"/>
      <c r="AP1033" s="132">
        <v>0</v>
      </c>
      <c r="AQ1033" s="133">
        <v>0</v>
      </c>
      <c r="AR1033" s="114" t="s">
        <v>1882</v>
      </c>
      <c r="AS1033" s="134" t="s">
        <v>1883</v>
      </c>
      <c r="AT1033" s="32" t="str">
        <f>IF(OR(J1033="",T1033="",U1033="",V1033="",X1033="",Y1033="",Z1033="",AA1033="",AB1033="",AC1033=""),"",IF(AND(L1033&lt;&gt;"",U1033+V1033&lt;T1033),"RETOUR",IF(AND(L1033&lt;&gt;"",[1]Date_clés_Liens!F1033&gt;[1]Date_clés_Liens!G1033),"RETOUR",IF(AND(L1033&lt;&gt;"",[1]Date_clés_Liens!G1033=0),"RETOUR",IF(AND(L1033&lt;&gt;"",[1]Date_clés_Liens!H1033&lt;&gt;"OUI"),"RETOUR",IF(AND(K1033&lt;&gt;"",L1033&lt;&gt;"",O1033&gt;0,P1033&gt;0,U1033+V1033&gt;=T1033,[1]Date_clés_Liens!F1033=[1]Date_clés_Liens!G1033,[1]Date_clés_Liens!G1033&gt;0,[1]Date_clés_Liens!H1033="OUI"),"ODF","NON ODF"))))))</f>
        <v>ODF</v>
      </c>
      <c r="AU1033" s="32" t="str">
        <f>IF(AND(DATEDIF(L1033,M1033,"M")&gt;6,AT1033="ODF"),"DOUTEUSE",IF(OR(P1033="",P1033=0,O1033="",O1033=0),"",IF(OR(O1033&gt;300,P1033&gt;1000,T1033&gt;10,U1033+V1033&gt;10,P1033/[1]Date_clés_Liens!G1033&gt;25),"DOUTEUSE","OK")))</f>
        <v>DOUTEUSE</v>
      </c>
      <c r="AV1033" s="27" t="s">
        <v>79</v>
      </c>
      <c r="AW1033" s="139"/>
    </row>
    <row r="1034" spans="1:49" s="34" customFormat="1" x14ac:dyDescent="0.25">
      <c r="A1034" s="13"/>
      <c r="B1034" s="113" t="s">
        <v>1666</v>
      </c>
      <c r="C1034" s="113" t="s">
        <v>1667</v>
      </c>
      <c r="D1034" s="114" t="s">
        <v>1680</v>
      </c>
      <c r="E1034" s="114" t="s">
        <v>1808</v>
      </c>
      <c r="F1034" s="114" t="s">
        <v>1808</v>
      </c>
      <c r="G1034" s="115" t="s">
        <v>2636</v>
      </c>
      <c r="H1034" s="116">
        <v>0</v>
      </c>
      <c r="I1034" s="117" t="s">
        <v>55</v>
      </c>
      <c r="J1034" s="136">
        <v>40948</v>
      </c>
      <c r="K1034" s="136">
        <v>41731</v>
      </c>
      <c r="L1034" s="144">
        <v>41731</v>
      </c>
      <c r="M1034" s="136">
        <v>42411</v>
      </c>
      <c r="N1034" s="145">
        <v>42429</v>
      </c>
      <c r="O1034" s="42">
        <v>60</v>
      </c>
      <c r="P1034" s="126">
        <v>321</v>
      </c>
      <c r="Q1034" s="125">
        <v>49.301141444431401</v>
      </c>
      <c r="R1034" s="125">
        <v>-17.4045169063778</v>
      </c>
      <c r="S1034" s="126">
        <v>105</v>
      </c>
      <c r="T1034" s="140">
        <v>2</v>
      </c>
      <c r="U1034" s="140">
        <v>2</v>
      </c>
      <c r="V1034" s="165">
        <v>0</v>
      </c>
      <c r="W1034" s="165">
        <v>0</v>
      </c>
      <c r="X1034" s="140">
        <v>0</v>
      </c>
      <c r="Y1034" s="140">
        <v>15</v>
      </c>
      <c r="Z1034" s="140">
        <v>35</v>
      </c>
      <c r="AA1034" s="140">
        <v>0</v>
      </c>
      <c r="AB1034" s="140">
        <v>0</v>
      </c>
      <c r="AC1034" s="140">
        <v>0</v>
      </c>
      <c r="AD1034" s="129">
        <v>60</v>
      </c>
      <c r="AE1034" s="140">
        <v>2</v>
      </c>
      <c r="AF1034" s="140">
        <v>321</v>
      </c>
      <c r="AG1034" s="124">
        <v>89</v>
      </c>
      <c r="AH1034" s="126">
        <v>32</v>
      </c>
      <c r="AI1034" s="137">
        <v>0</v>
      </c>
      <c r="AJ1034" s="130">
        <v>0</v>
      </c>
      <c r="AK1034" s="145">
        <v>42429</v>
      </c>
      <c r="AL1034" s="138"/>
      <c r="AM1034" s="138"/>
      <c r="AN1034" s="138" t="s">
        <v>2637</v>
      </c>
      <c r="AO1034" s="131"/>
      <c r="AP1034" s="132">
        <v>0</v>
      </c>
      <c r="AQ1034" s="133">
        <v>0</v>
      </c>
      <c r="AR1034" s="114" t="s">
        <v>1882</v>
      </c>
      <c r="AS1034" s="134" t="s">
        <v>1883</v>
      </c>
      <c r="AT1034" s="32" t="str">
        <f>IF(OR(J1034="",T1034="",U1034="",V1034="",X1034="",Y1034="",Z1034="",AA1034="",AB1034="",AC1034=""),"",IF(AND(L1034&lt;&gt;"",U1034+V1034&lt;T1034),"RETOUR",IF(AND(L1034&lt;&gt;"",[1]Date_clés_Liens!F1034&gt;[1]Date_clés_Liens!G1034),"RETOUR",IF(AND(L1034&lt;&gt;"",[1]Date_clés_Liens!G1034=0),"RETOUR",IF(AND(L1034&lt;&gt;"",[1]Date_clés_Liens!H1034&lt;&gt;"OUI"),"RETOUR",IF(AND(K1034&lt;&gt;"",L1034&lt;&gt;"",O1034&gt;0,P1034&gt;0,U1034+V1034&gt;=T1034,[1]Date_clés_Liens!F1034=[1]Date_clés_Liens!G1034,[1]Date_clés_Liens!G1034&gt;0,[1]Date_clés_Liens!H1034="OUI"),"ODF","NON ODF"))))))</f>
        <v>ODF</v>
      </c>
      <c r="AU1034" s="32" t="str">
        <f>IF(AND(DATEDIF(L1034,M1034,"M")&gt;6,AT1034="ODF"),"DOUTEUSE",IF(OR(P1034="",P1034=0,O1034="",O1034=0),"",IF(OR(O1034&gt;300,P1034&gt;1000,T1034&gt;10,U1034+V1034&gt;10,P1034/[1]Date_clés_Liens!G1034&gt;25),"DOUTEUSE","OK")))</f>
        <v>DOUTEUSE</v>
      </c>
      <c r="AV1034" s="27" t="s">
        <v>79</v>
      </c>
      <c r="AW1034" s="139"/>
    </row>
    <row r="1035" spans="1:49" s="34" customFormat="1" x14ac:dyDescent="0.25">
      <c r="A1035" s="13"/>
      <c r="B1035" s="113" t="s">
        <v>1666</v>
      </c>
      <c r="C1035" s="113" t="s">
        <v>1667</v>
      </c>
      <c r="D1035" s="114" t="s">
        <v>1680</v>
      </c>
      <c r="E1035" s="114" t="s">
        <v>1808</v>
      </c>
      <c r="F1035" s="114" t="s">
        <v>1808</v>
      </c>
      <c r="G1035" s="115" t="s">
        <v>2638</v>
      </c>
      <c r="H1035" s="116">
        <v>0</v>
      </c>
      <c r="I1035" s="117" t="s">
        <v>55</v>
      </c>
      <c r="J1035" s="136">
        <v>40948</v>
      </c>
      <c r="K1035" s="136">
        <v>41733</v>
      </c>
      <c r="L1035" s="144">
        <v>41733</v>
      </c>
      <c r="M1035" s="136">
        <v>42412</v>
      </c>
      <c r="N1035" s="145">
        <v>42429</v>
      </c>
      <c r="O1035" s="42">
        <v>58</v>
      </c>
      <c r="P1035" s="126">
        <v>286</v>
      </c>
      <c r="Q1035" s="125">
        <v>49.302683595121998</v>
      </c>
      <c r="R1035" s="125">
        <v>-17.404896909536401</v>
      </c>
      <c r="S1035" s="126">
        <v>106</v>
      </c>
      <c r="T1035" s="140">
        <v>2</v>
      </c>
      <c r="U1035" s="140">
        <v>2</v>
      </c>
      <c r="V1035" s="165">
        <v>0</v>
      </c>
      <c r="W1035" s="165">
        <v>0</v>
      </c>
      <c r="X1035" s="140">
        <v>0</v>
      </c>
      <c r="Y1035" s="140">
        <v>20</v>
      </c>
      <c r="Z1035" s="140">
        <v>25</v>
      </c>
      <c r="AA1035" s="140">
        <v>0</v>
      </c>
      <c r="AB1035" s="140">
        <v>0</v>
      </c>
      <c r="AC1035" s="140">
        <v>0</v>
      </c>
      <c r="AD1035" s="129">
        <v>58</v>
      </c>
      <c r="AE1035" s="140">
        <v>3</v>
      </c>
      <c r="AF1035" s="140">
        <v>286</v>
      </c>
      <c r="AG1035" s="124">
        <v>68</v>
      </c>
      <c r="AH1035" s="126">
        <v>31</v>
      </c>
      <c r="AI1035" s="137">
        <v>0</v>
      </c>
      <c r="AJ1035" s="130">
        <v>0</v>
      </c>
      <c r="AK1035" s="145">
        <v>42429</v>
      </c>
      <c r="AL1035" s="138"/>
      <c r="AM1035" s="138"/>
      <c r="AN1035" s="138" t="s">
        <v>2635</v>
      </c>
      <c r="AO1035" s="131"/>
      <c r="AP1035" s="132">
        <v>0</v>
      </c>
      <c r="AQ1035" s="133">
        <v>0</v>
      </c>
      <c r="AR1035" s="114" t="s">
        <v>1882</v>
      </c>
      <c r="AS1035" s="134" t="s">
        <v>1883</v>
      </c>
      <c r="AT1035" s="32" t="str">
        <f>IF(OR(J1035="",T1035="",U1035="",V1035="",X1035="",Y1035="",Z1035="",AA1035="",AB1035="",AC1035=""),"",IF(AND(L1035&lt;&gt;"",U1035+V1035&lt;T1035),"RETOUR",IF(AND(L1035&lt;&gt;"",[1]Date_clés_Liens!F1035&gt;[1]Date_clés_Liens!G1035),"RETOUR",IF(AND(L1035&lt;&gt;"",[1]Date_clés_Liens!G1035=0),"RETOUR",IF(AND(L1035&lt;&gt;"",[1]Date_clés_Liens!H1035&lt;&gt;"OUI"),"RETOUR",IF(AND(K1035&lt;&gt;"",L1035&lt;&gt;"",O1035&gt;0,P1035&gt;0,U1035+V1035&gt;=T1035,[1]Date_clés_Liens!F1035=[1]Date_clés_Liens!G1035,[1]Date_clés_Liens!G1035&gt;0,[1]Date_clés_Liens!H1035="OUI"),"ODF","NON ODF"))))))</f>
        <v>ODF</v>
      </c>
      <c r="AU1035" s="32" t="str">
        <f>IF(AND(DATEDIF(L1035,M1035,"M")&gt;6,AT1035="ODF"),"DOUTEUSE",IF(OR(P1035="",P1035=0,O1035="",O1035=0),"",IF(OR(O1035&gt;300,P1035&gt;1000,T1035&gt;10,U1035+V1035&gt;10,P1035/[1]Date_clés_Liens!G1035&gt;25),"DOUTEUSE","OK")))</f>
        <v>DOUTEUSE</v>
      </c>
      <c r="AV1035" s="27" t="s">
        <v>79</v>
      </c>
      <c r="AW1035" s="139"/>
    </row>
    <row r="1036" spans="1:49" s="34" customFormat="1" x14ac:dyDescent="0.25">
      <c r="A1036" s="13"/>
      <c r="B1036" s="113" t="s">
        <v>1666</v>
      </c>
      <c r="C1036" s="113" t="s">
        <v>1667</v>
      </c>
      <c r="D1036" s="114" t="s">
        <v>1680</v>
      </c>
      <c r="E1036" s="114" t="s">
        <v>1808</v>
      </c>
      <c r="F1036" s="114" t="s">
        <v>1808</v>
      </c>
      <c r="G1036" s="115" t="s">
        <v>2639</v>
      </c>
      <c r="H1036" s="116">
        <v>0</v>
      </c>
      <c r="I1036" s="117" t="s">
        <v>55</v>
      </c>
      <c r="J1036" s="136">
        <v>40948</v>
      </c>
      <c r="K1036" s="136">
        <v>41858</v>
      </c>
      <c r="L1036" s="144">
        <v>41858</v>
      </c>
      <c r="M1036" s="136">
        <v>42411</v>
      </c>
      <c r="N1036" s="145">
        <v>42429</v>
      </c>
      <c r="O1036" s="42">
        <v>26</v>
      </c>
      <c r="P1036" s="126">
        <v>128</v>
      </c>
      <c r="Q1036" s="125">
        <v>49.300473546145803</v>
      </c>
      <c r="R1036" s="125">
        <v>-17.403927586743301</v>
      </c>
      <c r="S1036" s="126">
        <v>105</v>
      </c>
      <c r="T1036" s="140">
        <v>3</v>
      </c>
      <c r="U1036" s="140">
        <v>2</v>
      </c>
      <c r="V1036" s="165">
        <v>1</v>
      </c>
      <c r="W1036" s="165">
        <v>0</v>
      </c>
      <c r="X1036" s="140">
        <v>7</v>
      </c>
      <c r="Y1036" s="140">
        <v>8</v>
      </c>
      <c r="Z1036" s="140">
        <v>3</v>
      </c>
      <c r="AA1036" s="140">
        <v>0</v>
      </c>
      <c r="AB1036" s="140">
        <v>0</v>
      </c>
      <c r="AC1036" s="140">
        <v>0</v>
      </c>
      <c r="AD1036" s="129">
        <v>22</v>
      </c>
      <c r="AE1036" s="140">
        <v>2</v>
      </c>
      <c r="AF1036" s="140">
        <v>128</v>
      </c>
      <c r="AG1036" s="124">
        <v>97</v>
      </c>
      <c r="AH1036" s="126">
        <v>13</v>
      </c>
      <c r="AI1036" s="137">
        <v>0</v>
      </c>
      <c r="AJ1036" s="130">
        <v>0</v>
      </c>
      <c r="AK1036" s="145">
        <v>42429</v>
      </c>
      <c r="AL1036" s="138"/>
      <c r="AM1036" s="138"/>
      <c r="AN1036" s="138" t="s">
        <v>2640</v>
      </c>
      <c r="AO1036" s="131"/>
      <c r="AP1036" s="132">
        <v>0</v>
      </c>
      <c r="AQ1036" s="133">
        <v>0</v>
      </c>
      <c r="AR1036" s="114" t="s">
        <v>1882</v>
      </c>
      <c r="AS1036" s="134" t="s">
        <v>1883</v>
      </c>
      <c r="AT1036" s="32" t="str">
        <f>IF(OR(J1036="",T1036="",U1036="",V1036="",X1036="",Y1036="",Z1036="",AA1036="",AB1036="",AC1036=""),"",IF(AND(L1036&lt;&gt;"",U1036+V1036&lt;T1036),"RETOUR",IF(AND(L1036&lt;&gt;"",[1]Date_clés_Liens!F1036&gt;[1]Date_clés_Liens!G1036),"RETOUR",IF(AND(L1036&lt;&gt;"",[1]Date_clés_Liens!G1036=0),"RETOUR",IF(AND(L1036&lt;&gt;"",[1]Date_clés_Liens!H1036&lt;&gt;"OUI"),"RETOUR",IF(AND(K1036&lt;&gt;"",L1036&lt;&gt;"",O1036&gt;0,P1036&gt;0,U1036+V1036&gt;=T1036,[1]Date_clés_Liens!F1036=[1]Date_clés_Liens!G1036,[1]Date_clés_Liens!G1036&gt;0,[1]Date_clés_Liens!H1036="OUI"),"ODF","NON ODF"))))))</f>
        <v>ODF</v>
      </c>
      <c r="AU1036" s="32" t="str">
        <f>IF(AND(DATEDIF(L1036,M1036,"M")&gt;6,AT1036="ODF"),"DOUTEUSE",IF(OR(P1036="",P1036=0,O1036="",O1036=0),"",IF(OR(O1036&gt;300,P1036&gt;1000,T1036&gt;10,U1036+V1036&gt;10,P1036/[1]Date_clés_Liens!G1036&gt;25),"DOUTEUSE","OK")))</f>
        <v>DOUTEUSE</v>
      </c>
      <c r="AV1036" s="27" t="s">
        <v>70</v>
      </c>
      <c r="AW1036" s="139"/>
    </row>
    <row r="1037" spans="1:49" s="34" customFormat="1" x14ac:dyDescent="0.25">
      <c r="A1037" s="13"/>
      <c r="B1037" s="113" t="s">
        <v>1666</v>
      </c>
      <c r="C1037" s="113" t="s">
        <v>1667</v>
      </c>
      <c r="D1037" s="114" t="s">
        <v>1680</v>
      </c>
      <c r="E1037" s="114" t="s">
        <v>1808</v>
      </c>
      <c r="F1037" s="114" t="s">
        <v>1808</v>
      </c>
      <c r="G1037" s="115" t="s">
        <v>2641</v>
      </c>
      <c r="H1037" s="116">
        <v>0</v>
      </c>
      <c r="I1037" s="117" t="s">
        <v>55</v>
      </c>
      <c r="J1037" s="136">
        <v>40948</v>
      </c>
      <c r="K1037" s="136">
        <v>41863</v>
      </c>
      <c r="L1037" s="144">
        <v>41863</v>
      </c>
      <c r="M1037" s="136">
        <v>42411</v>
      </c>
      <c r="N1037" s="145">
        <v>42429</v>
      </c>
      <c r="O1037" s="42">
        <v>18</v>
      </c>
      <c r="P1037" s="126">
        <v>76</v>
      </c>
      <c r="Q1037" s="125">
        <v>49.301056094706702</v>
      </c>
      <c r="R1037" s="125">
        <v>-17.403334424160199</v>
      </c>
      <c r="S1037" s="126">
        <v>103</v>
      </c>
      <c r="T1037" s="140">
        <v>2</v>
      </c>
      <c r="U1037" s="140">
        <v>2</v>
      </c>
      <c r="V1037" s="140">
        <v>0</v>
      </c>
      <c r="W1037" s="165">
        <v>0</v>
      </c>
      <c r="X1037" s="140">
        <v>0</v>
      </c>
      <c r="Y1037" s="140">
        <v>7</v>
      </c>
      <c r="Z1037" s="140">
        <v>8</v>
      </c>
      <c r="AA1037" s="140">
        <v>0</v>
      </c>
      <c r="AB1037" s="140">
        <v>0</v>
      </c>
      <c r="AC1037" s="140">
        <v>0</v>
      </c>
      <c r="AD1037" s="129">
        <v>18</v>
      </c>
      <c r="AE1037" s="140">
        <v>1</v>
      </c>
      <c r="AF1037" s="140">
        <v>76</v>
      </c>
      <c r="AG1037" s="124">
        <v>48</v>
      </c>
      <c r="AH1037" s="126">
        <v>9</v>
      </c>
      <c r="AI1037" s="137">
        <v>0</v>
      </c>
      <c r="AJ1037" s="130">
        <v>0</v>
      </c>
      <c r="AK1037" s="145">
        <v>42429</v>
      </c>
      <c r="AL1037" s="138"/>
      <c r="AM1037" s="138"/>
      <c r="AN1037" s="138" t="s">
        <v>2642</v>
      </c>
      <c r="AO1037" s="131"/>
      <c r="AP1037" s="132">
        <v>0</v>
      </c>
      <c r="AQ1037" s="133">
        <v>0</v>
      </c>
      <c r="AR1037" s="114" t="s">
        <v>1882</v>
      </c>
      <c r="AS1037" s="134" t="s">
        <v>1883</v>
      </c>
      <c r="AT1037" s="32" t="str">
        <f>IF(OR(J1037="",T1037="",U1037="",V1037="",X1037="",Y1037="",Z1037="",AA1037="",AB1037="",AC1037=""),"",IF(AND(L1037&lt;&gt;"",U1037+V1037&lt;T1037),"RETOUR",IF(AND(L1037&lt;&gt;"",[1]Date_clés_Liens!F1037&gt;[1]Date_clés_Liens!G1037),"RETOUR",IF(AND(L1037&lt;&gt;"",[1]Date_clés_Liens!G1037=0),"RETOUR",IF(AND(L1037&lt;&gt;"",[1]Date_clés_Liens!H1037&lt;&gt;"OUI"),"RETOUR",IF(AND(K1037&lt;&gt;"",L1037&lt;&gt;"",O1037&gt;0,P1037&gt;0,U1037+V1037&gt;=T1037,[1]Date_clés_Liens!F1037=[1]Date_clés_Liens!G1037,[1]Date_clés_Liens!G1037&gt;0,[1]Date_clés_Liens!H1037="OUI"),"ODF","NON ODF"))))))</f>
        <v>ODF</v>
      </c>
      <c r="AU1037" s="32" t="str">
        <f>IF(AND(DATEDIF(L1037,M1037,"M")&gt;6,AT1037="ODF"),"DOUTEUSE",IF(OR(P1037="",P1037=0,O1037="",O1037=0),"",IF(OR(O1037&gt;300,P1037&gt;1000,T1037&gt;10,U1037+V1037&gt;10,P1037/[1]Date_clés_Liens!G1037&gt;25),"DOUTEUSE","OK")))</f>
        <v>DOUTEUSE</v>
      </c>
      <c r="AV1037" s="27" t="s">
        <v>79</v>
      </c>
      <c r="AW1037" s="139"/>
    </row>
    <row r="1038" spans="1:49" s="34" customFormat="1" x14ac:dyDescent="0.25">
      <c r="A1038" s="13"/>
      <c r="B1038" s="113" t="s">
        <v>1666</v>
      </c>
      <c r="C1038" s="113" t="s">
        <v>1667</v>
      </c>
      <c r="D1038" s="114" t="s">
        <v>1680</v>
      </c>
      <c r="E1038" s="114" t="s">
        <v>1808</v>
      </c>
      <c r="F1038" s="114" t="s">
        <v>1808</v>
      </c>
      <c r="G1038" s="115" t="s">
        <v>2643</v>
      </c>
      <c r="H1038" s="116">
        <v>0</v>
      </c>
      <c r="I1038" s="117" t="s">
        <v>55</v>
      </c>
      <c r="J1038" s="136">
        <v>40948</v>
      </c>
      <c r="K1038" s="136">
        <v>41947</v>
      </c>
      <c r="L1038" s="144">
        <v>41947</v>
      </c>
      <c r="M1038" s="136">
        <v>42412</v>
      </c>
      <c r="N1038" s="145">
        <v>42429</v>
      </c>
      <c r="O1038" s="42">
        <v>54</v>
      </c>
      <c r="P1038" s="126">
        <v>227</v>
      </c>
      <c r="Q1038" s="125">
        <v>49.3036809639216</v>
      </c>
      <c r="R1038" s="125">
        <v>-17.405497006444001</v>
      </c>
      <c r="S1038" s="126">
        <v>112</v>
      </c>
      <c r="T1038" s="140">
        <v>2</v>
      </c>
      <c r="U1038" s="140">
        <v>2</v>
      </c>
      <c r="V1038" s="165">
        <v>0</v>
      </c>
      <c r="W1038" s="165">
        <v>0</v>
      </c>
      <c r="X1038" s="140">
        <v>0</v>
      </c>
      <c r="Y1038" s="140">
        <v>23</v>
      </c>
      <c r="Z1038" s="140">
        <v>24</v>
      </c>
      <c r="AA1038" s="140">
        <v>0</v>
      </c>
      <c r="AB1038" s="140">
        <v>0</v>
      </c>
      <c r="AC1038" s="140">
        <v>0</v>
      </c>
      <c r="AD1038" s="129">
        <v>54</v>
      </c>
      <c r="AE1038" s="140">
        <v>2</v>
      </c>
      <c r="AF1038" s="140">
        <v>227</v>
      </c>
      <c r="AG1038" s="124">
        <v>67</v>
      </c>
      <c r="AH1038" s="126">
        <v>30</v>
      </c>
      <c r="AI1038" s="137">
        <v>0</v>
      </c>
      <c r="AJ1038" s="130">
        <v>0</v>
      </c>
      <c r="AK1038" s="145">
        <v>42429</v>
      </c>
      <c r="AL1038" s="138"/>
      <c r="AM1038" s="138"/>
      <c r="AN1038" s="138" t="s">
        <v>2644</v>
      </c>
      <c r="AO1038" s="131"/>
      <c r="AP1038" s="132">
        <v>0</v>
      </c>
      <c r="AQ1038" s="133">
        <v>0</v>
      </c>
      <c r="AR1038" s="114" t="s">
        <v>1882</v>
      </c>
      <c r="AS1038" s="134" t="s">
        <v>1883</v>
      </c>
      <c r="AT1038" s="32" t="str">
        <f>IF(OR(J1038="",T1038="",U1038="",V1038="",X1038="",Y1038="",Z1038="",AA1038="",AB1038="",AC1038=""),"",IF(AND(L1038&lt;&gt;"",U1038+V1038&lt;T1038),"RETOUR",IF(AND(L1038&lt;&gt;"",[1]Date_clés_Liens!F1038&gt;[1]Date_clés_Liens!G1038),"RETOUR",IF(AND(L1038&lt;&gt;"",[1]Date_clés_Liens!G1038=0),"RETOUR",IF(AND(L1038&lt;&gt;"",[1]Date_clés_Liens!H1038&lt;&gt;"OUI"),"RETOUR",IF(AND(K1038&lt;&gt;"",L1038&lt;&gt;"",O1038&gt;0,P1038&gt;0,U1038+V1038&gt;=T1038,[1]Date_clés_Liens!F1038=[1]Date_clés_Liens!G1038,[1]Date_clés_Liens!G1038&gt;0,[1]Date_clés_Liens!H1038="OUI"),"ODF","NON ODF"))))))</f>
        <v>ODF</v>
      </c>
      <c r="AU1038" s="32" t="str">
        <f>IF(AND(DATEDIF(L1038,M1038,"M")&gt;6,AT1038="ODF"),"DOUTEUSE",IF(OR(P1038="",P1038=0,O1038="",O1038=0),"",IF(OR(O1038&gt;300,P1038&gt;1000,T1038&gt;10,U1038+V1038&gt;10,P1038/[1]Date_clés_Liens!G1038&gt;25),"DOUTEUSE","OK")))</f>
        <v>DOUTEUSE</v>
      </c>
      <c r="AV1038" s="27" t="s">
        <v>70</v>
      </c>
      <c r="AW1038" s="139"/>
    </row>
    <row r="1039" spans="1:49" s="34" customFormat="1" x14ac:dyDescent="0.25">
      <c r="A1039" s="13"/>
      <c r="B1039" s="113" t="s">
        <v>1666</v>
      </c>
      <c r="C1039" s="113" t="s">
        <v>1667</v>
      </c>
      <c r="D1039" s="114" t="s">
        <v>1733</v>
      </c>
      <c r="E1039" s="114" t="s">
        <v>1875</v>
      </c>
      <c r="F1039" s="114" t="s">
        <v>2645</v>
      </c>
      <c r="G1039" s="115" t="s">
        <v>2646</v>
      </c>
      <c r="H1039" s="116">
        <v>0</v>
      </c>
      <c r="I1039" s="117" t="s">
        <v>55</v>
      </c>
      <c r="J1039" s="136">
        <v>40949</v>
      </c>
      <c r="K1039" s="136">
        <v>42225</v>
      </c>
      <c r="L1039" s="144">
        <v>42225</v>
      </c>
      <c r="M1039" s="136">
        <v>42225</v>
      </c>
      <c r="N1039" s="145">
        <v>42247</v>
      </c>
      <c r="O1039" s="42">
        <v>55</v>
      </c>
      <c r="P1039" s="126">
        <v>206</v>
      </c>
      <c r="Q1039" s="125">
        <v>49.749382261481998</v>
      </c>
      <c r="R1039" s="125">
        <v>-15.3780348228116</v>
      </c>
      <c r="S1039" s="152">
        <v>12</v>
      </c>
      <c r="T1039" s="140">
        <v>2</v>
      </c>
      <c r="U1039" s="140">
        <v>1</v>
      </c>
      <c r="V1039" s="165">
        <v>1</v>
      </c>
      <c r="W1039" s="165">
        <v>0</v>
      </c>
      <c r="X1039" s="140">
        <v>0</v>
      </c>
      <c r="Y1039" s="140">
        <v>25</v>
      </c>
      <c r="Z1039" s="140">
        <v>0</v>
      </c>
      <c r="AA1039" s="140">
        <v>0</v>
      </c>
      <c r="AB1039" s="140">
        <v>0</v>
      </c>
      <c r="AC1039" s="140">
        <v>0</v>
      </c>
      <c r="AD1039" s="129">
        <v>55</v>
      </c>
      <c r="AE1039" s="140">
        <v>7</v>
      </c>
      <c r="AF1039" s="140">
        <v>206</v>
      </c>
      <c r="AG1039" s="124">
        <v>206</v>
      </c>
      <c r="AH1039" s="126">
        <v>36</v>
      </c>
      <c r="AI1039" s="137">
        <v>0</v>
      </c>
      <c r="AJ1039" s="130">
        <v>0</v>
      </c>
      <c r="AK1039" s="147">
        <v>42247</v>
      </c>
      <c r="AL1039" s="138"/>
      <c r="AM1039" s="138"/>
      <c r="AN1039" s="138"/>
      <c r="AO1039" s="131"/>
      <c r="AP1039" s="132">
        <v>0</v>
      </c>
      <c r="AQ1039" s="133">
        <v>0</v>
      </c>
      <c r="AR1039" s="114" t="s">
        <v>1812</v>
      </c>
      <c r="AS1039" s="134" t="s">
        <v>1813</v>
      </c>
      <c r="AT1039" s="32" t="str">
        <f>IF(OR(J1039="",T1039="",U1039="",V1039="",X1039="",Y1039="",Z1039="",AA1039="",AB1039="",AC1039=""),"",IF(AND(L1039&lt;&gt;"",U1039+V1039&lt;T1039),"RETOUR",IF(AND(L1039&lt;&gt;"",[1]Date_clés_Liens!F1039&gt;[1]Date_clés_Liens!G1039),"RETOUR",IF(AND(L1039&lt;&gt;"",[1]Date_clés_Liens!G1039=0),"RETOUR",IF(AND(L1039&lt;&gt;"",[1]Date_clés_Liens!H1039&lt;&gt;"OUI"),"RETOUR",IF(AND(K1039&lt;&gt;"",L1039&lt;&gt;"",O1039&gt;0,P1039&gt;0,U1039+V1039&gt;=T1039,[1]Date_clés_Liens!F1039=[1]Date_clés_Liens!G1039,[1]Date_clés_Liens!G1039&gt;0,[1]Date_clés_Liens!H1039="OUI"),"ODF","NON ODF"))))))</f>
        <v>ODF</v>
      </c>
      <c r="AU1039" s="32" t="str">
        <f>IF(AND(DATEDIF(L1039,M1039,"M")&gt;6,AT1039="ODF"),"DOUTEUSE",IF(OR(P1039="",P1039=0,O1039="",O1039=0),"",IF(OR(O1039&gt;300,P1039&gt;1000,T1039&gt;10,U1039+V1039&gt;10,P1039/[1]Date_clés_Liens!G1039&gt;25),"DOUTEUSE","OK")))</f>
        <v>OK</v>
      </c>
      <c r="AV1039" s="27" t="s">
        <v>70</v>
      </c>
      <c r="AW1039" s="139"/>
    </row>
    <row r="1040" spans="1:49" s="34" customFormat="1" x14ac:dyDescent="0.25">
      <c r="A1040" s="13"/>
      <c r="B1040" s="113" t="s">
        <v>1666</v>
      </c>
      <c r="C1040" s="113" t="s">
        <v>1667</v>
      </c>
      <c r="D1040" s="114" t="s">
        <v>1733</v>
      </c>
      <c r="E1040" s="114" t="s">
        <v>1875</v>
      </c>
      <c r="F1040" s="114" t="s">
        <v>2645</v>
      </c>
      <c r="G1040" s="115" t="s">
        <v>2647</v>
      </c>
      <c r="H1040" s="116">
        <v>0</v>
      </c>
      <c r="I1040" s="117" t="s">
        <v>55</v>
      </c>
      <c r="J1040" s="136">
        <v>40949</v>
      </c>
      <c r="K1040" s="136">
        <v>42225</v>
      </c>
      <c r="L1040" s="144">
        <v>42225</v>
      </c>
      <c r="M1040" s="136">
        <v>42225</v>
      </c>
      <c r="N1040" s="145">
        <v>42247</v>
      </c>
      <c r="O1040" s="42">
        <v>46</v>
      </c>
      <c r="P1040" s="126">
        <v>103</v>
      </c>
      <c r="Q1040" s="125">
        <v>49.749423988703398</v>
      </c>
      <c r="R1040" s="125">
        <v>-15.3791282157304</v>
      </c>
      <c r="S1040" s="152">
        <v>12</v>
      </c>
      <c r="T1040" s="140">
        <v>2</v>
      </c>
      <c r="U1040" s="140">
        <v>2</v>
      </c>
      <c r="V1040" s="165">
        <v>0</v>
      </c>
      <c r="W1040" s="165">
        <v>0</v>
      </c>
      <c r="X1040" s="140">
        <v>0</v>
      </c>
      <c r="Y1040" s="140">
        <v>14</v>
      </c>
      <c r="Z1040" s="140">
        <v>10</v>
      </c>
      <c r="AA1040" s="140">
        <v>0</v>
      </c>
      <c r="AB1040" s="140">
        <v>0</v>
      </c>
      <c r="AC1040" s="140">
        <v>0</v>
      </c>
      <c r="AD1040" s="129">
        <v>46</v>
      </c>
      <c r="AE1040" s="140">
        <v>7</v>
      </c>
      <c r="AF1040" s="140">
        <v>103</v>
      </c>
      <c r="AG1040" s="124">
        <v>103</v>
      </c>
      <c r="AH1040" s="126">
        <v>32</v>
      </c>
      <c r="AI1040" s="137">
        <v>0</v>
      </c>
      <c r="AJ1040" s="130">
        <v>0</v>
      </c>
      <c r="AK1040" s="145">
        <v>42247</v>
      </c>
      <c r="AL1040" s="138"/>
      <c r="AM1040" s="138"/>
      <c r="AN1040" s="138"/>
      <c r="AO1040" s="131"/>
      <c r="AP1040" s="132">
        <v>0</v>
      </c>
      <c r="AQ1040" s="133">
        <v>0</v>
      </c>
      <c r="AR1040" s="114" t="s">
        <v>1812</v>
      </c>
      <c r="AS1040" s="134" t="s">
        <v>1813</v>
      </c>
      <c r="AT1040" s="32" t="str">
        <f>IF(OR(J1040="",T1040="",U1040="",V1040="",X1040="",Y1040="",Z1040="",AA1040="",AB1040="",AC1040=""),"",IF(AND(L1040&lt;&gt;"",U1040+V1040&lt;T1040),"RETOUR",IF(AND(L1040&lt;&gt;"",[1]Date_clés_Liens!F1040&gt;[1]Date_clés_Liens!G1040),"RETOUR",IF(AND(L1040&lt;&gt;"",[1]Date_clés_Liens!G1040=0),"RETOUR",IF(AND(L1040&lt;&gt;"",[1]Date_clés_Liens!H1040&lt;&gt;"OUI"),"RETOUR",IF(AND(K1040&lt;&gt;"",L1040&lt;&gt;"",O1040&gt;0,P1040&gt;0,U1040+V1040&gt;=T1040,[1]Date_clés_Liens!F1040=[1]Date_clés_Liens!G1040,[1]Date_clés_Liens!G1040&gt;0,[1]Date_clés_Liens!H1040="OUI"),"ODF","NON ODF"))))))</f>
        <v>ODF</v>
      </c>
      <c r="AU1040" s="32" t="str">
        <f>IF(AND(DATEDIF(L1040,M1040,"M")&gt;6,AT1040="ODF"),"DOUTEUSE",IF(OR(P1040="",P1040=0,O1040="",O1040=0),"",IF(OR(O1040&gt;300,P1040&gt;1000,T1040&gt;10,U1040+V1040&gt;10,P1040/[1]Date_clés_Liens!G1040&gt;25),"DOUTEUSE","OK")))</f>
        <v>OK</v>
      </c>
      <c r="AV1040" s="27" t="s">
        <v>70</v>
      </c>
      <c r="AW1040" s="139"/>
    </row>
    <row r="1041" spans="1:49" s="34" customFormat="1" x14ac:dyDescent="0.25">
      <c r="A1041" s="13"/>
      <c r="B1041" s="113" t="s">
        <v>1666</v>
      </c>
      <c r="C1041" s="113" t="s">
        <v>1667</v>
      </c>
      <c r="D1041" s="114" t="s">
        <v>1733</v>
      </c>
      <c r="E1041" s="114" t="s">
        <v>1875</v>
      </c>
      <c r="F1041" s="114" t="s">
        <v>2645</v>
      </c>
      <c r="G1041" s="115" t="s">
        <v>2648</v>
      </c>
      <c r="H1041" s="116">
        <v>0</v>
      </c>
      <c r="I1041" s="117" t="s">
        <v>55</v>
      </c>
      <c r="J1041" s="136">
        <v>40949</v>
      </c>
      <c r="K1041" s="136">
        <v>42225</v>
      </c>
      <c r="L1041" s="144">
        <v>42225</v>
      </c>
      <c r="M1041" s="136">
        <v>42225</v>
      </c>
      <c r="N1041" s="145">
        <v>42247</v>
      </c>
      <c r="O1041" s="42">
        <v>45</v>
      </c>
      <c r="P1041" s="126">
        <v>140</v>
      </c>
      <c r="Q1041" s="125">
        <v>49.750692515733903</v>
      </c>
      <c r="R1041" s="125">
        <v>-15.377958180678201</v>
      </c>
      <c r="S1041" s="152">
        <v>11</v>
      </c>
      <c r="T1041" s="140">
        <v>1</v>
      </c>
      <c r="U1041" s="140">
        <v>1</v>
      </c>
      <c r="V1041" s="165">
        <v>0</v>
      </c>
      <c r="W1041" s="165">
        <v>0</v>
      </c>
      <c r="X1041" s="140">
        <v>0</v>
      </c>
      <c r="Y1041" s="140">
        <v>14</v>
      </c>
      <c r="Z1041" s="140">
        <v>12</v>
      </c>
      <c r="AA1041" s="140">
        <v>0</v>
      </c>
      <c r="AB1041" s="140">
        <v>0</v>
      </c>
      <c r="AC1041" s="140">
        <v>0</v>
      </c>
      <c r="AD1041" s="129">
        <v>45</v>
      </c>
      <c r="AE1041" s="140">
        <v>6</v>
      </c>
      <c r="AF1041" s="140">
        <v>140</v>
      </c>
      <c r="AG1041" s="124">
        <v>140</v>
      </c>
      <c r="AH1041" s="126">
        <v>42</v>
      </c>
      <c r="AI1041" s="137">
        <v>0</v>
      </c>
      <c r="AJ1041" s="130">
        <v>0</v>
      </c>
      <c r="AK1041" s="145">
        <v>42247</v>
      </c>
      <c r="AL1041" s="138"/>
      <c r="AM1041" s="138"/>
      <c r="AN1041" s="138"/>
      <c r="AO1041" s="131"/>
      <c r="AP1041" s="132">
        <v>0</v>
      </c>
      <c r="AQ1041" s="133">
        <v>0</v>
      </c>
      <c r="AR1041" s="114" t="s">
        <v>1812</v>
      </c>
      <c r="AS1041" s="134" t="s">
        <v>1813</v>
      </c>
      <c r="AT1041" s="32" t="str">
        <f>IF(OR(J1041="",T1041="",U1041="",V1041="",X1041="",Y1041="",Z1041="",AA1041="",AB1041="",AC1041=""),"",IF(AND(L1041&lt;&gt;"",U1041+V1041&lt;T1041),"RETOUR",IF(AND(L1041&lt;&gt;"",[1]Date_clés_Liens!F1041&gt;[1]Date_clés_Liens!G1041),"RETOUR",IF(AND(L1041&lt;&gt;"",[1]Date_clés_Liens!G1041=0),"RETOUR",IF(AND(L1041&lt;&gt;"",[1]Date_clés_Liens!H1041&lt;&gt;"OUI"),"RETOUR",IF(AND(K1041&lt;&gt;"",L1041&lt;&gt;"",O1041&gt;0,P1041&gt;0,U1041+V1041&gt;=T1041,[1]Date_clés_Liens!F1041=[1]Date_clés_Liens!G1041,[1]Date_clés_Liens!G1041&gt;0,[1]Date_clés_Liens!H1041="OUI"),"ODF","NON ODF"))))))</f>
        <v>ODF</v>
      </c>
      <c r="AU1041" s="32" t="str">
        <f>IF(AND(DATEDIF(L1041,M1041,"M")&gt;6,AT1041="ODF"),"DOUTEUSE",IF(OR(P1041="",P1041=0,O1041="",O1041=0),"",IF(OR(O1041&gt;300,P1041&gt;1000,T1041&gt;10,U1041+V1041&gt;10,P1041/[1]Date_clés_Liens!G1041&gt;25),"DOUTEUSE","OK")))</f>
        <v>OK</v>
      </c>
      <c r="AV1041" s="27" t="s">
        <v>70</v>
      </c>
      <c r="AW1041" s="139"/>
    </row>
    <row r="1042" spans="1:49" s="34" customFormat="1" x14ac:dyDescent="0.25">
      <c r="A1042" s="13"/>
      <c r="B1042" s="113" t="s">
        <v>1666</v>
      </c>
      <c r="C1042" s="113" t="s">
        <v>1667</v>
      </c>
      <c r="D1042" s="114" t="s">
        <v>1733</v>
      </c>
      <c r="E1042" s="114" t="s">
        <v>1875</v>
      </c>
      <c r="F1042" s="114" t="s">
        <v>2645</v>
      </c>
      <c r="G1042" s="115" t="s">
        <v>2649</v>
      </c>
      <c r="H1042" s="116">
        <v>0</v>
      </c>
      <c r="I1042" s="117" t="s">
        <v>55</v>
      </c>
      <c r="J1042" s="136">
        <v>40949</v>
      </c>
      <c r="K1042" s="136">
        <v>42225</v>
      </c>
      <c r="L1042" s="144">
        <v>42225</v>
      </c>
      <c r="M1042" s="136">
        <v>42225</v>
      </c>
      <c r="N1042" s="145">
        <v>42247</v>
      </c>
      <c r="O1042" s="42">
        <v>42</v>
      </c>
      <c r="P1042" s="126">
        <v>138</v>
      </c>
      <c r="Q1042" s="125">
        <v>49.753180599868401</v>
      </c>
      <c r="R1042" s="125">
        <v>-15.3487571831661</v>
      </c>
      <c r="S1042" s="152">
        <v>11</v>
      </c>
      <c r="T1042" s="140">
        <v>2</v>
      </c>
      <c r="U1042" s="140">
        <v>1</v>
      </c>
      <c r="V1042" s="165">
        <v>1</v>
      </c>
      <c r="W1042" s="165">
        <v>0</v>
      </c>
      <c r="X1042" s="140">
        <v>0</v>
      </c>
      <c r="Y1042" s="140">
        <v>15</v>
      </c>
      <c r="Z1042" s="140">
        <v>4</v>
      </c>
      <c r="AA1042" s="140">
        <v>0</v>
      </c>
      <c r="AB1042" s="140">
        <v>0</v>
      </c>
      <c r="AC1042" s="140">
        <v>0</v>
      </c>
      <c r="AD1042" s="129">
        <v>42</v>
      </c>
      <c r="AE1042" s="140">
        <v>6</v>
      </c>
      <c r="AF1042" s="140">
        <v>138</v>
      </c>
      <c r="AG1042" s="124">
        <v>138</v>
      </c>
      <c r="AH1042" s="126">
        <v>40</v>
      </c>
      <c r="AI1042" s="137">
        <v>0</v>
      </c>
      <c r="AJ1042" s="130">
        <v>0</v>
      </c>
      <c r="AK1042" s="122">
        <v>42247</v>
      </c>
      <c r="AL1042" s="138"/>
      <c r="AM1042" s="138"/>
      <c r="AN1042" s="138"/>
      <c r="AO1042" s="131"/>
      <c r="AP1042" s="132">
        <v>0</v>
      </c>
      <c r="AQ1042" s="133">
        <v>0</v>
      </c>
      <c r="AR1042" s="114" t="s">
        <v>1882</v>
      </c>
      <c r="AS1042" s="134" t="s">
        <v>1883</v>
      </c>
      <c r="AT1042" s="32" t="str">
        <f>IF(OR(J1042="",T1042="",U1042="",V1042="",X1042="",Y1042="",Z1042="",AA1042="",AB1042="",AC1042=""),"",IF(AND(L1042&lt;&gt;"",U1042+V1042&lt;T1042),"RETOUR",IF(AND(L1042&lt;&gt;"",[1]Date_clés_Liens!F1042&gt;[1]Date_clés_Liens!G1042),"RETOUR",IF(AND(L1042&lt;&gt;"",[1]Date_clés_Liens!G1042=0),"RETOUR",IF(AND(L1042&lt;&gt;"",[1]Date_clés_Liens!H1042&lt;&gt;"OUI"),"RETOUR",IF(AND(K1042&lt;&gt;"",L1042&lt;&gt;"",O1042&gt;0,P1042&gt;0,U1042+V1042&gt;=T1042,[1]Date_clés_Liens!F1042=[1]Date_clés_Liens!G1042,[1]Date_clés_Liens!G1042&gt;0,[1]Date_clés_Liens!H1042="OUI"),"ODF","NON ODF"))))))</f>
        <v>ODF</v>
      </c>
      <c r="AU1042" s="32" t="str">
        <f>IF(AND(DATEDIF(L1042,M1042,"M")&gt;6,AT1042="ODF"),"DOUTEUSE",IF(OR(P1042="",P1042=0,O1042="",O1042=0),"",IF(OR(O1042&gt;300,P1042&gt;1000,T1042&gt;10,U1042+V1042&gt;10,P1042/[1]Date_clés_Liens!G1042&gt;25),"DOUTEUSE","OK")))</f>
        <v>OK</v>
      </c>
      <c r="AV1042" s="27" t="s">
        <v>70</v>
      </c>
      <c r="AW1042" s="139"/>
    </row>
    <row r="1043" spans="1:49" s="34" customFormat="1" x14ac:dyDescent="0.25">
      <c r="A1043" s="13"/>
      <c r="B1043" s="113" t="s">
        <v>1666</v>
      </c>
      <c r="C1043" s="113" t="s">
        <v>1667</v>
      </c>
      <c r="D1043" s="114" t="s">
        <v>1680</v>
      </c>
      <c r="E1043" s="114" t="s">
        <v>1808</v>
      </c>
      <c r="F1043" s="114" t="s">
        <v>2650</v>
      </c>
      <c r="G1043" s="115" t="s">
        <v>2651</v>
      </c>
      <c r="H1043" s="116">
        <v>0</v>
      </c>
      <c r="I1043" s="117" t="s">
        <v>55</v>
      </c>
      <c r="J1043" s="136">
        <v>40954</v>
      </c>
      <c r="K1043" s="142">
        <v>41078</v>
      </c>
      <c r="L1043" s="143">
        <v>41078</v>
      </c>
      <c r="M1043" s="136">
        <v>42286</v>
      </c>
      <c r="N1043" s="145">
        <v>42308</v>
      </c>
      <c r="O1043" s="42">
        <v>10</v>
      </c>
      <c r="P1043" s="126">
        <v>40</v>
      </c>
      <c r="Q1043" s="125">
        <v>49.314755423595301</v>
      </c>
      <c r="R1043" s="125">
        <v>-17.401397896136299</v>
      </c>
      <c r="S1043" s="126">
        <v>162</v>
      </c>
      <c r="T1043" s="140">
        <v>1</v>
      </c>
      <c r="U1043" s="140">
        <v>1</v>
      </c>
      <c r="V1043" s="165">
        <v>0</v>
      </c>
      <c r="W1043" s="165">
        <v>0</v>
      </c>
      <c r="X1043" s="140">
        <v>0</v>
      </c>
      <c r="Y1043" s="140">
        <v>1</v>
      </c>
      <c r="Z1043" s="140">
        <v>7</v>
      </c>
      <c r="AA1043" s="140">
        <v>0</v>
      </c>
      <c r="AB1043" s="140">
        <v>0</v>
      </c>
      <c r="AC1043" s="140">
        <v>0</v>
      </c>
      <c r="AD1043" s="129">
        <v>10</v>
      </c>
      <c r="AE1043" s="140">
        <v>1</v>
      </c>
      <c r="AF1043" s="140">
        <v>40</v>
      </c>
      <c r="AG1043" s="124">
        <v>31</v>
      </c>
      <c r="AH1043" s="126">
        <v>7</v>
      </c>
      <c r="AI1043" s="137">
        <v>0</v>
      </c>
      <c r="AJ1043" s="130">
        <v>0</v>
      </c>
      <c r="AK1043" s="145">
        <v>42308</v>
      </c>
      <c r="AL1043" s="138" t="s">
        <v>2652</v>
      </c>
      <c r="AM1043" s="138"/>
      <c r="AN1043" s="138" t="s">
        <v>2653</v>
      </c>
      <c r="AO1043" s="131"/>
      <c r="AP1043" s="132">
        <v>0</v>
      </c>
      <c r="AQ1043" s="133">
        <v>0</v>
      </c>
      <c r="AR1043" s="114" t="s">
        <v>1882</v>
      </c>
      <c r="AS1043" s="134" t="s">
        <v>1883</v>
      </c>
      <c r="AT1043" s="32" t="str">
        <f>IF(OR(J1043="",T1043="",U1043="",V1043="",X1043="",Y1043="",Z1043="",AA1043="",AB1043="",AC1043=""),"",IF(AND(L1043&lt;&gt;"",U1043+V1043&lt;T1043),"RETOUR",IF(AND(L1043&lt;&gt;"",[1]Date_clés_Liens!F1043&gt;[1]Date_clés_Liens!G1043),"RETOUR",IF(AND(L1043&lt;&gt;"",[1]Date_clés_Liens!G1043=0),"RETOUR",IF(AND(L1043&lt;&gt;"",[1]Date_clés_Liens!H1043&lt;&gt;"OUI"),"RETOUR",IF(AND(K1043&lt;&gt;"",L1043&lt;&gt;"",O1043&gt;0,P1043&gt;0,U1043+V1043&gt;=T1043,[1]Date_clés_Liens!F1043=[1]Date_clés_Liens!G1043,[1]Date_clés_Liens!G1043&gt;0,[1]Date_clés_Liens!H1043="OUI"),"ODF","NON ODF"))))))</f>
        <v>ODF</v>
      </c>
      <c r="AU1043" s="32" t="str">
        <f>IF(AND(DATEDIF(L1043,M1043,"M")&gt;6,AT1043="ODF"),"DOUTEUSE",IF(OR(P1043="",P1043=0,O1043="",O1043=0),"",IF(OR(O1043&gt;300,P1043&gt;1000,T1043&gt;10,U1043+V1043&gt;10,P1043/[1]Date_clés_Liens!G1043&gt;25),"DOUTEUSE","OK")))</f>
        <v>DOUTEUSE</v>
      </c>
      <c r="AV1043" s="27" t="s">
        <v>103</v>
      </c>
      <c r="AW1043" s="139"/>
    </row>
    <row r="1044" spans="1:49" s="34" customFormat="1" x14ac:dyDescent="0.25">
      <c r="A1044" s="13"/>
      <c r="B1044" s="113" t="s">
        <v>1666</v>
      </c>
      <c r="C1044" s="113" t="s">
        <v>1667</v>
      </c>
      <c r="D1044" s="114" t="s">
        <v>1680</v>
      </c>
      <c r="E1044" s="114" t="s">
        <v>1808</v>
      </c>
      <c r="F1044" s="114" t="s">
        <v>2650</v>
      </c>
      <c r="G1044" s="115" t="s">
        <v>2140</v>
      </c>
      <c r="H1044" s="116">
        <v>0</v>
      </c>
      <c r="I1044" s="117" t="s">
        <v>55</v>
      </c>
      <c r="J1044" s="136">
        <v>40954</v>
      </c>
      <c r="K1044" s="136">
        <v>41367</v>
      </c>
      <c r="L1044" s="144">
        <v>41367</v>
      </c>
      <c r="M1044" s="136">
        <v>42416</v>
      </c>
      <c r="N1044" s="145">
        <v>42429</v>
      </c>
      <c r="O1044" s="42">
        <v>24</v>
      </c>
      <c r="P1044" s="146">
        <v>116</v>
      </c>
      <c r="Q1044" s="125">
        <v>49.317655899616099</v>
      </c>
      <c r="R1044" s="125">
        <v>-17.407844751086699</v>
      </c>
      <c r="S1044" s="126">
        <v>214</v>
      </c>
      <c r="T1044" s="128">
        <v>1</v>
      </c>
      <c r="U1044" s="128">
        <v>1</v>
      </c>
      <c r="V1044" s="165">
        <v>0</v>
      </c>
      <c r="W1044" s="165">
        <v>0</v>
      </c>
      <c r="X1044" s="128">
        <v>0</v>
      </c>
      <c r="Y1044" s="128">
        <v>4</v>
      </c>
      <c r="Z1044" s="128">
        <v>10</v>
      </c>
      <c r="AA1044" s="140">
        <v>0</v>
      </c>
      <c r="AB1044" s="128">
        <v>0</v>
      </c>
      <c r="AC1044" s="128">
        <v>0</v>
      </c>
      <c r="AD1044" s="129">
        <v>24</v>
      </c>
      <c r="AE1044" s="140">
        <v>3</v>
      </c>
      <c r="AF1044" s="128">
        <v>116</v>
      </c>
      <c r="AG1044" s="124">
        <v>52</v>
      </c>
      <c r="AH1044" s="124">
        <v>18</v>
      </c>
      <c r="AI1044" s="137">
        <v>0</v>
      </c>
      <c r="AJ1044" s="130">
        <v>0</v>
      </c>
      <c r="AK1044" s="145">
        <v>42429</v>
      </c>
      <c r="AL1044" s="138" t="s">
        <v>2654</v>
      </c>
      <c r="AM1044" s="138"/>
      <c r="AN1044" s="138" t="s">
        <v>2655</v>
      </c>
      <c r="AO1044" s="131"/>
      <c r="AP1044" s="132">
        <v>0</v>
      </c>
      <c r="AQ1044" s="133">
        <v>0</v>
      </c>
      <c r="AR1044" s="114" t="s">
        <v>1882</v>
      </c>
      <c r="AS1044" s="134" t="s">
        <v>1883</v>
      </c>
      <c r="AT1044" s="32" t="str">
        <f>IF(OR(J1044="",T1044="",U1044="",V1044="",X1044="",Y1044="",Z1044="",AA1044="",AB1044="",AC1044=""),"",IF(AND(L1044&lt;&gt;"",U1044+V1044&lt;T1044),"RETOUR",IF(AND(L1044&lt;&gt;"",[1]Date_clés_Liens!F1044&gt;[1]Date_clés_Liens!G1044),"RETOUR",IF(AND(L1044&lt;&gt;"",[1]Date_clés_Liens!G1044=0),"RETOUR",IF(AND(L1044&lt;&gt;"",[1]Date_clés_Liens!H1044&lt;&gt;"OUI"),"RETOUR",IF(AND(K1044&lt;&gt;"",L1044&lt;&gt;"",O1044&gt;0,P1044&gt;0,U1044+V1044&gt;=T1044,[1]Date_clés_Liens!F1044=[1]Date_clés_Liens!G1044,[1]Date_clés_Liens!G1044&gt;0,[1]Date_clés_Liens!H1044="OUI"),"ODF","NON ODF"))))))</f>
        <v>ODF</v>
      </c>
      <c r="AU1044" s="32" t="str">
        <f>IF(AND(DATEDIF(L1044,M1044,"M")&gt;6,AT1044="ODF"),"DOUTEUSE",IF(OR(P1044="",P1044=0,O1044="",O1044=0),"",IF(OR(O1044&gt;300,P1044&gt;1000,T1044&gt;10,U1044+V1044&gt;10,P1044/[1]Date_clés_Liens!G1044&gt;25),"DOUTEUSE","OK")))</f>
        <v>DOUTEUSE</v>
      </c>
      <c r="AV1044" s="27" t="s">
        <v>103</v>
      </c>
      <c r="AW1044" s="139"/>
    </row>
    <row r="1045" spans="1:49" s="34" customFormat="1" x14ac:dyDescent="0.25">
      <c r="A1045" s="13"/>
      <c r="B1045" s="113" t="s">
        <v>1666</v>
      </c>
      <c r="C1045" s="113" t="s">
        <v>1667</v>
      </c>
      <c r="D1045" s="114" t="s">
        <v>1733</v>
      </c>
      <c r="E1045" s="114" t="s">
        <v>1875</v>
      </c>
      <c r="F1045" s="114" t="s">
        <v>2656</v>
      </c>
      <c r="G1045" s="115" t="s">
        <v>2657</v>
      </c>
      <c r="H1045" s="116">
        <v>0</v>
      </c>
      <c r="I1045" s="117" t="s">
        <v>55</v>
      </c>
      <c r="J1045" s="136">
        <v>40955</v>
      </c>
      <c r="K1045" s="142">
        <v>41037</v>
      </c>
      <c r="L1045" s="143">
        <v>41037</v>
      </c>
      <c r="M1045" s="136">
        <v>42227</v>
      </c>
      <c r="N1045" s="145">
        <v>42247</v>
      </c>
      <c r="O1045" s="42">
        <v>49</v>
      </c>
      <c r="P1045" s="146">
        <v>208</v>
      </c>
      <c r="Q1045" s="125">
        <v>49.689116629997798</v>
      </c>
      <c r="R1045" s="125">
        <v>-15.3758062319858</v>
      </c>
      <c r="S1045" s="152">
        <v>10</v>
      </c>
      <c r="T1045" s="128">
        <v>3</v>
      </c>
      <c r="U1045" s="128">
        <v>2</v>
      </c>
      <c r="V1045" s="165">
        <v>1</v>
      </c>
      <c r="W1045" s="165">
        <v>0</v>
      </c>
      <c r="X1045" s="128">
        <v>0</v>
      </c>
      <c r="Y1045" s="128">
        <v>15</v>
      </c>
      <c r="Z1045" s="128">
        <v>26</v>
      </c>
      <c r="AA1045" s="128">
        <v>0</v>
      </c>
      <c r="AB1045" s="128">
        <v>0</v>
      </c>
      <c r="AC1045" s="128">
        <v>0</v>
      </c>
      <c r="AD1045" s="129">
        <v>49</v>
      </c>
      <c r="AE1045" s="128">
        <v>5</v>
      </c>
      <c r="AF1045" s="128">
        <v>208</v>
      </c>
      <c r="AG1045" s="124">
        <v>98</v>
      </c>
      <c r="AH1045" s="124">
        <v>18</v>
      </c>
      <c r="AI1045" s="137">
        <v>0</v>
      </c>
      <c r="AJ1045" s="130">
        <v>0</v>
      </c>
      <c r="AK1045" s="145">
        <v>42247</v>
      </c>
      <c r="AL1045" s="138"/>
      <c r="AM1045" s="138"/>
      <c r="AN1045" s="138"/>
      <c r="AO1045" s="131"/>
      <c r="AP1045" s="132">
        <v>0</v>
      </c>
      <c r="AQ1045" s="133">
        <v>0</v>
      </c>
      <c r="AR1045" s="114" t="s">
        <v>1879</v>
      </c>
      <c r="AS1045" s="134" t="s">
        <v>1880</v>
      </c>
      <c r="AT1045" s="32" t="str">
        <f>IF(OR(J1045="",T1045="",U1045="",V1045="",X1045="",Y1045="",Z1045="",AA1045="",AB1045="",AC1045=""),"",IF(AND(L1045&lt;&gt;"",U1045+V1045&lt;T1045),"RETOUR",IF(AND(L1045&lt;&gt;"",[1]Date_clés_Liens!F1045&gt;[1]Date_clés_Liens!G1045),"RETOUR",IF(AND(L1045&lt;&gt;"",[1]Date_clés_Liens!G1045=0),"RETOUR",IF(AND(L1045&lt;&gt;"",[1]Date_clés_Liens!H1045&lt;&gt;"OUI"),"RETOUR",IF(AND(K1045&lt;&gt;"",L1045&lt;&gt;"",O1045&gt;0,P1045&gt;0,U1045+V1045&gt;=T1045,[1]Date_clés_Liens!F1045=[1]Date_clés_Liens!G1045,[1]Date_clés_Liens!G1045&gt;0,[1]Date_clés_Liens!H1045="OUI"),"ODF","NON ODF"))))))</f>
        <v>ODF</v>
      </c>
      <c r="AU1045" s="32" t="str">
        <f>IF(AND(DATEDIF(L1045,M1045,"M")&gt;6,AT1045="ODF"),"DOUTEUSE",IF(OR(P1045="",P1045=0,O1045="",O1045=0),"",IF(OR(O1045&gt;300,P1045&gt;1000,T1045&gt;10,U1045+V1045&gt;10,P1045/[1]Date_clés_Liens!G1045&gt;25),"DOUTEUSE","OK")))</f>
        <v>DOUTEUSE</v>
      </c>
      <c r="AV1045" s="27" t="s">
        <v>70</v>
      </c>
      <c r="AW1045" s="139"/>
    </row>
    <row r="1046" spans="1:49" s="34" customFormat="1" x14ac:dyDescent="0.25">
      <c r="A1046" s="13"/>
      <c r="B1046" s="113" t="s">
        <v>1666</v>
      </c>
      <c r="C1046" s="113" t="s">
        <v>1667</v>
      </c>
      <c r="D1046" s="114" t="s">
        <v>1733</v>
      </c>
      <c r="E1046" s="114" t="s">
        <v>1875</v>
      </c>
      <c r="F1046" s="114" t="s">
        <v>2656</v>
      </c>
      <c r="G1046" s="115" t="s">
        <v>2658</v>
      </c>
      <c r="H1046" s="116">
        <v>0</v>
      </c>
      <c r="I1046" s="117" t="s">
        <v>55</v>
      </c>
      <c r="J1046" s="136">
        <v>40955</v>
      </c>
      <c r="K1046" s="142">
        <v>42227</v>
      </c>
      <c r="L1046" s="143">
        <v>42227</v>
      </c>
      <c r="M1046" s="136">
        <v>42227</v>
      </c>
      <c r="N1046" s="145">
        <v>42247</v>
      </c>
      <c r="O1046" s="42">
        <v>35</v>
      </c>
      <c r="P1046" s="146">
        <v>99</v>
      </c>
      <c r="Q1046" s="125">
        <v>49.679869877551099</v>
      </c>
      <c r="R1046" s="125">
        <v>-15.3594835967422</v>
      </c>
      <c r="S1046" s="152">
        <v>44</v>
      </c>
      <c r="T1046" s="128">
        <v>2</v>
      </c>
      <c r="U1046" s="128">
        <v>2</v>
      </c>
      <c r="V1046" s="165">
        <v>0</v>
      </c>
      <c r="W1046" s="165">
        <v>0</v>
      </c>
      <c r="X1046" s="128">
        <v>0</v>
      </c>
      <c r="Y1046" s="128">
        <v>10</v>
      </c>
      <c r="Z1046" s="128">
        <v>19</v>
      </c>
      <c r="AA1046" s="128">
        <v>0</v>
      </c>
      <c r="AB1046" s="128">
        <v>0</v>
      </c>
      <c r="AC1046" s="128">
        <v>0</v>
      </c>
      <c r="AD1046" s="129">
        <v>35</v>
      </c>
      <c r="AE1046" s="128">
        <v>4</v>
      </c>
      <c r="AF1046" s="128">
        <v>99</v>
      </c>
      <c r="AG1046" s="124">
        <v>77</v>
      </c>
      <c r="AH1046" s="124">
        <v>21</v>
      </c>
      <c r="AI1046" s="137">
        <v>0</v>
      </c>
      <c r="AJ1046" s="130">
        <v>0</v>
      </c>
      <c r="AK1046" s="145">
        <v>42247</v>
      </c>
      <c r="AL1046" s="138"/>
      <c r="AM1046" s="138"/>
      <c r="AN1046" s="138"/>
      <c r="AO1046" s="131"/>
      <c r="AP1046" s="132">
        <v>0</v>
      </c>
      <c r="AQ1046" s="133">
        <v>0</v>
      </c>
      <c r="AR1046" s="114" t="s">
        <v>1812</v>
      </c>
      <c r="AS1046" s="134" t="s">
        <v>1813</v>
      </c>
      <c r="AT1046" s="32" t="str">
        <f>IF(OR(J1046="",T1046="",U1046="",V1046="",X1046="",Y1046="",Z1046="",AA1046="",AB1046="",AC1046=""),"",IF(AND(L1046&lt;&gt;"",U1046+V1046&lt;T1046),"RETOUR",IF(AND(L1046&lt;&gt;"",[1]Date_clés_Liens!F1046&gt;[1]Date_clés_Liens!G1046),"RETOUR",IF(AND(L1046&lt;&gt;"",[1]Date_clés_Liens!G1046=0),"RETOUR",IF(AND(L1046&lt;&gt;"",[1]Date_clés_Liens!H1046&lt;&gt;"OUI"),"RETOUR",IF(AND(K1046&lt;&gt;"",L1046&lt;&gt;"",O1046&gt;0,P1046&gt;0,U1046+V1046&gt;=T1046,[1]Date_clés_Liens!F1046=[1]Date_clés_Liens!G1046,[1]Date_clés_Liens!G1046&gt;0,[1]Date_clés_Liens!H1046="OUI"),"ODF","NON ODF"))))))</f>
        <v>ODF</v>
      </c>
      <c r="AU1046" s="32" t="str">
        <f>IF(AND(DATEDIF(L1046,M1046,"M")&gt;6,AT1046="ODF"),"DOUTEUSE",IF(OR(P1046="",P1046=0,O1046="",O1046=0),"",IF(OR(O1046&gt;300,P1046&gt;1000,T1046&gt;10,U1046+V1046&gt;10,P1046/[1]Date_clés_Liens!G1046&gt;25),"DOUTEUSE","OK")))</f>
        <v>OK</v>
      </c>
      <c r="AV1046" s="27" t="s">
        <v>70</v>
      </c>
      <c r="AW1046" s="139"/>
    </row>
    <row r="1047" spans="1:49" s="34" customFormat="1" x14ac:dyDescent="0.25">
      <c r="A1047" s="13"/>
      <c r="B1047" s="113" t="s">
        <v>1666</v>
      </c>
      <c r="C1047" s="113" t="s">
        <v>1667</v>
      </c>
      <c r="D1047" s="114" t="s">
        <v>1733</v>
      </c>
      <c r="E1047" s="114" t="s">
        <v>1875</v>
      </c>
      <c r="F1047" s="114" t="s">
        <v>2656</v>
      </c>
      <c r="G1047" s="115" t="s">
        <v>2659</v>
      </c>
      <c r="H1047" s="116">
        <v>0</v>
      </c>
      <c r="I1047" s="117" t="s">
        <v>55</v>
      </c>
      <c r="J1047" s="136">
        <v>40955</v>
      </c>
      <c r="K1047" s="136">
        <v>42227</v>
      </c>
      <c r="L1047" s="144">
        <v>42227</v>
      </c>
      <c r="M1047" s="136">
        <v>42227</v>
      </c>
      <c r="N1047" s="145">
        <v>42247</v>
      </c>
      <c r="O1047" s="42">
        <v>42</v>
      </c>
      <c r="P1047" s="146">
        <v>200</v>
      </c>
      <c r="Q1047" s="125">
        <v>49.687587866955397</v>
      </c>
      <c r="R1047" s="125">
        <v>-15.3765995284138</v>
      </c>
      <c r="S1047" s="152">
        <v>12</v>
      </c>
      <c r="T1047" s="128">
        <v>2</v>
      </c>
      <c r="U1047" s="128">
        <v>1</v>
      </c>
      <c r="V1047" s="165">
        <v>1</v>
      </c>
      <c r="W1047" s="165">
        <v>0</v>
      </c>
      <c r="X1047" s="128">
        <v>0</v>
      </c>
      <c r="Y1047" s="128">
        <v>12</v>
      </c>
      <c r="Z1047" s="128">
        <v>18</v>
      </c>
      <c r="AA1047" s="128">
        <v>0</v>
      </c>
      <c r="AB1047" s="128">
        <v>0</v>
      </c>
      <c r="AC1047" s="128">
        <v>0</v>
      </c>
      <c r="AD1047" s="129">
        <v>42</v>
      </c>
      <c r="AE1047" s="128">
        <v>5</v>
      </c>
      <c r="AF1047" s="128">
        <v>200</v>
      </c>
      <c r="AG1047" s="124">
        <v>118</v>
      </c>
      <c r="AH1047" s="124">
        <v>12</v>
      </c>
      <c r="AI1047" s="137">
        <v>0</v>
      </c>
      <c r="AJ1047" s="130">
        <v>0</v>
      </c>
      <c r="AK1047" s="145">
        <v>42247</v>
      </c>
      <c r="AL1047" s="138"/>
      <c r="AM1047" s="138"/>
      <c r="AN1047" s="138"/>
      <c r="AO1047" s="131"/>
      <c r="AP1047" s="132">
        <v>0</v>
      </c>
      <c r="AQ1047" s="133">
        <v>0</v>
      </c>
      <c r="AR1047" s="114" t="s">
        <v>1879</v>
      </c>
      <c r="AS1047" s="134" t="s">
        <v>1880</v>
      </c>
      <c r="AT1047" s="32" t="str">
        <f>IF(OR(J1047="",T1047="",U1047="",V1047="",X1047="",Y1047="",Z1047="",AA1047="",AB1047="",AC1047=""),"",IF(AND(L1047&lt;&gt;"",U1047+V1047&lt;T1047),"RETOUR",IF(AND(L1047&lt;&gt;"",[1]Date_clés_Liens!F1047&gt;[1]Date_clés_Liens!G1047),"RETOUR",IF(AND(L1047&lt;&gt;"",[1]Date_clés_Liens!G1047=0),"RETOUR",IF(AND(L1047&lt;&gt;"",[1]Date_clés_Liens!H1047&lt;&gt;"OUI"),"RETOUR",IF(AND(K1047&lt;&gt;"",L1047&lt;&gt;"",O1047&gt;0,P1047&gt;0,U1047+V1047&gt;=T1047,[1]Date_clés_Liens!F1047=[1]Date_clés_Liens!G1047,[1]Date_clés_Liens!G1047&gt;0,[1]Date_clés_Liens!H1047="OUI"),"ODF","NON ODF"))))))</f>
        <v>ODF</v>
      </c>
      <c r="AU1047" s="32" t="str">
        <f>IF(AND(DATEDIF(L1047,M1047,"M")&gt;6,AT1047="ODF"),"DOUTEUSE",IF(OR(P1047="",P1047=0,O1047="",O1047=0),"",IF(OR(O1047&gt;300,P1047&gt;1000,T1047&gt;10,U1047+V1047&gt;10,P1047/[1]Date_clés_Liens!G1047&gt;25),"DOUTEUSE","OK")))</f>
        <v>OK</v>
      </c>
      <c r="AV1047" s="27" t="s">
        <v>70</v>
      </c>
      <c r="AW1047" s="139"/>
    </row>
    <row r="1048" spans="1:49" s="34" customFormat="1" x14ac:dyDescent="0.25">
      <c r="A1048" s="13"/>
      <c r="B1048" s="113" t="s">
        <v>1666</v>
      </c>
      <c r="C1048" s="113" t="s">
        <v>1667</v>
      </c>
      <c r="D1048" s="114" t="s">
        <v>1733</v>
      </c>
      <c r="E1048" s="114" t="s">
        <v>1875</v>
      </c>
      <c r="F1048" s="114" t="s">
        <v>2656</v>
      </c>
      <c r="G1048" s="115" t="s">
        <v>2660</v>
      </c>
      <c r="H1048" s="116">
        <v>0</v>
      </c>
      <c r="I1048" s="117" t="s">
        <v>55</v>
      </c>
      <c r="J1048" s="136">
        <v>40955</v>
      </c>
      <c r="K1048" s="136">
        <v>42227</v>
      </c>
      <c r="L1048" s="144">
        <v>42227</v>
      </c>
      <c r="M1048" s="136">
        <v>42227</v>
      </c>
      <c r="N1048" s="145">
        <v>42247</v>
      </c>
      <c r="O1048" s="42">
        <v>50</v>
      </c>
      <c r="P1048" s="124">
        <v>154</v>
      </c>
      <c r="Q1048" s="125">
        <v>49.686801301378701</v>
      </c>
      <c r="R1048" s="125">
        <v>-15.3774244168194</v>
      </c>
      <c r="S1048" s="152">
        <v>13</v>
      </c>
      <c r="T1048" s="128">
        <v>3</v>
      </c>
      <c r="U1048" s="128">
        <v>2</v>
      </c>
      <c r="V1048" s="165">
        <v>1</v>
      </c>
      <c r="W1048" s="128">
        <v>0</v>
      </c>
      <c r="X1048" s="128">
        <v>0</v>
      </c>
      <c r="Y1048" s="128">
        <v>14</v>
      </c>
      <c r="Z1048" s="128">
        <v>28</v>
      </c>
      <c r="AA1048" s="140">
        <v>0</v>
      </c>
      <c r="AB1048" s="128">
        <v>0</v>
      </c>
      <c r="AC1048" s="128">
        <v>0</v>
      </c>
      <c r="AD1048" s="129">
        <v>50</v>
      </c>
      <c r="AE1048" s="128">
        <v>7</v>
      </c>
      <c r="AF1048" s="128">
        <v>154</v>
      </c>
      <c r="AG1048" s="124">
        <v>87</v>
      </c>
      <c r="AH1048" s="124">
        <v>17</v>
      </c>
      <c r="AI1048" s="137">
        <v>0</v>
      </c>
      <c r="AJ1048" s="130">
        <v>0</v>
      </c>
      <c r="AK1048" s="147">
        <v>42247</v>
      </c>
      <c r="AL1048" s="138"/>
      <c r="AM1048" s="138"/>
      <c r="AN1048" s="138"/>
      <c r="AO1048" s="131"/>
      <c r="AP1048" s="132">
        <v>0</v>
      </c>
      <c r="AQ1048" s="133">
        <v>0</v>
      </c>
      <c r="AR1048" s="114" t="s">
        <v>1882</v>
      </c>
      <c r="AS1048" s="134" t="s">
        <v>1883</v>
      </c>
      <c r="AT1048" s="32" t="str">
        <f>IF(OR(J1048="",T1048="",U1048="",V1048="",X1048="",Y1048="",Z1048="",AA1048="",AB1048="",AC1048=""),"",IF(AND(L1048&lt;&gt;"",U1048+V1048&lt;T1048),"RETOUR",IF(AND(L1048&lt;&gt;"",[1]Date_clés_Liens!F1048&gt;[1]Date_clés_Liens!G1048),"RETOUR",IF(AND(L1048&lt;&gt;"",[1]Date_clés_Liens!G1048=0),"RETOUR",IF(AND(L1048&lt;&gt;"",[1]Date_clés_Liens!H1048&lt;&gt;"OUI"),"RETOUR",IF(AND(K1048&lt;&gt;"",L1048&lt;&gt;"",O1048&gt;0,P1048&gt;0,U1048+V1048&gt;=T1048,[1]Date_clés_Liens!F1048=[1]Date_clés_Liens!G1048,[1]Date_clés_Liens!G1048&gt;0,[1]Date_clés_Liens!H1048="OUI"),"ODF","NON ODF"))))))</f>
        <v>ODF</v>
      </c>
      <c r="AU1048" s="32" t="str">
        <f>IF(AND(DATEDIF(L1048,M1048,"M")&gt;6,AT1048="ODF"),"DOUTEUSE",IF(OR(P1048="",P1048=0,O1048="",O1048=0),"",IF(OR(O1048&gt;300,P1048&gt;1000,T1048&gt;10,U1048+V1048&gt;10,P1048/[1]Date_clés_Liens!G1048&gt;25),"DOUTEUSE","OK")))</f>
        <v>DOUTEUSE</v>
      </c>
      <c r="AV1048" s="27" t="s">
        <v>70</v>
      </c>
      <c r="AW1048" s="139"/>
    </row>
    <row r="1049" spans="1:49" s="34" customFormat="1" x14ac:dyDescent="0.25">
      <c r="A1049" s="13"/>
      <c r="B1049" s="113" t="s">
        <v>1666</v>
      </c>
      <c r="C1049" s="113" t="s">
        <v>1667</v>
      </c>
      <c r="D1049" s="114" t="s">
        <v>1733</v>
      </c>
      <c r="E1049" s="114" t="s">
        <v>1875</v>
      </c>
      <c r="F1049" s="114" t="s">
        <v>2656</v>
      </c>
      <c r="G1049" s="115" t="s">
        <v>2661</v>
      </c>
      <c r="H1049" s="116">
        <v>0</v>
      </c>
      <c r="I1049" s="117" t="s">
        <v>55</v>
      </c>
      <c r="J1049" s="136">
        <v>40955</v>
      </c>
      <c r="K1049" s="136">
        <v>42227</v>
      </c>
      <c r="L1049" s="144">
        <v>42227</v>
      </c>
      <c r="M1049" s="136">
        <v>42227</v>
      </c>
      <c r="N1049" s="147">
        <v>42247</v>
      </c>
      <c r="O1049" s="42">
        <v>49</v>
      </c>
      <c r="P1049" s="124">
        <v>194</v>
      </c>
      <c r="Q1049" s="125">
        <v>49.687133829298098</v>
      </c>
      <c r="R1049" s="125">
        <v>-15.378024765898299</v>
      </c>
      <c r="S1049" s="152">
        <v>12</v>
      </c>
      <c r="T1049" s="128">
        <v>2</v>
      </c>
      <c r="U1049" s="128">
        <v>2</v>
      </c>
      <c r="V1049" s="165">
        <v>0</v>
      </c>
      <c r="W1049" s="165">
        <v>0</v>
      </c>
      <c r="X1049" s="128">
        <v>0</v>
      </c>
      <c r="Y1049" s="128">
        <v>13</v>
      </c>
      <c r="Z1049" s="128">
        <v>30</v>
      </c>
      <c r="AA1049" s="128">
        <v>0</v>
      </c>
      <c r="AB1049" s="128">
        <v>0</v>
      </c>
      <c r="AC1049" s="128">
        <v>0</v>
      </c>
      <c r="AD1049" s="129">
        <v>49</v>
      </c>
      <c r="AE1049" s="128">
        <v>6</v>
      </c>
      <c r="AF1049" s="128">
        <v>194</v>
      </c>
      <c r="AG1049" s="124">
        <v>115</v>
      </c>
      <c r="AH1049" s="124">
        <v>14</v>
      </c>
      <c r="AI1049" s="137">
        <v>0</v>
      </c>
      <c r="AJ1049" s="130">
        <v>0</v>
      </c>
      <c r="AK1049" s="147">
        <v>42247</v>
      </c>
      <c r="AL1049" s="138"/>
      <c r="AM1049" s="138"/>
      <c r="AN1049" s="138"/>
      <c r="AO1049" s="131"/>
      <c r="AP1049" s="132">
        <v>0</v>
      </c>
      <c r="AQ1049" s="133">
        <v>0</v>
      </c>
      <c r="AR1049" s="114" t="s">
        <v>1812</v>
      </c>
      <c r="AS1049" s="134" t="s">
        <v>1813</v>
      </c>
      <c r="AT1049" s="32" t="str">
        <f>IF(OR(J1049="",T1049="",U1049="",V1049="",X1049="",Y1049="",Z1049="",AA1049="",AB1049="",AC1049=""),"",IF(AND(L1049&lt;&gt;"",U1049+V1049&lt;T1049),"RETOUR",IF(AND(L1049&lt;&gt;"",[1]Date_clés_Liens!F1049&gt;[1]Date_clés_Liens!G1049),"RETOUR",IF(AND(L1049&lt;&gt;"",[1]Date_clés_Liens!G1049=0),"RETOUR",IF(AND(L1049&lt;&gt;"",[1]Date_clés_Liens!H1049&lt;&gt;"OUI"),"RETOUR",IF(AND(K1049&lt;&gt;"",L1049&lt;&gt;"",O1049&gt;0,P1049&gt;0,U1049+V1049&gt;=T1049,[1]Date_clés_Liens!F1049=[1]Date_clés_Liens!G1049,[1]Date_clés_Liens!G1049&gt;0,[1]Date_clés_Liens!H1049="OUI"),"ODF","NON ODF"))))))</f>
        <v>RETOUR</v>
      </c>
      <c r="AU1049" s="32" t="e">
        <f>IF(AND(DATEDIF(L1049,M1049,"M")&gt;6,AT1049="ODF"),"DOUTEUSE",IF(OR(P1049="",P1049=0,O1049="",O1049=0),"",IF(OR(O1049&gt;300,P1049&gt;1000,T1049&gt;10,U1049+V1049&gt;10,P1049/[1]Date_clés_Liens!G1049&gt;25),"DOUTEUSE","OK")))</f>
        <v>#DIV/0!</v>
      </c>
      <c r="AV1049" s="27" t="s">
        <v>70</v>
      </c>
      <c r="AW1049" s="139"/>
    </row>
    <row r="1050" spans="1:49" s="34" customFormat="1" x14ac:dyDescent="0.25">
      <c r="A1050" s="13"/>
      <c r="B1050" s="113" t="s">
        <v>1666</v>
      </c>
      <c r="C1050" s="113" t="s">
        <v>1667</v>
      </c>
      <c r="D1050" s="114" t="s">
        <v>1733</v>
      </c>
      <c r="E1050" s="114" t="s">
        <v>1875</v>
      </c>
      <c r="F1050" s="114" t="s">
        <v>2662</v>
      </c>
      <c r="G1050" s="115" t="s">
        <v>2663</v>
      </c>
      <c r="H1050" s="116">
        <v>0</v>
      </c>
      <c r="I1050" s="117" t="s">
        <v>55</v>
      </c>
      <c r="J1050" s="136">
        <v>40956</v>
      </c>
      <c r="K1050" s="136">
        <v>40958</v>
      </c>
      <c r="L1050" s="144">
        <v>40958</v>
      </c>
      <c r="M1050" s="136">
        <v>42460</v>
      </c>
      <c r="N1050" s="145">
        <v>42430</v>
      </c>
      <c r="O1050" s="42">
        <v>45</v>
      </c>
      <c r="P1050" s="124">
        <v>125</v>
      </c>
      <c r="Q1050" s="125">
        <v>49.705798596598001</v>
      </c>
      <c r="R1050" s="125">
        <v>-15.351670480129799</v>
      </c>
      <c r="S1050" s="152">
        <v>25</v>
      </c>
      <c r="T1050" s="128">
        <v>2</v>
      </c>
      <c r="U1050" s="128">
        <v>2</v>
      </c>
      <c r="V1050" s="165">
        <v>0</v>
      </c>
      <c r="W1050" s="165">
        <v>0</v>
      </c>
      <c r="X1050" s="128">
        <v>0</v>
      </c>
      <c r="Y1050" s="128">
        <v>13</v>
      </c>
      <c r="Z1050" s="128">
        <v>6</v>
      </c>
      <c r="AA1050" s="128">
        <v>0</v>
      </c>
      <c r="AB1050" s="128">
        <v>2</v>
      </c>
      <c r="AC1050" s="128">
        <v>0</v>
      </c>
      <c r="AD1050" s="129">
        <v>45</v>
      </c>
      <c r="AE1050" s="128">
        <v>2</v>
      </c>
      <c r="AF1050" s="128">
        <v>125</v>
      </c>
      <c r="AG1050" s="124">
        <v>125</v>
      </c>
      <c r="AH1050" s="124">
        <v>23</v>
      </c>
      <c r="AI1050" s="137">
        <v>0</v>
      </c>
      <c r="AJ1050" s="130">
        <v>0</v>
      </c>
      <c r="AK1050" s="147">
        <v>42460</v>
      </c>
      <c r="AL1050" s="138" t="s">
        <v>2664</v>
      </c>
      <c r="AM1050" s="138"/>
      <c r="AN1050" s="138"/>
      <c r="AO1050" s="131"/>
      <c r="AP1050" s="132">
        <v>0</v>
      </c>
      <c r="AQ1050" s="133">
        <v>0</v>
      </c>
      <c r="AR1050" s="114" t="s">
        <v>1861</v>
      </c>
      <c r="AS1050" s="134" t="s">
        <v>1813</v>
      </c>
      <c r="AT1050" s="32" t="str">
        <f>IF(OR(J1050="",T1050="",U1050="",V1050="",X1050="",Y1050="",Z1050="",AA1050="",AB1050="",AC1050=""),"",IF(AND(L1050&lt;&gt;"",U1050+V1050&lt;T1050),"RETOUR",IF(AND(L1050&lt;&gt;"",[1]Date_clés_Liens!F1050&gt;[1]Date_clés_Liens!G1050),"RETOUR",IF(AND(L1050&lt;&gt;"",[1]Date_clés_Liens!G1050=0),"RETOUR",IF(AND(L1050&lt;&gt;"",[1]Date_clés_Liens!H1050&lt;&gt;"OUI"),"RETOUR",IF(AND(K1050&lt;&gt;"",L1050&lt;&gt;"",O1050&gt;0,P1050&gt;0,U1050+V1050&gt;=T1050,[1]Date_clés_Liens!F1050=[1]Date_clés_Liens!G1050,[1]Date_clés_Liens!G1050&gt;0,[1]Date_clés_Liens!H1050="OUI"),"ODF","NON ODF"))))))</f>
        <v>ODF</v>
      </c>
      <c r="AU1050" s="32" t="str">
        <f>IF(AND(DATEDIF(L1050,M1050,"M")&gt;6,AT1050="ODF"),"DOUTEUSE",IF(OR(P1050="",P1050=0,O1050="",O1050=0),"",IF(OR(O1050&gt;300,P1050&gt;1000,T1050&gt;10,U1050+V1050&gt;10,P1050/[1]Date_clés_Liens!G1050&gt;25),"DOUTEUSE","OK")))</f>
        <v>DOUTEUSE</v>
      </c>
      <c r="AV1050" s="27" t="s">
        <v>70</v>
      </c>
      <c r="AW1050" s="139"/>
    </row>
    <row r="1051" spans="1:49" s="34" customFormat="1" x14ac:dyDescent="0.25">
      <c r="A1051" s="13"/>
      <c r="B1051" s="113" t="s">
        <v>1666</v>
      </c>
      <c r="C1051" s="113" t="s">
        <v>1667</v>
      </c>
      <c r="D1051" s="114" t="s">
        <v>1733</v>
      </c>
      <c r="E1051" s="114" t="s">
        <v>1875</v>
      </c>
      <c r="F1051" s="114" t="s">
        <v>2662</v>
      </c>
      <c r="G1051" s="115" t="s">
        <v>2665</v>
      </c>
      <c r="H1051" s="116">
        <v>0</v>
      </c>
      <c r="I1051" s="117" t="s">
        <v>55</v>
      </c>
      <c r="J1051" s="136">
        <v>40956</v>
      </c>
      <c r="K1051" s="136">
        <v>41018</v>
      </c>
      <c r="L1051" s="144">
        <v>41018</v>
      </c>
      <c r="M1051" s="136">
        <v>42460</v>
      </c>
      <c r="N1051" s="145">
        <v>42430</v>
      </c>
      <c r="O1051" s="42">
        <v>30</v>
      </c>
      <c r="P1051" s="124">
        <v>127</v>
      </c>
      <c r="Q1051" s="125">
        <v>49.7050221417541</v>
      </c>
      <c r="R1051" s="125">
        <v>-15.350937392943299</v>
      </c>
      <c r="S1051" s="152">
        <v>25</v>
      </c>
      <c r="T1051" s="128">
        <v>1</v>
      </c>
      <c r="U1051" s="128">
        <v>1</v>
      </c>
      <c r="V1051" s="165">
        <v>0</v>
      </c>
      <c r="W1051" s="165">
        <v>0</v>
      </c>
      <c r="X1051" s="128">
        <v>0</v>
      </c>
      <c r="Y1051" s="128">
        <v>10</v>
      </c>
      <c r="Z1051" s="128">
        <v>3</v>
      </c>
      <c r="AA1051" s="140">
        <v>0</v>
      </c>
      <c r="AB1051" s="128">
        <v>0</v>
      </c>
      <c r="AC1051" s="128">
        <v>0</v>
      </c>
      <c r="AD1051" s="129">
        <v>30</v>
      </c>
      <c r="AE1051" s="128">
        <v>1</v>
      </c>
      <c r="AF1051" s="128">
        <v>127</v>
      </c>
      <c r="AG1051" s="124">
        <v>127</v>
      </c>
      <c r="AH1051" s="124">
        <v>15</v>
      </c>
      <c r="AI1051" s="137">
        <v>0</v>
      </c>
      <c r="AJ1051" s="130">
        <v>0</v>
      </c>
      <c r="AK1051" s="145">
        <v>42460</v>
      </c>
      <c r="AL1051" s="138" t="s">
        <v>2666</v>
      </c>
      <c r="AM1051" s="138"/>
      <c r="AN1051" s="138"/>
      <c r="AO1051" s="131"/>
      <c r="AP1051" s="132">
        <v>0</v>
      </c>
      <c r="AQ1051" s="133">
        <v>0</v>
      </c>
      <c r="AR1051" s="114" t="s">
        <v>1861</v>
      </c>
      <c r="AS1051" s="134" t="s">
        <v>1813</v>
      </c>
      <c r="AT1051" s="32" t="str">
        <f>IF(OR(J1051="",T1051="",U1051="",V1051="",X1051="",Y1051="",Z1051="",AA1051="",AB1051="",AC1051=""),"",IF(AND(L1051&lt;&gt;"",U1051+V1051&lt;T1051),"RETOUR",IF(AND(L1051&lt;&gt;"",[1]Date_clés_Liens!F1051&gt;[1]Date_clés_Liens!G1051),"RETOUR",IF(AND(L1051&lt;&gt;"",[1]Date_clés_Liens!G1051=0),"RETOUR",IF(AND(L1051&lt;&gt;"",[1]Date_clés_Liens!H1051&lt;&gt;"OUI"),"RETOUR",IF(AND(K1051&lt;&gt;"",L1051&lt;&gt;"",O1051&gt;0,P1051&gt;0,U1051+V1051&gt;=T1051,[1]Date_clés_Liens!F1051=[1]Date_clés_Liens!G1051,[1]Date_clés_Liens!G1051&gt;0,[1]Date_clés_Liens!H1051="OUI"),"ODF","NON ODF"))))))</f>
        <v>ODF</v>
      </c>
      <c r="AU1051" s="32" t="str">
        <f>IF(AND(DATEDIF(L1051,M1051,"M")&gt;6,AT1051="ODF"),"DOUTEUSE",IF(OR(P1051="",P1051=0,O1051="",O1051=0),"",IF(OR(O1051&gt;300,P1051&gt;1000,T1051&gt;10,U1051+V1051&gt;10,P1051/[1]Date_clés_Liens!G1051&gt;25),"DOUTEUSE","OK")))</f>
        <v>DOUTEUSE</v>
      </c>
      <c r="AV1051" s="27" t="s">
        <v>70</v>
      </c>
      <c r="AW1051" s="139"/>
    </row>
    <row r="1052" spans="1:49" s="34" customFormat="1" x14ac:dyDescent="0.25">
      <c r="A1052" s="13"/>
      <c r="B1052" s="113" t="s">
        <v>1666</v>
      </c>
      <c r="C1052" s="113" t="s">
        <v>1667</v>
      </c>
      <c r="D1052" s="114" t="s">
        <v>1733</v>
      </c>
      <c r="E1052" s="114" t="s">
        <v>1875</v>
      </c>
      <c r="F1052" s="114" t="s">
        <v>2662</v>
      </c>
      <c r="G1052" s="115" t="s">
        <v>2667</v>
      </c>
      <c r="H1052" s="116">
        <v>0</v>
      </c>
      <c r="I1052" s="117" t="s">
        <v>55</v>
      </c>
      <c r="J1052" s="136">
        <v>40956</v>
      </c>
      <c r="K1052" s="142"/>
      <c r="L1052" s="143"/>
      <c r="M1052" s="136">
        <v>42461</v>
      </c>
      <c r="N1052" s="122">
        <v>42430</v>
      </c>
      <c r="O1052" s="123">
        <v>37</v>
      </c>
      <c r="P1052" s="124">
        <v>98</v>
      </c>
      <c r="Q1052" s="125">
        <v>49.705917043706499</v>
      </c>
      <c r="R1052" s="125">
        <v>-15.3527904710442</v>
      </c>
      <c r="S1052" s="152">
        <v>17</v>
      </c>
      <c r="T1052" s="128">
        <v>0</v>
      </c>
      <c r="U1052" s="128">
        <v>0</v>
      </c>
      <c r="V1052" s="165">
        <v>0</v>
      </c>
      <c r="W1052" s="165">
        <v>0</v>
      </c>
      <c r="X1052" s="128">
        <v>0</v>
      </c>
      <c r="Y1052" s="128">
        <v>5</v>
      </c>
      <c r="Z1052" s="128">
        <v>2</v>
      </c>
      <c r="AA1052" s="128">
        <v>0</v>
      </c>
      <c r="AB1052" s="128">
        <v>0</v>
      </c>
      <c r="AC1052" s="128">
        <v>0</v>
      </c>
      <c r="AD1052" s="129">
        <v>37</v>
      </c>
      <c r="AE1052" s="128">
        <v>2</v>
      </c>
      <c r="AF1052" s="128">
        <v>77</v>
      </c>
      <c r="AG1052" s="124">
        <v>98</v>
      </c>
      <c r="AH1052" s="124">
        <v>20</v>
      </c>
      <c r="AI1052" s="137">
        <v>0</v>
      </c>
      <c r="AJ1052" s="130">
        <v>0</v>
      </c>
      <c r="AK1052" s="145">
        <v>42490</v>
      </c>
      <c r="AL1052" s="138" t="s">
        <v>2668</v>
      </c>
      <c r="AM1052" s="138"/>
      <c r="AN1052" s="138"/>
      <c r="AO1052" s="131"/>
      <c r="AP1052" s="132">
        <v>0</v>
      </c>
      <c r="AQ1052" s="133">
        <v>0</v>
      </c>
      <c r="AR1052" s="114" t="s">
        <v>1861</v>
      </c>
      <c r="AS1052" s="134" t="s">
        <v>1813</v>
      </c>
      <c r="AT1052" s="32" t="str">
        <f>IF(OR(J1052="",T1052="",U1052="",V1052="",X1052="",Y1052="",Z1052="",AA1052="",AB1052="",AC1052=""),"",IF(AND(L1052&lt;&gt;"",U1052+V1052&lt;T1052),"RETOUR",IF(AND(L1052&lt;&gt;"",[1]Date_clés_Liens!F1052&gt;[1]Date_clés_Liens!G1052),"RETOUR",IF(AND(L1052&lt;&gt;"",[1]Date_clés_Liens!G1052=0),"RETOUR",IF(AND(L1052&lt;&gt;"",[1]Date_clés_Liens!H1052&lt;&gt;"OUI"),"RETOUR",IF(AND(K1052&lt;&gt;"",L1052&lt;&gt;"",O1052&gt;0,P1052&gt;0,U1052+V1052&gt;=T1052,[1]Date_clés_Liens!F1052=[1]Date_clés_Liens!G1052,[1]Date_clés_Liens!G1052&gt;0,[1]Date_clés_Liens!H1052="OUI"),"ODF","NON ODF"))))))</f>
        <v>NON ODF</v>
      </c>
      <c r="AU1052" s="32" t="str">
        <f>IF(AND(DATEDIF(L1052,M1052,"M")&gt;6,AT1052="ODF"),"DOUTEUSE",IF(OR(P1052="",P1052=0,O1052="",O1052=0),"",IF(OR(O1052&gt;300,P1052&gt;1000,T1052&gt;10,U1052+V1052&gt;10,P1052/[1]Date_clés_Liens!G1052&gt;25),"DOUTEUSE","OK")))</f>
        <v>OK</v>
      </c>
      <c r="AV1052" s="27" t="s">
        <v>70</v>
      </c>
      <c r="AW1052" s="139"/>
    </row>
    <row r="1053" spans="1:49" s="34" customFormat="1" x14ac:dyDescent="0.25">
      <c r="A1053" s="13"/>
      <c r="B1053" s="113" t="s">
        <v>1666</v>
      </c>
      <c r="C1053" s="113" t="s">
        <v>1667</v>
      </c>
      <c r="D1053" s="114" t="s">
        <v>1733</v>
      </c>
      <c r="E1053" s="114" t="s">
        <v>1875</v>
      </c>
      <c r="F1053" s="114" t="s">
        <v>2669</v>
      </c>
      <c r="G1053" s="115" t="s">
        <v>2670</v>
      </c>
      <c r="H1053" s="116">
        <v>0</v>
      </c>
      <c r="I1053" s="117" t="s">
        <v>55</v>
      </c>
      <c r="J1053" s="136">
        <v>40959</v>
      </c>
      <c r="K1053" s="136">
        <v>42227</v>
      </c>
      <c r="L1053" s="144">
        <v>42227</v>
      </c>
      <c r="M1053" s="136">
        <v>42227</v>
      </c>
      <c r="N1053" s="145">
        <v>42247</v>
      </c>
      <c r="O1053" s="42">
        <v>26</v>
      </c>
      <c r="P1053" s="126">
        <v>96</v>
      </c>
      <c r="Q1053" s="125">
        <v>49.679513744149098</v>
      </c>
      <c r="R1053" s="125">
        <v>-15.3487027576641</v>
      </c>
      <c r="S1053" s="152">
        <v>16</v>
      </c>
      <c r="T1053" s="140">
        <v>4</v>
      </c>
      <c r="U1053" s="140">
        <v>2</v>
      </c>
      <c r="V1053" s="165">
        <v>2</v>
      </c>
      <c r="W1053" s="165">
        <v>0</v>
      </c>
      <c r="X1053" s="140">
        <v>0</v>
      </c>
      <c r="Y1053" s="140">
        <v>13</v>
      </c>
      <c r="Z1053" s="140">
        <v>0</v>
      </c>
      <c r="AA1053" s="140">
        <v>0</v>
      </c>
      <c r="AB1053" s="140">
        <v>0</v>
      </c>
      <c r="AC1053" s="140">
        <v>0</v>
      </c>
      <c r="AD1053" s="129">
        <v>26</v>
      </c>
      <c r="AE1053" s="140">
        <v>7</v>
      </c>
      <c r="AF1053" s="140">
        <v>96</v>
      </c>
      <c r="AG1053" s="124">
        <v>96</v>
      </c>
      <c r="AH1053" s="126">
        <v>35</v>
      </c>
      <c r="AI1053" s="137">
        <v>0</v>
      </c>
      <c r="AJ1053" s="130">
        <v>0</v>
      </c>
      <c r="AK1053" s="145">
        <v>42247</v>
      </c>
      <c r="AL1053" s="138"/>
      <c r="AM1053" s="138"/>
      <c r="AN1053" s="138"/>
      <c r="AO1053" s="131"/>
      <c r="AP1053" s="132">
        <v>0</v>
      </c>
      <c r="AQ1053" s="133">
        <v>0</v>
      </c>
      <c r="AR1053" s="114" t="s">
        <v>1882</v>
      </c>
      <c r="AS1053" s="134" t="s">
        <v>1883</v>
      </c>
      <c r="AT1053" s="32" t="str">
        <f>IF(OR(J1053="",T1053="",U1053="",V1053="",X1053="",Y1053="",Z1053="",AA1053="",AB1053="",AC1053=""),"",IF(AND(L1053&lt;&gt;"",U1053+V1053&lt;T1053),"RETOUR",IF(AND(L1053&lt;&gt;"",[1]Date_clés_Liens!F1053&gt;[1]Date_clés_Liens!G1053),"RETOUR",IF(AND(L1053&lt;&gt;"",[1]Date_clés_Liens!G1053=0),"RETOUR",IF(AND(L1053&lt;&gt;"",[1]Date_clés_Liens!H1053&lt;&gt;"OUI"),"RETOUR",IF(AND(K1053&lt;&gt;"",L1053&lt;&gt;"",O1053&gt;0,P1053&gt;0,U1053+V1053&gt;=T1053,[1]Date_clés_Liens!F1053=[1]Date_clés_Liens!G1053,[1]Date_clés_Liens!G1053&gt;0,[1]Date_clés_Liens!H1053="OUI"),"ODF","NON ODF"))))))</f>
        <v>ODF</v>
      </c>
      <c r="AU1053" s="32" t="str">
        <f>IF(AND(DATEDIF(L1053,M1053,"M")&gt;6,AT1053="ODF"),"DOUTEUSE",IF(OR(P1053="",P1053=0,O1053="",O1053=0),"",IF(OR(O1053&gt;300,P1053&gt;1000,T1053&gt;10,U1053+V1053&gt;10,P1053/[1]Date_clés_Liens!G1053&gt;25),"DOUTEUSE","OK")))</f>
        <v>OK</v>
      </c>
      <c r="AV1053" s="27" t="s">
        <v>70</v>
      </c>
      <c r="AW1053" s="139"/>
    </row>
    <row r="1054" spans="1:49" s="34" customFormat="1" x14ac:dyDescent="0.25">
      <c r="A1054" s="13"/>
      <c r="B1054" s="113" t="s">
        <v>1666</v>
      </c>
      <c r="C1054" s="113" t="s">
        <v>1667</v>
      </c>
      <c r="D1054" s="114" t="s">
        <v>1733</v>
      </c>
      <c r="E1054" s="114" t="s">
        <v>1875</v>
      </c>
      <c r="F1054" s="114" t="s">
        <v>2669</v>
      </c>
      <c r="G1054" s="115" t="s">
        <v>2671</v>
      </c>
      <c r="H1054" s="116">
        <v>0</v>
      </c>
      <c r="I1054" s="117" t="s">
        <v>55</v>
      </c>
      <c r="J1054" s="136">
        <v>40959</v>
      </c>
      <c r="K1054" s="142">
        <v>42227</v>
      </c>
      <c r="L1054" s="143">
        <v>42227</v>
      </c>
      <c r="M1054" s="136">
        <v>42227</v>
      </c>
      <c r="N1054" s="145">
        <v>42247</v>
      </c>
      <c r="O1054" s="42">
        <v>80</v>
      </c>
      <c r="P1054" s="126">
        <v>350</v>
      </c>
      <c r="Q1054" s="125">
        <v>49.679577667552202</v>
      </c>
      <c r="R1054" s="125">
        <v>-15.348154283052001</v>
      </c>
      <c r="S1054" s="152">
        <v>16</v>
      </c>
      <c r="T1054" s="140">
        <v>1</v>
      </c>
      <c r="U1054" s="140">
        <v>1</v>
      </c>
      <c r="V1054" s="165">
        <v>0</v>
      </c>
      <c r="W1054" s="165">
        <v>0</v>
      </c>
      <c r="X1054" s="140">
        <v>0</v>
      </c>
      <c r="Y1054" s="140">
        <v>26</v>
      </c>
      <c r="Z1054" s="140">
        <v>17</v>
      </c>
      <c r="AA1054" s="140">
        <v>0</v>
      </c>
      <c r="AB1054" s="140">
        <v>0</v>
      </c>
      <c r="AC1054" s="140">
        <v>0</v>
      </c>
      <c r="AD1054" s="129">
        <v>80</v>
      </c>
      <c r="AE1054" s="140">
        <v>7</v>
      </c>
      <c r="AF1054" s="140">
        <v>350</v>
      </c>
      <c r="AG1054" s="124">
        <v>350</v>
      </c>
      <c r="AH1054" s="126">
        <v>42</v>
      </c>
      <c r="AI1054" s="137">
        <v>0</v>
      </c>
      <c r="AJ1054" s="130">
        <v>0</v>
      </c>
      <c r="AK1054" s="145">
        <v>42247</v>
      </c>
      <c r="AL1054" s="138"/>
      <c r="AM1054" s="138"/>
      <c r="AN1054" s="138"/>
      <c r="AO1054" s="131"/>
      <c r="AP1054" s="132">
        <v>0</v>
      </c>
      <c r="AQ1054" s="133">
        <v>0</v>
      </c>
      <c r="AR1054" s="114" t="s">
        <v>1879</v>
      </c>
      <c r="AS1054" s="134" t="s">
        <v>1880</v>
      </c>
      <c r="AT1054" s="32" t="str">
        <f>IF(OR(J1054="",T1054="",U1054="",V1054="",X1054="",Y1054="",Z1054="",AA1054="",AB1054="",AC1054=""),"",IF(AND(L1054&lt;&gt;"",U1054+V1054&lt;T1054),"RETOUR",IF(AND(L1054&lt;&gt;"",[1]Date_clés_Liens!F1054&gt;[1]Date_clés_Liens!G1054),"RETOUR",IF(AND(L1054&lt;&gt;"",[1]Date_clés_Liens!G1054=0),"RETOUR",IF(AND(L1054&lt;&gt;"",[1]Date_clés_Liens!H1054&lt;&gt;"OUI"),"RETOUR",IF(AND(K1054&lt;&gt;"",L1054&lt;&gt;"",O1054&gt;0,P1054&gt;0,U1054+V1054&gt;=T1054,[1]Date_clés_Liens!F1054=[1]Date_clés_Liens!G1054,[1]Date_clés_Liens!G1054&gt;0,[1]Date_clés_Liens!H1054="OUI"),"ODF","NON ODF"))))))</f>
        <v>ODF</v>
      </c>
      <c r="AU1054" s="32" t="str">
        <f>IF(AND(DATEDIF(L1054,M1054,"M")&gt;6,AT1054="ODF"),"DOUTEUSE",IF(OR(P1054="",P1054=0,O1054="",O1054=0),"",IF(OR(O1054&gt;300,P1054&gt;1000,T1054&gt;10,U1054+V1054&gt;10,P1054/[1]Date_clés_Liens!G1054&gt;25),"DOUTEUSE","OK")))</f>
        <v>OK</v>
      </c>
      <c r="AV1054" s="27" t="s">
        <v>70</v>
      </c>
      <c r="AW1054" s="139"/>
    </row>
    <row r="1055" spans="1:49" s="34" customFormat="1" x14ac:dyDescent="0.25">
      <c r="A1055" s="13"/>
      <c r="B1055" s="113" t="s">
        <v>1666</v>
      </c>
      <c r="C1055" s="113" t="s">
        <v>1667</v>
      </c>
      <c r="D1055" s="114" t="s">
        <v>1733</v>
      </c>
      <c r="E1055" s="114" t="s">
        <v>1875</v>
      </c>
      <c r="F1055" s="114" t="s">
        <v>2669</v>
      </c>
      <c r="G1055" s="115" t="s">
        <v>2672</v>
      </c>
      <c r="H1055" s="116">
        <v>0</v>
      </c>
      <c r="I1055" s="117" t="s">
        <v>55</v>
      </c>
      <c r="J1055" s="136">
        <v>40959</v>
      </c>
      <c r="K1055" s="142">
        <v>42227</v>
      </c>
      <c r="L1055" s="143">
        <v>42227</v>
      </c>
      <c r="M1055" s="136">
        <v>42227</v>
      </c>
      <c r="N1055" s="145">
        <v>42247</v>
      </c>
      <c r="O1055" s="42">
        <v>75</v>
      </c>
      <c r="P1055" s="146">
        <v>257</v>
      </c>
      <c r="Q1055" s="125">
        <v>49.679548095960499</v>
      </c>
      <c r="R1055" s="125">
        <v>-15.347849769800201</v>
      </c>
      <c r="S1055" s="152">
        <v>17</v>
      </c>
      <c r="T1055" s="127">
        <v>2</v>
      </c>
      <c r="U1055" s="127">
        <v>1</v>
      </c>
      <c r="V1055" s="165">
        <v>1</v>
      </c>
      <c r="W1055" s="165">
        <v>0</v>
      </c>
      <c r="X1055" s="128">
        <v>0</v>
      </c>
      <c r="Y1055" s="128">
        <v>19</v>
      </c>
      <c r="Z1055" s="128">
        <v>20</v>
      </c>
      <c r="AA1055" s="128">
        <v>0</v>
      </c>
      <c r="AB1055" s="128">
        <v>0</v>
      </c>
      <c r="AC1055" s="128">
        <v>0</v>
      </c>
      <c r="AD1055" s="129">
        <v>75</v>
      </c>
      <c r="AE1055" s="128">
        <v>7</v>
      </c>
      <c r="AF1055" s="128">
        <v>257</v>
      </c>
      <c r="AG1055" s="124">
        <v>257</v>
      </c>
      <c r="AH1055" s="124">
        <v>43</v>
      </c>
      <c r="AI1055" s="137">
        <v>0</v>
      </c>
      <c r="AJ1055" s="130">
        <v>0</v>
      </c>
      <c r="AK1055" s="122">
        <v>42247</v>
      </c>
      <c r="AL1055" s="138"/>
      <c r="AM1055" s="138"/>
      <c r="AN1055" s="138"/>
      <c r="AO1055" s="131"/>
      <c r="AP1055" s="132">
        <v>0</v>
      </c>
      <c r="AQ1055" s="133">
        <v>0</v>
      </c>
      <c r="AR1055" s="114" t="s">
        <v>2673</v>
      </c>
      <c r="AS1055" s="134" t="s">
        <v>1813</v>
      </c>
      <c r="AT1055" s="32" t="str">
        <f>IF(OR(J1055="",T1055="",U1055="",V1055="",X1055="",Y1055="",Z1055="",AA1055="",AB1055="",AC1055=""),"",IF(AND(L1055&lt;&gt;"",U1055+V1055&lt;T1055),"RETOUR",IF(AND(L1055&lt;&gt;"",[1]Date_clés_Liens!F1055&gt;[1]Date_clés_Liens!G1055),"RETOUR",IF(AND(L1055&lt;&gt;"",[1]Date_clés_Liens!G1055=0),"RETOUR",IF(AND(L1055&lt;&gt;"",[1]Date_clés_Liens!H1055&lt;&gt;"OUI"),"RETOUR",IF(AND(K1055&lt;&gt;"",L1055&lt;&gt;"",O1055&gt;0,P1055&gt;0,U1055+V1055&gt;=T1055,[1]Date_clés_Liens!F1055=[1]Date_clés_Liens!G1055,[1]Date_clés_Liens!G1055&gt;0,[1]Date_clés_Liens!H1055="OUI"),"ODF","NON ODF"))))))</f>
        <v>ODF</v>
      </c>
      <c r="AU1055" s="32" t="str">
        <f>IF(AND(DATEDIF(L1055,M1055,"M")&gt;6,AT1055="ODF"),"DOUTEUSE",IF(OR(P1055="",P1055=0,O1055="",O1055=0),"",IF(OR(O1055&gt;300,P1055&gt;1000,T1055&gt;10,U1055+V1055&gt;10,P1055/[1]Date_clés_Liens!G1055&gt;25),"DOUTEUSE","OK")))</f>
        <v>OK</v>
      </c>
      <c r="AV1055" s="27" t="s">
        <v>70</v>
      </c>
      <c r="AW1055" s="139"/>
    </row>
    <row r="1056" spans="1:49" s="34" customFormat="1" x14ac:dyDescent="0.25">
      <c r="A1056" s="13"/>
      <c r="B1056" s="113" t="s">
        <v>1666</v>
      </c>
      <c r="C1056" s="113" t="s">
        <v>1667</v>
      </c>
      <c r="D1056" s="148" t="s">
        <v>1750</v>
      </c>
      <c r="E1056" s="148" t="s">
        <v>1756</v>
      </c>
      <c r="F1056" s="148" t="s">
        <v>1756</v>
      </c>
      <c r="G1056" s="115" t="s">
        <v>2674</v>
      </c>
      <c r="H1056" s="116">
        <v>0</v>
      </c>
      <c r="I1056" s="117" t="s">
        <v>55</v>
      </c>
      <c r="J1056" s="136">
        <v>40960</v>
      </c>
      <c r="K1056" s="136"/>
      <c r="L1056" s="144"/>
      <c r="M1056" s="136">
        <v>42499</v>
      </c>
      <c r="N1056" s="145">
        <v>42491</v>
      </c>
      <c r="O1056" s="42">
        <v>110</v>
      </c>
      <c r="P1056" s="126">
        <v>347</v>
      </c>
      <c r="Q1056" s="125">
        <v>49.669404096941797</v>
      </c>
      <c r="R1056" s="125">
        <v>-16.047012638621499</v>
      </c>
      <c r="S1056" s="152">
        <v>44</v>
      </c>
      <c r="T1056" s="140">
        <v>2</v>
      </c>
      <c r="U1056" s="140">
        <v>2</v>
      </c>
      <c r="V1056" s="165">
        <v>0</v>
      </c>
      <c r="W1056" s="165">
        <v>0</v>
      </c>
      <c r="X1056" s="140">
        <v>16</v>
      </c>
      <c r="Y1056" s="140">
        <v>6</v>
      </c>
      <c r="Z1056" s="140">
        <v>4</v>
      </c>
      <c r="AA1056" s="140">
        <v>0</v>
      </c>
      <c r="AB1056" s="140">
        <v>0</v>
      </c>
      <c r="AC1056" s="140">
        <v>0</v>
      </c>
      <c r="AD1056" s="129">
        <v>46</v>
      </c>
      <c r="AE1056" s="140">
        <v>0</v>
      </c>
      <c r="AF1056" s="140">
        <v>82</v>
      </c>
      <c r="AG1056" s="124">
        <v>124</v>
      </c>
      <c r="AH1056" s="126">
        <v>0</v>
      </c>
      <c r="AI1056" s="137">
        <v>0</v>
      </c>
      <c r="AJ1056" s="130">
        <v>0</v>
      </c>
      <c r="AK1056" s="122">
        <v>42521</v>
      </c>
      <c r="AL1056" s="138"/>
      <c r="AM1056" s="138"/>
      <c r="AN1056" s="138" t="s">
        <v>2675</v>
      </c>
      <c r="AO1056" s="131"/>
      <c r="AP1056" s="132">
        <v>0</v>
      </c>
      <c r="AQ1056" s="133">
        <v>0</v>
      </c>
      <c r="AR1056" s="114" t="s">
        <v>1759</v>
      </c>
      <c r="AS1056" s="134" t="s">
        <v>1760</v>
      </c>
      <c r="AT1056" s="32" t="str">
        <f>IF(OR(J1056="",T1056="",U1056="",V1056="",X1056="",Y1056="",Z1056="",AA1056="",AB1056="",AC1056=""),"",IF(AND(L1056&lt;&gt;"",U1056+V1056&lt;T1056),"RETOUR",IF(AND(L1056&lt;&gt;"",[1]Date_clés_Liens!F1056&gt;[1]Date_clés_Liens!G1056),"RETOUR",IF(AND(L1056&lt;&gt;"",[1]Date_clés_Liens!G1056=0),"RETOUR",IF(AND(L1056&lt;&gt;"",[1]Date_clés_Liens!H1056&lt;&gt;"OUI"),"RETOUR",IF(AND(K1056&lt;&gt;"",L1056&lt;&gt;"",O1056&gt;0,P1056&gt;0,U1056+V1056&gt;=T1056,[1]Date_clés_Liens!F1056=[1]Date_clés_Liens!G1056,[1]Date_clés_Liens!G1056&gt;0,[1]Date_clés_Liens!H1056="OUI"),"ODF","NON ODF"))))))</f>
        <v>NON ODF</v>
      </c>
      <c r="AU1056" s="32" t="str">
        <f>IF(AND(DATEDIF(L1056,M1056,"M")&gt;6,AT1056="ODF"),"DOUTEUSE",IF(OR(P1056="",P1056=0,O1056="",O1056=0),"",IF(OR(O1056&gt;300,P1056&gt;1000,T1056&gt;10,U1056+V1056&gt;10,P1056/[1]Date_clés_Liens!G1056&gt;25),"DOUTEUSE","OK")))</f>
        <v>OK</v>
      </c>
      <c r="AV1056" s="27" t="s">
        <v>103</v>
      </c>
      <c r="AW1056" s="139"/>
    </row>
    <row r="1057" spans="1:49" s="34" customFormat="1" x14ac:dyDescent="0.25">
      <c r="A1057" s="13"/>
      <c r="B1057" s="113" t="s">
        <v>1666</v>
      </c>
      <c r="C1057" s="113" t="s">
        <v>1667</v>
      </c>
      <c r="D1057" s="114" t="s">
        <v>1733</v>
      </c>
      <c r="E1057" s="114" t="s">
        <v>1875</v>
      </c>
      <c r="F1057" s="114" t="s">
        <v>2669</v>
      </c>
      <c r="G1057" s="115" t="s">
        <v>2676</v>
      </c>
      <c r="H1057" s="116">
        <v>0</v>
      </c>
      <c r="I1057" s="117" t="s">
        <v>55</v>
      </c>
      <c r="J1057" s="136">
        <v>40961</v>
      </c>
      <c r="K1057" s="136"/>
      <c r="L1057" s="144"/>
      <c r="M1057" s="136">
        <v>42227</v>
      </c>
      <c r="N1057" s="145">
        <v>42247</v>
      </c>
      <c r="O1057" s="42">
        <v>30</v>
      </c>
      <c r="P1057" s="126">
        <v>118</v>
      </c>
      <c r="Q1057" s="125">
        <v>49.679097487203201</v>
      </c>
      <c r="R1057" s="125">
        <v>-15.345113190585799</v>
      </c>
      <c r="S1057" s="152">
        <v>23</v>
      </c>
      <c r="T1057" s="140">
        <v>1</v>
      </c>
      <c r="U1057" s="140">
        <v>1</v>
      </c>
      <c r="V1057" s="165">
        <v>0</v>
      </c>
      <c r="W1057" s="165">
        <v>0</v>
      </c>
      <c r="X1057" s="140">
        <v>7</v>
      </c>
      <c r="Y1057" s="140">
        <v>7</v>
      </c>
      <c r="Z1057" s="140">
        <v>3</v>
      </c>
      <c r="AA1057" s="140">
        <v>0</v>
      </c>
      <c r="AB1057" s="140">
        <v>0</v>
      </c>
      <c r="AC1057" s="140">
        <v>0</v>
      </c>
      <c r="AD1057" s="129">
        <v>17</v>
      </c>
      <c r="AE1057" s="140">
        <v>6</v>
      </c>
      <c r="AF1057" s="140">
        <v>105</v>
      </c>
      <c r="AG1057" s="124">
        <v>118</v>
      </c>
      <c r="AH1057" s="126">
        <v>39</v>
      </c>
      <c r="AI1057" s="137">
        <v>0</v>
      </c>
      <c r="AJ1057" s="130">
        <v>0</v>
      </c>
      <c r="AK1057" s="122">
        <v>42247</v>
      </c>
      <c r="AL1057" s="138"/>
      <c r="AM1057" s="138"/>
      <c r="AN1057" s="138"/>
      <c r="AO1057" s="131"/>
      <c r="AP1057" s="132">
        <v>0</v>
      </c>
      <c r="AQ1057" s="133">
        <v>0</v>
      </c>
      <c r="AR1057" s="114" t="s">
        <v>1879</v>
      </c>
      <c r="AS1057" s="134" t="s">
        <v>1880</v>
      </c>
      <c r="AT1057" s="32" t="str">
        <f>IF(OR(J1057="",T1057="",U1057="",V1057="",X1057="",Y1057="",Z1057="",AA1057="",AB1057="",AC1057=""),"",IF(AND(L1057&lt;&gt;"",U1057+V1057&lt;T1057),"RETOUR",IF(AND(L1057&lt;&gt;"",[1]Date_clés_Liens!F1057&gt;[1]Date_clés_Liens!G1057),"RETOUR",IF(AND(L1057&lt;&gt;"",[1]Date_clés_Liens!G1057=0),"RETOUR",IF(AND(L1057&lt;&gt;"",[1]Date_clés_Liens!H1057&lt;&gt;"OUI"),"RETOUR",IF(AND(K1057&lt;&gt;"",L1057&lt;&gt;"",O1057&gt;0,P1057&gt;0,U1057+V1057&gt;=T1057,[1]Date_clés_Liens!F1057=[1]Date_clés_Liens!G1057,[1]Date_clés_Liens!G1057&gt;0,[1]Date_clés_Liens!H1057="OUI"),"ODF","NON ODF"))))))</f>
        <v>NON ODF</v>
      </c>
      <c r="AU1057" s="32" t="str">
        <f>IF(AND(DATEDIF(L1057,M1057,"M")&gt;6,AT1057="ODF"),"DOUTEUSE",IF(OR(P1057="",P1057=0,O1057="",O1057=0),"",IF(OR(O1057&gt;300,P1057&gt;1000,T1057&gt;10,U1057+V1057&gt;10,P1057/[1]Date_clés_Liens!G1057&gt;25),"DOUTEUSE","OK")))</f>
        <v>OK</v>
      </c>
      <c r="AV1057" s="27" t="s">
        <v>70</v>
      </c>
      <c r="AW1057" s="139"/>
    </row>
    <row r="1058" spans="1:49" s="34" customFormat="1" x14ac:dyDescent="0.25">
      <c r="A1058" s="13"/>
      <c r="B1058" s="113" t="s">
        <v>1666</v>
      </c>
      <c r="C1058" s="113" t="s">
        <v>1667</v>
      </c>
      <c r="D1058" s="114" t="s">
        <v>1686</v>
      </c>
      <c r="E1058" s="114" t="s">
        <v>1687</v>
      </c>
      <c r="F1058" s="114" t="s">
        <v>2677</v>
      </c>
      <c r="G1058" s="115" t="s">
        <v>2678</v>
      </c>
      <c r="H1058" s="116">
        <v>0</v>
      </c>
      <c r="I1058" s="117" t="s">
        <v>55</v>
      </c>
      <c r="J1058" s="136">
        <v>40967</v>
      </c>
      <c r="K1058" s="136">
        <v>41397</v>
      </c>
      <c r="L1058" s="144">
        <v>41397</v>
      </c>
      <c r="M1058" s="136">
        <v>42411</v>
      </c>
      <c r="N1058" s="147">
        <v>42429</v>
      </c>
      <c r="O1058" s="42">
        <v>10</v>
      </c>
      <c r="P1058" s="126">
        <v>44</v>
      </c>
      <c r="Q1058" s="125">
        <v>49.288523482850103</v>
      </c>
      <c r="R1058" s="125">
        <v>-17.289854176659301</v>
      </c>
      <c r="S1058" s="175">
        <v>159</v>
      </c>
      <c r="T1058" s="140">
        <v>2</v>
      </c>
      <c r="U1058" s="140">
        <v>1</v>
      </c>
      <c r="V1058" s="165">
        <v>1</v>
      </c>
      <c r="W1058" s="165">
        <v>0</v>
      </c>
      <c r="X1058" s="140">
        <v>0</v>
      </c>
      <c r="Y1058" s="140">
        <v>3</v>
      </c>
      <c r="Z1058" s="140">
        <v>3</v>
      </c>
      <c r="AA1058" s="140">
        <v>0</v>
      </c>
      <c r="AB1058" s="140">
        <v>0</v>
      </c>
      <c r="AC1058" s="140">
        <v>0</v>
      </c>
      <c r="AD1058" s="129">
        <v>10</v>
      </c>
      <c r="AE1058" s="140">
        <v>0</v>
      </c>
      <c r="AF1058" s="140">
        <v>44</v>
      </c>
      <c r="AG1058" s="124">
        <v>43</v>
      </c>
      <c r="AH1058" s="126">
        <v>10</v>
      </c>
      <c r="AI1058" s="137">
        <v>0</v>
      </c>
      <c r="AJ1058" s="130">
        <v>0</v>
      </c>
      <c r="AK1058" s="122">
        <v>42429</v>
      </c>
      <c r="AL1058" s="138"/>
      <c r="AM1058" s="138"/>
      <c r="AN1058" s="138" t="s">
        <v>2679</v>
      </c>
      <c r="AO1058" s="131"/>
      <c r="AP1058" s="132">
        <v>0</v>
      </c>
      <c r="AQ1058" s="133">
        <v>0</v>
      </c>
      <c r="AR1058" s="114" t="s">
        <v>1691</v>
      </c>
      <c r="AS1058" s="134" t="s">
        <v>1692</v>
      </c>
      <c r="AT1058" s="32" t="str">
        <f>IF(OR(J1058="",T1058="",U1058="",V1058="",X1058="",Y1058="",Z1058="",AA1058="",AB1058="",AC1058=""),"",IF(AND(L1058&lt;&gt;"",U1058+V1058&lt;T1058),"RETOUR",IF(AND(L1058&lt;&gt;"",[1]Date_clés_Liens!F1058&gt;[1]Date_clés_Liens!G1058),"RETOUR",IF(AND(L1058&lt;&gt;"",[1]Date_clés_Liens!G1058=0),"RETOUR",IF(AND(L1058&lt;&gt;"",[1]Date_clés_Liens!H1058&lt;&gt;"OUI"),"RETOUR",IF(AND(K1058&lt;&gt;"",L1058&lt;&gt;"",O1058&gt;0,P1058&gt;0,U1058+V1058&gt;=T1058,[1]Date_clés_Liens!F1058=[1]Date_clés_Liens!G1058,[1]Date_clés_Liens!G1058&gt;0,[1]Date_clés_Liens!H1058="OUI"),"ODF","NON ODF"))))))</f>
        <v>ODF</v>
      </c>
      <c r="AU1058" s="32" t="str">
        <f>IF(AND(DATEDIF(L1058,M1058,"M")&gt;6,AT1058="ODF"),"DOUTEUSE",IF(OR(P1058="",P1058=0,O1058="",O1058=0),"",IF(OR(O1058&gt;300,P1058&gt;1000,T1058&gt;10,U1058+V1058&gt;10,P1058/[1]Date_clés_Liens!G1058&gt;25),"DOUTEUSE","OK")))</f>
        <v>DOUTEUSE</v>
      </c>
      <c r="AV1058" s="27" t="s">
        <v>70</v>
      </c>
      <c r="AW1058" s="139"/>
    </row>
    <row r="1059" spans="1:49" s="34" customFormat="1" x14ac:dyDescent="0.25">
      <c r="A1059" s="13"/>
      <c r="B1059" s="113" t="s">
        <v>1666</v>
      </c>
      <c r="C1059" s="113" t="s">
        <v>1667</v>
      </c>
      <c r="D1059" s="114" t="s">
        <v>1680</v>
      </c>
      <c r="E1059" s="114" t="s">
        <v>1808</v>
      </c>
      <c r="F1059" s="114" t="s">
        <v>2680</v>
      </c>
      <c r="G1059" s="115" t="s">
        <v>2471</v>
      </c>
      <c r="H1059" s="116">
        <v>0</v>
      </c>
      <c r="I1059" s="117" t="s">
        <v>55</v>
      </c>
      <c r="J1059" s="136">
        <v>40968</v>
      </c>
      <c r="K1059" s="136">
        <v>41313</v>
      </c>
      <c r="L1059" s="144">
        <v>41313</v>
      </c>
      <c r="M1059" s="136">
        <v>42389</v>
      </c>
      <c r="N1059" s="147">
        <v>42400</v>
      </c>
      <c r="O1059" s="42">
        <v>27</v>
      </c>
      <c r="P1059" s="126">
        <v>141</v>
      </c>
      <c r="Q1059" s="125">
        <v>49.2759760083594</v>
      </c>
      <c r="R1059" s="125">
        <v>-17.3794901208935</v>
      </c>
      <c r="S1059" s="126">
        <v>109</v>
      </c>
      <c r="T1059" s="140">
        <v>1</v>
      </c>
      <c r="U1059" s="140">
        <v>1</v>
      </c>
      <c r="V1059" s="165">
        <v>0</v>
      </c>
      <c r="W1059" s="165">
        <v>0</v>
      </c>
      <c r="X1059" s="140">
        <v>0</v>
      </c>
      <c r="Y1059" s="140">
        <v>6</v>
      </c>
      <c r="Z1059" s="140">
        <v>14</v>
      </c>
      <c r="AA1059" s="140">
        <v>0</v>
      </c>
      <c r="AB1059" s="140">
        <v>0</v>
      </c>
      <c r="AC1059" s="140">
        <v>0</v>
      </c>
      <c r="AD1059" s="129">
        <v>27</v>
      </c>
      <c r="AE1059" s="140">
        <v>2</v>
      </c>
      <c r="AF1059" s="140">
        <v>141</v>
      </c>
      <c r="AG1059" s="124">
        <v>82</v>
      </c>
      <c r="AH1059" s="126">
        <v>11</v>
      </c>
      <c r="AI1059" s="137">
        <v>0</v>
      </c>
      <c r="AJ1059" s="130">
        <v>0</v>
      </c>
      <c r="AK1059" s="122">
        <v>42400</v>
      </c>
      <c r="AL1059" s="138"/>
      <c r="AM1059" s="138"/>
      <c r="AN1059" s="138" t="s">
        <v>2681</v>
      </c>
      <c r="AO1059" s="131"/>
      <c r="AP1059" s="132">
        <v>0</v>
      </c>
      <c r="AQ1059" s="133">
        <v>0</v>
      </c>
      <c r="AR1059" s="114" t="s">
        <v>1882</v>
      </c>
      <c r="AS1059" s="134" t="s">
        <v>1883</v>
      </c>
      <c r="AT1059" s="32" t="str">
        <f>IF(OR(J1059="",T1059="",U1059="",V1059="",X1059="",Y1059="",Z1059="",AA1059="",AB1059="",AC1059=""),"",IF(AND(L1059&lt;&gt;"",U1059+V1059&lt;T1059),"RETOUR",IF(AND(L1059&lt;&gt;"",[1]Date_clés_Liens!F1059&gt;[1]Date_clés_Liens!G1059),"RETOUR",IF(AND(L1059&lt;&gt;"",[1]Date_clés_Liens!G1059=0),"RETOUR",IF(AND(L1059&lt;&gt;"",[1]Date_clés_Liens!H1059&lt;&gt;"OUI"),"RETOUR",IF(AND(K1059&lt;&gt;"",L1059&lt;&gt;"",O1059&gt;0,P1059&gt;0,U1059+V1059&gt;=T1059,[1]Date_clés_Liens!F1059=[1]Date_clés_Liens!G1059,[1]Date_clés_Liens!G1059&gt;0,[1]Date_clés_Liens!H1059="OUI"),"ODF","NON ODF"))))))</f>
        <v>RETOUR</v>
      </c>
      <c r="AU1059" s="32" t="str">
        <f>IF(AND(DATEDIF(L1059,M1059,"M")&gt;6,AT1059="ODF"),"DOUTEUSE",IF(OR(P1059="",P1059=0,O1059="",O1059=0),"",IF(OR(O1059&gt;300,P1059&gt;1000,T1059&gt;10,U1059+V1059&gt;10,P1059/[1]Date_clés_Liens!G1059&gt;25),"DOUTEUSE","OK")))</f>
        <v>OK</v>
      </c>
      <c r="AV1059" s="27" t="s">
        <v>103</v>
      </c>
      <c r="AW1059" s="139"/>
    </row>
    <row r="1060" spans="1:49" s="34" customFormat="1" x14ac:dyDescent="0.25">
      <c r="A1060" s="13"/>
      <c r="B1060" s="113" t="s">
        <v>1666</v>
      </c>
      <c r="C1060" s="113" t="s">
        <v>1667</v>
      </c>
      <c r="D1060" s="114" t="s">
        <v>1686</v>
      </c>
      <c r="E1060" s="114" t="s">
        <v>1823</v>
      </c>
      <c r="F1060" s="114" t="s">
        <v>1719</v>
      </c>
      <c r="G1060" s="115" t="s">
        <v>1872</v>
      </c>
      <c r="H1060" s="116">
        <v>0</v>
      </c>
      <c r="I1060" s="117" t="s">
        <v>55</v>
      </c>
      <c r="J1060" s="136">
        <v>40970</v>
      </c>
      <c r="K1060" s="136">
        <v>41042</v>
      </c>
      <c r="L1060" s="144">
        <v>41042</v>
      </c>
      <c r="M1060" s="136">
        <v>42480</v>
      </c>
      <c r="N1060" s="147">
        <v>42461</v>
      </c>
      <c r="O1060" s="42">
        <v>35</v>
      </c>
      <c r="P1060" s="126">
        <v>211</v>
      </c>
      <c r="Q1060" s="125">
        <v>49.498104035353101</v>
      </c>
      <c r="R1060" s="125">
        <v>-17.0978446718151</v>
      </c>
      <c r="S1060" s="126">
        <v>10</v>
      </c>
      <c r="T1060" s="140">
        <v>3</v>
      </c>
      <c r="U1060" s="140">
        <v>2</v>
      </c>
      <c r="V1060" s="165">
        <v>1</v>
      </c>
      <c r="W1060" s="165">
        <v>0</v>
      </c>
      <c r="X1060" s="140">
        <v>0</v>
      </c>
      <c r="Y1060" s="140">
        <v>0</v>
      </c>
      <c r="Z1060" s="140">
        <v>35</v>
      </c>
      <c r="AA1060" s="140">
        <v>0</v>
      </c>
      <c r="AB1060" s="140">
        <v>0</v>
      </c>
      <c r="AC1060" s="140">
        <v>0</v>
      </c>
      <c r="AD1060" s="129">
        <v>35</v>
      </c>
      <c r="AE1060" s="140">
        <v>2</v>
      </c>
      <c r="AF1060" s="140">
        <v>211</v>
      </c>
      <c r="AG1060" s="124">
        <v>211</v>
      </c>
      <c r="AH1060" s="126">
        <v>55</v>
      </c>
      <c r="AI1060" s="137">
        <v>0</v>
      </c>
      <c r="AJ1060" s="130">
        <v>0</v>
      </c>
      <c r="AK1060" s="122">
        <v>42490</v>
      </c>
      <c r="AL1060" s="138" t="s">
        <v>2682</v>
      </c>
      <c r="AM1060" s="138"/>
      <c r="AN1060" s="138" t="s">
        <v>2683</v>
      </c>
      <c r="AO1060" s="131"/>
      <c r="AP1060" s="132">
        <v>0</v>
      </c>
      <c r="AQ1060" s="133">
        <v>0</v>
      </c>
      <c r="AR1060" s="114" t="s">
        <v>1812</v>
      </c>
      <c r="AS1060" s="134" t="s">
        <v>1813</v>
      </c>
      <c r="AT1060" s="32" t="str">
        <f>IF(OR(J1060="",T1060="",U1060="",V1060="",X1060="",Y1060="",Z1060="",AA1060="",AB1060="",AC1060=""),"",IF(AND(L1060&lt;&gt;"",U1060+V1060&lt;T1060),"RETOUR",IF(AND(L1060&lt;&gt;"",[1]Date_clés_Liens!F1060&gt;[1]Date_clés_Liens!G1060),"RETOUR",IF(AND(L1060&lt;&gt;"",[1]Date_clés_Liens!G1060=0),"RETOUR",IF(AND(L1060&lt;&gt;"",[1]Date_clés_Liens!H1060&lt;&gt;"OUI"),"RETOUR",IF(AND(K1060&lt;&gt;"",L1060&lt;&gt;"",O1060&gt;0,P1060&gt;0,U1060+V1060&gt;=T1060,[1]Date_clés_Liens!F1060=[1]Date_clés_Liens!G1060,[1]Date_clés_Liens!G1060&gt;0,[1]Date_clés_Liens!H1060="OUI"),"ODF","NON ODF"))))))</f>
        <v>ODF</v>
      </c>
      <c r="AU1060" s="32" t="str">
        <f>IF(AND(DATEDIF(L1060,M1060,"M")&gt;6,AT1060="ODF"),"DOUTEUSE",IF(OR(P1060="",P1060=0,O1060="",O1060=0),"",IF(OR(O1060&gt;300,P1060&gt;1000,T1060&gt;10,U1060+V1060&gt;10,P1060/[1]Date_clés_Liens!G1060&gt;25),"DOUTEUSE","OK")))</f>
        <v>DOUTEUSE</v>
      </c>
      <c r="AV1060" s="27" t="s">
        <v>103</v>
      </c>
      <c r="AW1060" s="139"/>
    </row>
    <row r="1061" spans="1:49" s="34" customFormat="1" x14ac:dyDescent="0.25">
      <c r="A1061" s="13"/>
      <c r="B1061" s="113" t="s">
        <v>1666</v>
      </c>
      <c r="C1061" s="113" t="s">
        <v>1667</v>
      </c>
      <c r="D1061" s="114" t="s">
        <v>1686</v>
      </c>
      <c r="E1061" s="114" t="s">
        <v>1823</v>
      </c>
      <c r="F1061" s="114" t="s">
        <v>1719</v>
      </c>
      <c r="G1061" s="115" t="s">
        <v>2684</v>
      </c>
      <c r="H1061" s="116">
        <v>0</v>
      </c>
      <c r="I1061" s="117" t="s">
        <v>55</v>
      </c>
      <c r="J1061" s="136">
        <v>40970</v>
      </c>
      <c r="K1061" s="142">
        <v>41201</v>
      </c>
      <c r="L1061" s="143">
        <v>41201</v>
      </c>
      <c r="M1061" s="136">
        <v>42477</v>
      </c>
      <c r="N1061" s="145">
        <v>42461</v>
      </c>
      <c r="O1061" s="42">
        <v>19</v>
      </c>
      <c r="P1061" s="126">
        <v>100</v>
      </c>
      <c r="Q1061" s="125">
        <v>49.509139023863199</v>
      </c>
      <c r="R1061" s="125">
        <v>-17.100142748779199</v>
      </c>
      <c r="S1061" s="126">
        <v>10</v>
      </c>
      <c r="T1061" s="140">
        <v>2</v>
      </c>
      <c r="U1061" s="140">
        <v>2</v>
      </c>
      <c r="V1061" s="165">
        <v>0</v>
      </c>
      <c r="W1061" s="165">
        <v>0</v>
      </c>
      <c r="X1061" s="140">
        <v>0</v>
      </c>
      <c r="Y1061" s="140">
        <v>0</v>
      </c>
      <c r="Z1061" s="140">
        <v>19</v>
      </c>
      <c r="AA1061" s="140">
        <v>0</v>
      </c>
      <c r="AB1061" s="140">
        <v>0</v>
      </c>
      <c r="AC1061" s="140">
        <v>0</v>
      </c>
      <c r="AD1061" s="129">
        <v>19</v>
      </c>
      <c r="AE1061" s="140">
        <v>1</v>
      </c>
      <c r="AF1061" s="140">
        <v>100</v>
      </c>
      <c r="AG1061" s="124">
        <v>100</v>
      </c>
      <c r="AH1061" s="126">
        <v>28</v>
      </c>
      <c r="AI1061" s="137">
        <v>0</v>
      </c>
      <c r="AJ1061" s="130">
        <v>0</v>
      </c>
      <c r="AK1061" s="122">
        <v>42490</v>
      </c>
      <c r="AL1061" s="138" t="s">
        <v>2685</v>
      </c>
      <c r="AM1061" s="138"/>
      <c r="AN1061" s="138" t="s">
        <v>2686</v>
      </c>
      <c r="AO1061" s="131"/>
      <c r="AP1061" s="132">
        <v>0</v>
      </c>
      <c r="AQ1061" s="133">
        <v>0</v>
      </c>
      <c r="AR1061" s="114" t="s">
        <v>1812</v>
      </c>
      <c r="AS1061" s="134" t="s">
        <v>1813</v>
      </c>
      <c r="AT1061" s="32" t="str">
        <f>IF(OR(J1061="",T1061="",U1061="",V1061="",X1061="",Y1061="",Z1061="",AA1061="",AB1061="",AC1061=""),"",IF(AND(L1061&lt;&gt;"",U1061+V1061&lt;T1061),"RETOUR",IF(AND(L1061&lt;&gt;"",[1]Date_clés_Liens!F1061&gt;[1]Date_clés_Liens!G1061),"RETOUR",IF(AND(L1061&lt;&gt;"",[1]Date_clés_Liens!G1061=0),"RETOUR",IF(AND(L1061&lt;&gt;"",[1]Date_clés_Liens!H1061&lt;&gt;"OUI"),"RETOUR",IF(AND(K1061&lt;&gt;"",L1061&lt;&gt;"",O1061&gt;0,P1061&gt;0,U1061+V1061&gt;=T1061,[1]Date_clés_Liens!F1061=[1]Date_clés_Liens!G1061,[1]Date_clés_Liens!G1061&gt;0,[1]Date_clés_Liens!H1061="OUI"),"ODF","NON ODF"))))))</f>
        <v>RETOUR</v>
      </c>
      <c r="AU1061" s="32" t="str">
        <f>IF(AND(DATEDIF(L1061,M1061,"M")&gt;6,AT1061="ODF"),"DOUTEUSE",IF(OR(P1061="",P1061=0,O1061="",O1061=0),"",IF(OR(O1061&gt;300,P1061&gt;1000,T1061&gt;10,U1061+V1061&gt;10,P1061/[1]Date_clés_Liens!G1061&gt;25),"DOUTEUSE","OK")))</f>
        <v>OK</v>
      </c>
      <c r="AV1061" s="27" t="s">
        <v>103</v>
      </c>
      <c r="AW1061" s="139"/>
    </row>
    <row r="1062" spans="1:49" s="34" customFormat="1" x14ac:dyDescent="0.25">
      <c r="A1062" s="13"/>
      <c r="B1062" s="113" t="s">
        <v>1666</v>
      </c>
      <c r="C1062" s="113" t="s">
        <v>1667</v>
      </c>
      <c r="D1062" s="114" t="s">
        <v>1686</v>
      </c>
      <c r="E1062" s="114" t="s">
        <v>1823</v>
      </c>
      <c r="F1062" s="114" t="s">
        <v>1719</v>
      </c>
      <c r="G1062" s="115" t="s">
        <v>2687</v>
      </c>
      <c r="H1062" s="116">
        <v>0</v>
      </c>
      <c r="I1062" s="117" t="s">
        <v>55</v>
      </c>
      <c r="J1062" s="136">
        <v>40971</v>
      </c>
      <c r="K1062" s="142">
        <v>41200</v>
      </c>
      <c r="L1062" s="143">
        <v>41200</v>
      </c>
      <c r="M1062" s="136">
        <v>42478</v>
      </c>
      <c r="N1062" s="145">
        <v>42461</v>
      </c>
      <c r="O1062" s="42">
        <v>27</v>
      </c>
      <c r="P1062" s="126">
        <v>117</v>
      </c>
      <c r="Q1062" s="125">
        <v>49.5101768242085</v>
      </c>
      <c r="R1062" s="125">
        <v>-17.106699329048901</v>
      </c>
      <c r="S1062" s="126">
        <v>11</v>
      </c>
      <c r="T1062" s="140">
        <v>3</v>
      </c>
      <c r="U1062" s="140">
        <v>2</v>
      </c>
      <c r="V1062" s="165">
        <v>1</v>
      </c>
      <c r="W1062" s="165">
        <v>0</v>
      </c>
      <c r="X1062" s="140">
        <v>0</v>
      </c>
      <c r="Y1062" s="140">
        <v>0</v>
      </c>
      <c r="Z1062" s="140">
        <v>26</v>
      </c>
      <c r="AA1062" s="140">
        <v>0</v>
      </c>
      <c r="AB1062" s="140">
        <v>0</v>
      </c>
      <c r="AC1062" s="140">
        <v>1</v>
      </c>
      <c r="AD1062" s="129">
        <v>27</v>
      </c>
      <c r="AE1062" s="140">
        <v>6</v>
      </c>
      <c r="AF1062" s="140">
        <v>117</v>
      </c>
      <c r="AG1062" s="124">
        <v>117</v>
      </c>
      <c r="AH1062" s="126">
        <v>30</v>
      </c>
      <c r="AI1062" s="137">
        <v>0</v>
      </c>
      <c r="AJ1062" s="130">
        <v>0</v>
      </c>
      <c r="AK1062" s="122">
        <v>42490</v>
      </c>
      <c r="AL1062" s="138" t="s">
        <v>2688</v>
      </c>
      <c r="AM1062" s="138"/>
      <c r="AN1062" s="138" t="s">
        <v>2689</v>
      </c>
      <c r="AO1062" s="131"/>
      <c r="AP1062" s="132">
        <v>0</v>
      </c>
      <c r="AQ1062" s="133">
        <v>0</v>
      </c>
      <c r="AR1062" s="114" t="s">
        <v>1812</v>
      </c>
      <c r="AS1062" s="134" t="s">
        <v>1813</v>
      </c>
      <c r="AT1062" s="32" t="str">
        <f>IF(OR(J1062="",T1062="",U1062="",V1062="",X1062="",Y1062="",Z1062="",AA1062="",AB1062="",AC1062=""),"",IF(AND(L1062&lt;&gt;"",U1062+V1062&lt;T1062),"RETOUR",IF(AND(L1062&lt;&gt;"",[1]Date_clés_Liens!F1062&gt;[1]Date_clés_Liens!G1062),"RETOUR",IF(AND(L1062&lt;&gt;"",[1]Date_clés_Liens!G1062=0),"RETOUR",IF(AND(L1062&lt;&gt;"",[1]Date_clés_Liens!H1062&lt;&gt;"OUI"),"RETOUR",IF(AND(K1062&lt;&gt;"",L1062&lt;&gt;"",O1062&gt;0,P1062&gt;0,U1062+V1062&gt;=T1062,[1]Date_clés_Liens!F1062=[1]Date_clés_Liens!G1062,[1]Date_clés_Liens!G1062&gt;0,[1]Date_clés_Liens!H1062="OUI"),"ODF","NON ODF"))))))</f>
        <v>RETOUR</v>
      </c>
      <c r="AU1062" s="32" t="str">
        <f>IF(AND(DATEDIF(L1062,M1062,"M")&gt;6,AT1062="ODF"),"DOUTEUSE",IF(OR(P1062="",P1062=0,O1062="",O1062=0),"",IF(OR(O1062&gt;300,P1062&gt;1000,T1062&gt;10,U1062+V1062&gt;10,P1062/[1]Date_clés_Liens!G1062&gt;25),"DOUTEUSE","OK")))</f>
        <v>OK</v>
      </c>
      <c r="AV1062" s="27" t="s">
        <v>103</v>
      </c>
      <c r="AW1062" s="139"/>
    </row>
    <row r="1063" spans="1:49" s="34" customFormat="1" x14ac:dyDescent="0.25">
      <c r="A1063" s="13"/>
      <c r="B1063" s="113" t="s">
        <v>1666</v>
      </c>
      <c r="C1063" s="113" t="s">
        <v>1667</v>
      </c>
      <c r="D1063" s="114" t="s">
        <v>1686</v>
      </c>
      <c r="E1063" s="114" t="s">
        <v>1823</v>
      </c>
      <c r="F1063" s="114" t="s">
        <v>1719</v>
      </c>
      <c r="G1063" s="115" t="s">
        <v>2690</v>
      </c>
      <c r="H1063" s="116">
        <v>0</v>
      </c>
      <c r="I1063" s="117" t="s">
        <v>55</v>
      </c>
      <c r="J1063" s="136">
        <v>40971</v>
      </c>
      <c r="K1063" s="142">
        <v>41200</v>
      </c>
      <c r="L1063" s="143">
        <v>41200</v>
      </c>
      <c r="M1063" s="136">
        <v>42478</v>
      </c>
      <c r="N1063" s="145">
        <v>42461</v>
      </c>
      <c r="O1063" s="42">
        <v>16</v>
      </c>
      <c r="P1063" s="126">
        <v>68</v>
      </c>
      <c r="Q1063" s="125">
        <v>49.505804009583301</v>
      </c>
      <c r="R1063" s="125">
        <v>-17.115240075879001</v>
      </c>
      <c r="S1063" s="126">
        <v>9</v>
      </c>
      <c r="T1063" s="140">
        <v>2</v>
      </c>
      <c r="U1063" s="140">
        <v>2</v>
      </c>
      <c r="V1063" s="140">
        <v>0</v>
      </c>
      <c r="W1063" s="165">
        <v>0</v>
      </c>
      <c r="X1063" s="140">
        <v>0</v>
      </c>
      <c r="Y1063" s="140">
        <v>1</v>
      </c>
      <c r="Z1063" s="140">
        <v>13</v>
      </c>
      <c r="AA1063" s="140">
        <v>0</v>
      </c>
      <c r="AB1063" s="140">
        <v>0</v>
      </c>
      <c r="AC1063" s="140">
        <v>0</v>
      </c>
      <c r="AD1063" s="129">
        <v>16</v>
      </c>
      <c r="AE1063" s="140">
        <v>2</v>
      </c>
      <c r="AF1063" s="140">
        <v>68</v>
      </c>
      <c r="AG1063" s="124">
        <v>68</v>
      </c>
      <c r="AH1063" s="126">
        <v>24</v>
      </c>
      <c r="AI1063" s="137">
        <v>0</v>
      </c>
      <c r="AJ1063" s="130">
        <v>0</v>
      </c>
      <c r="AK1063" s="122">
        <v>42490</v>
      </c>
      <c r="AL1063" s="138" t="s">
        <v>2691</v>
      </c>
      <c r="AM1063" s="138"/>
      <c r="AN1063" s="138" t="s">
        <v>2689</v>
      </c>
      <c r="AO1063" s="131"/>
      <c r="AP1063" s="132">
        <v>0</v>
      </c>
      <c r="AQ1063" s="133">
        <v>0</v>
      </c>
      <c r="AR1063" s="114" t="s">
        <v>1812</v>
      </c>
      <c r="AS1063" s="134" t="s">
        <v>1813</v>
      </c>
      <c r="AT1063" s="32" t="str">
        <f>IF(OR(J1063="",T1063="",U1063="",V1063="",X1063="",Y1063="",Z1063="",AA1063="",AB1063="",AC1063=""),"",IF(AND(L1063&lt;&gt;"",U1063+V1063&lt;T1063),"RETOUR",IF(AND(L1063&lt;&gt;"",[1]Date_clés_Liens!F1063&gt;[1]Date_clés_Liens!G1063),"RETOUR",IF(AND(L1063&lt;&gt;"",[1]Date_clés_Liens!G1063=0),"RETOUR",IF(AND(L1063&lt;&gt;"",[1]Date_clés_Liens!H1063&lt;&gt;"OUI"),"RETOUR",IF(AND(K1063&lt;&gt;"",L1063&lt;&gt;"",O1063&gt;0,P1063&gt;0,U1063+V1063&gt;=T1063,[1]Date_clés_Liens!F1063=[1]Date_clés_Liens!G1063,[1]Date_clés_Liens!G1063&gt;0,[1]Date_clés_Liens!H1063="OUI"),"ODF","NON ODF"))))))</f>
        <v>RETOUR</v>
      </c>
      <c r="AU1063" s="32" t="str">
        <f>IF(AND(DATEDIF(L1063,M1063,"M")&gt;6,AT1063="ODF"),"DOUTEUSE",IF(OR(P1063="",P1063=0,O1063="",O1063=0),"",IF(OR(O1063&gt;300,P1063&gt;1000,T1063&gt;10,U1063+V1063&gt;10,P1063/[1]Date_clés_Liens!G1063&gt;25),"DOUTEUSE","OK")))</f>
        <v>DOUTEUSE</v>
      </c>
      <c r="AV1063" s="27" t="s">
        <v>70</v>
      </c>
      <c r="AW1063" s="139"/>
    </row>
    <row r="1064" spans="1:49" s="34" customFormat="1" x14ac:dyDescent="0.25">
      <c r="A1064" s="13"/>
      <c r="B1064" s="113" t="s">
        <v>1666</v>
      </c>
      <c r="C1064" s="113" t="s">
        <v>1667</v>
      </c>
      <c r="D1064" s="114" t="s">
        <v>1686</v>
      </c>
      <c r="E1064" s="114" t="s">
        <v>1823</v>
      </c>
      <c r="F1064" s="114" t="s">
        <v>1719</v>
      </c>
      <c r="G1064" s="115" t="s">
        <v>2692</v>
      </c>
      <c r="H1064" s="116">
        <v>0</v>
      </c>
      <c r="I1064" s="117" t="s">
        <v>55</v>
      </c>
      <c r="J1064" s="136">
        <v>40972</v>
      </c>
      <c r="K1064" s="136">
        <v>41710</v>
      </c>
      <c r="L1064" s="144">
        <v>41710</v>
      </c>
      <c r="M1064" s="136">
        <v>42479</v>
      </c>
      <c r="N1064" s="145">
        <v>42461</v>
      </c>
      <c r="O1064" s="42">
        <v>174</v>
      </c>
      <c r="P1064" s="126">
        <v>524</v>
      </c>
      <c r="Q1064" s="125">
        <v>49.497159696357002</v>
      </c>
      <c r="R1064" s="125">
        <v>-17.117179984540002</v>
      </c>
      <c r="S1064" s="126">
        <v>12</v>
      </c>
      <c r="T1064" s="140">
        <v>3</v>
      </c>
      <c r="U1064" s="165">
        <v>2</v>
      </c>
      <c r="V1064" s="165">
        <v>1</v>
      </c>
      <c r="W1064" s="165">
        <v>0</v>
      </c>
      <c r="X1064" s="140">
        <v>0</v>
      </c>
      <c r="Y1064" s="140">
        <v>23</v>
      </c>
      <c r="Z1064" s="140">
        <v>28</v>
      </c>
      <c r="AA1064" s="140">
        <v>0</v>
      </c>
      <c r="AB1064" s="140">
        <v>0</v>
      </c>
      <c r="AC1064" s="140">
        <v>1</v>
      </c>
      <c r="AD1064" s="129">
        <v>174</v>
      </c>
      <c r="AE1064" s="140">
        <v>3</v>
      </c>
      <c r="AF1064" s="140">
        <v>524</v>
      </c>
      <c r="AG1064" s="124">
        <v>524</v>
      </c>
      <c r="AH1064" s="126">
        <v>37</v>
      </c>
      <c r="AI1064" s="137">
        <v>0</v>
      </c>
      <c r="AJ1064" s="130">
        <v>0</v>
      </c>
      <c r="AK1064" s="147">
        <v>42490</v>
      </c>
      <c r="AL1064" s="138" t="s">
        <v>2693</v>
      </c>
      <c r="AM1064" s="138" t="s">
        <v>2694</v>
      </c>
      <c r="AN1064" s="138" t="s">
        <v>2689</v>
      </c>
      <c r="AO1064" s="131"/>
      <c r="AP1064" s="132">
        <v>0</v>
      </c>
      <c r="AQ1064" s="133">
        <v>0</v>
      </c>
      <c r="AR1064" s="114" t="s">
        <v>1812</v>
      </c>
      <c r="AS1064" s="134" t="s">
        <v>1813</v>
      </c>
      <c r="AT1064" s="32" t="str">
        <f>IF(OR(J1064="",T1064="",U1064="",V1064="",X1064="",Y1064="",Z1064="",AA1064="",AB1064="",AC1064=""),"",IF(AND(L1064&lt;&gt;"",U1064+V1064&lt;T1064),"RETOUR",IF(AND(L1064&lt;&gt;"",[1]Date_clés_Liens!F1064&gt;[1]Date_clés_Liens!G1064),"RETOUR",IF(AND(L1064&lt;&gt;"",[1]Date_clés_Liens!G1064=0),"RETOUR",IF(AND(L1064&lt;&gt;"",[1]Date_clés_Liens!H1064&lt;&gt;"OUI"),"RETOUR",IF(AND(K1064&lt;&gt;"",L1064&lt;&gt;"",O1064&gt;0,P1064&gt;0,U1064+V1064&gt;=T1064,[1]Date_clés_Liens!F1064=[1]Date_clés_Liens!G1064,[1]Date_clés_Liens!G1064&gt;0,[1]Date_clés_Liens!H1064="OUI"),"ODF","NON ODF"))))))</f>
        <v>ODF</v>
      </c>
      <c r="AU1064" s="32" t="str">
        <f>IF(AND(DATEDIF(L1064,M1064,"M")&gt;6,AT1064="ODF"),"DOUTEUSE",IF(OR(P1064="",P1064=0,O1064="",O1064=0),"",IF(OR(O1064&gt;300,P1064&gt;1000,T1064&gt;10,U1064+V1064&gt;10,P1064/[1]Date_clés_Liens!G1064&gt;25),"DOUTEUSE","OK")))</f>
        <v>DOUTEUSE</v>
      </c>
      <c r="AV1064" s="27" t="s">
        <v>103</v>
      </c>
      <c r="AW1064" s="139"/>
    </row>
    <row r="1065" spans="1:49" s="34" customFormat="1" x14ac:dyDescent="0.25">
      <c r="A1065" s="13"/>
      <c r="B1065" s="113" t="s">
        <v>1666</v>
      </c>
      <c r="C1065" s="113" t="s">
        <v>1667</v>
      </c>
      <c r="D1065" s="114" t="s">
        <v>1680</v>
      </c>
      <c r="E1065" s="114" t="s">
        <v>1819</v>
      </c>
      <c r="F1065" s="114" t="s">
        <v>2140</v>
      </c>
      <c r="G1065" s="115" t="s">
        <v>2695</v>
      </c>
      <c r="H1065" s="116">
        <v>0</v>
      </c>
      <c r="I1065" s="117" t="s">
        <v>55</v>
      </c>
      <c r="J1065" s="136">
        <v>40974</v>
      </c>
      <c r="K1065" s="142">
        <v>41170</v>
      </c>
      <c r="L1065" s="143">
        <v>41170</v>
      </c>
      <c r="M1065" s="136">
        <v>42149</v>
      </c>
      <c r="N1065" s="122">
        <v>42155</v>
      </c>
      <c r="O1065" s="42">
        <v>35</v>
      </c>
      <c r="P1065" s="126">
        <v>180</v>
      </c>
      <c r="Q1065" s="125">
        <v>49.089817445115202</v>
      </c>
      <c r="R1065" s="125">
        <v>-17.358528046568399</v>
      </c>
      <c r="S1065" s="126">
        <v>157</v>
      </c>
      <c r="T1065" s="140">
        <v>3</v>
      </c>
      <c r="U1065" s="165">
        <v>3</v>
      </c>
      <c r="V1065" s="165">
        <v>0</v>
      </c>
      <c r="W1065" s="165">
        <v>0</v>
      </c>
      <c r="X1065" s="140">
        <v>0</v>
      </c>
      <c r="Y1065" s="140">
        <v>1</v>
      </c>
      <c r="Z1065" s="140">
        <v>6</v>
      </c>
      <c r="AA1065" s="140">
        <v>0</v>
      </c>
      <c r="AB1065" s="140">
        <v>8</v>
      </c>
      <c r="AC1065" s="140">
        <v>10</v>
      </c>
      <c r="AD1065" s="129">
        <v>35</v>
      </c>
      <c r="AE1065" s="140">
        <v>0</v>
      </c>
      <c r="AF1065" s="140">
        <v>180</v>
      </c>
      <c r="AG1065" s="124">
        <v>62</v>
      </c>
      <c r="AH1065" s="126">
        <v>0</v>
      </c>
      <c r="AI1065" s="137">
        <v>0</v>
      </c>
      <c r="AJ1065" s="130">
        <v>0</v>
      </c>
      <c r="AK1065" s="145">
        <v>42155</v>
      </c>
      <c r="AL1065" s="138"/>
      <c r="AM1065" s="138"/>
      <c r="AN1065" s="138"/>
      <c r="AO1065" s="131"/>
      <c r="AP1065" s="132">
        <v>0</v>
      </c>
      <c r="AQ1065" s="133">
        <v>0</v>
      </c>
      <c r="AR1065" s="114" t="s">
        <v>1882</v>
      </c>
      <c r="AS1065" s="134" t="s">
        <v>1883</v>
      </c>
      <c r="AT1065" s="32" t="str">
        <f>IF(OR(J1065="",T1065="",U1065="",V1065="",X1065="",Y1065="",Z1065="",AA1065="",AB1065="",AC1065=""),"",IF(AND(L1065&lt;&gt;"",U1065+V1065&lt;T1065),"RETOUR",IF(AND(L1065&lt;&gt;"",[1]Date_clés_Liens!F1065&gt;[1]Date_clés_Liens!G1065),"RETOUR",IF(AND(L1065&lt;&gt;"",[1]Date_clés_Liens!G1065=0),"RETOUR",IF(AND(L1065&lt;&gt;"",[1]Date_clés_Liens!H1065&lt;&gt;"OUI"),"RETOUR",IF(AND(K1065&lt;&gt;"",L1065&lt;&gt;"",O1065&gt;0,P1065&gt;0,U1065+V1065&gt;=T1065,[1]Date_clés_Liens!F1065=[1]Date_clés_Liens!G1065,[1]Date_clés_Liens!G1065&gt;0,[1]Date_clés_Liens!H1065="OUI"),"ODF","NON ODF"))))))</f>
        <v>RETOUR</v>
      </c>
      <c r="AU1065" s="32" t="e">
        <f>IF(AND(DATEDIF(L1065,M1065,"M")&gt;6,AT1065="ODF"),"DOUTEUSE",IF(OR(P1065="",P1065=0,O1065="",O1065=0),"",IF(OR(O1065&gt;300,P1065&gt;1000,T1065&gt;10,U1065+V1065&gt;10,P1065/[1]Date_clés_Liens!G1065&gt;25),"DOUTEUSE","OK")))</f>
        <v>#DIV/0!</v>
      </c>
      <c r="AV1065" s="27" t="s">
        <v>79</v>
      </c>
      <c r="AW1065" s="139"/>
    </row>
    <row r="1066" spans="1:49" s="34" customFormat="1" x14ac:dyDescent="0.25">
      <c r="A1066" s="13"/>
      <c r="B1066" s="113" t="s">
        <v>1666</v>
      </c>
      <c r="C1066" s="113" t="s">
        <v>1667</v>
      </c>
      <c r="D1066" s="114" t="s">
        <v>1680</v>
      </c>
      <c r="E1066" s="114" t="s">
        <v>1819</v>
      </c>
      <c r="F1066" s="114" t="s">
        <v>2140</v>
      </c>
      <c r="G1066" s="115" t="s">
        <v>2696</v>
      </c>
      <c r="H1066" s="116">
        <v>0</v>
      </c>
      <c r="I1066" s="117" t="s">
        <v>55</v>
      </c>
      <c r="J1066" s="136">
        <v>40974</v>
      </c>
      <c r="K1066" s="142">
        <v>41170</v>
      </c>
      <c r="L1066" s="143">
        <v>41170</v>
      </c>
      <c r="M1066" s="136">
        <v>42149</v>
      </c>
      <c r="N1066" s="145">
        <v>42155</v>
      </c>
      <c r="O1066" s="42">
        <v>40</v>
      </c>
      <c r="P1066" s="126">
        <v>198</v>
      </c>
      <c r="Q1066" s="125">
        <v>49.089518509153201</v>
      </c>
      <c r="R1066" s="125">
        <v>-17.359081772867999</v>
      </c>
      <c r="S1066" s="126">
        <v>165</v>
      </c>
      <c r="T1066" s="140">
        <v>4</v>
      </c>
      <c r="U1066" s="140">
        <v>4</v>
      </c>
      <c r="V1066" s="165">
        <v>0</v>
      </c>
      <c r="W1066" s="165">
        <v>0</v>
      </c>
      <c r="X1066" s="140">
        <v>0</v>
      </c>
      <c r="Y1066" s="140">
        <v>2</v>
      </c>
      <c r="Z1066" s="140">
        <v>13</v>
      </c>
      <c r="AA1066" s="140">
        <v>0</v>
      </c>
      <c r="AB1066" s="140">
        <v>0</v>
      </c>
      <c r="AC1066" s="140">
        <v>22</v>
      </c>
      <c r="AD1066" s="129">
        <v>40</v>
      </c>
      <c r="AE1066" s="140">
        <v>0</v>
      </c>
      <c r="AF1066" s="140">
        <v>198</v>
      </c>
      <c r="AG1066" s="124">
        <v>71</v>
      </c>
      <c r="AH1066" s="126">
        <v>0</v>
      </c>
      <c r="AI1066" s="137">
        <v>0</v>
      </c>
      <c r="AJ1066" s="130">
        <v>0</v>
      </c>
      <c r="AK1066" s="122">
        <v>42155</v>
      </c>
      <c r="AL1066" s="138"/>
      <c r="AM1066" s="138"/>
      <c r="AN1066" s="138"/>
      <c r="AO1066" s="131"/>
      <c r="AP1066" s="132">
        <v>0</v>
      </c>
      <c r="AQ1066" s="133">
        <v>0</v>
      </c>
      <c r="AR1066" s="114" t="s">
        <v>1882</v>
      </c>
      <c r="AS1066" s="134" t="s">
        <v>1883</v>
      </c>
      <c r="AT1066" s="32" t="str">
        <f>IF(OR(J1066="",T1066="",U1066="",V1066="",X1066="",Y1066="",Z1066="",AA1066="",AB1066="",AC1066=""),"",IF(AND(L1066&lt;&gt;"",U1066+V1066&lt;T1066),"RETOUR",IF(AND(L1066&lt;&gt;"",[1]Date_clés_Liens!F1066&gt;[1]Date_clés_Liens!G1066),"RETOUR",IF(AND(L1066&lt;&gt;"",[1]Date_clés_Liens!G1066=0),"RETOUR",IF(AND(L1066&lt;&gt;"",[1]Date_clés_Liens!H1066&lt;&gt;"OUI"),"RETOUR",IF(AND(K1066&lt;&gt;"",L1066&lt;&gt;"",O1066&gt;0,P1066&gt;0,U1066+V1066&gt;=T1066,[1]Date_clés_Liens!F1066=[1]Date_clés_Liens!G1066,[1]Date_clés_Liens!G1066&gt;0,[1]Date_clés_Liens!H1066="OUI"),"ODF","NON ODF"))))))</f>
        <v>ODF</v>
      </c>
      <c r="AU1066" s="32" t="str">
        <f>IF(AND(DATEDIF(L1066,M1066,"M")&gt;6,AT1066="ODF"),"DOUTEUSE",IF(OR(P1066="",P1066=0,O1066="",O1066=0),"",IF(OR(O1066&gt;300,P1066&gt;1000,T1066&gt;10,U1066+V1066&gt;10,P1066/[1]Date_clés_Liens!G1066&gt;25),"DOUTEUSE","OK")))</f>
        <v>DOUTEUSE</v>
      </c>
      <c r="AV1066" s="27" t="s">
        <v>70</v>
      </c>
      <c r="AW1066" s="139"/>
    </row>
    <row r="1067" spans="1:49" s="34" customFormat="1" x14ac:dyDescent="0.25">
      <c r="A1067" s="13"/>
      <c r="B1067" s="113" t="s">
        <v>1666</v>
      </c>
      <c r="C1067" s="113" t="s">
        <v>1667</v>
      </c>
      <c r="D1067" s="114" t="s">
        <v>1680</v>
      </c>
      <c r="E1067" s="114" t="s">
        <v>1819</v>
      </c>
      <c r="F1067" s="114" t="s">
        <v>2140</v>
      </c>
      <c r="G1067" s="115" t="s">
        <v>2697</v>
      </c>
      <c r="H1067" s="116">
        <v>0</v>
      </c>
      <c r="I1067" s="117" t="s">
        <v>55</v>
      </c>
      <c r="J1067" s="136">
        <v>40974</v>
      </c>
      <c r="K1067" s="142">
        <v>41170</v>
      </c>
      <c r="L1067" s="143">
        <v>41170</v>
      </c>
      <c r="M1067" s="136">
        <v>42150</v>
      </c>
      <c r="N1067" s="145">
        <v>42155</v>
      </c>
      <c r="O1067" s="42">
        <v>18</v>
      </c>
      <c r="P1067" s="126">
        <v>100</v>
      </c>
      <c r="Q1067" s="125">
        <v>49.089830270313598</v>
      </c>
      <c r="R1067" s="125">
        <v>-17.358924346964798</v>
      </c>
      <c r="S1067" s="126">
        <v>163</v>
      </c>
      <c r="T1067" s="140">
        <v>3</v>
      </c>
      <c r="U1067" s="140">
        <v>3</v>
      </c>
      <c r="V1067" s="165">
        <v>0</v>
      </c>
      <c r="W1067" s="165">
        <v>0</v>
      </c>
      <c r="X1067" s="140">
        <v>0</v>
      </c>
      <c r="Y1067" s="140">
        <v>5</v>
      </c>
      <c r="Z1067" s="140">
        <v>0</v>
      </c>
      <c r="AA1067" s="140">
        <v>0</v>
      </c>
      <c r="AB1067" s="140">
        <v>0</v>
      </c>
      <c r="AC1067" s="140">
        <v>12</v>
      </c>
      <c r="AD1067" s="129">
        <v>18</v>
      </c>
      <c r="AE1067" s="140">
        <v>0</v>
      </c>
      <c r="AF1067" s="140">
        <v>100</v>
      </c>
      <c r="AG1067" s="124">
        <v>56</v>
      </c>
      <c r="AH1067" s="126">
        <v>0</v>
      </c>
      <c r="AI1067" s="137">
        <v>0</v>
      </c>
      <c r="AJ1067" s="130">
        <v>0</v>
      </c>
      <c r="AK1067" s="145">
        <v>42155</v>
      </c>
      <c r="AL1067" s="138"/>
      <c r="AM1067" s="138"/>
      <c r="AN1067" s="138"/>
      <c r="AO1067" s="131"/>
      <c r="AP1067" s="132">
        <v>0</v>
      </c>
      <c r="AQ1067" s="133">
        <v>0</v>
      </c>
      <c r="AR1067" s="114" t="s">
        <v>1882</v>
      </c>
      <c r="AS1067" s="134" t="s">
        <v>1883</v>
      </c>
      <c r="AT1067" s="32" t="str">
        <f>IF(OR(J1067="",T1067="",U1067="",V1067="",X1067="",Y1067="",Z1067="",AA1067="",AB1067="",AC1067=""),"",IF(AND(L1067&lt;&gt;"",U1067+V1067&lt;T1067),"RETOUR",IF(AND(L1067&lt;&gt;"",[1]Date_clés_Liens!F1067&gt;[1]Date_clés_Liens!G1067),"RETOUR",IF(AND(L1067&lt;&gt;"",[1]Date_clés_Liens!G1067=0),"RETOUR",IF(AND(L1067&lt;&gt;"",[1]Date_clés_Liens!H1067&lt;&gt;"OUI"),"RETOUR",IF(AND(K1067&lt;&gt;"",L1067&lt;&gt;"",O1067&gt;0,P1067&gt;0,U1067+V1067&gt;=T1067,[1]Date_clés_Liens!F1067=[1]Date_clés_Liens!G1067,[1]Date_clés_Liens!G1067&gt;0,[1]Date_clés_Liens!H1067="OUI"),"ODF","NON ODF"))))))</f>
        <v>RETOUR</v>
      </c>
      <c r="AU1067" s="32" t="str">
        <f>IF(AND(DATEDIF(L1067,M1067,"M")&gt;6,AT1067="ODF"),"DOUTEUSE",IF(OR(P1067="",P1067=0,O1067="",O1067=0),"",IF(OR(O1067&gt;300,P1067&gt;1000,T1067&gt;10,U1067+V1067&gt;10,P1067/[1]Date_clés_Liens!G1067&gt;25),"DOUTEUSE","OK")))</f>
        <v>OK</v>
      </c>
      <c r="AV1067" s="27" t="s">
        <v>79</v>
      </c>
      <c r="AW1067" s="139"/>
    </row>
    <row r="1068" spans="1:49" s="34" customFormat="1" x14ac:dyDescent="0.25">
      <c r="A1068" s="13"/>
      <c r="B1068" s="113" t="s">
        <v>1666</v>
      </c>
      <c r="C1068" s="113" t="s">
        <v>1667</v>
      </c>
      <c r="D1068" s="114" t="s">
        <v>1750</v>
      </c>
      <c r="E1068" s="114" t="s">
        <v>1801</v>
      </c>
      <c r="F1068" s="114" t="s">
        <v>2698</v>
      </c>
      <c r="G1068" s="115" t="s">
        <v>2699</v>
      </c>
      <c r="H1068" s="116">
        <v>0</v>
      </c>
      <c r="I1068" s="117" t="s">
        <v>55</v>
      </c>
      <c r="J1068" s="136">
        <v>40974</v>
      </c>
      <c r="K1068" s="136">
        <v>41952</v>
      </c>
      <c r="L1068" s="144">
        <v>41952</v>
      </c>
      <c r="M1068" s="136">
        <v>42439</v>
      </c>
      <c r="N1068" s="122">
        <v>42430</v>
      </c>
      <c r="O1068" s="42">
        <v>38</v>
      </c>
      <c r="P1068" s="126">
        <v>159</v>
      </c>
      <c r="Q1068" s="125">
        <v>49.648469506335601</v>
      </c>
      <c r="R1068" s="125">
        <v>-16.1916755753047</v>
      </c>
      <c r="S1068" s="152">
        <v>88</v>
      </c>
      <c r="T1068" s="140">
        <v>1</v>
      </c>
      <c r="U1068" s="140">
        <v>1</v>
      </c>
      <c r="V1068" s="165">
        <v>0</v>
      </c>
      <c r="W1068" s="165">
        <v>0</v>
      </c>
      <c r="X1068" s="140">
        <v>0</v>
      </c>
      <c r="Y1068" s="140">
        <v>8</v>
      </c>
      <c r="Z1068" s="140">
        <v>6</v>
      </c>
      <c r="AA1068" s="140">
        <v>0</v>
      </c>
      <c r="AB1068" s="140">
        <v>0</v>
      </c>
      <c r="AC1068" s="140">
        <v>0</v>
      </c>
      <c r="AD1068" s="129">
        <v>38</v>
      </c>
      <c r="AE1068" s="140">
        <v>4</v>
      </c>
      <c r="AF1068" s="140">
        <v>159</v>
      </c>
      <c r="AG1068" s="124">
        <v>119</v>
      </c>
      <c r="AH1068" s="126">
        <v>19</v>
      </c>
      <c r="AI1068" s="137">
        <v>0</v>
      </c>
      <c r="AJ1068" s="130">
        <v>0</v>
      </c>
      <c r="AK1068" s="145">
        <v>42460</v>
      </c>
      <c r="AL1068" s="138" t="s">
        <v>2700</v>
      </c>
      <c r="AM1068" s="138"/>
      <c r="AN1068" s="138" t="s">
        <v>2701</v>
      </c>
      <c r="AO1068" s="131"/>
      <c r="AP1068" s="132">
        <v>0</v>
      </c>
      <c r="AQ1068" s="133">
        <v>0</v>
      </c>
      <c r="AR1068" s="114" t="s">
        <v>1805</v>
      </c>
      <c r="AS1068" s="134" t="s">
        <v>1760</v>
      </c>
      <c r="AT1068" s="32" t="str">
        <f>IF(OR(J1068="",T1068="",U1068="",V1068="",X1068="",Y1068="",Z1068="",AA1068="",AB1068="",AC1068=""),"",IF(AND(L1068&lt;&gt;"",U1068+V1068&lt;T1068),"RETOUR",IF(AND(L1068&lt;&gt;"",[1]Date_clés_Liens!F1068&gt;[1]Date_clés_Liens!G1068),"RETOUR",IF(AND(L1068&lt;&gt;"",[1]Date_clés_Liens!G1068=0),"RETOUR",IF(AND(L1068&lt;&gt;"",[1]Date_clés_Liens!H1068&lt;&gt;"OUI"),"RETOUR",IF(AND(K1068&lt;&gt;"",L1068&lt;&gt;"",O1068&gt;0,P1068&gt;0,U1068+V1068&gt;=T1068,[1]Date_clés_Liens!F1068=[1]Date_clés_Liens!G1068,[1]Date_clés_Liens!G1068&gt;0,[1]Date_clés_Liens!H1068="OUI"),"ODF","NON ODF"))))))</f>
        <v>ODF</v>
      </c>
      <c r="AU1068" s="32" t="str">
        <f>IF(AND(DATEDIF(L1068,M1068,"M")&gt;6,AT1068="ODF"),"DOUTEUSE",IF(OR(P1068="",P1068=0,O1068="",O1068=0),"",IF(OR(O1068&gt;300,P1068&gt;1000,T1068&gt;10,U1068+V1068&gt;10,P1068/[1]Date_clés_Liens!G1068&gt;25),"DOUTEUSE","OK")))</f>
        <v>DOUTEUSE</v>
      </c>
      <c r="AV1068" s="27" t="s">
        <v>79</v>
      </c>
      <c r="AW1068" s="139"/>
    </row>
    <row r="1069" spans="1:49" s="34" customFormat="1" x14ac:dyDescent="0.25">
      <c r="A1069" s="13"/>
      <c r="B1069" s="113" t="s">
        <v>1666</v>
      </c>
      <c r="C1069" s="113" t="s">
        <v>1667</v>
      </c>
      <c r="D1069" s="114" t="s">
        <v>1750</v>
      </c>
      <c r="E1069" s="114" t="s">
        <v>1801</v>
      </c>
      <c r="F1069" s="114" t="s">
        <v>2698</v>
      </c>
      <c r="G1069" s="115" t="s">
        <v>2702</v>
      </c>
      <c r="H1069" s="116">
        <v>0</v>
      </c>
      <c r="I1069" s="117" t="s">
        <v>55</v>
      </c>
      <c r="J1069" s="136">
        <v>40974</v>
      </c>
      <c r="K1069" s="136">
        <v>41952</v>
      </c>
      <c r="L1069" s="144">
        <v>41952</v>
      </c>
      <c r="M1069" s="136">
        <v>42439</v>
      </c>
      <c r="N1069" s="122">
        <v>42430</v>
      </c>
      <c r="O1069" s="42">
        <v>27</v>
      </c>
      <c r="P1069" s="126">
        <v>114</v>
      </c>
      <c r="Q1069" s="125">
        <v>49.645941423403002</v>
      </c>
      <c r="R1069" s="125">
        <v>-16.19190120128</v>
      </c>
      <c r="S1069" s="152">
        <v>78</v>
      </c>
      <c r="T1069" s="140">
        <v>2</v>
      </c>
      <c r="U1069" s="140">
        <v>2</v>
      </c>
      <c r="V1069" s="165">
        <v>0</v>
      </c>
      <c r="W1069" s="165">
        <v>0</v>
      </c>
      <c r="X1069" s="140">
        <v>0</v>
      </c>
      <c r="Y1069" s="140">
        <v>8</v>
      </c>
      <c r="Z1069" s="140">
        <v>4</v>
      </c>
      <c r="AA1069" s="140">
        <v>0</v>
      </c>
      <c r="AB1069" s="140">
        <v>0</v>
      </c>
      <c r="AC1069" s="140">
        <v>0</v>
      </c>
      <c r="AD1069" s="129">
        <v>27</v>
      </c>
      <c r="AE1069" s="140">
        <v>3</v>
      </c>
      <c r="AF1069" s="140">
        <v>114</v>
      </c>
      <c r="AG1069" s="124">
        <v>104</v>
      </c>
      <c r="AH1069" s="126">
        <v>22</v>
      </c>
      <c r="AI1069" s="137">
        <v>0</v>
      </c>
      <c r="AJ1069" s="130">
        <v>0</v>
      </c>
      <c r="AK1069" s="122">
        <v>42460</v>
      </c>
      <c r="AL1069" s="138" t="s">
        <v>2703</v>
      </c>
      <c r="AM1069" s="138"/>
      <c r="AN1069" s="138" t="s">
        <v>2704</v>
      </c>
      <c r="AO1069" s="131"/>
      <c r="AP1069" s="132">
        <v>0</v>
      </c>
      <c r="AQ1069" s="133">
        <v>0</v>
      </c>
      <c r="AR1069" s="114" t="s">
        <v>1805</v>
      </c>
      <c r="AS1069" s="134" t="s">
        <v>1760</v>
      </c>
      <c r="AT1069" s="32" t="str">
        <f>IF(OR(J1069="",T1069="",U1069="",V1069="",X1069="",Y1069="",Z1069="",AA1069="",AB1069="",AC1069=""),"",IF(AND(L1069&lt;&gt;"",U1069+V1069&lt;T1069),"RETOUR",IF(AND(L1069&lt;&gt;"",[1]Date_clés_Liens!F1069&gt;[1]Date_clés_Liens!G1069),"RETOUR",IF(AND(L1069&lt;&gt;"",[1]Date_clés_Liens!G1069=0),"RETOUR",IF(AND(L1069&lt;&gt;"",[1]Date_clés_Liens!H1069&lt;&gt;"OUI"),"RETOUR",IF(AND(K1069&lt;&gt;"",L1069&lt;&gt;"",O1069&gt;0,P1069&gt;0,U1069+V1069&gt;=T1069,[1]Date_clés_Liens!F1069=[1]Date_clés_Liens!G1069,[1]Date_clés_Liens!G1069&gt;0,[1]Date_clés_Liens!H1069="OUI"),"ODF","NON ODF"))))))</f>
        <v>ODF</v>
      </c>
      <c r="AU1069" s="32" t="str">
        <f>IF(AND(DATEDIF(L1069,M1069,"M")&gt;6,AT1069="ODF"),"DOUTEUSE",IF(OR(P1069="",P1069=0,O1069="",O1069=0),"",IF(OR(O1069&gt;300,P1069&gt;1000,T1069&gt;10,U1069+V1069&gt;10,P1069/[1]Date_clés_Liens!G1069&gt;25),"DOUTEUSE","OK")))</f>
        <v>DOUTEUSE</v>
      </c>
      <c r="AV1069" s="27" t="s">
        <v>79</v>
      </c>
      <c r="AW1069" s="139"/>
    </row>
    <row r="1070" spans="1:49" s="34" customFormat="1" x14ac:dyDescent="0.25">
      <c r="A1070" s="13"/>
      <c r="B1070" s="113" t="s">
        <v>1666</v>
      </c>
      <c r="C1070" s="113" t="s">
        <v>1667</v>
      </c>
      <c r="D1070" s="114" t="s">
        <v>1750</v>
      </c>
      <c r="E1070" s="114" t="s">
        <v>1801</v>
      </c>
      <c r="F1070" s="114" t="s">
        <v>2698</v>
      </c>
      <c r="G1070" s="115" t="s">
        <v>2705</v>
      </c>
      <c r="H1070" s="116">
        <v>0</v>
      </c>
      <c r="I1070" s="117" t="s">
        <v>55</v>
      </c>
      <c r="J1070" s="136">
        <v>40974</v>
      </c>
      <c r="K1070" s="136">
        <v>42271</v>
      </c>
      <c r="L1070" s="144">
        <v>42271</v>
      </c>
      <c r="M1070" s="136">
        <v>42440</v>
      </c>
      <c r="N1070" s="122">
        <v>42430</v>
      </c>
      <c r="O1070" s="42">
        <v>25</v>
      </c>
      <c r="P1070" s="126">
        <v>108</v>
      </c>
      <c r="Q1070" s="125">
        <v>49.641651709826597</v>
      </c>
      <c r="R1070" s="125">
        <v>-16.1991944671895</v>
      </c>
      <c r="S1070" s="152">
        <v>102</v>
      </c>
      <c r="T1070" s="140">
        <v>2</v>
      </c>
      <c r="U1070" s="140">
        <v>2</v>
      </c>
      <c r="V1070" s="165">
        <v>0</v>
      </c>
      <c r="W1070" s="165">
        <v>0</v>
      </c>
      <c r="X1070" s="140">
        <v>6</v>
      </c>
      <c r="Y1070" s="140">
        <v>4</v>
      </c>
      <c r="Z1070" s="140">
        <v>3</v>
      </c>
      <c r="AA1070" s="140">
        <v>0</v>
      </c>
      <c r="AB1070" s="140">
        <v>0</v>
      </c>
      <c r="AC1070" s="140">
        <v>0</v>
      </c>
      <c r="AD1070" s="129">
        <v>14</v>
      </c>
      <c r="AE1070" s="140">
        <v>2</v>
      </c>
      <c r="AF1070" s="140">
        <v>108</v>
      </c>
      <c r="AG1070" s="124">
        <v>93</v>
      </c>
      <c r="AH1070" s="126">
        <v>20</v>
      </c>
      <c r="AI1070" s="137">
        <v>0</v>
      </c>
      <c r="AJ1070" s="130">
        <v>0</v>
      </c>
      <c r="AK1070" s="122">
        <v>42460</v>
      </c>
      <c r="AL1070" s="138"/>
      <c r="AM1070" s="138"/>
      <c r="AN1070" s="138" t="s">
        <v>2706</v>
      </c>
      <c r="AO1070" s="131"/>
      <c r="AP1070" s="132">
        <v>0</v>
      </c>
      <c r="AQ1070" s="133">
        <v>0</v>
      </c>
      <c r="AR1070" s="114" t="s">
        <v>1805</v>
      </c>
      <c r="AS1070" s="134" t="s">
        <v>1760</v>
      </c>
      <c r="AT1070" s="32" t="str">
        <f>IF(OR(J1070="",T1070="",U1070="",V1070="",X1070="",Y1070="",Z1070="",AA1070="",AB1070="",AC1070=""),"",IF(AND(L1070&lt;&gt;"",U1070+V1070&lt;T1070),"RETOUR",IF(AND(L1070&lt;&gt;"",[1]Date_clés_Liens!F1070&gt;[1]Date_clés_Liens!G1070),"RETOUR",IF(AND(L1070&lt;&gt;"",[1]Date_clés_Liens!G1070=0),"RETOUR",IF(AND(L1070&lt;&gt;"",[1]Date_clés_Liens!H1070&lt;&gt;"OUI"),"RETOUR",IF(AND(K1070&lt;&gt;"",L1070&lt;&gt;"",O1070&gt;0,P1070&gt;0,U1070+V1070&gt;=T1070,[1]Date_clés_Liens!F1070=[1]Date_clés_Liens!G1070,[1]Date_clés_Liens!G1070&gt;0,[1]Date_clés_Liens!H1070="OUI"),"ODF","NON ODF"))))))</f>
        <v>ODF</v>
      </c>
      <c r="AU1070" s="32" t="str">
        <f>IF(AND(DATEDIF(L1070,M1070,"M")&gt;6,AT1070="ODF"),"DOUTEUSE",IF(OR(P1070="",P1070=0,O1070="",O1070=0),"",IF(OR(O1070&gt;300,P1070&gt;1000,T1070&gt;10,U1070+V1070&gt;10,P1070/[1]Date_clés_Liens!G1070&gt;25),"DOUTEUSE","OK")))</f>
        <v>OK</v>
      </c>
      <c r="AV1070" s="27" t="s">
        <v>79</v>
      </c>
      <c r="AW1070" s="139"/>
    </row>
    <row r="1071" spans="1:49" s="34" customFormat="1" x14ac:dyDescent="0.25">
      <c r="A1071" s="13"/>
      <c r="B1071" s="113" t="s">
        <v>1666</v>
      </c>
      <c r="C1071" s="113" t="s">
        <v>1667</v>
      </c>
      <c r="D1071" s="114" t="s">
        <v>1750</v>
      </c>
      <c r="E1071" s="114" t="s">
        <v>1801</v>
      </c>
      <c r="F1071" s="114" t="s">
        <v>2698</v>
      </c>
      <c r="G1071" s="115" t="s">
        <v>2707</v>
      </c>
      <c r="H1071" s="116">
        <v>0</v>
      </c>
      <c r="I1071" s="117" t="s">
        <v>55</v>
      </c>
      <c r="J1071" s="136">
        <v>40974</v>
      </c>
      <c r="K1071" s="136">
        <v>42268</v>
      </c>
      <c r="L1071" s="144">
        <v>42268</v>
      </c>
      <c r="M1071" s="136">
        <v>42439</v>
      </c>
      <c r="N1071" s="145">
        <v>42430</v>
      </c>
      <c r="O1071" s="42">
        <v>19</v>
      </c>
      <c r="P1071" s="126">
        <v>85</v>
      </c>
      <c r="Q1071" s="125">
        <v>49.645867721457797</v>
      </c>
      <c r="R1071" s="125">
        <v>-16.191267244814199</v>
      </c>
      <c r="S1071" s="152">
        <v>78</v>
      </c>
      <c r="T1071" s="140">
        <v>2</v>
      </c>
      <c r="U1071" s="140">
        <v>2</v>
      </c>
      <c r="V1071" s="165">
        <v>0</v>
      </c>
      <c r="W1071" s="165">
        <v>0</v>
      </c>
      <c r="X1071" s="140">
        <v>0</v>
      </c>
      <c r="Y1071" s="140">
        <v>5</v>
      </c>
      <c r="Z1071" s="140">
        <v>3</v>
      </c>
      <c r="AA1071" s="140">
        <v>0</v>
      </c>
      <c r="AB1071" s="140">
        <v>0</v>
      </c>
      <c r="AC1071" s="140">
        <v>0</v>
      </c>
      <c r="AD1071" s="129">
        <v>19</v>
      </c>
      <c r="AE1071" s="140">
        <v>2</v>
      </c>
      <c r="AF1071" s="140">
        <v>85</v>
      </c>
      <c r="AG1071" s="124">
        <v>85</v>
      </c>
      <c r="AH1071" s="126">
        <v>12</v>
      </c>
      <c r="AI1071" s="137">
        <v>0</v>
      </c>
      <c r="AJ1071" s="130">
        <v>0</v>
      </c>
      <c r="AK1071" s="145">
        <v>42460</v>
      </c>
      <c r="AL1071" s="138"/>
      <c r="AM1071" s="138"/>
      <c r="AN1071" s="138" t="s">
        <v>2708</v>
      </c>
      <c r="AO1071" s="131"/>
      <c r="AP1071" s="132">
        <v>0</v>
      </c>
      <c r="AQ1071" s="133">
        <v>0</v>
      </c>
      <c r="AR1071" s="114" t="s">
        <v>1805</v>
      </c>
      <c r="AS1071" s="134" t="s">
        <v>1760</v>
      </c>
      <c r="AT1071" s="32" t="str">
        <f>IF(OR(J1071="",T1071="",U1071="",V1071="",X1071="",Y1071="",Z1071="",AA1071="",AB1071="",AC1071=""),"",IF(AND(L1071&lt;&gt;"",U1071+V1071&lt;T1071),"RETOUR",IF(AND(L1071&lt;&gt;"",[1]Date_clés_Liens!F1071&gt;[1]Date_clés_Liens!G1071),"RETOUR",IF(AND(L1071&lt;&gt;"",[1]Date_clés_Liens!G1071=0),"RETOUR",IF(AND(L1071&lt;&gt;"",[1]Date_clés_Liens!H1071&lt;&gt;"OUI"),"RETOUR",IF(AND(K1071&lt;&gt;"",L1071&lt;&gt;"",O1071&gt;0,P1071&gt;0,U1071+V1071&gt;=T1071,[1]Date_clés_Liens!F1071=[1]Date_clés_Liens!G1071,[1]Date_clés_Liens!G1071&gt;0,[1]Date_clés_Liens!H1071="OUI"),"ODF","NON ODF"))))))</f>
        <v>ODF</v>
      </c>
      <c r="AU1071" s="32" t="str">
        <f>IF(AND(DATEDIF(L1071,M1071,"M")&gt;6,AT1071="ODF"),"DOUTEUSE",IF(OR(P1071="",P1071=0,O1071="",O1071=0),"",IF(OR(O1071&gt;300,P1071&gt;1000,T1071&gt;10,U1071+V1071&gt;10,P1071/[1]Date_clés_Liens!G1071&gt;25),"DOUTEUSE","OK")))</f>
        <v>OK</v>
      </c>
      <c r="AV1071" s="27" t="s">
        <v>103</v>
      </c>
      <c r="AW1071" s="139"/>
    </row>
    <row r="1072" spans="1:49" s="34" customFormat="1" x14ac:dyDescent="0.25">
      <c r="A1072" s="13"/>
      <c r="B1072" s="113" t="s">
        <v>1666</v>
      </c>
      <c r="C1072" s="113" t="s">
        <v>1667</v>
      </c>
      <c r="D1072" s="114" t="s">
        <v>1750</v>
      </c>
      <c r="E1072" s="114" t="s">
        <v>1801</v>
      </c>
      <c r="F1072" s="114" t="s">
        <v>2291</v>
      </c>
      <c r="G1072" s="115" t="s">
        <v>1814</v>
      </c>
      <c r="H1072" s="116">
        <v>0</v>
      </c>
      <c r="I1072" s="117" t="s">
        <v>55</v>
      </c>
      <c r="J1072" s="136">
        <v>40975</v>
      </c>
      <c r="K1072" s="136">
        <v>41844</v>
      </c>
      <c r="L1072" s="144">
        <v>41844</v>
      </c>
      <c r="M1072" s="136">
        <v>42395</v>
      </c>
      <c r="N1072" s="145">
        <v>42400</v>
      </c>
      <c r="O1072" s="42">
        <v>25</v>
      </c>
      <c r="P1072" s="126">
        <v>109</v>
      </c>
      <c r="Q1072" s="125">
        <v>49.687758351531201</v>
      </c>
      <c r="R1072" s="125">
        <v>-16.1736902805924</v>
      </c>
      <c r="S1072" s="152">
        <v>66</v>
      </c>
      <c r="T1072" s="140">
        <v>2</v>
      </c>
      <c r="U1072" s="140">
        <v>2</v>
      </c>
      <c r="V1072" s="165">
        <v>0</v>
      </c>
      <c r="W1072" s="165">
        <v>0</v>
      </c>
      <c r="X1072" s="140">
        <v>0</v>
      </c>
      <c r="Y1072" s="140">
        <v>5</v>
      </c>
      <c r="Z1072" s="140">
        <v>5</v>
      </c>
      <c r="AA1072" s="140">
        <v>0</v>
      </c>
      <c r="AB1072" s="140">
        <v>0</v>
      </c>
      <c r="AC1072" s="140">
        <v>0</v>
      </c>
      <c r="AD1072" s="129">
        <v>25</v>
      </c>
      <c r="AE1072" s="140">
        <v>3</v>
      </c>
      <c r="AF1072" s="140">
        <v>109</v>
      </c>
      <c r="AG1072" s="124">
        <v>108</v>
      </c>
      <c r="AH1072" s="126">
        <v>16</v>
      </c>
      <c r="AI1072" s="137">
        <v>0</v>
      </c>
      <c r="AJ1072" s="130">
        <v>0</v>
      </c>
      <c r="AK1072" s="145">
        <v>42400</v>
      </c>
      <c r="AL1072" s="138" t="s">
        <v>2709</v>
      </c>
      <c r="AM1072" s="138" t="s">
        <v>2294</v>
      </c>
      <c r="AN1072" s="138"/>
      <c r="AO1072" s="131"/>
      <c r="AP1072" s="132">
        <v>0</v>
      </c>
      <c r="AQ1072" s="133">
        <v>0</v>
      </c>
      <c r="AR1072" s="114" t="s">
        <v>1805</v>
      </c>
      <c r="AS1072" s="134" t="s">
        <v>1760</v>
      </c>
      <c r="AT1072" s="32" t="str">
        <f>IF(OR(J1072="",T1072="",U1072="",V1072="",X1072="",Y1072="",Z1072="",AA1072="",AB1072="",AC1072=""),"",IF(AND(L1072&lt;&gt;"",U1072+V1072&lt;T1072),"RETOUR",IF(AND(L1072&lt;&gt;"",[1]Date_clés_Liens!F1072&gt;[1]Date_clés_Liens!G1072),"RETOUR",IF(AND(L1072&lt;&gt;"",[1]Date_clés_Liens!G1072=0),"RETOUR",IF(AND(L1072&lt;&gt;"",[1]Date_clés_Liens!H1072&lt;&gt;"OUI"),"RETOUR",IF(AND(K1072&lt;&gt;"",L1072&lt;&gt;"",O1072&gt;0,P1072&gt;0,U1072+V1072&gt;=T1072,[1]Date_clés_Liens!F1072=[1]Date_clés_Liens!G1072,[1]Date_clés_Liens!G1072&gt;0,[1]Date_clés_Liens!H1072="OUI"),"ODF","NON ODF"))))))</f>
        <v>ODF</v>
      </c>
      <c r="AU1072" s="32" t="str">
        <f>IF(AND(DATEDIF(L1072,M1072,"M")&gt;6,AT1072="ODF"),"DOUTEUSE",IF(OR(P1072="",P1072=0,O1072="",O1072=0),"",IF(OR(O1072&gt;300,P1072&gt;1000,T1072&gt;10,U1072+V1072&gt;10,P1072/[1]Date_clés_Liens!G1072&gt;25),"DOUTEUSE","OK")))</f>
        <v>DOUTEUSE</v>
      </c>
      <c r="AV1072" s="27" t="s">
        <v>103</v>
      </c>
      <c r="AW1072" s="139"/>
    </row>
    <row r="1073" spans="1:49" s="34" customFormat="1" x14ac:dyDescent="0.25">
      <c r="A1073" s="13"/>
      <c r="B1073" s="113" t="s">
        <v>1666</v>
      </c>
      <c r="C1073" s="113" t="s">
        <v>1667</v>
      </c>
      <c r="D1073" s="114" t="s">
        <v>1680</v>
      </c>
      <c r="E1073" s="114" t="s">
        <v>1808</v>
      </c>
      <c r="F1073" s="114" t="s">
        <v>2710</v>
      </c>
      <c r="G1073" s="115" t="s">
        <v>2711</v>
      </c>
      <c r="H1073" s="116">
        <v>0</v>
      </c>
      <c r="I1073" s="117" t="s">
        <v>55</v>
      </c>
      <c r="J1073" s="136">
        <v>40977</v>
      </c>
      <c r="K1073" s="136">
        <v>41313</v>
      </c>
      <c r="L1073" s="144">
        <v>41313</v>
      </c>
      <c r="M1073" s="136">
        <v>42481</v>
      </c>
      <c r="N1073" s="145">
        <v>42461</v>
      </c>
      <c r="O1073" s="42">
        <v>35</v>
      </c>
      <c r="P1073" s="126">
        <v>107</v>
      </c>
      <c r="Q1073" s="125">
        <v>49.274268400751801</v>
      </c>
      <c r="R1073" s="125">
        <v>-17.368848756161601</v>
      </c>
      <c r="S1073" s="126">
        <v>123</v>
      </c>
      <c r="T1073" s="140">
        <v>2</v>
      </c>
      <c r="U1073" s="140">
        <v>2</v>
      </c>
      <c r="V1073" s="165">
        <v>0</v>
      </c>
      <c r="W1073" s="165">
        <v>0</v>
      </c>
      <c r="X1073" s="140">
        <v>0</v>
      </c>
      <c r="Y1073" s="140">
        <v>10</v>
      </c>
      <c r="Z1073" s="140">
        <v>8</v>
      </c>
      <c r="AA1073" s="140">
        <v>0</v>
      </c>
      <c r="AB1073" s="140">
        <v>0</v>
      </c>
      <c r="AC1073" s="140">
        <v>0</v>
      </c>
      <c r="AD1073" s="129">
        <v>35</v>
      </c>
      <c r="AE1073" s="140">
        <v>3</v>
      </c>
      <c r="AF1073" s="140">
        <v>107</v>
      </c>
      <c r="AG1073" s="124">
        <v>58</v>
      </c>
      <c r="AH1073" s="126">
        <v>21</v>
      </c>
      <c r="AI1073" s="137">
        <v>0</v>
      </c>
      <c r="AJ1073" s="130">
        <v>0</v>
      </c>
      <c r="AK1073" s="147">
        <v>42490</v>
      </c>
      <c r="AL1073" s="138" t="s">
        <v>2712</v>
      </c>
      <c r="AM1073" s="138"/>
      <c r="AN1073" s="138" t="s">
        <v>2713</v>
      </c>
      <c r="AO1073" s="131"/>
      <c r="AP1073" s="132">
        <v>0</v>
      </c>
      <c r="AQ1073" s="133">
        <v>0</v>
      </c>
      <c r="AR1073" s="114" t="s">
        <v>1882</v>
      </c>
      <c r="AS1073" s="134" t="s">
        <v>1883</v>
      </c>
      <c r="AT1073" s="32" t="str">
        <f>IF(OR(J1073="",T1073="",U1073="",V1073="",X1073="",Y1073="",Z1073="",AA1073="",AB1073="",AC1073=""),"",IF(AND(L1073&lt;&gt;"",U1073+V1073&lt;T1073),"RETOUR",IF(AND(L1073&lt;&gt;"",[1]Date_clés_Liens!F1073&gt;[1]Date_clés_Liens!G1073),"RETOUR",IF(AND(L1073&lt;&gt;"",[1]Date_clés_Liens!G1073=0),"RETOUR",IF(AND(L1073&lt;&gt;"",[1]Date_clés_Liens!H1073&lt;&gt;"OUI"),"RETOUR",IF(AND(K1073&lt;&gt;"",L1073&lt;&gt;"",O1073&gt;0,P1073&gt;0,U1073+V1073&gt;=T1073,[1]Date_clés_Liens!F1073=[1]Date_clés_Liens!G1073,[1]Date_clés_Liens!G1073&gt;0,[1]Date_clés_Liens!H1073="OUI"),"ODF","NON ODF"))))))</f>
        <v>ODF</v>
      </c>
      <c r="AU1073" s="32" t="str">
        <f>IF(AND(DATEDIF(L1073,M1073,"M")&gt;6,AT1073="ODF"),"DOUTEUSE",IF(OR(P1073="",P1073=0,O1073="",O1073=0),"",IF(OR(O1073&gt;300,P1073&gt;1000,T1073&gt;10,U1073+V1073&gt;10,P1073/[1]Date_clés_Liens!G1073&gt;25),"DOUTEUSE","OK")))</f>
        <v>DOUTEUSE</v>
      </c>
      <c r="AV1073" s="27" t="s">
        <v>79</v>
      </c>
      <c r="AW1073" s="139"/>
    </row>
    <row r="1074" spans="1:49" s="34" customFormat="1" x14ac:dyDescent="0.25">
      <c r="A1074" s="13"/>
      <c r="B1074" s="113" t="s">
        <v>1666</v>
      </c>
      <c r="C1074" s="113" t="s">
        <v>1667</v>
      </c>
      <c r="D1074" s="114" t="s">
        <v>1680</v>
      </c>
      <c r="E1074" s="114" t="s">
        <v>1808</v>
      </c>
      <c r="F1074" s="114" t="s">
        <v>2710</v>
      </c>
      <c r="G1074" s="115" t="s">
        <v>2714</v>
      </c>
      <c r="H1074" s="116">
        <v>0</v>
      </c>
      <c r="I1074" s="117" t="s">
        <v>55</v>
      </c>
      <c r="J1074" s="136">
        <v>40977</v>
      </c>
      <c r="K1074" s="136">
        <v>41354</v>
      </c>
      <c r="L1074" s="144">
        <v>41354</v>
      </c>
      <c r="M1074" s="136">
        <v>42482</v>
      </c>
      <c r="N1074" s="147">
        <v>42461</v>
      </c>
      <c r="O1074" s="42">
        <v>40</v>
      </c>
      <c r="P1074" s="126">
        <v>127</v>
      </c>
      <c r="Q1074" s="125">
        <v>49.273621343831401</v>
      </c>
      <c r="R1074" s="125">
        <v>-17.371369072971302</v>
      </c>
      <c r="S1074" s="126">
        <v>112</v>
      </c>
      <c r="T1074" s="140">
        <v>2</v>
      </c>
      <c r="U1074" s="140">
        <v>2</v>
      </c>
      <c r="V1074" s="165">
        <v>0</v>
      </c>
      <c r="W1074" s="165"/>
      <c r="X1074" s="140">
        <v>0</v>
      </c>
      <c r="Y1074" s="140">
        <v>13</v>
      </c>
      <c r="Z1074" s="140">
        <v>15</v>
      </c>
      <c r="AA1074" s="140">
        <v>0</v>
      </c>
      <c r="AB1074" s="140">
        <v>0</v>
      </c>
      <c r="AC1074" s="140">
        <v>0</v>
      </c>
      <c r="AD1074" s="129">
        <v>40</v>
      </c>
      <c r="AE1074" s="140">
        <v>2</v>
      </c>
      <c r="AF1074" s="140">
        <v>127</v>
      </c>
      <c r="AG1074" s="124">
        <v>59</v>
      </c>
      <c r="AH1074" s="126">
        <v>24</v>
      </c>
      <c r="AI1074" s="137">
        <v>0</v>
      </c>
      <c r="AJ1074" s="130">
        <v>0</v>
      </c>
      <c r="AK1074" s="145">
        <v>42490</v>
      </c>
      <c r="AL1074" s="138" t="s">
        <v>2715</v>
      </c>
      <c r="AM1074" s="138"/>
      <c r="AN1074" s="138" t="s">
        <v>2716</v>
      </c>
      <c r="AO1074" s="131"/>
      <c r="AP1074" s="132">
        <v>0</v>
      </c>
      <c r="AQ1074" s="133">
        <v>0</v>
      </c>
      <c r="AR1074" s="114" t="s">
        <v>1882</v>
      </c>
      <c r="AS1074" s="134" t="s">
        <v>1883</v>
      </c>
      <c r="AT1074" s="32" t="str">
        <f>IF(OR(J1074="",T1074="",U1074="",V1074="",X1074="",Y1074="",Z1074="",AA1074="",AB1074="",AC1074=""),"",IF(AND(L1074&lt;&gt;"",U1074+V1074&lt;T1074),"RETOUR",IF(AND(L1074&lt;&gt;"",[1]Date_clés_Liens!F1074&gt;[1]Date_clés_Liens!G1074),"RETOUR",IF(AND(L1074&lt;&gt;"",[1]Date_clés_Liens!G1074=0),"RETOUR",IF(AND(L1074&lt;&gt;"",[1]Date_clés_Liens!H1074&lt;&gt;"OUI"),"RETOUR",IF(AND(K1074&lt;&gt;"",L1074&lt;&gt;"",O1074&gt;0,P1074&gt;0,U1074+V1074&gt;=T1074,[1]Date_clés_Liens!F1074=[1]Date_clés_Liens!G1074,[1]Date_clés_Liens!G1074&gt;0,[1]Date_clés_Liens!H1074="OUI"),"ODF","NON ODF"))))))</f>
        <v>ODF</v>
      </c>
      <c r="AU1074" s="32" t="str">
        <f>IF(AND(DATEDIF(L1074,M1074,"M")&gt;6,AT1074="ODF"),"DOUTEUSE",IF(OR(P1074="",P1074=0,O1074="",O1074=0),"",IF(OR(O1074&gt;300,P1074&gt;1000,T1074&gt;10,U1074+V1074&gt;10,P1074/[1]Date_clés_Liens!G1074&gt;25),"DOUTEUSE","OK")))</f>
        <v>DOUTEUSE</v>
      </c>
      <c r="AV1074" s="27" t="s">
        <v>79</v>
      </c>
      <c r="AW1074" s="139"/>
    </row>
    <row r="1075" spans="1:49" s="34" customFormat="1" x14ac:dyDescent="0.25">
      <c r="A1075" s="13"/>
      <c r="B1075" s="113" t="s">
        <v>1666</v>
      </c>
      <c r="C1075" s="113" t="s">
        <v>1667</v>
      </c>
      <c r="D1075" s="114" t="s">
        <v>1680</v>
      </c>
      <c r="E1075" s="114" t="s">
        <v>1808</v>
      </c>
      <c r="F1075" s="114" t="s">
        <v>1945</v>
      </c>
      <c r="G1075" s="115" t="s">
        <v>2717</v>
      </c>
      <c r="H1075" s="116">
        <v>0</v>
      </c>
      <c r="I1075" s="117" t="s">
        <v>55</v>
      </c>
      <c r="J1075" s="136">
        <v>40977</v>
      </c>
      <c r="K1075" s="136">
        <v>41717</v>
      </c>
      <c r="L1075" s="144">
        <v>41717</v>
      </c>
      <c r="M1075" s="136">
        <v>42388</v>
      </c>
      <c r="N1075" s="145">
        <v>42400</v>
      </c>
      <c r="O1075" s="42">
        <v>18</v>
      </c>
      <c r="P1075" s="126">
        <v>91</v>
      </c>
      <c r="Q1075" s="125">
        <v>49.307024974897203</v>
      </c>
      <c r="R1075" s="125">
        <v>-17.383609784556899</v>
      </c>
      <c r="S1075" s="126">
        <v>108</v>
      </c>
      <c r="T1075" s="140">
        <v>4</v>
      </c>
      <c r="U1075" s="140">
        <v>2</v>
      </c>
      <c r="V1075" s="165">
        <v>2</v>
      </c>
      <c r="W1075" s="165">
        <v>0</v>
      </c>
      <c r="X1075" s="140">
        <v>0</v>
      </c>
      <c r="Y1075" s="140">
        <v>4</v>
      </c>
      <c r="Z1075" s="140">
        <v>9</v>
      </c>
      <c r="AA1075" s="140">
        <v>0</v>
      </c>
      <c r="AB1075" s="140">
        <v>0</v>
      </c>
      <c r="AC1075" s="140">
        <v>0</v>
      </c>
      <c r="AD1075" s="129">
        <v>18</v>
      </c>
      <c r="AE1075" s="140">
        <v>3</v>
      </c>
      <c r="AF1075" s="140">
        <v>91</v>
      </c>
      <c r="AG1075" s="124">
        <v>48</v>
      </c>
      <c r="AH1075" s="126">
        <v>11</v>
      </c>
      <c r="AI1075" s="137">
        <v>0</v>
      </c>
      <c r="AJ1075" s="130">
        <v>0</v>
      </c>
      <c r="AK1075" s="145">
        <v>42400</v>
      </c>
      <c r="AL1075" s="138" t="s">
        <v>2718</v>
      </c>
      <c r="AM1075" s="138"/>
      <c r="AN1075" s="138" t="s">
        <v>1950</v>
      </c>
      <c r="AO1075" s="131"/>
      <c r="AP1075" s="132">
        <v>0</v>
      </c>
      <c r="AQ1075" s="133">
        <v>0</v>
      </c>
      <c r="AR1075" s="114" t="s">
        <v>1684</v>
      </c>
      <c r="AS1075" s="134" t="s">
        <v>1685</v>
      </c>
      <c r="AT1075" s="32" t="str">
        <f>IF(OR(J1075="",T1075="",U1075="",V1075="",X1075="",Y1075="",Z1075="",AA1075="",AB1075="",AC1075=""),"",IF(AND(L1075&lt;&gt;"",U1075+V1075&lt;T1075),"RETOUR",IF(AND(L1075&lt;&gt;"",[1]Date_clés_Liens!F1075&gt;[1]Date_clés_Liens!G1075),"RETOUR",IF(AND(L1075&lt;&gt;"",[1]Date_clés_Liens!G1075=0),"RETOUR",IF(AND(L1075&lt;&gt;"",[1]Date_clés_Liens!H1075&lt;&gt;"OUI"),"RETOUR",IF(AND(K1075&lt;&gt;"",L1075&lt;&gt;"",O1075&gt;0,P1075&gt;0,U1075+V1075&gt;=T1075,[1]Date_clés_Liens!F1075=[1]Date_clés_Liens!G1075,[1]Date_clés_Liens!G1075&gt;0,[1]Date_clés_Liens!H1075="OUI"),"ODF","NON ODF"))))))</f>
        <v>ODF</v>
      </c>
      <c r="AU1075" s="32" t="str">
        <f>IF(AND(DATEDIF(L1075,M1075,"M")&gt;6,AT1075="ODF"),"DOUTEUSE",IF(OR(P1075="",P1075=0,O1075="",O1075=0),"",IF(OR(O1075&gt;300,P1075&gt;1000,T1075&gt;10,U1075+V1075&gt;10,P1075/[1]Date_clés_Liens!G1075&gt;25),"DOUTEUSE","OK")))</f>
        <v>DOUTEUSE</v>
      </c>
      <c r="AV1075" s="27" t="s">
        <v>70</v>
      </c>
      <c r="AW1075" s="139"/>
    </row>
    <row r="1076" spans="1:49" s="34" customFormat="1" x14ac:dyDescent="0.25">
      <c r="A1076" s="13"/>
      <c r="B1076" s="113" t="s">
        <v>1666</v>
      </c>
      <c r="C1076" s="113" t="s">
        <v>1667</v>
      </c>
      <c r="D1076" s="114" t="s">
        <v>1680</v>
      </c>
      <c r="E1076" s="114" t="s">
        <v>1808</v>
      </c>
      <c r="F1076" s="114" t="s">
        <v>1945</v>
      </c>
      <c r="G1076" s="115" t="s">
        <v>2719</v>
      </c>
      <c r="H1076" s="116">
        <v>0</v>
      </c>
      <c r="I1076" s="117" t="s">
        <v>55</v>
      </c>
      <c r="J1076" s="136">
        <v>40977</v>
      </c>
      <c r="K1076" s="136">
        <v>41718</v>
      </c>
      <c r="L1076" s="144">
        <v>41718</v>
      </c>
      <c r="M1076" s="136">
        <v>42389</v>
      </c>
      <c r="N1076" s="122">
        <v>42400</v>
      </c>
      <c r="O1076" s="123">
        <v>47</v>
      </c>
      <c r="P1076" s="126">
        <v>189</v>
      </c>
      <c r="Q1076" s="125">
        <v>49.307469287233403</v>
      </c>
      <c r="R1076" s="125">
        <v>-17.3832878792449</v>
      </c>
      <c r="S1076" s="126">
        <v>109</v>
      </c>
      <c r="T1076" s="140">
        <v>2</v>
      </c>
      <c r="U1076" s="140">
        <v>2</v>
      </c>
      <c r="V1076" s="165">
        <v>0</v>
      </c>
      <c r="W1076" s="165">
        <v>0</v>
      </c>
      <c r="X1076" s="140">
        <v>0</v>
      </c>
      <c r="Y1076" s="140">
        <v>8</v>
      </c>
      <c r="Z1076" s="140">
        <v>13</v>
      </c>
      <c r="AA1076" s="140">
        <v>0</v>
      </c>
      <c r="AB1076" s="140">
        <v>0</v>
      </c>
      <c r="AC1076" s="140">
        <v>0</v>
      </c>
      <c r="AD1076" s="129">
        <v>47</v>
      </c>
      <c r="AE1076" s="140">
        <v>4</v>
      </c>
      <c r="AF1076" s="140">
        <v>189</v>
      </c>
      <c r="AG1076" s="124">
        <v>77</v>
      </c>
      <c r="AH1076" s="126">
        <v>27</v>
      </c>
      <c r="AI1076" s="137">
        <v>0</v>
      </c>
      <c r="AJ1076" s="130">
        <v>0</v>
      </c>
      <c r="AK1076" s="145">
        <v>42400</v>
      </c>
      <c r="AL1076" s="138"/>
      <c r="AM1076" s="138"/>
      <c r="AN1076" s="138" t="s">
        <v>1950</v>
      </c>
      <c r="AO1076" s="131"/>
      <c r="AP1076" s="132">
        <v>0</v>
      </c>
      <c r="AQ1076" s="133">
        <v>0</v>
      </c>
      <c r="AR1076" s="114" t="s">
        <v>1684</v>
      </c>
      <c r="AS1076" s="134" t="s">
        <v>1685</v>
      </c>
      <c r="AT1076" s="32" t="str">
        <f>IF(OR(J1076="",T1076="",U1076="",V1076="",X1076="",Y1076="",Z1076="",AA1076="",AB1076="",AC1076=""),"",IF(AND(L1076&lt;&gt;"",U1076+V1076&lt;T1076),"RETOUR",IF(AND(L1076&lt;&gt;"",[1]Date_clés_Liens!F1076&gt;[1]Date_clés_Liens!G1076),"RETOUR",IF(AND(L1076&lt;&gt;"",[1]Date_clés_Liens!G1076=0),"RETOUR",IF(AND(L1076&lt;&gt;"",[1]Date_clés_Liens!H1076&lt;&gt;"OUI"),"RETOUR",IF(AND(K1076&lt;&gt;"",L1076&lt;&gt;"",O1076&gt;0,P1076&gt;0,U1076+V1076&gt;=T1076,[1]Date_clés_Liens!F1076=[1]Date_clés_Liens!G1076,[1]Date_clés_Liens!G1076&gt;0,[1]Date_clés_Liens!H1076="OUI"),"ODF","NON ODF"))))))</f>
        <v>ODF</v>
      </c>
      <c r="AU1076" s="32" t="str">
        <f>IF(AND(DATEDIF(L1076,M1076,"M")&gt;6,AT1076="ODF"),"DOUTEUSE",IF(OR(P1076="",P1076=0,O1076="",O1076=0),"",IF(OR(O1076&gt;300,P1076&gt;1000,T1076&gt;10,U1076+V1076&gt;10,P1076/[1]Date_clés_Liens!G1076&gt;25),"DOUTEUSE","OK")))</f>
        <v>DOUTEUSE</v>
      </c>
      <c r="AV1076" s="27" t="s">
        <v>70</v>
      </c>
      <c r="AW1076" s="139"/>
    </row>
    <row r="1077" spans="1:49" s="34" customFormat="1" x14ac:dyDescent="0.25">
      <c r="A1077" s="13"/>
      <c r="B1077" s="113" t="s">
        <v>1666</v>
      </c>
      <c r="C1077" s="113" t="s">
        <v>1667</v>
      </c>
      <c r="D1077" s="114" t="s">
        <v>1680</v>
      </c>
      <c r="E1077" s="114" t="s">
        <v>1808</v>
      </c>
      <c r="F1077" s="114" t="s">
        <v>1945</v>
      </c>
      <c r="G1077" s="115" t="s">
        <v>2720</v>
      </c>
      <c r="H1077" s="116">
        <v>0</v>
      </c>
      <c r="I1077" s="117" t="s">
        <v>55</v>
      </c>
      <c r="J1077" s="136">
        <v>40977</v>
      </c>
      <c r="K1077" s="136">
        <v>41718</v>
      </c>
      <c r="L1077" s="144">
        <v>41718</v>
      </c>
      <c r="M1077" s="136">
        <v>42389</v>
      </c>
      <c r="N1077" s="145">
        <v>42400</v>
      </c>
      <c r="O1077" s="123">
        <v>43</v>
      </c>
      <c r="P1077" s="126">
        <v>175</v>
      </c>
      <c r="Q1077" s="125">
        <v>49.307659409511999</v>
      </c>
      <c r="R1077" s="125">
        <v>-17.3826475883724</v>
      </c>
      <c r="S1077" s="154">
        <v>109</v>
      </c>
      <c r="T1077" s="140">
        <v>2</v>
      </c>
      <c r="U1077" s="140">
        <v>2</v>
      </c>
      <c r="V1077" s="165">
        <v>0</v>
      </c>
      <c r="W1077" s="165">
        <v>0</v>
      </c>
      <c r="X1077" s="140">
        <v>0</v>
      </c>
      <c r="Y1077" s="140">
        <v>11</v>
      </c>
      <c r="Z1077" s="140">
        <v>14</v>
      </c>
      <c r="AA1077" s="140">
        <v>0</v>
      </c>
      <c r="AB1077" s="140">
        <v>0</v>
      </c>
      <c r="AC1077" s="140">
        <v>0</v>
      </c>
      <c r="AD1077" s="129">
        <v>43</v>
      </c>
      <c r="AE1077" s="140">
        <v>2</v>
      </c>
      <c r="AF1077" s="140">
        <v>175</v>
      </c>
      <c r="AG1077" s="124">
        <v>42</v>
      </c>
      <c r="AH1077" s="126">
        <v>23</v>
      </c>
      <c r="AI1077" s="137">
        <v>0</v>
      </c>
      <c r="AJ1077" s="130">
        <v>0</v>
      </c>
      <c r="AK1077" s="145">
        <v>42400</v>
      </c>
      <c r="AL1077" s="138"/>
      <c r="AM1077" s="138"/>
      <c r="AN1077" s="138"/>
      <c r="AO1077" s="131"/>
      <c r="AP1077" s="132">
        <v>0</v>
      </c>
      <c r="AQ1077" s="133">
        <v>0</v>
      </c>
      <c r="AR1077" s="114" t="s">
        <v>1684</v>
      </c>
      <c r="AS1077" s="134" t="s">
        <v>1685</v>
      </c>
      <c r="AT1077" s="32" t="str">
        <f>IF(OR(J1077="",T1077="",U1077="",V1077="",X1077="",Y1077="",Z1077="",AA1077="",AB1077="",AC1077=""),"",IF(AND(L1077&lt;&gt;"",U1077+V1077&lt;T1077),"RETOUR",IF(AND(L1077&lt;&gt;"",[1]Date_clés_Liens!F1077&gt;[1]Date_clés_Liens!G1077),"RETOUR",IF(AND(L1077&lt;&gt;"",[1]Date_clés_Liens!G1077=0),"RETOUR",IF(AND(L1077&lt;&gt;"",[1]Date_clés_Liens!H1077&lt;&gt;"OUI"),"RETOUR",IF(AND(K1077&lt;&gt;"",L1077&lt;&gt;"",O1077&gt;0,P1077&gt;0,U1077+V1077&gt;=T1077,[1]Date_clés_Liens!F1077=[1]Date_clés_Liens!G1077,[1]Date_clés_Liens!G1077&gt;0,[1]Date_clés_Liens!H1077="OUI"),"ODF","NON ODF"))))))</f>
        <v>ODF</v>
      </c>
      <c r="AU1077" s="32" t="str">
        <f>IF(AND(DATEDIF(L1077,M1077,"M")&gt;6,AT1077="ODF"),"DOUTEUSE",IF(OR(P1077="",P1077=0,O1077="",O1077=0),"",IF(OR(O1077&gt;300,P1077&gt;1000,T1077&gt;10,U1077+V1077&gt;10,P1077/[1]Date_clés_Liens!G1077&gt;25),"DOUTEUSE","OK")))</f>
        <v>DOUTEUSE</v>
      </c>
      <c r="AV1077" s="27" t="s">
        <v>70</v>
      </c>
      <c r="AW1077" s="139"/>
    </row>
    <row r="1078" spans="1:49" s="34" customFormat="1" x14ac:dyDescent="0.25">
      <c r="A1078" s="13"/>
      <c r="B1078" s="113" t="s">
        <v>1666</v>
      </c>
      <c r="C1078" s="113" t="s">
        <v>1667</v>
      </c>
      <c r="D1078" s="114" t="s">
        <v>1680</v>
      </c>
      <c r="E1078" s="114" t="s">
        <v>1808</v>
      </c>
      <c r="F1078" s="114" t="s">
        <v>2710</v>
      </c>
      <c r="G1078" s="115" t="s">
        <v>2721</v>
      </c>
      <c r="H1078" s="116">
        <v>0</v>
      </c>
      <c r="I1078" s="117" t="s">
        <v>55</v>
      </c>
      <c r="J1078" s="136">
        <v>40977</v>
      </c>
      <c r="K1078" s="136">
        <v>41719</v>
      </c>
      <c r="L1078" s="144">
        <v>41719</v>
      </c>
      <c r="M1078" s="136">
        <v>42482</v>
      </c>
      <c r="N1078" s="145">
        <v>42461</v>
      </c>
      <c r="O1078" s="123">
        <v>23</v>
      </c>
      <c r="P1078" s="126">
        <v>81</v>
      </c>
      <c r="Q1078" s="125">
        <v>49.273123320485297</v>
      </c>
      <c r="R1078" s="125">
        <v>-17.371699050017899</v>
      </c>
      <c r="S1078" s="126">
        <v>112</v>
      </c>
      <c r="T1078" s="140">
        <v>2</v>
      </c>
      <c r="U1078" s="140">
        <v>2</v>
      </c>
      <c r="V1078" s="165">
        <v>0</v>
      </c>
      <c r="W1078" s="165">
        <v>0</v>
      </c>
      <c r="X1078" s="140">
        <v>0</v>
      </c>
      <c r="Y1078" s="140">
        <v>8</v>
      </c>
      <c r="Z1078" s="140">
        <v>5</v>
      </c>
      <c r="AA1078" s="140">
        <v>0</v>
      </c>
      <c r="AB1078" s="140">
        <v>0</v>
      </c>
      <c r="AC1078" s="140">
        <v>0</v>
      </c>
      <c r="AD1078" s="129">
        <v>23</v>
      </c>
      <c r="AE1078" s="140">
        <v>3</v>
      </c>
      <c r="AF1078" s="140">
        <v>81</v>
      </c>
      <c r="AG1078" s="124">
        <v>51</v>
      </c>
      <c r="AH1078" s="126">
        <v>15</v>
      </c>
      <c r="AI1078" s="137">
        <v>0</v>
      </c>
      <c r="AJ1078" s="130">
        <v>0</v>
      </c>
      <c r="AK1078" s="147">
        <v>42490</v>
      </c>
      <c r="AL1078" s="138" t="s">
        <v>2722</v>
      </c>
      <c r="AM1078" s="138"/>
      <c r="AN1078" s="138" t="s">
        <v>2723</v>
      </c>
      <c r="AO1078" s="131"/>
      <c r="AP1078" s="132">
        <v>0</v>
      </c>
      <c r="AQ1078" s="133">
        <v>0</v>
      </c>
      <c r="AR1078" s="114" t="s">
        <v>1882</v>
      </c>
      <c r="AS1078" s="134" t="s">
        <v>1883</v>
      </c>
      <c r="AT1078" s="32" t="str">
        <f>IF(OR(J1078="",T1078="",U1078="",V1078="",X1078="",Y1078="",Z1078="",AA1078="",AB1078="",AC1078=""),"",IF(AND(L1078&lt;&gt;"",U1078+V1078&lt;T1078),"RETOUR",IF(AND(L1078&lt;&gt;"",[1]Date_clés_Liens!F1078&gt;[1]Date_clés_Liens!G1078),"RETOUR",IF(AND(L1078&lt;&gt;"",[1]Date_clés_Liens!G1078=0),"RETOUR",IF(AND(L1078&lt;&gt;"",[1]Date_clés_Liens!H1078&lt;&gt;"OUI"),"RETOUR",IF(AND(K1078&lt;&gt;"",L1078&lt;&gt;"",O1078&gt;0,P1078&gt;0,U1078+V1078&gt;=T1078,[1]Date_clés_Liens!F1078=[1]Date_clés_Liens!G1078,[1]Date_clés_Liens!G1078&gt;0,[1]Date_clés_Liens!H1078="OUI"),"ODF","NON ODF"))))))</f>
        <v>ODF</v>
      </c>
      <c r="AU1078" s="32" t="str">
        <f>IF(AND(DATEDIF(L1078,M1078,"M")&gt;6,AT1078="ODF"),"DOUTEUSE",IF(OR(P1078="",P1078=0,O1078="",O1078=0),"",IF(OR(O1078&gt;300,P1078&gt;1000,T1078&gt;10,U1078+V1078&gt;10,P1078/[1]Date_clés_Liens!G1078&gt;25),"DOUTEUSE","OK")))</f>
        <v>DOUTEUSE</v>
      </c>
      <c r="AV1078" s="27" t="s">
        <v>79</v>
      </c>
      <c r="AW1078" s="139"/>
    </row>
    <row r="1079" spans="1:49" s="34" customFormat="1" x14ac:dyDescent="0.25">
      <c r="A1079" s="13"/>
      <c r="B1079" s="113" t="s">
        <v>1666</v>
      </c>
      <c r="C1079" s="113" t="s">
        <v>1667</v>
      </c>
      <c r="D1079" s="114" t="s">
        <v>1680</v>
      </c>
      <c r="E1079" s="114" t="s">
        <v>1808</v>
      </c>
      <c r="F1079" s="114" t="s">
        <v>2710</v>
      </c>
      <c r="G1079" s="115" t="s">
        <v>2724</v>
      </c>
      <c r="H1079" s="116">
        <v>0</v>
      </c>
      <c r="I1079" s="117" t="s">
        <v>55</v>
      </c>
      <c r="J1079" s="136">
        <v>40977</v>
      </c>
      <c r="K1079" s="136">
        <v>41725</v>
      </c>
      <c r="L1079" s="144">
        <v>41725</v>
      </c>
      <c r="M1079" s="136">
        <v>42482</v>
      </c>
      <c r="N1079" s="122">
        <v>42461</v>
      </c>
      <c r="O1079" s="123">
        <v>47</v>
      </c>
      <c r="P1079" s="126">
        <v>142</v>
      </c>
      <c r="Q1079" s="125">
        <v>49.273847142082097</v>
      </c>
      <c r="R1079" s="125">
        <v>-17.3703618504932</v>
      </c>
      <c r="S1079" s="126">
        <v>118</v>
      </c>
      <c r="T1079" s="140">
        <v>3</v>
      </c>
      <c r="U1079" s="140">
        <v>2</v>
      </c>
      <c r="V1079" s="165">
        <v>1</v>
      </c>
      <c r="W1079" s="165">
        <v>0</v>
      </c>
      <c r="X1079" s="140">
        <v>0</v>
      </c>
      <c r="Y1079" s="140">
        <v>8</v>
      </c>
      <c r="Z1079" s="140">
        <v>17</v>
      </c>
      <c r="AA1079" s="140">
        <v>0</v>
      </c>
      <c r="AB1079" s="140">
        <v>0</v>
      </c>
      <c r="AC1079" s="140">
        <v>0</v>
      </c>
      <c r="AD1079" s="129">
        <v>47</v>
      </c>
      <c r="AE1079" s="140">
        <v>3</v>
      </c>
      <c r="AF1079" s="140">
        <v>142</v>
      </c>
      <c r="AG1079" s="124">
        <v>78</v>
      </c>
      <c r="AH1079" s="126">
        <v>29</v>
      </c>
      <c r="AI1079" s="137">
        <v>0</v>
      </c>
      <c r="AJ1079" s="130">
        <v>0</v>
      </c>
      <c r="AK1079" s="147">
        <v>42490</v>
      </c>
      <c r="AL1079" s="138" t="s">
        <v>2725</v>
      </c>
      <c r="AM1079" s="138"/>
      <c r="AN1079" s="138" t="s">
        <v>2712</v>
      </c>
      <c r="AO1079" s="131"/>
      <c r="AP1079" s="132">
        <v>0</v>
      </c>
      <c r="AQ1079" s="133">
        <v>0</v>
      </c>
      <c r="AR1079" s="114" t="s">
        <v>1882</v>
      </c>
      <c r="AS1079" s="134" t="s">
        <v>1883</v>
      </c>
      <c r="AT1079" s="32" t="str">
        <f>IF(OR(J1079="",T1079="",U1079="",V1079="",X1079="",Y1079="",Z1079="",AA1079="",AB1079="",AC1079=""),"",IF(AND(L1079&lt;&gt;"",U1079+V1079&lt;T1079),"RETOUR",IF(AND(L1079&lt;&gt;"",[1]Date_clés_Liens!F1079&gt;[1]Date_clés_Liens!G1079),"RETOUR",IF(AND(L1079&lt;&gt;"",[1]Date_clés_Liens!G1079=0),"RETOUR",IF(AND(L1079&lt;&gt;"",[1]Date_clés_Liens!H1079&lt;&gt;"OUI"),"RETOUR",IF(AND(K1079&lt;&gt;"",L1079&lt;&gt;"",O1079&gt;0,P1079&gt;0,U1079+V1079&gt;=T1079,[1]Date_clés_Liens!F1079=[1]Date_clés_Liens!G1079,[1]Date_clés_Liens!G1079&gt;0,[1]Date_clés_Liens!H1079="OUI"),"ODF","NON ODF"))))))</f>
        <v>ODF</v>
      </c>
      <c r="AU1079" s="32" t="str">
        <f>IF(AND(DATEDIF(L1079,M1079,"M")&gt;6,AT1079="ODF"),"DOUTEUSE",IF(OR(P1079="",P1079=0,O1079="",O1079=0),"",IF(OR(O1079&gt;300,P1079&gt;1000,T1079&gt;10,U1079+V1079&gt;10,P1079/[1]Date_clés_Liens!G1079&gt;25),"DOUTEUSE","OK")))</f>
        <v>DOUTEUSE</v>
      </c>
      <c r="AV1079" s="27" t="s">
        <v>79</v>
      </c>
      <c r="AW1079" s="139"/>
    </row>
    <row r="1080" spans="1:49" s="34" customFormat="1" x14ac:dyDescent="0.25">
      <c r="A1080" s="13"/>
      <c r="B1080" s="113" t="s">
        <v>1666</v>
      </c>
      <c r="C1080" s="113" t="s">
        <v>1667</v>
      </c>
      <c r="D1080" s="114" t="s">
        <v>1680</v>
      </c>
      <c r="E1080" s="114" t="s">
        <v>1808</v>
      </c>
      <c r="F1080" s="114" t="s">
        <v>2710</v>
      </c>
      <c r="G1080" s="115" t="s">
        <v>2726</v>
      </c>
      <c r="H1080" s="116">
        <v>0</v>
      </c>
      <c r="I1080" s="117" t="s">
        <v>55</v>
      </c>
      <c r="J1080" s="136">
        <v>40977</v>
      </c>
      <c r="K1080" s="136">
        <v>41725</v>
      </c>
      <c r="L1080" s="144">
        <v>41725</v>
      </c>
      <c r="M1080" s="136">
        <v>42482</v>
      </c>
      <c r="N1080" s="122">
        <v>42461</v>
      </c>
      <c r="O1080" s="123">
        <v>36</v>
      </c>
      <c r="P1080" s="124">
        <v>110</v>
      </c>
      <c r="Q1080" s="125">
        <v>49.273768982953598</v>
      </c>
      <c r="R1080" s="125">
        <v>-17.370900549743499</v>
      </c>
      <c r="S1080" s="126">
        <v>115</v>
      </c>
      <c r="T1080" s="128">
        <v>2</v>
      </c>
      <c r="U1080" s="128">
        <v>2</v>
      </c>
      <c r="V1080" s="140">
        <v>0</v>
      </c>
      <c r="W1080" s="165">
        <v>0</v>
      </c>
      <c r="X1080" s="128">
        <v>0</v>
      </c>
      <c r="Y1080" s="128">
        <v>13</v>
      </c>
      <c r="Z1080" s="128">
        <v>15</v>
      </c>
      <c r="AA1080" s="128">
        <v>0</v>
      </c>
      <c r="AB1080" s="140">
        <v>0</v>
      </c>
      <c r="AC1080" s="140">
        <v>0</v>
      </c>
      <c r="AD1080" s="129">
        <v>36</v>
      </c>
      <c r="AE1080" s="128">
        <v>3</v>
      </c>
      <c r="AF1080" s="128">
        <v>110</v>
      </c>
      <c r="AG1080" s="124">
        <v>67</v>
      </c>
      <c r="AH1080" s="124">
        <v>18</v>
      </c>
      <c r="AI1080" s="137">
        <v>0</v>
      </c>
      <c r="AJ1080" s="130">
        <v>0</v>
      </c>
      <c r="AK1080" s="147">
        <v>42490</v>
      </c>
      <c r="AL1080" s="138" t="s">
        <v>2727</v>
      </c>
      <c r="AM1080" s="138"/>
      <c r="AN1080" s="138" t="s">
        <v>2716</v>
      </c>
      <c r="AO1080" s="131"/>
      <c r="AP1080" s="132">
        <v>0</v>
      </c>
      <c r="AQ1080" s="133">
        <v>0</v>
      </c>
      <c r="AR1080" s="114" t="s">
        <v>1882</v>
      </c>
      <c r="AS1080" s="134" t="s">
        <v>1883</v>
      </c>
      <c r="AT1080" s="32" t="str">
        <f>IF(OR(J1080="",T1080="",U1080="",V1080="",X1080="",Y1080="",Z1080="",AA1080="",AB1080="",AC1080=""),"",IF(AND(L1080&lt;&gt;"",U1080+V1080&lt;T1080),"RETOUR",IF(AND(L1080&lt;&gt;"",[1]Date_clés_Liens!F1080&gt;[1]Date_clés_Liens!G1080),"RETOUR",IF(AND(L1080&lt;&gt;"",[1]Date_clés_Liens!G1080=0),"RETOUR",IF(AND(L1080&lt;&gt;"",[1]Date_clés_Liens!H1080&lt;&gt;"OUI"),"RETOUR",IF(AND(K1080&lt;&gt;"",L1080&lt;&gt;"",O1080&gt;0,P1080&gt;0,U1080+V1080&gt;=T1080,[1]Date_clés_Liens!F1080=[1]Date_clés_Liens!G1080,[1]Date_clés_Liens!G1080&gt;0,[1]Date_clés_Liens!H1080="OUI"),"ODF","NON ODF"))))))</f>
        <v>ODF</v>
      </c>
      <c r="AU1080" s="32" t="str">
        <f>IF(AND(DATEDIF(L1080,M1080,"M")&gt;6,AT1080="ODF"),"DOUTEUSE",IF(OR(P1080="",P1080=0,O1080="",O1080=0),"",IF(OR(O1080&gt;300,P1080&gt;1000,T1080&gt;10,U1080+V1080&gt;10,P1080/[1]Date_clés_Liens!G1080&gt;25),"DOUTEUSE","OK")))</f>
        <v>DOUTEUSE</v>
      </c>
      <c r="AV1080" s="27" t="s">
        <v>79</v>
      </c>
      <c r="AW1080" s="139"/>
    </row>
    <row r="1081" spans="1:49" s="34" customFormat="1" x14ac:dyDescent="0.25">
      <c r="A1081" s="13"/>
      <c r="B1081" s="113" t="s">
        <v>1666</v>
      </c>
      <c r="C1081" s="113" t="s">
        <v>1667</v>
      </c>
      <c r="D1081" s="114" t="s">
        <v>1733</v>
      </c>
      <c r="E1081" s="114" t="s">
        <v>2285</v>
      </c>
      <c r="F1081" s="114" t="s">
        <v>616</v>
      </c>
      <c r="G1081" s="115" t="s">
        <v>2728</v>
      </c>
      <c r="H1081" s="116">
        <v>0</v>
      </c>
      <c r="I1081" s="117" t="s">
        <v>55</v>
      </c>
      <c r="J1081" s="136">
        <v>40977</v>
      </c>
      <c r="K1081" s="142">
        <v>42446</v>
      </c>
      <c r="L1081" s="143">
        <v>42446</v>
      </c>
      <c r="M1081" s="136">
        <v>42446</v>
      </c>
      <c r="N1081" s="145">
        <v>42430</v>
      </c>
      <c r="O1081" s="123">
        <v>18</v>
      </c>
      <c r="P1081" s="126">
        <v>121</v>
      </c>
      <c r="Q1081" s="125">
        <v>49.697590823006202</v>
      </c>
      <c r="R1081" s="125">
        <v>-15.2758933233274</v>
      </c>
      <c r="S1081" s="126">
        <v>17</v>
      </c>
      <c r="T1081" s="140">
        <v>2</v>
      </c>
      <c r="U1081" s="140">
        <v>2</v>
      </c>
      <c r="V1081" s="165">
        <v>0</v>
      </c>
      <c r="W1081" s="165">
        <v>0</v>
      </c>
      <c r="X1081" s="140">
        <v>0</v>
      </c>
      <c r="Y1081" s="140">
        <v>6</v>
      </c>
      <c r="Z1081" s="140">
        <v>4</v>
      </c>
      <c r="AA1081" s="140">
        <v>0</v>
      </c>
      <c r="AB1081" s="140">
        <v>0</v>
      </c>
      <c r="AC1081" s="140">
        <v>0</v>
      </c>
      <c r="AD1081" s="129">
        <v>18</v>
      </c>
      <c r="AE1081" s="140">
        <v>2</v>
      </c>
      <c r="AF1081" s="140">
        <v>121</v>
      </c>
      <c r="AG1081" s="124">
        <v>113</v>
      </c>
      <c r="AH1081" s="126">
        <v>15</v>
      </c>
      <c r="AI1081" s="137">
        <v>0</v>
      </c>
      <c r="AJ1081" s="130">
        <v>0</v>
      </c>
      <c r="AK1081" s="147">
        <v>42460</v>
      </c>
      <c r="AL1081" s="138" t="s">
        <v>2729</v>
      </c>
      <c r="AM1081" s="138"/>
      <c r="AN1081" s="138"/>
      <c r="AO1081" s="131"/>
      <c r="AP1081" s="132">
        <v>0</v>
      </c>
      <c r="AQ1081" s="133">
        <v>0</v>
      </c>
      <c r="AR1081" s="114" t="s">
        <v>1772</v>
      </c>
      <c r="AS1081" s="134" t="s">
        <v>1692</v>
      </c>
      <c r="AT1081" s="32" t="str">
        <f>IF(OR(J1081="",T1081="",U1081="",V1081="",X1081="",Y1081="",Z1081="",AA1081="",AB1081="",AC1081=""),"",IF(AND(L1081&lt;&gt;"",U1081+V1081&lt;T1081),"RETOUR",IF(AND(L1081&lt;&gt;"",[1]Date_clés_Liens!F1081&gt;[1]Date_clés_Liens!G1081),"RETOUR",IF(AND(L1081&lt;&gt;"",[1]Date_clés_Liens!G1081=0),"RETOUR",IF(AND(L1081&lt;&gt;"",[1]Date_clés_Liens!H1081&lt;&gt;"OUI"),"RETOUR",IF(AND(K1081&lt;&gt;"",L1081&lt;&gt;"",O1081&gt;0,P1081&gt;0,U1081+V1081&gt;=T1081,[1]Date_clés_Liens!F1081=[1]Date_clés_Liens!G1081,[1]Date_clés_Liens!G1081&gt;0,[1]Date_clés_Liens!H1081="OUI"),"ODF","NON ODF"))))))</f>
        <v>ODF</v>
      </c>
      <c r="AU1081" s="32" t="str">
        <f>IF(AND(DATEDIF(L1081,M1081,"M")&gt;6,AT1081="ODF"),"DOUTEUSE",IF(OR(P1081="",P1081=0,O1081="",O1081=0),"",IF(OR(O1081&gt;300,P1081&gt;1000,T1081&gt;10,U1081+V1081&gt;10,P1081/[1]Date_clés_Liens!G1081&gt;25),"DOUTEUSE","OK")))</f>
        <v>OK</v>
      </c>
      <c r="AV1081" s="27" t="s">
        <v>70</v>
      </c>
      <c r="AW1081" s="139"/>
    </row>
    <row r="1082" spans="1:49" s="34" customFormat="1" x14ac:dyDescent="0.25">
      <c r="A1082" s="13"/>
      <c r="B1082" s="113" t="s">
        <v>1666</v>
      </c>
      <c r="C1082" s="113" t="s">
        <v>1667</v>
      </c>
      <c r="D1082" s="114" t="s">
        <v>1733</v>
      </c>
      <c r="E1082" s="114" t="s">
        <v>1875</v>
      </c>
      <c r="F1082" s="114" t="s">
        <v>2140</v>
      </c>
      <c r="G1082" s="115" t="s">
        <v>2730</v>
      </c>
      <c r="H1082" s="116">
        <v>0</v>
      </c>
      <c r="I1082" s="117" t="s">
        <v>55</v>
      </c>
      <c r="J1082" s="136">
        <v>40978</v>
      </c>
      <c r="K1082" s="142">
        <v>41036</v>
      </c>
      <c r="L1082" s="143">
        <v>41036</v>
      </c>
      <c r="M1082" s="136">
        <v>42229</v>
      </c>
      <c r="N1082" s="145">
        <v>42247</v>
      </c>
      <c r="O1082" s="123">
        <v>23</v>
      </c>
      <c r="P1082" s="126">
        <v>88</v>
      </c>
      <c r="Q1082" s="125">
        <v>49.767567139155098</v>
      </c>
      <c r="R1082" s="125">
        <v>-15.3496964653551</v>
      </c>
      <c r="S1082" s="126">
        <v>17</v>
      </c>
      <c r="T1082" s="140">
        <v>1</v>
      </c>
      <c r="U1082" s="140">
        <v>1</v>
      </c>
      <c r="V1082" s="165">
        <v>0</v>
      </c>
      <c r="W1082" s="165">
        <v>0</v>
      </c>
      <c r="X1082" s="140">
        <v>0</v>
      </c>
      <c r="Y1082" s="140">
        <v>4</v>
      </c>
      <c r="Z1082" s="140">
        <v>8</v>
      </c>
      <c r="AA1082" s="140">
        <v>0</v>
      </c>
      <c r="AB1082" s="140">
        <v>0</v>
      </c>
      <c r="AC1082" s="140">
        <v>0</v>
      </c>
      <c r="AD1082" s="129">
        <v>23</v>
      </c>
      <c r="AE1082" s="140">
        <v>0</v>
      </c>
      <c r="AF1082" s="140">
        <v>88</v>
      </c>
      <c r="AG1082" s="124">
        <v>88</v>
      </c>
      <c r="AH1082" s="126">
        <v>0</v>
      </c>
      <c r="AI1082" s="137">
        <v>0</v>
      </c>
      <c r="AJ1082" s="130">
        <v>0</v>
      </c>
      <c r="AK1082" s="147">
        <v>42247</v>
      </c>
      <c r="AL1082" s="138"/>
      <c r="AM1082" s="138"/>
      <c r="AN1082" s="138"/>
      <c r="AO1082" s="131"/>
      <c r="AP1082" s="132">
        <v>0</v>
      </c>
      <c r="AQ1082" s="133">
        <v>0</v>
      </c>
      <c r="AR1082" s="114" t="s">
        <v>2673</v>
      </c>
      <c r="AS1082" s="134" t="s">
        <v>1813</v>
      </c>
      <c r="AT1082" s="32" t="str">
        <f>IF(OR(J1082="",T1082="",U1082="",V1082="",X1082="",Y1082="",Z1082="",AA1082="",AB1082="",AC1082=""),"",IF(AND(L1082&lt;&gt;"",U1082+V1082&lt;T1082),"RETOUR",IF(AND(L1082&lt;&gt;"",[1]Date_clés_Liens!F1082&gt;[1]Date_clés_Liens!G1082),"RETOUR",IF(AND(L1082&lt;&gt;"",[1]Date_clés_Liens!G1082=0),"RETOUR",IF(AND(L1082&lt;&gt;"",[1]Date_clés_Liens!H1082&lt;&gt;"OUI"),"RETOUR",IF(AND(K1082&lt;&gt;"",L1082&lt;&gt;"",O1082&gt;0,P1082&gt;0,U1082+V1082&gt;=T1082,[1]Date_clés_Liens!F1082=[1]Date_clés_Liens!G1082,[1]Date_clés_Liens!G1082&gt;0,[1]Date_clés_Liens!H1082="OUI"),"ODF","NON ODF"))))))</f>
        <v>ODF</v>
      </c>
      <c r="AU1082" s="32" t="str">
        <f>IF(AND(DATEDIF(L1082,M1082,"M")&gt;6,AT1082="ODF"),"DOUTEUSE",IF(OR(P1082="",P1082=0,O1082="",O1082=0),"",IF(OR(O1082&gt;300,P1082&gt;1000,T1082&gt;10,U1082+V1082&gt;10,P1082/[1]Date_clés_Liens!G1082&gt;25),"DOUTEUSE","OK")))</f>
        <v>DOUTEUSE</v>
      </c>
      <c r="AV1082" s="27" t="s">
        <v>79</v>
      </c>
      <c r="AW1082" s="139"/>
    </row>
    <row r="1083" spans="1:49" s="34" customFormat="1" x14ac:dyDescent="0.25">
      <c r="A1083" s="13"/>
      <c r="B1083" s="113" t="s">
        <v>1666</v>
      </c>
      <c r="C1083" s="113" t="s">
        <v>1667</v>
      </c>
      <c r="D1083" s="114" t="s">
        <v>1680</v>
      </c>
      <c r="E1083" s="114" t="s">
        <v>1808</v>
      </c>
      <c r="F1083" s="114" t="s">
        <v>2710</v>
      </c>
      <c r="G1083" s="115" t="s">
        <v>2731</v>
      </c>
      <c r="H1083" s="116">
        <v>0</v>
      </c>
      <c r="I1083" s="117" t="s">
        <v>55</v>
      </c>
      <c r="J1083" s="136">
        <v>40980</v>
      </c>
      <c r="K1083" s="142">
        <v>41200</v>
      </c>
      <c r="L1083" s="143">
        <v>41200</v>
      </c>
      <c r="M1083" s="136">
        <v>42391</v>
      </c>
      <c r="N1083" s="147">
        <v>42400</v>
      </c>
      <c r="O1083" s="123">
        <v>18</v>
      </c>
      <c r="P1083" s="126">
        <v>65</v>
      </c>
      <c r="Q1083" s="125">
        <v>49.272843224383799</v>
      </c>
      <c r="R1083" s="125">
        <v>-17.372980862076801</v>
      </c>
      <c r="S1083" s="126">
        <v>116</v>
      </c>
      <c r="T1083" s="140">
        <v>1</v>
      </c>
      <c r="U1083" s="140">
        <v>1</v>
      </c>
      <c r="V1083" s="140">
        <v>0</v>
      </c>
      <c r="W1083" s="165">
        <v>0</v>
      </c>
      <c r="X1083" s="140">
        <v>0</v>
      </c>
      <c r="Y1083" s="140">
        <v>5</v>
      </c>
      <c r="Z1083" s="140">
        <v>10</v>
      </c>
      <c r="AA1083" s="140">
        <v>0</v>
      </c>
      <c r="AB1083" s="140">
        <v>0</v>
      </c>
      <c r="AC1083" s="140">
        <v>0</v>
      </c>
      <c r="AD1083" s="129">
        <v>18</v>
      </c>
      <c r="AE1083" s="140">
        <v>2</v>
      </c>
      <c r="AF1083" s="140">
        <v>65</v>
      </c>
      <c r="AG1083" s="124">
        <v>40</v>
      </c>
      <c r="AH1083" s="126">
        <v>12</v>
      </c>
      <c r="AI1083" s="137">
        <v>0</v>
      </c>
      <c r="AJ1083" s="130">
        <v>0</v>
      </c>
      <c r="AK1083" s="145">
        <v>42400</v>
      </c>
      <c r="AL1083" s="138" t="s">
        <v>2432</v>
      </c>
      <c r="AM1083" s="138"/>
      <c r="AN1083" s="138" t="s">
        <v>2713</v>
      </c>
      <c r="AO1083" s="131"/>
      <c r="AP1083" s="132">
        <v>0</v>
      </c>
      <c r="AQ1083" s="133">
        <v>0</v>
      </c>
      <c r="AR1083" s="114" t="s">
        <v>1882</v>
      </c>
      <c r="AS1083" s="134" t="s">
        <v>1883</v>
      </c>
      <c r="AT1083" s="32" t="str">
        <f>IF(OR(J1083="",T1083="",U1083="",V1083="",X1083="",Y1083="",Z1083="",AA1083="",AB1083="",AC1083=""),"",IF(AND(L1083&lt;&gt;"",U1083+V1083&lt;T1083),"RETOUR",IF(AND(L1083&lt;&gt;"",[1]Date_clés_Liens!F1083&gt;[1]Date_clés_Liens!G1083),"RETOUR",IF(AND(L1083&lt;&gt;"",[1]Date_clés_Liens!G1083=0),"RETOUR",IF(AND(L1083&lt;&gt;"",[1]Date_clés_Liens!H1083&lt;&gt;"OUI"),"RETOUR",IF(AND(K1083&lt;&gt;"",L1083&lt;&gt;"",O1083&gt;0,P1083&gt;0,U1083+V1083&gt;=T1083,[1]Date_clés_Liens!F1083=[1]Date_clés_Liens!G1083,[1]Date_clés_Liens!G1083&gt;0,[1]Date_clés_Liens!H1083="OUI"),"ODF","NON ODF"))))))</f>
        <v>RETOUR</v>
      </c>
      <c r="AU1083" s="32" t="e">
        <f>IF(AND(DATEDIF(L1083,M1083,"M")&gt;6,AT1083="ODF"),"DOUTEUSE",IF(OR(P1083="",P1083=0,O1083="",O1083=0),"",IF(OR(O1083&gt;300,P1083&gt;1000,T1083&gt;10,U1083+V1083&gt;10,P1083/[1]Date_clés_Liens!G1083&gt;25),"DOUTEUSE","OK")))</f>
        <v>#DIV/0!</v>
      </c>
      <c r="AV1083" s="27" t="s">
        <v>103</v>
      </c>
      <c r="AW1083" s="139"/>
    </row>
    <row r="1084" spans="1:49" s="34" customFormat="1" x14ac:dyDescent="0.25">
      <c r="A1084" s="13"/>
      <c r="B1084" s="113" t="s">
        <v>1666</v>
      </c>
      <c r="C1084" s="113" t="s">
        <v>1667</v>
      </c>
      <c r="D1084" s="114" t="s">
        <v>1686</v>
      </c>
      <c r="E1084" s="114" t="s">
        <v>1823</v>
      </c>
      <c r="F1084" s="114" t="s">
        <v>1716</v>
      </c>
      <c r="G1084" s="115" t="s">
        <v>2732</v>
      </c>
      <c r="H1084" s="116">
        <v>0</v>
      </c>
      <c r="I1084" s="117" t="s">
        <v>55</v>
      </c>
      <c r="J1084" s="169">
        <v>40981</v>
      </c>
      <c r="K1084" s="142">
        <v>41067</v>
      </c>
      <c r="L1084" s="143">
        <v>41067</v>
      </c>
      <c r="M1084" s="136">
        <v>42284</v>
      </c>
      <c r="N1084" s="145">
        <v>42308</v>
      </c>
      <c r="O1084" s="42">
        <v>35</v>
      </c>
      <c r="P1084" s="126">
        <v>138</v>
      </c>
      <c r="Q1084" s="125">
        <v>49.4938674318091</v>
      </c>
      <c r="R1084" s="125">
        <v>-17.146127324042901</v>
      </c>
      <c r="S1084" s="126">
        <v>11</v>
      </c>
      <c r="T1084" s="140">
        <v>1</v>
      </c>
      <c r="U1084" s="140">
        <v>1</v>
      </c>
      <c r="V1084" s="165">
        <v>0</v>
      </c>
      <c r="W1084" s="165">
        <v>0</v>
      </c>
      <c r="X1084" s="140">
        <v>0</v>
      </c>
      <c r="Y1084" s="140">
        <v>10</v>
      </c>
      <c r="Z1084" s="140">
        <v>12</v>
      </c>
      <c r="AA1084" s="140">
        <v>0</v>
      </c>
      <c r="AB1084" s="140">
        <v>0</v>
      </c>
      <c r="AC1084" s="140">
        <v>0</v>
      </c>
      <c r="AD1084" s="129">
        <v>35</v>
      </c>
      <c r="AE1084" s="140">
        <v>2</v>
      </c>
      <c r="AF1084" s="140">
        <v>138</v>
      </c>
      <c r="AG1084" s="124">
        <v>108</v>
      </c>
      <c r="AH1084" s="126">
        <v>23</v>
      </c>
      <c r="AI1084" s="137">
        <v>0</v>
      </c>
      <c r="AJ1084" s="130">
        <v>0</v>
      </c>
      <c r="AK1084" s="147">
        <v>42308</v>
      </c>
      <c r="AL1084" s="138" t="s">
        <v>2733</v>
      </c>
      <c r="AM1084" s="138" t="s">
        <v>2734</v>
      </c>
      <c r="AN1084" s="138"/>
      <c r="AO1084" s="131"/>
      <c r="AP1084" s="132">
        <v>0</v>
      </c>
      <c r="AQ1084" s="133">
        <v>0</v>
      </c>
      <c r="AR1084" s="114" t="s">
        <v>1812</v>
      </c>
      <c r="AS1084" s="134" t="s">
        <v>1813</v>
      </c>
      <c r="AT1084" s="32" t="str">
        <f>IF(OR(J1084="",T1084="",U1084="",V1084="",X1084="",Y1084="",Z1084="",AA1084="",AB1084="",AC1084=""),"",IF(AND(L1084&lt;&gt;"",U1084+V1084&lt;T1084),"RETOUR",IF(AND(L1084&lt;&gt;"",[1]Date_clés_Liens!F1084&gt;[1]Date_clés_Liens!G1084),"RETOUR",IF(AND(L1084&lt;&gt;"",[1]Date_clés_Liens!G1084=0),"RETOUR",IF(AND(L1084&lt;&gt;"",[1]Date_clés_Liens!H1084&lt;&gt;"OUI"),"RETOUR",IF(AND(K1084&lt;&gt;"",L1084&lt;&gt;"",O1084&gt;0,P1084&gt;0,U1084+V1084&gt;=T1084,[1]Date_clés_Liens!F1084=[1]Date_clés_Liens!G1084,[1]Date_clés_Liens!G1084&gt;0,[1]Date_clés_Liens!H1084="OUI"),"ODF","NON ODF"))))))</f>
        <v>ODF</v>
      </c>
      <c r="AU1084" s="32" t="str">
        <f>IF(AND(DATEDIF(L1084,M1084,"M")&gt;6,AT1084="ODF"),"DOUTEUSE",IF(OR(P1084="",P1084=0,O1084="",O1084=0),"",IF(OR(O1084&gt;300,P1084&gt;1000,T1084&gt;10,U1084+V1084&gt;10,P1084/[1]Date_clés_Liens!G1084&gt;25),"DOUTEUSE","OK")))</f>
        <v>DOUTEUSE</v>
      </c>
      <c r="AV1084" s="27" t="s">
        <v>79</v>
      </c>
      <c r="AW1084" s="139"/>
    </row>
    <row r="1085" spans="1:49" s="34" customFormat="1" x14ac:dyDescent="0.25">
      <c r="A1085" s="13"/>
      <c r="B1085" s="113" t="s">
        <v>1666</v>
      </c>
      <c r="C1085" s="113" t="s">
        <v>1667</v>
      </c>
      <c r="D1085" s="114" t="s">
        <v>1686</v>
      </c>
      <c r="E1085" s="114" t="s">
        <v>1823</v>
      </c>
      <c r="F1085" s="114" t="s">
        <v>1716</v>
      </c>
      <c r="G1085" s="115" t="s">
        <v>2735</v>
      </c>
      <c r="H1085" s="116">
        <v>0</v>
      </c>
      <c r="I1085" s="117" t="s">
        <v>55</v>
      </c>
      <c r="J1085" s="169">
        <v>40981</v>
      </c>
      <c r="K1085" s="142">
        <v>41067</v>
      </c>
      <c r="L1085" s="143">
        <v>41067</v>
      </c>
      <c r="M1085" s="136">
        <v>42286</v>
      </c>
      <c r="N1085" s="145">
        <v>42308</v>
      </c>
      <c r="O1085" s="42">
        <v>32</v>
      </c>
      <c r="P1085" s="126">
        <v>105</v>
      </c>
      <c r="Q1085" s="125">
        <v>49.494856025942497</v>
      </c>
      <c r="R1085" s="125">
        <v>-17.143841418445</v>
      </c>
      <c r="S1085" s="126">
        <v>12</v>
      </c>
      <c r="T1085" s="140">
        <v>4</v>
      </c>
      <c r="U1085" s="140">
        <v>2</v>
      </c>
      <c r="V1085" s="165">
        <v>2</v>
      </c>
      <c r="W1085" s="165">
        <v>0</v>
      </c>
      <c r="X1085" s="140">
        <v>0</v>
      </c>
      <c r="Y1085" s="140">
        <v>9</v>
      </c>
      <c r="Z1085" s="140">
        <v>10</v>
      </c>
      <c r="AA1085" s="140">
        <v>0</v>
      </c>
      <c r="AB1085" s="140">
        <v>0</v>
      </c>
      <c r="AC1085" s="140">
        <v>0</v>
      </c>
      <c r="AD1085" s="129">
        <v>32</v>
      </c>
      <c r="AE1085" s="140">
        <v>5</v>
      </c>
      <c r="AF1085" s="140">
        <v>105</v>
      </c>
      <c r="AG1085" s="124">
        <v>105</v>
      </c>
      <c r="AH1085" s="126">
        <v>27</v>
      </c>
      <c r="AI1085" s="137">
        <v>0</v>
      </c>
      <c r="AJ1085" s="130">
        <v>0</v>
      </c>
      <c r="AK1085" s="147">
        <v>42308</v>
      </c>
      <c r="AL1085" s="138" t="s">
        <v>2736</v>
      </c>
      <c r="AM1085" s="138" t="s">
        <v>2734</v>
      </c>
      <c r="AN1085" s="138"/>
      <c r="AO1085" s="131"/>
      <c r="AP1085" s="132">
        <v>0</v>
      </c>
      <c r="AQ1085" s="133">
        <v>0</v>
      </c>
      <c r="AR1085" s="114" t="s">
        <v>1812</v>
      </c>
      <c r="AS1085" s="134" t="s">
        <v>1813</v>
      </c>
      <c r="AT1085" s="32" t="str">
        <f>IF(OR(J1085="",T1085="",U1085="",V1085="",X1085="",Y1085="",Z1085="",AA1085="",AB1085="",AC1085=""),"",IF(AND(L1085&lt;&gt;"",U1085+V1085&lt;T1085),"RETOUR",IF(AND(L1085&lt;&gt;"",[1]Date_clés_Liens!F1085&gt;[1]Date_clés_Liens!G1085),"RETOUR",IF(AND(L1085&lt;&gt;"",[1]Date_clés_Liens!G1085=0),"RETOUR",IF(AND(L1085&lt;&gt;"",[1]Date_clés_Liens!H1085&lt;&gt;"OUI"),"RETOUR",IF(AND(K1085&lt;&gt;"",L1085&lt;&gt;"",O1085&gt;0,P1085&gt;0,U1085+V1085&gt;=T1085,[1]Date_clés_Liens!F1085=[1]Date_clés_Liens!G1085,[1]Date_clés_Liens!G1085&gt;0,[1]Date_clés_Liens!H1085="OUI"),"ODF","NON ODF"))))))</f>
        <v>ODF</v>
      </c>
      <c r="AU1085" s="32" t="str">
        <f>IF(AND(DATEDIF(L1085,M1085,"M")&gt;6,AT1085="ODF"),"DOUTEUSE",IF(OR(P1085="",P1085=0,O1085="",O1085=0),"",IF(OR(O1085&gt;300,P1085&gt;1000,T1085&gt;10,U1085+V1085&gt;10,P1085/[1]Date_clés_Liens!G1085&gt;25),"DOUTEUSE","OK")))</f>
        <v>DOUTEUSE</v>
      </c>
      <c r="AV1085" s="27" t="s">
        <v>79</v>
      </c>
      <c r="AW1085" s="139"/>
    </row>
    <row r="1086" spans="1:49" s="34" customFormat="1" x14ac:dyDescent="0.25">
      <c r="A1086" s="13"/>
      <c r="B1086" s="113" t="s">
        <v>1666</v>
      </c>
      <c r="C1086" s="113" t="s">
        <v>1667</v>
      </c>
      <c r="D1086" s="114" t="s">
        <v>1686</v>
      </c>
      <c r="E1086" s="114" t="s">
        <v>1823</v>
      </c>
      <c r="F1086" s="114" t="s">
        <v>1716</v>
      </c>
      <c r="G1086" s="115" t="s">
        <v>2737</v>
      </c>
      <c r="H1086" s="116">
        <v>0</v>
      </c>
      <c r="I1086" s="117" t="s">
        <v>55</v>
      </c>
      <c r="J1086" s="169">
        <v>40981</v>
      </c>
      <c r="K1086" s="142">
        <v>41067</v>
      </c>
      <c r="L1086" s="143">
        <v>41067</v>
      </c>
      <c r="M1086" s="136">
        <v>42383</v>
      </c>
      <c r="N1086" s="145">
        <v>42400</v>
      </c>
      <c r="O1086" s="42">
        <v>45</v>
      </c>
      <c r="P1086" s="126">
        <v>181</v>
      </c>
      <c r="Q1086" s="125">
        <v>49.496762319148303</v>
      </c>
      <c r="R1086" s="125">
        <v>-17.139831755214502</v>
      </c>
      <c r="S1086" s="126">
        <v>10</v>
      </c>
      <c r="T1086" s="140">
        <v>2</v>
      </c>
      <c r="U1086" s="140">
        <v>2</v>
      </c>
      <c r="V1086" s="165">
        <v>0</v>
      </c>
      <c r="W1086" s="165">
        <v>0</v>
      </c>
      <c r="X1086" s="140">
        <v>0</v>
      </c>
      <c r="Y1086" s="140">
        <v>15</v>
      </c>
      <c r="Z1086" s="140">
        <v>8</v>
      </c>
      <c r="AA1086" s="140">
        <v>0</v>
      </c>
      <c r="AB1086" s="140">
        <v>0</v>
      </c>
      <c r="AC1086" s="140">
        <v>0</v>
      </c>
      <c r="AD1086" s="129">
        <v>45</v>
      </c>
      <c r="AE1086" s="140">
        <v>3</v>
      </c>
      <c r="AF1086" s="140">
        <v>181</v>
      </c>
      <c r="AG1086" s="124">
        <v>181</v>
      </c>
      <c r="AH1086" s="126">
        <v>29</v>
      </c>
      <c r="AI1086" s="137">
        <v>0</v>
      </c>
      <c r="AJ1086" s="130">
        <v>0</v>
      </c>
      <c r="AK1086" s="147">
        <v>42400</v>
      </c>
      <c r="AL1086" s="138" t="s">
        <v>2738</v>
      </c>
      <c r="AM1086" s="138" t="s">
        <v>2734</v>
      </c>
      <c r="AN1086" s="138"/>
      <c r="AO1086" s="131"/>
      <c r="AP1086" s="132">
        <v>0</v>
      </c>
      <c r="AQ1086" s="133">
        <v>0</v>
      </c>
      <c r="AR1086" s="114" t="s">
        <v>1812</v>
      </c>
      <c r="AS1086" s="134" t="s">
        <v>1813</v>
      </c>
      <c r="AT1086" s="32" t="str">
        <f>IF(OR(J1086="",T1086="",U1086="",V1086="",X1086="",Y1086="",Z1086="",AA1086="",AB1086="",AC1086=""),"",IF(AND(L1086&lt;&gt;"",U1086+V1086&lt;T1086),"RETOUR",IF(AND(L1086&lt;&gt;"",[1]Date_clés_Liens!F1086&gt;[1]Date_clés_Liens!G1086),"RETOUR",IF(AND(L1086&lt;&gt;"",[1]Date_clés_Liens!G1086=0),"RETOUR",IF(AND(L1086&lt;&gt;"",[1]Date_clés_Liens!H1086&lt;&gt;"OUI"),"RETOUR",IF(AND(K1086&lt;&gt;"",L1086&lt;&gt;"",O1086&gt;0,P1086&gt;0,U1086+V1086&gt;=T1086,[1]Date_clés_Liens!F1086=[1]Date_clés_Liens!G1086,[1]Date_clés_Liens!G1086&gt;0,[1]Date_clés_Liens!H1086="OUI"),"ODF","NON ODF"))))))</f>
        <v>ODF</v>
      </c>
      <c r="AU1086" s="32" t="str">
        <f>IF(AND(DATEDIF(L1086,M1086,"M")&gt;6,AT1086="ODF"),"DOUTEUSE",IF(OR(P1086="",P1086=0,O1086="",O1086=0),"",IF(OR(O1086&gt;300,P1086&gt;1000,T1086&gt;10,U1086+V1086&gt;10,P1086/[1]Date_clés_Liens!G1086&gt;25),"DOUTEUSE","OK")))</f>
        <v>DOUTEUSE</v>
      </c>
      <c r="AV1086" s="27" t="s">
        <v>79</v>
      </c>
      <c r="AW1086" s="139"/>
    </row>
    <row r="1087" spans="1:49" s="34" customFormat="1" x14ac:dyDescent="0.25">
      <c r="A1087" s="13"/>
      <c r="B1087" s="113" t="s">
        <v>1666</v>
      </c>
      <c r="C1087" s="113" t="s">
        <v>1667</v>
      </c>
      <c r="D1087" s="114" t="s">
        <v>1686</v>
      </c>
      <c r="E1087" s="114" t="s">
        <v>1823</v>
      </c>
      <c r="F1087" s="114" t="s">
        <v>1716</v>
      </c>
      <c r="G1087" s="115" t="s">
        <v>2739</v>
      </c>
      <c r="H1087" s="116">
        <v>0</v>
      </c>
      <c r="I1087" s="117" t="s">
        <v>55</v>
      </c>
      <c r="J1087" s="169">
        <v>40981</v>
      </c>
      <c r="K1087" s="142">
        <v>41067</v>
      </c>
      <c r="L1087" s="143">
        <v>41067</v>
      </c>
      <c r="M1087" s="136">
        <v>42383</v>
      </c>
      <c r="N1087" s="145">
        <v>42400</v>
      </c>
      <c r="O1087" s="42">
        <v>47</v>
      </c>
      <c r="P1087" s="126">
        <v>156</v>
      </c>
      <c r="Q1087" s="125">
        <v>49.4961490177378</v>
      </c>
      <c r="R1087" s="125">
        <v>-17.142457166560099</v>
      </c>
      <c r="S1087" s="126">
        <v>9</v>
      </c>
      <c r="T1087" s="140">
        <v>2</v>
      </c>
      <c r="U1087" s="140">
        <v>2</v>
      </c>
      <c r="V1087" s="165">
        <v>0</v>
      </c>
      <c r="W1087" s="165">
        <v>0</v>
      </c>
      <c r="X1087" s="140">
        <v>0</v>
      </c>
      <c r="Y1087" s="140">
        <v>13</v>
      </c>
      <c r="Z1087" s="140">
        <v>11</v>
      </c>
      <c r="AA1087" s="140">
        <v>0</v>
      </c>
      <c r="AB1087" s="140">
        <v>0</v>
      </c>
      <c r="AC1087" s="140">
        <v>0</v>
      </c>
      <c r="AD1087" s="129">
        <v>47</v>
      </c>
      <c r="AE1087" s="140">
        <v>4</v>
      </c>
      <c r="AF1087" s="140">
        <v>156</v>
      </c>
      <c r="AG1087" s="124">
        <v>156</v>
      </c>
      <c r="AH1087" s="126">
        <v>25</v>
      </c>
      <c r="AI1087" s="137">
        <v>0</v>
      </c>
      <c r="AJ1087" s="130">
        <v>0</v>
      </c>
      <c r="AK1087" s="147">
        <v>42400</v>
      </c>
      <c r="AL1087" s="138" t="s">
        <v>2740</v>
      </c>
      <c r="AM1087" s="138" t="s">
        <v>2741</v>
      </c>
      <c r="AN1087" s="138" t="s">
        <v>2742</v>
      </c>
      <c r="AO1087" s="131"/>
      <c r="AP1087" s="132">
        <v>0</v>
      </c>
      <c r="AQ1087" s="133">
        <v>0</v>
      </c>
      <c r="AR1087" s="114" t="s">
        <v>1812</v>
      </c>
      <c r="AS1087" s="134" t="s">
        <v>1813</v>
      </c>
      <c r="AT1087" s="32" t="str">
        <f>IF(OR(J1087="",T1087="",U1087="",V1087="",X1087="",Y1087="",Z1087="",AA1087="",AB1087="",AC1087=""),"",IF(AND(L1087&lt;&gt;"",U1087+V1087&lt;T1087),"RETOUR",IF(AND(L1087&lt;&gt;"",[1]Date_clés_Liens!F1087&gt;[1]Date_clés_Liens!G1087),"RETOUR",IF(AND(L1087&lt;&gt;"",[1]Date_clés_Liens!G1087=0),"RETOUR",IF(AND(L1087&lt;&gt;"",[1]Date_clés_Liens!H1087&lt;&gt;"OUI"),"RETOUR",IF(AND(K1087&lt;&gt;"",L1087&lt;&gt;"",O1087&gt;0,P1087&gt;0,U1087+V1087&gt;=T1087,[1]Date_clés_Liens!F1087=[1]Date_clés_Liens!G1087,[1]Date_clés_Liens!G1087&gt;0,[1]Date_clés_Liens!H1087="OUI"),"ODF","NON ODF"))))))</f>
        <v>ODF</v>
      </c>
      <c r="AU1087" s="32" t="str">
        <f>IF(AND(DATEDIF(L1087,M1087,"M")&gt;6,AT1087="ODF"),"DOUTEUSE",IF(OR(P1087="",P1087=0,O1087="",O1087=0),"",IF(OR(O1087&gt;300,P1087&gt;1000,T1087&gt;10,U1087+V1087&gt;10,P1087/[1]Date_clés_Liens!G1087&gt;25),"DOUTEUSE","OK")))</f>
        <v>DOUTEUSE</v>
      </c>
      <c r="AV1087" s="27" t="s">
        <v>79</v>
      </c>
      <c r="AW1087" s="139"/>
    </row>
    <row r="1088" spans="1:49" s="34" customFormat="1" x14ac:dyDescent="0.25">
      <c r="A1088" s="13"/>
      <c r="B1088" s="113" t="s">
        <v>1666</v>
      </c>
      <c r="C1088" s="113" t="s">
        <v>1667</v>
      </c>
      <c r="D1088" s="114" t="s">
        <v>1686</v>
      </c>
      <c r="E1088" s="114" t="s">
        <v>1823</v>
      </c>
      <c r="F1088" s="114" t="s">
        <v>1716</v>
      </c>
      <c r="G1088" s="115" t="s">
        <v>2743</v>
      </c>
      <c r="H1088" s="116">
        <v>0</v>
      </c>
      <c r="I1088" s="117" t="s">
        <v>55</v>
      </c>
      <c r="J1088" s="169">
        <v>40981</v>
      </c>
      <c r="K1088" s="142">
        <v>41067</v>
      </c>
      <c r="L1088" s="143">
        <v>41067</v>
      </c>
      <c r="M1088" s="136">
        <v>42287</v>
      </c>
      <c r="N1088" s="147">
        <v>42308</v>
      </c>
      <c r="O1088" s="42">
        <v>42</v>
      </c>
      <c r="P1088" s="124">
        <v>181</v>
      </c>
      <c r="Q1088" s="125">
        <v>49.498025636699097</v>
      </c>
      <c r="R1088" s="125">
        <v>-17.137831534665199</v>
      </c>
      <c r="S1088" s="126">
        <v>10</v>
      </c>
      <c r="T1088" s="128">
        <v>1</v>
      </c>
      <c r="U1088" s="140">
        <v>1</v>
      </c>
      <c r="V1088" s="140">
        <v>0</v>
      </c>
      <c r="W1088" s="165">
        <v>0</v>
      </c>
      <c r="X1088" s="128">
        <v>0</v>
      </c>
      <c r="Y1088" s="128">
        <v>11</v>
      </c>
      <c r="Z1088" s="140">
        <v>14</v>
      </c>
      <c r="AA1088" s="128">
        <v>0</v>
      </c>
      <c r="AB1088" s="128">
        <v>0</v>
      </c>
      <c r="AC1088" s="128">
        <v>0</v>
      </c>
      <c r="AD1088" s="129">
        <v>42</v>
      </c>
      <c r="AE1088" s="128">
        <v>1</v>
      </c>
      <c r="AF1088" s="128">
        <v>181</v>
      </c>
      <c r="AG1088" s="124">
        <v>166</v>
      </c>
      <c r="AH1088" s="124">
        <v>26</v>
      </c>
      <c r="AI1088" s="137">
        <v>0</v>
      </c>
      <c r="AJ1088" s="130">
        <v>0</v>
      </c>
      <c r="AK1088" s="147">
        <v>42308</v>
      </c>
      <c r="AL1088" s="138" t="s">
        <v>2744</v>
      </c>
      <c r="AM1088" s="138" t="s">
        <v>2734</v>
      </c>
      <c r="AN1088" s="138"/>
      <c r="AO1088" s="131"/>
      <c r="AP1088" s="132">
        <v>0</v>
      </c>
      <c r="AQ1088" s="133">
        <v>0</v>
      </c>
      <c r="AR1088" s="114" t="s">
        <v>1812</v>
      </c>
      <c r="AS1088" s="134" t="s">
        <v>1813</v>
      </c>
      <c r="AT1088" s="32" t="str">
        <f>IF(OR(J1088="",T1088="",U1088="",V1088="",X1088="",Y1088="",Z1088="",AA1088="",AB1088="",AC1088=""),"",IF(AND(L1088&lt;&gt;"",U1088+V1088&lt;T1088),"RETOUR",IF(AND(L1088&lt;&gt;"",[1]Date_clés_Liens!F1088&gt;[1]Date_clés_Liens!G1088),"RETOUR",IF(AND(L1088&lt;&gt;"",[1]Date_clés_Liens!G1088=0),"RETOUR",IF(AND(L1088&lt;&gt;"",[1]Date_clés_Liens!H1088&lt;&gt;"OUI"),"RETOUR",IF(AND(K1088&lt;&gt;"",L1088&lt;&gt;"",O1088&gt;0,P1088&gt;0,U1088+V1088&gt;=T1088,[1]Date_clés_Liens!F1088=[1]Date_clés_Liens!G1088,[1]Date_clés_Liens!G1088&gt;0,[1]Date_clés_Liens!H1088="OUI"),"ODF","NON ODF"))))))</f>
        <v>ODF</v>
      </c>
      <c r="AU1088" s="32" t="str">
        <f>IF(AND(DATEDIF(L1088,M1088,"M")&gt;6,AT1088="ODF"),"DOUTEUSE",IF(OR(P1088="",P1088=0,O1088="",O1088=0),"",IF(OR(O1088&gt;300,P1088&gt;1000,T1088&gt;10,U1088+V1088&gt;10,P1088/[1]Date_clés_Liens!G1088&gt;25),"DOUTEUSE","OK")))</f>
        <v>DOUTEUSE</v>
      </c>
      <c r="AV1088" s="27" t="s">
        <v>79</v>
      </c>
      <c r="AW1088" s="139"/>
    </row>
    <row r="1089" spans="1:49" s="34" customFormat="1" x14ac:dyDescent="0.25">
      <c r="A1089" s="13"/>
      <c r="B1089" s="113" t="s">
        <v>1666</v>
      </c>
      <c r="C1089" s="113" t="s">
        <v>1667</v>
      </c>
      <c r="D1089" s="114" t="s">
        <v>1686</v>
      </c>
      <c r="E1089" s="114" t="s">
        <v>1823</v>
      </c>
      <c r="F1089" s="114" t="s">
        <v>1716</v>
      </c>
      <c r="G1089" s="115" t="s">
        <v>2745</v>
      </c>
      <c r="H1089" s="116">
        <v>0</v>
      </c>
      <c r="I1089" s="117" t="s">
        <v>55</v>
      </c>
      <c r="J1089" s="169">
        <v>40981</v>
      </c>
      <c r="K1089" s="142">
        <v>41067</v>
      </c>
      <c r="L1089" s="143">
        <v>41067</v>
      </c>
      <c r="M1089" s="136">
        <v>42287</v>
      </c>
      <c r="N1089" s="147">
        <v>42308</v>
      </c>
      <c r="O1089" s="123">
        <v>41</v>
      </c>
      <c r="P1089" s="126">
        <v>165</v>
      </c>
      <c r="Q1089" s="125">
        <v>49.498182042196703</v>
      </c>
      <c r="R1089" s="125">
        <v>-17.1369013098343</v>
      </c>
      <c r="S1089" s="126">
        <v>11</v>
      </c>
      <c r="T1089" s="140">
        <v>1</v>
      </c>
      <c r="U1089" s="140">
        <v>1</v>
      </c>
      <c r="V1089" s="165">
        <v>0</v>
      </c>
      <c r="W1089" s="165">
        <v>0</v>
      </c>
      <c r="X1089" s="140">
        <v>0</v>
      </c>
      <c r="Y1089" s="140">
        <v>8</v>
      </c>
      <c r="Z1089" s="140">
        <v>17</v>
      </c>
      <c r="AA1089" s="140">
        <v>0</v>
      </c>
      <c r="AB1089" s="140">
        <v>0</v>
      </c>
      <c r="AC1089" s="140">
        <v>0</v>
      </c>
      <c r="AD1089" s="129">
        <v>41</v>
      </c>
      <c r="AE1089" s="140">
        <v>2</v>
      </c>
      <c r="AF1089" s="140">
        <v>165</v>
      </c>
      <c r="AG1089" s="124">
        <v>165</v>
      </c>
      <c r="AH1089" s="126">
        <v>25</v>
      </c>
      <c r="AI1089" s="137">
        <v>0</v>
      </c>
      <c r="AJ1089" s="130">
        <v>0</v>
      </c>
      <c r="AK1089" s="147">
        <v>42308</v>
      </c>
      <c r="AL1089" s="138" t="s">
        <v>2746</v>
      </c>
      <c r="AM1089" s="138" t="s">
        <v>2734</v>
      </c>
      <c r="AN1089" s="138" t="s">
        <v>2747</v>
      </c>
      <c r="AO1089" s="131"/>
      <c r="AP1089" s="132">
        <v>0</v>
      </c>
      <c r="AQ1089" s="133">
        <v>0</v>
      </c>
      <c r="AR1089" s="114" t="s">
        <v>1812</v>
      </c>
      <c r="AS1089" s="134" t="s">
        <v>1813</v>
      </c>
      <c r="AT1089" s="32" t="str">
        <f>IF(OR(J1089="",T1089="",U1089="",V1089="",X1089="",Y1089="",Z1089="",AA1089="",AB1089="",AC1089=""),"",IF(AND(L1089&lt;&gt;"",U1089+V1089&lt;T1089),"RETOUR",IF(AND(L1089&lt;&gt;"",[1]Date_clés_Liens!F1089&gt;[1]Date_clés_Liens!G1089),"RETOUR",IF(AND(L1089&lt;&gt;"",[1]Date_clés_Liens!G1089=0),"RETOUR",IF(AND(L1089&lt;&gt;"",[1]Date_clés_Liens!H1089&lt;&gt;"OUI"),"RETOUR",IF(AND(K1089&lt;&gt;"",L1089&lt;&gt;"",O1089&gt;0,P1089&gt;0,U1089+V1089&gt;=T1089,[1]Date_clés_Liens!F1089=[1]Date_clés_Liens!G1089,[1]Date_clés_Liens!G1089&gt;0,[1]Date_clés_Liens!H1089="OUI"),"ODF","NON ODF"))))))</f>
        <v>ODF</v>
      </c>
      <c r="AU1089" s="32" t="str">
        <f>IF(AND(DATEDIF(L1089,M1089,"M")&gt;6,AT1089="ODF"),"DOUTEUSE",IF(OR(P1089="",P1089=0,O1089="",O1089=0),"",IF(OR(O1089&gt;300,P1089&gt;1000,T1089&gt;10,U1089+V1089&gt;10,P1089/[1]Date_clés_Liens!G1089&gt;25),"DOUTEUSE","OK")))</f>
        <v>DOUTEUSE</v>
      </c>
      <c r="AV1089" s="27" t="s">
        <v>79</v>
      </c>
      <c r="AW1089" s="139"/>
    </row>
    <row r="1090" spans="1:49" s="34" customFormat="1" x14ac:dyDescent="0.25">
      <c r="A1090" s="13"/>
      <c r="B1090" s="113" t="s">
        <v>1666</v>
      </c>
      <c r="C1090" s="113" t="s">
        <v>1667</v>
      </c>
      <c r="D1090" s="114" t="s">
        <v>1680</v>
      </c>
      <c r="E1090" s="114" t="s">
        <v>1808</v>
      </c>
      <c r="F1090" s="114" t="s">
        <v>2710</v>
      </c>
      <c r="G1090" s="115" t="s">
        <v>1930</v>
      </c>
      <c r="H1090" s="116">
        <v>0</v>
      </c>
      <c r="I1090" s="117" t="s">
        <v>55</v>
      </c>
      <c r="J1090" s="136">
        <v>40981</v>
      </c>
      <c r="K1090" s="136">
        <v>41285</v>
      </c>
      <c r="L1090" s="144">
        <v>41285</v>
      </c>
      <c r="M1090" s="136">
        <v>42508</v>
      </c>
      <c r="N1090" s="147">
        <v>42491</v>
      </c>
      <c r="O1090" s="123">
        <v>20</v>
      </c>
      <c r="P1090" s="126">
        <v>80</v>
      </c>
      <c r="Q1090" s="125">
        <v>49.273064573684998</v>
      </c>
      <c r="R1090" s="125">
        <v>-17.3729282387045</v>
      </c>
      <c r="S1090" s="126">
        <v>99</v>
      </c>
      <c r="T1090" s="140">
        <v>2</v>
      </c>
      <c r="U1090" s="140">
        <v>2</v>
      </c>
      <c r="V1090" s="165">
        <v>0</v>
      </c>
      <c r="W1090" s="140">
        <v>0</v>
      </c>
      <c r="X1090" s="140">
        <v>0</v>
      </c>
      <c r="Y1090" s="140">
        <v>10</v>
      </c>
      <c r="Z1090" s="140">
        <v>7</v>
      </c>
      <c r="AA1090" s="140">
        <v>0</v>
      </c>
      <c r="AB1090" s="140">
        <v>0</v>
      </c>
      <c r="AC1090" s="140">
        <v>0</v>
      </c>
      <c r="AD1090" s="129">
        <v>20</v>
      </c>
      <c r="AE1090" s="140">
        <v>2</v>
      </c>
      <c r="AF1090" s="140">
        <v>80</v>
      </c>
      <c r="AG1090" s="124">
        <v>52</v>
      </c>
      <c r="AH1090" s="126">
        <v>17</v>
      </c>
      <c r="AI1090" s="137">
        <v>0</v>
      </c>
      <c r="AJ1090" s="130">
        <v>0</v>
      </c>
      <c r="AK1090" s="147">
        <v>42521</v>
      </c>
      <c r="AL1090" s="138" t="s">
        <v>2748</v>
      </c>
      <c r="AM1090" s="138"/>
      <c r="AN1090" s="138"/>
      <c r="AO1090" s="131"/>
      <c r="AP1090" s="132">
        <v>0</v>
      </c>
      <c r="AQ1090" s="133">
        <v>0</v>
      </c>
      <c r="AR1090" s="114" t="s">
        <v>1882</v>
      </c>
      <c r="AS1090" s="134" t="s">
        <v>1883</v>
      </c>
      <c r="AT1090" s="32" t="str">
        <f>IF(OR(J1090="",T1090="",U1090="",V1090="",X1090="",Y1090="",Z1090="",AA1090="",AB1090="",AC1090=""),"",IF(AND(L1090&lt;&gt;"",U1090+V1090&lt;T1090),"RETOUR",IF(AND(L1090&lt;&gt;"",[1]Date_clés_Liens!F1090&gt;[1]Date_clés_Liens!G1090),"RETOUR",IF(AND(L1090&lt;&gt;"",[1]Date_clés_Liens!G1090=0),"RETOUR",IF(AND(L1090&lt;&gt;"",[1]Date_clés_Liens!H1090&lt;&gt;"OUI"),"RETOUR",IF(AND(K1090&lt;&gt;"",L1090&lt;&gt;"",O1090&gt;0,P1090&gt;0,U1090+V1090&gt;=T1090,[1]Date_clés_Liens!F1090=[1]Date_clés_Liens!G1090,[1]Date_clés_Liens!G1090&gt;0,[1]Date_clés_Liens!H1090="OUI"),"ODF","NON ODF"))))))</f>
        <v>ODF</v>
      </c>
      <c r="AU1090" s="32" t="str">
        <f>IF(AND(DATEDIF(L1090,M1090,"M")&gt;6,AT1090="ODF"),"DOUTEUSE",IF(OR(P1090="",P1090=0,O1090="",O1090=0),"",IF(OR(O1090&gt;300,P1090&gt;1000,T1090&gt;10,U1090+V1090&gt;10,P1090/[1]Date_clés_Liens!G1090&gt;25),"DOUTEUSE","OK")))</f>
        <v>DOUTEUSE</v>
      </c>
      <c r="AV1090" s="27" t="s">
        <v>70</v>
      </c>
      <c r="AW1090" s="139"/>
    </row>
    <row r="1091" spans="1:49" s="34" customFormat="1" x14ac:dyDescent="0.25">
      <c r="A1091" s="13"/>
      <c r="B1091" s="113" t="s">
        <v>1666</v>
      </c>
      <c r="C1091" s="113" t="s">
        <v>1667</v>
      </c>
      <c r="D1091" s="114" t="s">
        <v>1750</v>
      </c>
      <c r="E1091" s="114" t="s">
        <v>1801</v>
      </c>
      <c r="F1091" s="114" t="s">
        <v>2698</v>
      </c>
      <c r="G1091" s="115" t="s">
        <v>616</v>
      </c>
      <c r="H1091" s="116">
        <v>0</v>
      </c>
      <c r="I1091" s="117" t="s">
        <v>55</v>
      </c>
      <c r="J1091" s="136">
        <v>40995</v>
      </c>
      <c r="K1091" s="142">
        <v>41198</v>
      </c>
      <c r="L1091" s="143">
        <v>41198</v>
      </c>
      <c r="M1091" s="136">
        <v>42438</v>
      </c>
      <c r="N1091" s="147">
        <v>42430</v>
      </c>
      <c r="O1091" s="123">
        <v>47</v>
      </c>
      <c r="P1091" s="126">
        <v>200</v>
      </c>
      <c r="Q1091" s="125">
        <v>49.645329708842198</v>
      </c>
      <c r="R1091" s="125">
        <v>-16.1913757135742</v>
      </c>
      <c r="S1091" s="152">
        <v>79</v>
      </c>
      <c r="T1091" s="140">
        <v>2</v>
      </c>
      <c r="U1091" s="140">
        <v>2</v>
      </c>
      <c r="V1091" s="165">
        <v>0</v>
      </c>
      <c r="W1091" s="165">
        <v>0</v>
      </c>
      <c r="X1091" s="140">
        <v>0</v>
      </c>
      <c r="Y1091" s="140">
        <v>11</v>
      </c>
      <c r="Z1091" s="140">
        <v>8</v>
      </c>
      <c r="AA1091" s="140">
        <v>0</v>
      </c>
      <c r="AB1091" s="140">
        <v>0</v>
      </c>
      <c r="AC1091" s="140">
        <v>0</v>
      </c>
      <c r="AD1091" s="129">
        <v>47</v>
      </c>
      <c r="AE1091" s="140">
        <v>4</v>
      </c>
      <c r="AF1091" s="140">
        <v>200</v>
      </c>
      <c r="AG1091" s="124">
        <v>135</v>
      </c>
      <c r="AH1091" s="126">
        <v>35</v>
      </c>
      <c r="AI1091" s="137">
        <v>0</v>
      </c>
      <c r="AJ1091" s="130">
        <v>0</v>
      </c>
      <c r="AK1091" s="122">
        <v>42460</v>
      </c>
      <c r="AL1091" s="138" t="s">
        <v>2749</v>
      </c>
      <c r="AM1091" s="138"/>
      <c r="AN1091" s="138" t="s">
        <v>2750</v>
      </c>
      <c r="AO1091" s="131"/>
      <c r="AP1091" s="132">
        <v>0</v>
      </c>
      <c r="AQ1091" s="133">
        <v>0</v>
      </c>
      <c r="AR1091" s="114" t="s">
        <v>1805</v>
      </c>
      <c r="AS1091" s="134" t="s">
        <v>1760</v>
      </c>
      <c r="AT1091" s="32" t="str">
        <f>IF(OR(J1091="",T1091="",U1091="",V1091="",X1091="",Y1091="",Z1091="",AA1091="",AB1091="",AC1091=""),"",IF(AND(L1091&lt;&gt;"",U1091+V1091&lt;T1091),"RETOUR",IF(AND(L1091&lt;&gt;"",[1]Date_clés_Liens!F1091&gt;[1]Date_clés_Liens!G1091),"RETOUR",IF(AND(L1091&lt;&gt;"",[1]Date_clés_Liens!G1091=0),"RETOUR",IF(AND(L1091&lt;&gt;"",[1]Date_clés_Liens!H1091&lt;&gt;"OUI"),"RETOUR",IF(AND(K1091&lt;&gt;"",L1091&lt;&gt;"",O1091&gt;0,P1091&gt;0,U1091+V1091&gt;=T1091,[1]Date_clés_Liens!F1091=[1]Date_clés_Liens!G1091,[1]Date_clés_Liens!G1091&gt;0,[1]Date_clés_Liens!H1091="OUI"),"ODF","NON ODF"))))))</f>
        <v>ODF</v>
      </c>
      <c r="AU1091" s="32" t="str">
        <f>IF(AND(DATEDIF(L1091,M1091,"M")&gt;6,AT1091="ODF"),"DOUTEUSE",IF(OR(P1091="",P1091=0,O1091="",O1091=0),"",IF(OR(O1091&gt;300,P1091&gt;1000,T1091&gt;10,U1091+V1091&gt;10,P1091/[1]Date_clés_Liens!G1091&gt;25),"DOUTEUSE","OK")))</f>
        <v>DOUTEUSE</v>
      </c>
      <c r="AV1091" s="27" t="s">
        <v>79</v>
      </c>
      <c r="AW1091" s="139"/>
    </row>
  </sheetData>
  <conditionalFormatting sqref="A4 A7 A10 A13 A16 A19 A22 A25 A28 A31 A34 A37 A40 A43 A46 A49 A52 A55 A58 A61 A64 A67 A70 A73 A76 A79 A82 A85 A88 A91">
    <cfRule type="containsBlanks" dxfId="3630" priority="3536">
      <formula>LEN(TRIM(A4))=0</formula>
    </cfRule>
  </conditionalFormatting>
  <conditionalFormatting sqref="A4 A7 A10 A13 A16 A19 A22 A25 A28 A31 A34 A37 A40 A43 A46 A49 A52 A55 A58 A61 A64 A67 A70 A73 A76 A79 A82 A85 A88 A91">
    <cfRule type="containsBlanks" dxfId="3629" priority="3534">
      <formula>LEN(TRIM(A4))=0</formula>
    </cfRule>
    <cfRule type="containsBlanks" dxfId="3628" priority="3535">
      <formula>LEN(TRIM(A4))=0</formula>
    </cfRule>
  </conditionalFormatting>
  <conditionalFormatting sqref="AE2:AH3 AH4:AH38 AE4:AF38">
    <cfRule type="containsBlanks" dxfId="3627" priority="3533">
      <formula>LEN(TRIM(AE2))=0</formula>
    </cfRule>
  </conditionalFormatting>
  <conditionalFormatting sqref="W2:AC38">
    <cfRule type="cellIs" dxfId="3626" priority="3532" operator="greaterThan">
      <formula>100</formula>
    </cfRule>
  </conditionalFormatting>
  <conditionalFormatting sqref="AT2:AT91">
    <cfRule type="containsText" dxfId="3625" priority="3522" operator="containsText" text="NON ODF">
      <formula>NOT(ISERROR(SEARCH("NON ODF",AT2)))</formula>
    </cfRule>
    <cfRule type="containsText" dxfId="3624" priority="3530" operator="containsText" text="NON ODF">
      <formula>NOT(ISERROR(SEARCH("NON ODF",AT2)))</formula>
    </cfRule>
    <cfRule type="containsText" dxfId="3623" priority="3531" operator="containsText" text="NON ODF">
      <formula>NOT(ISERROR(SEARCH("NON ODF",AT2)))</formula>
    </cfRule>
  </conditionalFormatting>
  <conditionalFormatting sqref="AT2:AT91">
    <cfRule type="expression" dxfId="3622" priority="3537" stopIfTrue="1">
      <formula>NOT(ISERROR(SEARCH("ODF",AT2)))</formula>
    </cfRule>
    <cfRule type="expression" dxfId="3621" priority="3538" stopIfTrue="1">
      <formula>NOT(ISERROR(SEARCH("NON ODF",AT2)))</formula>
    </cfRule>
    <cfRule type="expression" dxfId="3620" priority="3539" stopIfTrue="1">
      <formula>NOT(ISERROR(SEARCH("ODF",AT2)))</formula>
    </cfRule>
  </conditionalFormatting>
  <conditionalFormatting sqref="A2:B2 A3 I2:I38 C3:D5 A5:A6 A8:A9 A11:A12 A14:A15 A17:A18 A20:A21 A23:A24 A26:A27 A29:A30 A32:A33 A35:A36 A38:A39 A41:A42 A44:A45 A47:A48 A50:A51 A53:A54 A56:A57 A59:A60 A62:A63 A65:A66 A68:A69 A71:A72 A74:A75 A77:A78 A80:A81 A83:A84 A86:A87 A89:A90 C6:C38">
    <cfRule type="containsBlanks" dxfId="3619" priority="3529">
      <formula>LEN(TRIM(A2))=0</formula>
    </cfRule>
  </conditionalFormatting>
  <conditionalFormatting sqref="O3:AC38">
    <cfRule type="containsBlanks" dxfId="3618" priority="3528">
      <formula>LEN(TRIM(O3))=0</formula>
    </cfRule>
  </conditionalFormatting>
  <conditionalFormatting sqref="A2:B2 A3 I2:I38 C3:D5 O3:AC38 A5:A6 A8:A9 A11:A12 A14:A15 A17:A18 A20:A21 A23:A24 A26:A27 A29:A30 A32:A33 A35:A36 A38:A39 A41:A42 A44:A45 A47:A48 A50:A51 A53:A54 A56:A57 A59:A60 A62:A63 A65:A66 A68:A69 A71:A72 A74:A75 A77:A78 A80:A81 A83:A84 A86:A87 A89:A90 C6:C38">
    <cfRule type="containsBlanks" dxfId="3617" priority="3526">
      <formula>LEN(TRIM(A2))=0</formula>
    </cfRule>
    <cfRule type="containsBlanks" dxfId="3616" priority="3527">
      <formula>LEN(TRIM(A2))=0</formula>
    </cfRule>
  </conditionalFormatting>
  <conditionalFormatting sqref="AL2">
    <cfRule type="containsBlanks" dxfId="3615" priority="3525">
      <formula>LEN(TRIM(AL2))=0</formula>
    </cfRule>
  </conditionalFormatting>
  <conditionalFormatting sqref="AN2:AN91">
    <cfRule type="containsBlanks" dxfId="3614" priority="3523">
      <formula>LEN(TRIM(AN2))=0</formula>
    </cfRule>
    <cfRule type="containsBlanks" dxfId="3613" priority="3524">
      <formula>LEN(TRIM(AN2))=0</formula>
    </cfRule>
  </conditionalFormatting>
  <conditionalFormatting sqref="H2:H38">
    <cfRule type="containsBlanks" dxfId="3612" priority="3521">
      <formula>LEN(TRIM(H2))=0</formula>
    </cfRule>
  </conditionalFormatting>
  <conditionalFormatting sqref="H2:H38">
    <cfRule type="containsBlanks" dxfId="3611" priority="3519">
      <formula>LEN(TRIM(H2))=0</formula>
    </cfRule>
    <cfRule type="containsBlanks" dxfId="3610" priority="3520">
      <formula>LEN(TRIM(H2))=0</formula>
    </cfRule>
  </conditionalFormatting>
  <conditionalFormatting sqref="H2:H38">
    <cfRule type="cellIs" dxfId="3609" priority="3518" operator="greaterThan">
      <formula>100</formula>
    </cfRule>
  </conditionalFormatting>
  <conditionalFormatting sqref="O3:O38">
    <cfRule type="cellIs" dxfId="3608" priority="3517" operator="greaterThan">
      <formula>100</formula>
    </cfRule>
  </conditionalFormatting>
  <conditionalFormatting sqref="P3:P38">
    <cfRule type="cellIs" dxfId="3607" priority="3516" operator="greaterThan">
      <formula>1000</formula>
    </cfRule>
  </conditionalFormatting>
  <conditionalFormatting sqref="C2:D2">
    <cfRule type="containsBlanks" dxfId="3606" priority="3515">
      <formula>LEN(TRIM(C2))=0</formula>
    </cfRule>
  </conditionalFormatting>
  <conditionalFormatting sqref="C2:D2">
    <cfRule type="containsBlanks" dxfId="3605" priority="3513">
      <formula>LEN(TRIM(C2))=0</formula>
    </cfRule>
    <cfRule type="containsBlanks" dxfId="3604" priority="3514">
      <formula>LEN(TRIM(C2))=0</formula>
    </cfRule>
  </conditionalFormatting>
  <conditionalFormatting sqref="O2:AC2">
    <cfRule type="containsBlanks" dxfId="3603" priority="3512">
      <formula>LEN(TRIM(O2))=0</formula>
    </cfRule>
  </conditionalFormatting>
  <conditionalFormatting sqref="O2:AC2">
    <cfRule type="containsBlanks" dxfId="3602" priority="3510">
      <formula>LEN(TRIM(O2))=0</formula>
    </cfRule>
    <cfRule type="containsBlanks" dxfId="3601" priority="3511">
      <formula>LEN(TRIM(O2))=0</formula>
    </cfRule>
  </conditionalFormatting>
  <conditionalFormatting sqref="O2">
    <cfRule type="cellIs" dxfId="3600" priority="3509" operator="greaterThan">
      <formula>100</formula>
    </cfRule>
  </conditionalFormatting>
  <conditionalFormatting sqref="P2">
    <cfRule type="cellIs" dxfId="3599" priority="3508" operator="greaterThan">
      <formula>1000</formula>
    </cfRule>
  </conditionalFormatting>
  <conditionalFormatting sqref="M2:M3">
    <cfRule type="containsBlanks" dxfId="3598" priority="3507">
      <formula>LEN(TRIM(M2))=0</formula>
    </cfRule>
  </conditionalFormatting>
  <conditionalFormatting sqref="M2:M3">
    <cfRule type="containsBlanks" dxfId="3597" priority="3505">
      <formula>LEN(TRIM(M2))=0</formula>
    </cfRule>
    <cfRule type="containsBlanks" dxfId="3596" priority="3506">
      <formula>LEN(TRIM(M2))=0</formula>
    </cfRule>
  </conditionalFormatting>
  <conditionalFormatting sqref="K45:K46 K54 K56 K79:K81 K2:K3 K5:K38">
    <cfRule type="containsBlanks" dxfId="3595" priority="3504">
      <formula>LEN(TRIM(K2))=0</formula>
    </cfRule>
  </conditionalFormatting>
  <conditionalFormatting sqref="K45:K46 K54 K56 K79:K81 K2:K3 K5:K38">
    <cfRule type="containsBlanks" dxfId="3594" priority="3502">
      <formula>LEN(TRIM(K2))=0</formula>
    </cfRule>
    <cfRule type="containsBlanks" dxfId="3593" priority="3503">
      <formula>LEN(TRIM(K2))=0</formula>
    </cfRule>
  </conditionalFormatting>
  <conditionalFormatting sqref="B3:B38">
    <cfRule type="containsBlanks" dxfId="3592" priority="3501">
      <formula>LEN(TRIM(B3))=0</formula>
    </cfRule>
  </conditionalFormatting>
  <conditionalFormatting sqref="B3:B38">
    <cfRule type="containsBlanks" dxfId="3591" priority="3499">
      <formula>LEN(TRIM(B3))=0</formula>
    </cfRule>
    <cfRule type="containsBlanks" dxfId="3590" priority="3500">
      <formula>LEN(TRIM(B3))=0</formula>
    </cfRule>
  </conditionalFormatting>
  <conditionalFormatting sqref="L2:L3 L21:L27 L73 L75:L81 L29:L71">
    <cfRule type="containsBlanks" dxfId="3589" priority="3498">
      <formula>LEN(TRIM(L2))=0</formula>
    </cfRule>
  </conditionalFormatting>
  <conditionalFormatting sqref="L2:L3 L21:L27 L73 L75:L81 L29:L71">
    <cfRule type="containsBlanks" dxfId="3588" priority="3496">
      <formula>LEN(TRIM(L2))=0</formula>
    </cfRule>
    <cfRule type="containsBlanks" dxfId="3587" priority="3497">
      <formula>LEN(TRIM(L2))=0</formula>
    </cfRule>
  </conditionalFormatting>
  <conditionalFormatting sqref="AG2:AG38">
    <cfRule type="containsBlanks" dxfId="3586" priority="3495">
      <formula>LEN(TRIM(AG2))=0</formula>
    </cfRule>
  </conditionalFormatting>
  <conditionalFormatting sqref="I3:I38">
    <cfRule type="containsBlanks" dxfId="3585" priority="3494">
      <formula>LEN(TRIM(I3))=0</formula>
    </cfRule>
  </conditionalFormatting>
  <conditionalFormatting sqref="I3:I38">
    <cfRule type="containsBlanks" dxfId="3584" priority="3492">
      <formula>LEN(TRIM(I3))=0</formula>
    </cfRule>
    <cfRule type="containsBlanks" dxfId="3583" priority="3493">
      <formula>LEN(TRIM(I3))=0</formula>
    </cfRule>
  </conditionalFormatting>
  <conditionalFormatting sqref="AU2:AU91">
    <cfRule type="containsText" dxfId="3582" priority="3489" operator="containsText" text="NON ODF">
      <formula>NOT(ISERROR(SEARCH("NON ODF",AU2)))</formula>
    </cfRule>
    <cfRule type="containsText" dxfId="3581" priority="3490" operator="containsText" text="NON ODF">
      <formula>NOT(ISERROR(SEARCH("NON ODF",AU2)))</formula>
    </cfRule>
    <cfRule type="containsText" dxfId="3580" priority="3491" operator="containsText" text="NON ODF">
      <formula>NOT(ISERROR(SEARCH("NON ODF",AU2)))</formula>
    </cfRule>
  </conditionalFormatting>
  <conditionalFormatting sqref="AU2:AU91">
    <cfRule type="expression" dxfId="3579" priority="3540" stopIfTrue="1">
      <formula>NOT(ISERROR(SEARCH("ODF",AU2)))</formula>
    </cfRule>
    <cfRule type="expression" dxfId="3578" priority="3541" stopIfTrue="1">
      <formula>NOT(ISERROR(SEARCH("NON ODF",AU2)))</formula>
    </cfRule>
    <cfRule type="expression" dxfId="3577" priority="3542" stopIfTrue="1">
      <formula>NOT(ISERROR(SEARCH("ODF",AU2)))</formula>
    </cfRule>
  </conditionalFormatting>
  <conditionalFormatting sqref="AV2:AV40">
    <cfRule type="containsText" dxfId="3576" priority="3486" operator="containsText" text="ROUGE">
      <formula>NOT(ISERROR(SEARCH("ROUGE",AV2)))</formula>
    </cfRule>
    <cfRule type="containsText" dxfId="3575" priority="3487" operator="containsText" text="JAUNE">
      <formula>NOT(ISERROR(SEARCH("JAUNE",AV2)))</formula>
    </cfRule>
    <cfRule type="containsText" dxfId="3574" priority="3488" operator="containsText" text="VERT">
      <formula>NOT(ISERROR(SEARCH("VERT",AV2)))</formula>
    </cfRule>
  </conditionalFormatting>
  <conditionalFormatting sqref="B2:B38">
    <cfRule type="containsBlanks" dxfId="3573" priority="3485">
      <formula>LEN(TRIM(B2))=0</formula>
    </cfRule>
  </conditionalFormatting>
  <conditionalFormatting sqref="B2:B38">
    <cfRule type="containsBlanks" dxfId="3572" priority="3483">
      <formula>LEN(TRIM(B2))=0</formula>
    </cfRule>
    <cfRule type="containsBlanks" dxfId="3571" priority="3484">
      <formula>LEN(TRIM(B2))=0</formula>
    </cfRule>
  </conditionalFormatting>
  <conditionalFormatting sqref="C3:D5 C6:C38">
    <cfRule type="containsBlanks" dxfId="3570" priority="3482">
      <formula>LEN(TRIM(C3))=0</formula>
    </cfRule>
  </conditionalFormatting>
  <conditionalFormatting sqref="C3:D5 C6:C38">
    <cfRule type="containsBlanks" dxfId="3569" priority="3480">
      <formula>LEN(TRIM(C3))=0</formula>
    </cfRule>
    <cfRule type="containsBlanks" dxfId="3568" priority="3481">
      <formula>LEN(TRIM(C3))=0</formula>
    </cfRule>
  </conditionalFormatting>
  <conditionalFormatting sqref="C2:D2">
    <cfRule type="containsBlanks" dxfId="3567" priority="3479">
      <formula>LEN(TRIM(C2))=0</formula>
    </cfRule>
  </conditionalFormatting>
  <conditionalFormatting sqref="C2:D2">
    <cfRule type="containsBlanks" dxfId="3566" priority="3477">
      <formula>LEN(TRIM(C2))=0</formula>
    </cfRule>
    <cfRule type="containsBlanks" dxfId="3565" priority="3478">
      <formula>LEN(TRIM(C2))=0</formula>
    </cfRule>
  </conditionalFormatting>
  <conditionalFormatting sqref="H2:H38">
    <cfRule type="containsBlanks" dxfId="3564" priority="3476">
      <formula>LEN(TRIM(H2))=0</formula>
    </cfRule>
  </conditionalFormatting>
  <conditionalFormatting sqref="H2:H38">
    <cfRule type="containsBlanks" dxfId="3563" priority="3474">
      <formula>LEN(TRIM(H2))=0</formula>
    </cfRule>
    <cfRule type="containsBlanks" dxfId="3562" priority="3475">
      <formula>LEN(TRIM(H2))=0</formula>
    </cfRule>
  </conditionalFormatting>
  <conditionalFormatting sqref="H2:H38">
    <cfRule type="cellIs" dxfId="3561" priority="3473" operator="greaterThan">
      <formula>100</formula>
    </cfRule>
  </conditionalFormatting>
  <conditionalFormatting sqref="O3:P38">
    <cfRule type="containsBlanks" dxfId="3560" priority="3472">
      <formula>LEN(TRIM(O3))=0</formula>
    </cfRule>
  </conditionalFormatting>
  <conditionalFormatting sqref="O3:P38">
    <cfRule type="containsBlanks" dxfId="3559" priority="3470">
      <formula>LEN(TRIM(O3))=0</formula>
    </cfRule>
    <cfRule type="containsBlanks" dxfId="3558" priority="3471">
      <formula>LEN(TRIM(O3))=0</formula>
    </cfRule>
  </conditionalFormatting>
  <conditionalFormatting sqref="O3:O38">
    <cfRule type="cellIs" dxfId="3557" priority="3469" operator="greaterThan">
      <formula>100</formula>
    </cfRule>
  </conditionalFormatting>
  <conditionalFormatting sqref="P3:P38">
    <cfRule type="cellIs" dxfId="3556" priority="3468" operator="greaterThan">
      <formula>1000</formula>
    </cfRule>
  </conditionalFormatting>
  <conditionalFormatting sqref="O2:P2">
    <cfRule type="containsBlanks" dxfId="3555" priority="3467">
      <formula>LEN(TRIM(O2))=0</formula>
    </cfRule>
  </conditionalFormatting>
  <conditionalFormatting sqref="O2:P2">
    <cfRule type="containsBlanks" dxfId="3554" priority="3465">
      <formula>LEN(TRIM(O2))=0</formula>
    </cfRule>
    <cfRule type="containsBlanks" dxfId="3553" priority="3466">
      <formula>LEN(TRIM(O2))=0</formula>
    </cfRule>
  </conditionalFormatting>
  <conditionalFormatting sqref="O2">
    <cfRule type="cellIs" dxfId="3552" priority="3464" operator="greaterThan">
      <formula>100</formula>
    </cfRule>
  </conditionalFormatting>
  <conditionalFormatting sqref="P2">
    <cfRule type="cellIs" dxfId="3551" priority="3463" operator="greaterThan">
      <formula>1000</formula>
    </cfRule>
  </conditionalFormatting>
  <conditionalFormatting sqref="T3:W38">
    <cfRule type="containsBlanks" dxfId="3550" priority="3462">
      <formula>LEN(TRIM(T3))=0</formula>
    </cfRule>
  </conditionalFormatting>
  <conditionalFormatting sqref="T3:W38">
    <cfRule type="containsBlanks" dxfId="3549" priority="3460">
      <formula>LEN(TRIM(T3))=0</formula>
    </cfRule>
    <cfRule type="containsBlanks" dxfId="3548" priority="3461">
      <formula>LEN(TRIM(T3))=0</formula>
    </cfRule>
  </conditionalFormatting>
  <conditionalFormatting sqref="W3:W38">
    <cfRule type="cellIs" dxfId="3547" priority="3459" operator="greaterThan">
      <formula>100</formula>
    </cfRule>
  </conditionalFormatting>
  <conditionalFormatting sqref="T2:W2">
    <cfRule type="containsBlanks" dxfId="3546" priority="3458">
      <formula>LEN(TRIM(T2))=0</formula>
    </cfRule>
  </conditionalFormatting>
  <conditionalFormatting sqref="T2:W2">
    <cfRule type="containsBlanks" dxfId="3545" priority="3456">
      <formula>LEN(TRIM(T2))=0</formula>
    </cfRule>
    <cfRule type="containsBlanks" dxfId="3544" priority="3457">
      <formula>LEN(TRIM(T2))=0</formula>
    </cfRule>
  </conditionalFormatting>
  <conditionalFormatting sqref="W2">
    <cfRule type="cellIs" dxfId="3543" priority="3455" operator="greaterThan">
      <formula>100</formula>
    </cfRule>
  </conditionalFormatting>
  <conditionalFormatting sqref="X3:X38">
    <cfRule type="containsBlanks" dxfId="3542" priority="3454">
      <formula>LEN(TRIM(X3))=0</formula>
    </cfRule>
  </conditionalFormatting>
  <conditionalFormatting sqref="X3:X38">
    <cfRule type="containsBlanks" dxfId="3541" priority="3452">
      <formula>LEN(TRIM(X3))=0</formula>
    </cfRule>
    <cfRule type="containsBlanks" dxfId="3540" priority="3453">
      <formula>LEN(TRIM(X3))=0</formula>
    </cfRule>
  </conditionalFormatting>
  <conditionalFormatting sqref="X3:X38">
    <cfRule type="cellIs" dxfId="3539" priority="3451" operator="greaterThan">
      <formula>100</formula>
    </cfRule>
  </conditionalFormatting>
  <conditionalFormatting sqref="X2">
    <cfRule type="containsBlanks" dxfId="3538" priority="3450">
      <formula>LEN(TRIM(X2))=0</formula>
    </cfRule>
  </conditionalFormatting>
  <conditionalFormatting sqref="X2">
    <cfRule type="containsBlanks" dxfId="3537" priority="3448">
      <formula>LEN(TRIM(X2))=0</formula>
    </cfRule>
    <cfRule type="containsBlanks" dxfId="3536" priority="3449">
      <formula>LEN(TRIM(X2))=0</formula>
    </cfRule>
  </conditionalFormatting>
  <conditionalFormatting sqref="X2">
    <cfRule type="cellIs" dxfId="3535" priority="3447" operator="greaterThan">
      <formula>100</formula>
    </cfRule>
  </conditionalFormatting>
  <conditionalFormatting sqref="Y3:Y38">
    <cfRule type="containsBlanks" dxfId="3534" priority="3446">
      <formula>LEN(TRIM(Y3))=0</formula>
    </cfRule>
  </conditionalFormatting>
  <conditionalFormatting sqref="Y3:Y38">
    <cfRule type="containsBlanks" dxfId="3533" priority="3444">
      <formula>LEN(TRIM(Y3))=0</formula>
    </cfRule>
    <cfRule type="containsBlanks" dxfId="3532" priority="3445">
      <formula>LEN(TRIM(Y3))=0</formula>
    </cfRule>
  </conditionalFormatting>
  <conditionalFormatting sqref="Y3:Y38">
    <cfRule type="cellIs" dxfId="3531" priority="3443" operator="greaterThan">
      <formula>100</formula>
    </cfRule>
  </conditionalFormatting>
  <conditionalFormatting sqref="Y2">
    <cfRule type="containsBlanks" dxfId="3530" priority="3442">
      <formula>LEN(TRIM(Y2))=0</formula>
    </cfRule>
  </conditionalFormatting>
  <conditionalFormatting sqref="Y2">
    <cfRule type="containsBlanks" dxfId="3529" priority="3440">
      <formula>LEN(TRIM(Y2))=0</formula>
    </cfRule>
    <cfRule type="containsBlanks" dxfId="3528" priority="3441">
      <formula>LEN(TRIM(Y2))=0</formula>
    </cfRule>
  </conditionalFormatting>
  <conditionalFormatting sqref="Y2">
    <cfRule type="cellIs" dxfId="3527" priority="3439" operator="greaterThan">
      <formula>100</formula>
    </cfRule>
  </conditionalFormatting>
  <conditionalFormatting sqref="Z3:AA38">
    <cfRule type="containsBlanks" dxfId="3526" priority="3438">
      <formula>LEN(TRIM(Z3))=0</formula>
    </cfRule>
  </conditionalFormatting>
  <conditionalFormatting sqref="Z3:AA38">
    <cfRule type="containsBlanks" dxfId="3525" priority="3436">
      <formula>LEN(TRIM(Z3))=0</formula>
    </cfRule>
    <cfRule type="containsBlanks" dxfId="3524" priority="3437">
      <formula>LEN(TRIM(Z3))=0</formula>
    </cfRule>
  </conditionalFormatting>
  <conditionalFormatting sqref="Z3:AA38">
    <cfRule type="cellIs" dxfId="3523" priority="3435" operator="greaterThan">
      <formula>100</formula>
    </cfRule>
  </conditionalFormatting>
  <conditionalFormatting sqref="Z2:AA2">
    <cfRule type="containsBlanks" dxfId="3522" priority="3434">
      <formula>LEN(TRIM(Z2))=0</formula>
    </cfRule>
  </conditionalFormatting>
  <conditionalFormatting sqref="Z2:AA2">
    <cfRule type="containsBlanks" dxfId="3521" priority="3432">
      <formula>LEN(TRIM(Z2))=0</formula>
    </cfRule>
    <cfRule type="containsBlanks" dxfId="3520" priority="3433">
      <formula>LEN(TRIM(Z2))=0</formula>
    </cfRule>
  </conditionalFormatting>
  <conditionalFormatting sqref="Z2:AA2">
    <cfRule type="cellIs" dxfId="3519" priority="3431" operator="greaterThan">
      <formula>100</formula>
    </cfRule>
  </conditionalFormatting>
  <conditionalFormatting sqref="AB3:AC38">
    <cfRule type="containsBlanks" dxfId="3518" priority="3430">
      <formula>LEN(TRIM(AB3))=0</formula>
    </cfRule>
  </conditionalFormatting>
  <conditionalFormatting sqref="AB3:AC38">
    <cfRule type="containsBlanks" dxfId="3517" priority="3428">
      <formula>LEN(TRIM(AB3))=0</formula>
    </cfRule>
    <cfRule type="containsBlanks" dxfId="3516" priority="3429">
      <formula>LEN(TRIM(AB3))=0</formula>
    </cfRule>
  </conditionalFormatting>
  <conditionalFormatting sqref="AB3:AC38">
    <cfRule type="cellIs" dxfId="3515" priority="3427" operator="greaterThan">
      <formula>100</formula>
    </cfRule>
  </conditionalFormatting>
  <conditionalFormatting sqref="AB2:AC2">
    <cfRule type="containsBlanks" dxfId="3514" priority="3426">
      <formula>LEN(TRIM(AB2))=0</formula>
    </cfRule>
  </conditionalFormatting>
  <conditionalFormatting sqref="AB2:AC2">
    <cfRule type="containsBlanks" dxfId="3513" priority="3424">
      <formula>LEN(TRIM(AB2))=0</formula>
    </cfRule>
    <cfRule type="containsBlanks" dxfId="3512" priority="3425">
      <formula>LEN(TRIM(AB2))=0</formula>
    </cfRule>
  </conditionalFormatting>
  <conditionalFormatting sqref="AB2:AC2">
    <cfRule type="cellIs" dxfId="3511" priority="3423" operator="greaterThan">
      <formula>100</formula>
    </cfRule>
  </conditionalFormatting>
  <conditionalFormatting sqref="AE2:AE38">
    <cfRule type="containsBlanks" dxfId="3510" priority="3422">
      <formula>LEN(TRIM(AE2))=0</formula>
    </cfRule>
  </conditionalFormatting>
  <conditionalFormatting sqref="AF2:AG38">
    <cfRule type="containsBlanks" dxfId="3509" priority="3421">
      <formula>LEN(TRIM(AF2))=0</formula>
    </cfRule>
  </conditionalFormatting>
  <conditionalFormatting sqref="AH2:AH38">
    <cfRule type="containsBlanks" dxfId="3508" priority="3420">
      <formula>LEN(TRIM(AH2))=0</formula>
    </cfRule>
  </conditionalFormatting>
  <conditionalFormatting sqref="AL2">
    <cfRule type="containsBlanks" dxfId="3507" priority="3419">
      <formula>LEN(TRIM(AL2))=0</formula>
    </cfRule>
  </conditionalFormatting>
  <conditionalFormatting sqref="K40:L40">
    <cfRule type="containsBlanks" dxfId="3506" priority="3167">
      <formula>LEN(TRIM(K40))=0</formula>
    </cfRule>
  </conditionalFormatting>
  <conditionalFormatting sqref="K40:L40">
    <cfRule type="containsBlanks" dxfId="3505" priority="3165">
      <formula>LEN(TRIM(K40))=0</formula>
    </cfRule>
    <cfRule type="containsBlanks" dxfId="3504" priority="3166">
      <formula>LEN(TRIM(K40))=0</formula>
    </cfRule>
  </conditionalFormatting>
  <conditionalFormatting sqref="K45:K46 K54 K56 K79:K81 K2:K3 K5:K38">
    <cfRule type="containsBlanks" dxfId="3503" priority="3418">
      <formula>LEN(TRIM(K2))=0</formula>
    </cfRule>
  </conditionalFormatting>
  <conditionalFormatting sqref="K45:K46 K54 K56 K79:K81 K2:K3 K5:K38">
    <cfRule type="containsBlanks" dxfId="3502" priority="3416">
      <formula>LEN(TRIM(K2))=0</formula>
    </cfRule>
    <cfRule type="containsBlanks" dxfId="3501" priority="3417">
      <formula>LEN(TRIM(K2))=0</formula>
    </cfRule>
  </conditionalFormatting>
  <conditionalFormatting sqref="AN2:AN91">
    <cfRule type="containsBlanks" dxfId="3500" priority="3414">
      <formula>LEN(TRIM(AN2))=0</formula>
    </cfRule>
    <cfRule type="containsBlanks" dxfId="3499" priority="3415">
      <formula>LEN(TRIM(AN2))=0</formula>
    </cfRule>
  </conditionalFormatting>
  <conditionalFormatting sqref="AH39 AE39:AF39">
    <cfRule type="containsBlanks" dxfId="3498" priority="3413">
      <formula>LEN(TRIM(AE39))=0</formula>
    </cfRule>
  </conditionalFormatting>
  <conditionalFormatting sqref="W39:AC39">
    <cfRule type="cellIs" dxfId="3497" priority="3412" operator="greaterThan">
      <formula>100</formula>
    </cfRule>
  </conditionalFormatting>
  <conditionalFormatting sqref="I39 C39">
    <cfRule type="containsBlanks" dxfId="3496" priority="3411">
      <formula>LEN(TRIM(C39))=0</formula>
    </cfRule>
  </conditionalFormatting>
  <conditionalFormatting sqref="O39:AC39">
    <cfRule type="containsBlanks" dxfId="3495" priority="3410">
      <formula>LEN(TRIM(O39))=0</formula>
    </cfRule>
  </conditionalFormatting>
  <conditionalFormatting sqref="I39 C39 O39:AC39">
    <cfRule type="containsBlanks" dxfId="3494" priority="3408">
      <formula>LEN(TRIM(C39))=0</formula>
    </cfRule>
    <cfRule type="containsBlanks" dxfId="3493" priority="3409">
      <formula>LEN(TRIM(C39))=0</formula>
    </cfRule>
  </conditionalFormatting>
  <conditionalFormatting sqref="AN39">
    <cfRule type="containsBlanks" dxfId="3492" priority="3406">
      <formula>LEN(TRIM(AN39))=0</formula>
    </cfRule>
    <cfRule type="containsBlanks" dxfId="3491" priority="3407">
      <formula>LEN(TRIM(AN39))=0</formula>
    </cfRule>
  </conditionalFormatting>
  <conditionalFormatting sqref="H39">
    <cfRule type="containsBlanks" dxfId="3490" priority="3405">
      <formula>LEN(TRIM(H39))=0</formula>
    </cfRule>
  </conditionalFormatting>
  <conditionalFormatting sqref="H39">
    <cfRule type="containsBlanks" dxfId="3489" priority="3403">
      <formula>LEN(TRIM(H39))=0</formula>
    </cfRule>
    <cfRule type="containsBlanks" dxfId="3488" priority="3404">
      <formula>LEN(TRIM(H39))=0</formula>
    </cfRule>
  </conditionalFormatting>
  <conditionalFormatting sqref="H39">
    <cfRule type="cellIs" dxfId="3487" priority="3402" operator="greaterThan">
      <formula>100</formula>
    </cfRule>
  </conditionalFormatting>
  <conditionalFormatting sqref="O39">
    <cfRule type="cellIs" dxfId="3486" priority="3401" operator="greaterThan">
      <formula>100</formula>
    </cfRule>
  </conditionalFormatting>
  <conditionalFormatting sqref="P39">
    <cfRule type="cellIs" dxfId="3485" priority="3400" operator="greaterThan">
      <formula>1000</formula>
    </cfRule>
  </conditionalFormatting>
  <conditionalFormatting sqref="K39">
    <cfRule type="containsBlanks" dxfId="3484" priority="3399">
      <formula>LEN(TRIM(K39))=0</formula>
    </cfRule>
  </conditionalFormatting>
  <conditionalFormatting sqref="K39">
    <cfRule type="containsBlanks" dxfId="3483" priority="3397">
      <formula>LEN(TRIM(K39))=0</formula>
    </cfRule>
    <cfRule type="containsBlanks" dxfId="3482" priority="3398">
      <formula>LEN(TRIM(K39))=0</formula>
    </cfRule>
  </conditionalFormatting>
  <conditionalFormatting sqref="B39">
    <cfRule type="containsBlanks" dxfId="3481" priority="3396">
      <formula>LEN(TRIM(B39))=0</formula>
    </cfRule>
  </conditionalFormatting>
  <conditionalFormatting sqref="B39">
    <cfRule type="containsBlanks" dxfId="3480" priority="3394">
      <formula>LEN(TRIM(B39))=0</formula>
    </cfRule>
    <cfRule type="containsBlanks" dxfId="3479" priority="3395">
      <formula>LEN(TRIM(B39))=0</formula>
    </cfRule>
  </conditionalFormatting>
  <conditionalFormatting sqref="AG39">
    <cfRule type="containsBlanks" dxfId="3478" priority="3393">
      <formula>LEN(TRIM(AG39))=0</formula>
    </cfRule>
  </conditionalFormatting>
  <conditionalFormatting sqref="I39">
    <cfRule type="containsBlanks" dxfId="3477" priority="3392">
      <formula>LEN(TRIM(I39))=0</formula>
    </cfRule>
  </conditionalFormatting>
  <conditionalFormatting sqref="I39">
    <cfRule type="containsBlanks" dxfId="3476" priority="3390">
      <formula>LEN(TRIM(I39))=0</formula>
    </cfRule>
    <cfRule type="containsBlanks" dxfId="3475" priority="3391">
      <formula>LEN(TRIM(I39))=0</formula>
    </cfRule>
  </conditionalFormatting>
  <conditionalFormatting sqref="B39">
    <cfRule type="containsBlanks" dxfId="3474" priority="3389">
      <formula>LEN(TRIM(B39))=0</formula>
    </cfRule>
  </conditionalFormatting>
  <conditionalFormatting sqref="B39">
    <cfRule type="containsBlanks" dxfId="3473" priority="3387">
      <formula>LEN(TRIM(B39))=0</formula>
    </cfRule>
    <cfRule type="containsBlanks" dxfId="3472" priority="3388">
      <formula>LEN(TRIM(B39))=0</formula>
    </cfRule>
  </conditionalFormatting>
  <conditionalFormatting sqref="C39">
    <cfRule type="containsBlanks" dxfId="3471" priority="3386">
      <formula>LEN(TRIM(C39))=0</formula>
    </cfRule>
  </conditionalFormatting>
  <conditionalFormatting sqref="C39">
    <cfRule type="containsBlanks" dxfId="3470" priority="3384">
      <formula>LEN(TRIM(C39))=0</formula>
    </cfRule>
    <cfRule type="containsBlanks" dxfId="3469" priority="3385">
      <formula>LEN(TRIM(C39))=0</formula>
    </cfRule>
  </conditionalFormatting>
  <conditionalFormatting sqref="H39">
    <cfRule type="containsBlanks" dxfId="3468" priority="3383">
      <formula>LEN(TRIM(H39))=0</formula>
    </cfRule>
  </conditionalFormatting>
  <conditionalFormatting sqref="H39">
    <cfRule type="containsBlanks" dxfId="3467" priority="3381">
      <formula>LEN(TRIM(H39))=0</formula>
    </cfRule>
    <cfRule type="containsBlanks" dxfId="3466" priority="3382">
      <formula>LEN(TRIM(H39))=0</formula>
    </cfRule>
  </conditionalFormatting>
  <conditionalFormatting sqref="H39">
    <cfRule type="cellIs" dxfId="3465" priority="3380" operator="greaterThan">
      <formula>100</formula>
    </cfRule>
  </conditionalFormatting>
  <conditionalFormatting sqref="O39:P39">
    <cfRule type="containsBlanks" dxfId="3464" priority="3379">
      <formula>LEN(TRIM(O39))=0</formula>
    </cfRule>
  </conditionalFormatting>
  <conditionalFormatting sqref="O39:P39">
    <cfRule type="containsBlanks" dxfId="3463" priority="3377">
      <formula>LEN(TRIM(O39))=0</formula>
    </cfRule>
    <cfRule type="containsBlanks" dxfId="3462" priority="3378">
      <formula>LEN(TRIM(O39))=0</formula>
    </cfRule>
  </conditionalFormatting>
  <conditionalFormatting sqref="O39">
    <cfRule type="cellIs" dxfId="3461" priority="3376" operator="greaterThan">
      <formula>100</formula>
    </cfRule>
  </conditionalFormatting>
  <conditionalFormatting sqref="P39">
    <cfRule type="cellIs" dxfId="3460" priority="3375" operator="greaterThan">
      <formula>1000</formula>
    </cfRule>
  </conditionalFormatting>
  <conditionalFormatting sqref="T39:W39">
    <cfRule type="containsBlanks" dxfId="3459" priority="3374">
      <formula>LEN(TRIM(T39))=0</formula>
    </cfRule>
  </conditionalFormatting>
  <conditionalFormatting sqref="T39:W39">
    <cfRule type="containsBlanks" dxfId="3458" priority="3372">
      <formula>LEN(TRIM(T39))=0</formula>
    </cfRule>
    <cfRule type="containsBlanks" dxfId="3457" priority="3373">
      <formula>LEN(TRIM(T39))=0</formula>
    </cfRule>
  </conditionalFormatting>
  <conditionalFormatting sqref="W39">
    <cfRule type="cellIs" dxfId="3456" priority="3371" operator="greaterThan">
      <formula>100</formula>
    </cfRule>
  </conditionalFormatting>
  <conditionalFormatting sqref="X39">
    <cfRule type="containsBlanks" dxfId="3455" priority="3370">
      <formula>LEN(TRIM(X39))=0</formula>
    </cfRule>
  </conditionalFormatting>
  <conditionalFormatting sqref="X39">
    <cfRule type="containsBlanks" dxfId="3454" priority="3368">
      <formula>LEN(TRIM(X39))=0</formula>
    </cfRule>
    <cfRule type="containsBlanks" dxfId="3453" priority="3369">
      <formula>LEN(TRIM(X39))=0</formula>
    </cfRule>
  </conditionalFormatting>
  <conditionalFormatting sqref="X39">
    <cfRule type="cellIs" dxfId="3452" priority="3367" operator="greaterThan">
      <formula>100</formula>
    </cfRule>
  </conditionalFormatting>
  <conditionalFormatting sqref="Y39">
    <cfRule type="containsBlanks" dxfId="3451" priority="3366">
      <formula>LEN(TRIM(Y39))=0</formula>
    </cfRule>
  </conditionalFormatting>
  <conditionalFormatting sqref="Y39">
    <cfRule type="containsBlanks" dxfId="3450" priority="3364">
      <formula>LEN(TRIM(Y39))=0</formula>
    </cfRule>
    <cfRule type="containsBlanks" dxfId="3449" priority="3365">
      <formula>LEN(TRIM(Y39))=0</formula>
    </cfRule>
  </conditionalFormatting>
  <conditionalFormatting sqref="Y39">
    <cfRule type="cellIs" dxfId="3448" priority="3363" operator="greaterThan">
      <formula>100</formula>
    </cfRule>
  </conditionalFormatting>
  <conditionalFormatting sqref="Z39:AA39">
    <cfRule type="containsBlanks" dxfId="3447" priority="3362">
      <formula>LEN(TRIM(Z39))=0</formula>
    </cfRule>
  </conditionalFormatting>
  <conditionalFormatting sqref="Z39:AA39">
    <cfRule type="containsBlanks" dxfId="3446" priority="3360">
      <formula>LEN(TRIM(Z39))=0</formula>
    </cfRule>
    <cfRule type="containsBlanks" dxfId="3445" priority="3361">
      <formula>LEN(TRIM(Z39))=0</formula>
    </cfRule>
  </conditionalFormatting>
  <conditionalFormatting sqref="Z39:AA39">
    <cfRule type="cellIs" dxfId="3444" priority="3359" operator="greaterThan">
      <formula>100</formula>
    </cfRule>
  </conditionalFormatting>
  <conditionalFormatting sqref="AB39:AC39">
    <cfRule type="containsBlanks" dxfId="3443" priority="3358">
      <formula>LEN(TRIM(AB39))=0</formula>
    </cfRule>
  </conditionalFormatting>
  <conditionalFormatting sqref="AB39:AC39">
    <cfRule type="containsBlanks" dxfId="3442" priority="3356">
      <formula>LEN(TRIM(AB39))=0</formula>
    </cfRule>
    <cfRule type="containsBlanks" dxfId="3441" priority="3357">
      <formula>LEN(TRIM(AB39))=0</formula>
    </cfRule>
  </conditionalFormatting>
  <conditionalFormatting sqref="AB39:AC39">
    <cfRule type="cellIs" dxfId="3440" priority="3355" operator="greaterThan">
      <formula>100</formula>
    </cfRule>
  </conditionalFormatting>
  <conditionalFormatting sqref="AE39">
    <cfRule type="containsBlanks" dxfId="3439" priority="3354">
      <formula>LEN(TRIM(AE39))=0</formula>
    </cfRule>
  </conditionalFormatting>
  <conditionalFormatting sqref="AF39:AG39">
    <cfRule type="containsBlanks" dxfId="3438" priority="3353">
      <formula>LEN(TRIM(AF39))=0</formula>
    </cfRule>
  </conditionalFormatting>
  <conditionalFormatting sqref="AH39">
    <cfRule type="containsBlanks" dxfId="3437" priority="3352">
      <formula>LEN(TRIM(AH39))=0</formula>
    </cfRule>
  </conditionalFormatting>
  <conditionalFormatting sqref="H38">
    <cfRule type="containsBlanks" dxfId="3436" priority="3223">
      <formula>LEN(TRIM(H38))=0</formula>
    </cfRule>
  </conditionalFormatting>
  <conditionalFormatting sqref="H38">
    <cfRule type="containsBlanks" dxfId="3435" priority="3221">
      <formula>LEN(TRIM(H38))=0</formula>
    </cfRule>
    <cfRule type="containsBlanks" dxfId="3434" priority="3222">
      <formula>LEN(TRIM(H38))=0</formula>
    </cfRule>
  </conditionalFormatting>
  <conditionalFormatting sqref="K39">
    <cfRule type="containsBlanks" dxfId="3433" priority="3351">
      <formula>LEN(TRIM(K39))=0</formula>
    </cfRule>
  </conditionalFormatting>
  <conditionalFormatting sqref="K39">
    <cfRule type="containsBlanks" dxfId="3432" priority="3349">
      <formula>LEN(TRIM(K39))=0</formula>
    </cfRule>
    <cfRule type="containsBlanks" dxfId="3431" priority="3350">
      <formula>LEN(TRIM(K39))=0</formula>
    </cfRule>
  </conditionalFormatting>
  <conditionalFormatting sqref="AN39">
    <cfRule type="containsBlanks" dxfId="3430" priority="3347">
      <formula>LEN(TRIM(AN39))=0</formula>
    </cfRule>
    <cfRule type="containsBlanks" dxfId="3429" priority="3348">
      <formula>LEN(TRIM(AN39))=0</formula>
    </cfRule>
  </conditionalFormatting>
  <conditionalFormatting sqref="AE40:AF40 AH40">
    <cfRule type="containsBlanks" dxfId="3428" priority="3346">
      <formula>LEN(TRIM(AE40))=0</formula>
    </cfRule>
  </conditionalFormatting>
  <conditionalFormatting sqref="W40:AC40">
    <cfRule type="cellIs" dxfId="3427" priority="3345" operator="greaterThan">
      <formula>100</formula>
    </cfRule>
  </conditionalFormatting>
  <conditionalFormatting sqref="C40 I40">
    <cfRule type="containsBlanks" dxfId="3426" priority="3344">
      <formula>LEN(TRIM(C40))=0</formula>
    </cfRule>
  </conditionalFormatting>
  <conditionalFormatting sqref="O40:AC40">
    <cfRule type="containsBlanks" dxfId="3425" priority="3343">
      <formula>LEN(TRIM(O40))=0</formula>
    </cfRule>
  </conditionalFormatting>
  <conditionalFormatting sqref="O40:AC40 C40 I40">
    <cfRule type="containsBlanks" dxfId="3424" priority="3341">
      <formula>LEN(TRIM(C40))=0</formula>
    </cfRule>
    <cfRule type="containsBlanks" dxfId="3423" priority="3342">
      <formula>LEN(TRIM(C40))=0</formula>
    </cfRule>
  </conditionalFormatting>
  <conditionalFormatting sqref="AN40">
    <cfRule type="containsBlanks" dxfId="3422" priority="3339">
      <formula>LEN(TRIM(AN40))=0</formula>
    </cfRule>
    <cfRule type="containsBlanks" dxfId="3421" priority="3340">
      <formula>LEN(TRIM(AN40))=0</formula>
    </cfRule>
  </conditionalFormatting>
  <conditionalFormatting sqref="H40">
    <cfRule type="containsBlanks" dxfId="3420" priority="3338">
      <formula>LEN(TRIM(H40))=0</formula>
    </cfRule>
  </conditionalFormatting>
  <conditionalFormatting sqref="H40">
    <cfRule type="containsBlanks" dxfId="3419" priority="3336">
      <formula>LEN(TRIM(H40))=0</formula>
    </cfRule>
    <cfRule type="containsBlanks" dxfId="3418" priority="3337">
      <formula>LEN(TRIM(H40))=0</formula>
    </cfRule>
  </conditionalFormatting>
  <conditionalFormatting sqref="H40">
    <cfRule type="cellIs" dxfId="3417" priority="3335" operator="greaterThan">
      <formula>100</formula>
    </cfRule>
  </conditionalFormatting>
  <conditionalFormatting sqref="O40">
    <cfRule type="cellIs" dxfId="3416" priority="3334" operator="greaterThan">
      <formula>100</formula>
    </cfRule>
  </conditionalFormatting>
  <conditionalFormatting sqref="P40">
    <cfRule type="cellIs" dxfId="3415" priority="3333" operator="greaterThan">
      <formula>1000</formula>
    </cfRule>
  </conditionalFormatting>
  <conditionalFormatting sqref="K40:L40">
    <cfRule type="containsBlanks" dxfId="3414" priority="3332">
      <formula>LEN(TRIM(K40))=0</formula>
    </cfRule>
  </conditionalFormatting>
  <conditionalFormatting sqref="K40:L40">
    <cfRule type="containsBlanks" dxfId="3413" priority="3330">
      <formula>LEN(TRIM(K40))=0</formula>
    </cfRule>
    <cfRule type="containsBlanks" dxfId="3412" priority="3331">
      <formula>LEN(TRIM(K40))=0</formula>
    </cfRule>
  </conditionalFormatting>
  <conditionalFormatting sqref="B40">
    <cfRule type="containsBlanks" dxfId="3411" priority="3329">
      <formula>LEN(TRIM(B40))=0</formula>
    </cfRule>
  </conditionalFormatting>
  <conditionalFormatting sqref="B40">
    <cfRule type="containsBlanks" dxfId="3410" priority="3327">
      <formula>LEN(TRIM(B40))=0</formula>
    </cfRule>
    <cfRule type="containsBlanks" dxfId="3409" priority="3328">
      <formula>LEN(TRIM(B40))=0</formula>
    </cfRule>
  </conditionalFormatting>
  <conditionalFormatting sqref="AG40">
    <cfRule type="containsBlanks" dxfId="3408" priority="3326">
      <formula>LEN(TRIM(AG40))=0</formula>
    </cfRule>
  </conditionalFormatting>
  <conditionalFormatting sqref="I40">
    <cfRule type="containsBlanks" dxfId="3407" priority="3325">
      <formula>LEN(TRIM(I40))=0</formula>
    </cfRule>
  </conditionalFormatting>
  <conditionalFormatting sqref="I40">
    <cfRule type="containsBlanks" dxfId="3406" priority="3323">
      <formula>LEN(TRIM(I40))=0</formula>
    </cfRule>
    <cfRule type="containsBlanks" dxfId="3405" priority="3324">
      <formula>LEN(TRIM(I40))=0</formula>
    </cfRule>
  </conditionalFormatting>
  <conditionalFormatting sqref="B40">
    <cfRule type="containsBlanks" dxfId="3404" priority="3322">
      <formula>LEN(TRIM(B40))=0</formula>
    </cfRule>
  </conditionalFormatting>
  <conditionalFormatting sqref="B40">
    <cfRule type="containsBlanks" dxfId="3403" priority="3320">
      <formula>LEN(TRIM(B40))=0</formula>
    </cfRule>
    <cfRule type="containsBlanks" dxfId="3402" priority="3321">
      <formula>LEN(TRIM(B40))=0</formula>
    </cfRule>
  </conditionalFormatting>
  <conditionalFormatting sqref="C40">
    <cfRule type="containsBlanks" dxfId="3401" priority="3319">
      <formula>LEN(TRIM(C40))=0</formula>
    </cfRule>
  </conditionalFormatting>
  <conditionalFormatting sqref="C40">
    <cfRule type="containsBlanks" dxfId="3400" priority="3317">
      <formula>LEN(TRIM(C40))=0</formula>
    </cfRule>
    <cfRule type="containsBlanks" dxfId="3399" priority="3318">
      <formula>LEN(TRIM(C40))=0</formula>
    </cfRule>
  </conditionalFormatting>
  <conditionalFormatting sqref="H40">
    <cfRule type="containsBlanks" dxfId="3398" priority="3316">
      <formula>LEN(TRIM(H40))=0</formula>
    </cfRule>
  </conditionalFormatting>
  <conditionalFormatting sqref="H40">
    <cfRule type="containsBlanks" dxfId="3397" priority="3314">
      <formula>LEN(TRIM(H40))=0</formula>
    </cfRule>
    <cfRule type="containsBlanks" dxfId="3396" priority="3315">
      <formula>LEN(TRIM(H40))=0</formula>
    </cfRule>
  </conditionalFormatting>
  <conditionalFormatting sqref="H40">
    <cfRule type="cellIs" dxfId="3395" priority="3313" operator="greaterThan">
      <formula>100</formula>
    </cfRule>
  </conditionalFormatting>
  <conditionalFormatting sqref="O40:P40">
    <cfRule type="containsBlanks" dxfId="3394" priority="3312">
      <formula>LEN(TRIM(O40))=0</formula>
    </cfRule>
  </conditionalFormatting>
  <conditionalFormatting sqref="O40:P40">
    <cfRule type="containsBlanks" dxfId="3393" priority="3310">
      <formula>LEN(TRIM(O40))=0</formula>
    </cfRule>
    <cfRule type="containsBlanks" dxfId="3392" priority="3311">
      <formula>LEN(TRIM(O40))=0</formula>
    </cfRule>
  </conditionalFormatting>
  <conditionalFormatting sqref="O40">
    <cfRule type="cellIs" dxfId="3391" priority="3309" operator="greaterThan">
      <formula>100</formula>
    </cfRule>
  </conditionalFormatting>
  <conditionalFormatting sqref="P40">
    <cfRule type="cellIs" dxfId="3390" priority="3308" operator="greaterThan">
      <formula>1000</formula>
    </cfRule>
  </conditionalFormatting>
  <conditionalFormatting sqref="T40:W40">
    <cfRule type="containsBlanks" dxfId="3389" priority="3307">
      <formula>LEN(TRIM(T40))=0</formula>
    </cfRule>
  </conditionalFormatting>
  <conditionalFormatting sqref="T40:W40">
    <cfRule type="containsBlanks" dxfId="3388" priority="3305">
      <formula>LEN(TRIM(T40))=0</formula>
    </cfRule>
    <cfRule type="containsBlanks" dxfId="3387" priority="3306">
      <formula>LEN(TRIM(T40))=0</formula>
    </cfRule>
  </conditionalFormatting>
  <conditionalFormatting sqref="W40">
    <cfRule type="cellIs" dxfId="3386" priority="3304" operator="greaterThan">
      <formula>100</formula>
    </cfRule>
  </conditionalFormatting>
  <conditionalFormatting sqref="X40">
    <cfRule type="containsBlanks" dxfId="3385" priority="3303">
      <formula>LEN(TRIM(X40))=0</formula>
    </cfRule>
  </conditionalFormatting>
  <conditionalFormatting sqref="X40">
    <cfRule type="containsBlanks" dxfId="3384" priority="3301">
      <formula>LEN(TRIM(X40))=0</formula>
    </cfRule>
    <cfRule type="containsBlanks" dxfId="3383" priority="3302">
      <formula>LEN(TRIM(X40))=0</formula>
    </cfRule>
  </conditionalFormatting>
  <conditionalFormatting sqref="X40">
    <cfRule type="cellIs" dxfId="3382" priority="3300" operator="greaterThan">
      <formula>100</formula>
    </cfRule>
  </conditionalFormatting>
  <conditionalFormatting sqref="Y40">
    <cfRule type="containsBlanks" dxfId="3381" priority="3299">
      <formula>LEN(TRIM(Y40))=0</formula>
    </cfRule>
  </conditionalFormatting>
  <conditionalFormatting sqref="Y40">
    <cfRule type="containsBlanks" dxfId="3380" priority="3297">
      <formula>LEN(TRIM(Y40))=0</formula>
    </cfRule>
    <cfRule type="containsBlanks" dxfId="3379" priority="3298">
      <formula>LEN(TRIM(Y40))=0</formula>
    </cfRule>
  </conditionalFormatting>
  <conditionalFormatting sqref="Y40">
    <cfRule type="cellIs" dxfId="3378" priority="3296" operator="greaterThan">
      <formula>100</formula>
    </cfRule>
  </conditionalFormatting>
  <conditionalFormatting sqref="Z40:AA40">
    <cfRule type="containsBlanks" dxfId="3377" priority="3295">
      <formula>LEN(TRIM(Z40))=0</formula>
    </cfRule>
  </conditionalFormatting>
  <conditionalFormatting sqref="Z40:AA40">
    <cfRule type="containsBlanks" dxfId="3376" priority="3293">
      <formula>LEN(TRIM(Z40))=0</formula>
    </cfRule>
    <cfRule type="containsBlanks" dxfId="3375" priority="3294">
      <formula>LEN(TRIM(Z40))=0</formula>
    </cfRule>
  </conditionalFormatting>
  <conditionalFormatting sqref="Z40:AA40">
    <cfRule type="cellIs" dxfId="3374" priority="3292" operator="greaterThan">
      <formula>100</formula>
    </cfRule>
  </conditionalFormatting>
  <conditionalFormatting sqref="AB40:AC40">
    <cfRule type="containsBlanks" dxfId="3373" priority="3291">
      <formula>LEN(TRIM(AB40))=0</formula>
    </cfRule>
  </conditionalFormatting>
  <conditionalFormatting sqref="AB40:AC40">
    <cfRule type="containsBlanks" dxfId="3372" priority="3289">
      <formula>LEN(TRIM(AB40))=0</formula>
    </cfRule>
    <cfRule type="containsBlanks" dxfId="3371" priority="3290">
      <formula>LEN(TRIM(AB40))=0</formula>
    </cfRule>
  </conditionalFormatting>
  <conditionalFormatting sqref="AB40:AC40">
    <cfRule type="cellIs" dxfId="3370" priority="3288" operator="greaterThan">
      <formula>100</formula>
    </cfRule>
  </conditionalFormatting>
  <conditionalFormatting sqref="AE40">
    <cfRule type="containsBlanks" dxfId="3369" priority="3287">
      <formula>LEN(TRIM(AE40))=0</formula>
    </cfRule>
  </conditionalFormatting>
  <conditionalFormatting sqref="AF40:AG40">
    <cfRule type="containsBlanks" dxfId="3368" priority="3286">
      <formula>LEN(TRIM(AF40))=0</formula>
    </cfRule>
  </conditionalFormatting>
  <conditionalFormatting sqref="AH40">
    <cfRule type="containsBlanks" dxfId="3367" priority="3285">
      <formula>LEN(TRIM(AH40))=0</formula>
    </cfRule>
  </conditionalFormatting>
  <conditionalFormatting sqref="K40:L40">
    <cfRule type="containsBlanks" dxfId="3366" priority="3284">
      <formula>LEN(TRIM(K40))=0</formula>
    </cfRule>
  </conditionalFormatting>
  <conditionalFormatting sqref="K40:L40">
    <cfRule type="containsBlanks" dxfId="3365" priority="3282">
      <formula>LEN(TRIM(K40))=0</formula>
    </cfRule>
    <cfRule type="containsBlanks" dxfId="3364" priority="3283">
      <formula>LEN(TRIM(K40))=0</formula>
    </cfRule>
  </conditionalFormatting>
  <conditionalFormatting sqref="AN40">
    <cfRule type="containsBlanks" dxfId="3363" priority="3280">
      <formula>LEN(TRIM(AN40))=0</formula>
    </cfRule>
    <cfRule type="containsBlanks" dxfId="3362" priority="3281">
      <formula>LEN(TRIM(AN40))=0</formula>
    </cfRule>
  </conditionalFormatting>
  <conditionalFormatting sqref="I41:I49 C41:C49">
    <cfRule type="containsBlanks" dxfId="3361" priority="2954">
      <formula>LEN(TRIM(C41))=0</formula>
    </cfRule>
  </conditionalFormatting>
  <conditionalFormatting sqref="AC40">
    <cfRule type="containsBlanks" dxfId="3360" priority="2998">
      <formula>LEN(TRIM(AC40))=0</formula>
    </cfRule>
  </conditionalFormatting>
  <conditionalFormatting sqref="AC40">
    <cfRule type="containsBlanks" dxfId="3359" priority="2996">
      <formula>LEN(TRIM(AC40))=0</formula>
    </cfRule>
    <cfRule type="containsBlanks" dxfId="3358" priority="2997">
      <formula>LEN(TRIM(AC40))=0</formula>
    </cfRule>
  </conditionalFormatting>
  <conditionalFormatting sqref="I41:I49 C41:C49">
    <cfRule type="containsBlanks" dxfId="3357" priority="2952">
      <formula>LEN(TRIM(C41))=0</formula>
    </cfRule>
    <cfRule type="containsBlanks" dxfId="3356" priority="2953">
      <formula>LEN(TRIM(C41))=0</formula>
    </cfRule>
  </conditionalFormatting>
  <conditionalFormatting sqref="AD3:AD38">
    <cfRule type="containsBlanks" dxfId="3355" priority="3279">
      <formula>LEN(TRIM(AD3))=0</formula>
    </cfRule>
  </conditionalFormatting>
  <conditionalFormatting sqref="AD3:AD38">
    <cfRule type="containsBlanks" dxfId="3354" priority="3277">
      <formula>LEN(TRIM(AD3))=0</formula>
    </cfRule>
    <cfRule type="containsBlanks" dxfId="3353" priority="3278">
      <formula>LEN(TRIM(AD3))=0</formula>
    </cfRule>
  </conditionalFormatting>
  <conditionalFormatting sqref="AD3:AD38">
    <cfRule type="cellIs" dxfId="3352" priority="3276" operator="greaterThan">
      <formula>100</formula>
    </cfRule>
  </conditionalFormatting>
  <conditionalFormatting sqref="AD2">
    <cfRule type="containsBlanks" dxfId="3351" priority="3275">
      <formula>LEN(TRIM(AD2))=0</formula>
    </cfRule>
  </conditionalFormatting>
  <conditionalFormatting sqref="AD2">
    <cfRule type="containsBlanks" dxfId="3350" priority="3273">
      <formula>LEN(TRIM(AD2))=0</formula>
    </cfRule>
    <cfRule type="containsBlanks" dxfId="3349" priority="3274">
      <formula>LEN(TRIM(AD2))=0</formula>
    </cfRule>
  </conditionalFormatting>
  <conditionalFormatting sqref="AD2">
    <cfRule type="cellIs" dxfId="3348" priority="3272" operator="greaterThan">
      <formula>100</formula>
    </cfRule>
  </conditionalFormatting>
  <conditionalFormatting sqref="AD3:AD38">
    <cfRule type="containsBlanks" dxfId="3347" priority="3271">
      <formula>LEN(TRIM(AD3))=0</formula>
    </cfRule>
  </conditionalFormatting>
  <conditionalFormatting sqref="AD3:AD38">
    <cfRule type="containsBlanks" dxfId="3346" priority="3269">
      <formula>LEN(TRIM(AD3))=0</formula>
    </cfRule>
    <cfRule type="containsBlanks" dxfId="3345" priority="3270">
      <formula>LEN(TRIM(AD3))=0</formula>
    </cfRule>
  </conditionalFormatting>
  <conditionalFormatting sqref="AD3:AD38">
    <cfRule type="cellIs" dxfId="3344" priority="3268" operator="greaterThan">
      <formula>100</formula>
    </cfRule>
  </conditionalFormatting>
  <conditionalFormatting sqref="AD2">
    <cfRule type="containsBlanks" dxfId="3343" priority="3267">
      <formula>LEN(TRIM(AD2))=0</formula>
    </cfRule>
  </conditionalFormatting>
  <conditionalFormatting sqref="AD2">
    <cfRule type="containsBlanks" dxfId="3342" priority="3265">
      <formula>LEN(TRIM(AD2))=0</formula>
    </cfRule>
    <cfRule type="containsBlanks" dxfId="3341" priority="3266">
      <formula>LEN(TRIM(AD2))=0</formula>
    </cfRule>
  </conditionalFormatting>
  <conditionalFormatting sqref="AD2">
    <cfRule type="cellIs" dxfId="3340" priority="3264" operator="greaterThan">
      <formula>100</formula>
    </cfRule>
  </conditionalFormatting>
  <conditionalFormatting sqref="AD39">
    <cfRule type="containsBlanks" dxfId="3339" priority="3263">
      <formula>LEN(TRIM(AD39))=0</formula>
    </cfRule>
  </conditionalFormatting>
  <conditionalFormatting sqref="AD39">
    <cfRule type="containsBlanks" dxfId="3338" priority="3261">
      <formula>LEN(TRIM(AD39))=0</formula>
    </cfRule>
    <cfRule type="containsBlanks" dxfId="3337" priority="3262">
      <formula>LEN(TRIM(AD39))=0</formula>
    </cfRule>
  </conditionalFormatting>
  <conditionalFormatting sqref="AD39">
    <cfRule type="cellIs" dxfId="3336" priority="3260" operator="greaterThan">
      <formula>100</formula>
    </cfRule>
  </conditionalFormatting>
  <conditionalFormatting sqref="AD39">
    <cfRule type="containsBlanks" dxfId="3335" priority="3259">
      <formula>LEN(TRIM(AD39))=0</formula>
    </cfRule>
  </conditionalFormatting>
  <conditionalFormatting sqref="AD39">
    <cfRule type="containsBlanks" dxfId="3334" priority="3257">
      <formula>LEN(TRIM(AD39))=0</formula>
    </cfRule>
    <cfRule type="containsBlanks" dxfId="3333" priority="3258">
      <formula>LEN(TRIM(AD39))=0</formula>
    </cfRule>
  </conditionalFormatting>
  <conditionalFormatting sqref="AD39">
    <cfRule type="cellIs" dxfId="3332" priority="3256" operator="greaterThan">
      <formula>100</formula>
    </cfRule>
  </conditionalFormatting>
  <conditionalFormatting sqref="AD40">
    <cfRule type="containsBlanks" dxfId="3331" priority="3255">
      <formula>LEN(TRIM(AD40))=0</formula>
    </cfRule>
  </conditionalFormatting>
  <conditionalFormatting sqref="AD40">
    <cfRule type="containsBlanks" dxfId="3330" priority="3253">
      <formula>LEN(TRIM(AD40))=0</formula>
    </cfRule>
    <cfRule type="containsBlanks" dxfId="3329" priority="3254">
      <formula>LEN(TRIM(AD40))=0</formula>
    </cfRule>
  </conditionalFormatting>
  <conditionalFormatting sqref="AD40">
    <cfRule type="cellIs" dxfId="3328" priority="3252" operator="greaterThan">
      <formula>100</formula>
    </cfRule>
  </conditionalFormatting>
  <conditionalFormatting sqref="AD40">
    <cfRule type="containsBlanks" dxfId="3327" priority="3251">
      <formula>LEN(TRIM(AD40))=0</formula>
    </cfRule>
  </conditionalFormatting>
  <conditionalFormatting sqref="AD40">
    <cfRule type="containsBlanks" dxfId="3326" priority="3249">
      <formula>LEN(TRIM(AD40))=0</formula>
    </cfRule>
    <cfRule type="containsBlanks" dxfId="3325" priority="3250">
      <formula>LEN(TRIM(AD40))=0</formula>
    </cfRule>
  </conditionalFormatting>
  <conditionalFormatting sqref="AD40">
    <cfRule type="cellIs" dxfId="3324" priority="3248" operator="greaterThan">
      <formula>100</formula>
    </cfRule>
  </conditionalFormatting>
  <conditionalFormatting sqref="AJ2:AJ91">
    <cfRule type="containsBlanks" dxfId="3323" priority="3247">
      <formula>LEN(TRIM(AJ2))=0</formula>
    </cfRule>
  </conditionalFormatting>
  <conditionalFormatting sqref="AJ2:AJ91">
    <cfRule type="containsBlanks" dxfId="3322" priority="3245">
      <formula>LEN(TRIM(AJ2))=0</formula>
    </cfRule>
    <cfRule type="containsBlanks" dxfId="3321" priority="3246">
      <formula>LEN(TRIM(AJ2))=0</formula>
    </cfRule>
  </conditionalFormatting>
  <conditionalFormatting sqref="AJ2:AJ91">
    <cfRule type="cellIs" dxfId="3320" priority="3244" operator="greaterThan">
      <formula>1000</formula>
    </cfRule>
  </conditionalFormatting>
  <conditionalFormatting sqref="AJ2:AJ91">
    <cfRule type="containsBlanks" dxfId="3319" priority="3243">
      <formula>LEN(TRIM(AJ2))=0</formula>
    </cfRule>
  </conditionalFormatting>
  <conditionalFormatting sqref="AJ2:AJ91">
    <cfRule type="containsBlanks" dxfId="3318" priority="3241">
      <formula>LEN(TRIM(AJ2))=0</formula>
    </cfRule>
    <cfRule type="containsBlanks" dxfId="3317" priority="3242">
      <formula>LEN(TRIM(AJ2))=0</formula>
    </cfRule>
  </conditionalFormatting>
  <conditionalFormatting sqref="AJ2:AJ91">
    <cfRule type="cellIs" dxfId="3316" priority="3240" operator="greaterThan">
      <formula>1000</formula>
    </cfRule>
  </conditionalFormatting>
  <conditionalFormatting sqref="H40">
    <cfRule type="containsBlanks" dxfId="3315" priority="3193">
      <formula>LEN(TRIM(H40))=0</formula>
    </cfRule>
  </conditionalFormatting>
  <conditionalFormatting sqref="H40">
    <cfRule type="containsBlanks" dxfId="3314" priority="3191">
      <formula>LEN(TRIM(H40))=0</formula>
    </cfRule>
    <cfRule type="containsBlanks" dxfId="3313" priority="3192">
      <formula>LEN(TRIM(H40))=0</formula>
    </cfRule>
  </conditionalFormatting>
  <conditionalFormatting sqref="B40">
    <cfRule type="containsBlanks" dxfId="3312" priority="3189">
      <formula>LEN(TRIM(B40))=0</formula>
    </cfRule>
  </conditionalFormatting>
  <conditionalFormatting sqref="B40">
    <cfRule type="containsBlanks" dxfId="3311" priority="3187">
      <formula>LEN(TRIM(B40))=0</formula>
    </cfRule>
    <cfRule type="containsBlanks" dxfId="3310" priority="3188">
      <formula>LEN(TRIM(B40))=0</formula>
    </cfRule>
  </conditionalFormatting>
  <conditionalFormatting sqref="B50:B63">
    <cfRule type="containsBlanks" dxfId="3309" priority="2847">
      <formula>LEN(TRIM(B50))=0</formula>
    </cfRule>
  </conditionalFormatting>
  <conditionalFormatting sqref="B50:B63">
    <cfRule type="containsBlanks" dxfId="3308" priority="2845">
      <formula>LEN(TRIM(B50))=0</formula>
    </cfRule>
    <cfRule type="containsBlanks" dxfId="3307" priority="2846">
      <formula>LEN(TRIM(B50))=0</formula>
    </cfRule>
  </conditionalFormatting>
  <conditionalFormatting sqref="C38">
    <cfRule type="containsBlanks" dxfId="3306" priority="3239">
      <formula>LEN(TRIM(C38))=0</formula>
    </cfRule>
  </conditionalFormatting>
  <conditionalFormatting sqref="C38">
    <cfRule type="containsBlanks" dxfId="3305" priority="3237">
      <formula>LEN(TRIM(C38))=0</formula>
    </cfRule>
    <cfRule type="containsBlanks" dxfId="3304" priority="3238">
      <formula>LEN(TRIM(C38))=0</formula>
    </cfRule>
  </conditionalFormatting>
  <conditionalFormatting sqref="H38">
    <cfRule type="containsBlanks" dxfId="3303" priority="3236">
      <formula>LEN(TRIM(H38))=0</formula>
    </cfRule>
  </conditionalFormatting>
  <conditionalFormatting sqref="H38">
    <cfRule type="containsBlanks" dxfId="3302" priority="3234">
      <formula>LEN(TRIM(H38))=0</formula>
    </cfRule>
    <cfRule type="containsBlanks" dxfId="3301" priority="3235">
      <formula>LEN(TRIM(H38))=0</formula>
    </cfRule>
  </conditionalFormatting>
  <conditionalFormatting sqref="H38">
    <cfRule type="cellIs" dxfId="3300" priority="3233" operator="greaterThan">
      <formula>100</formula>
    </cfRule>
  </conditionalFormatting>
  <conditionalFormatting sqref="B38">
    <cfRule type="containsBlanks" dxfId="3299" priority="3232">
      <formula>LEN(TRIM(B38))=0</formula>
    </cfRule>
  </conditionalFormatting>
  <conditionalFormatting sqref="B38">
    <cfRule type="containsBlanks" dxfId="3298" priority="3230">
      <formula>LEN(TRIM(B38))=0</formula>
    </cfRule>
    <cfRule type="containsBlanks" dxfId="3297" priority="3231">
      <formula>LEN(TRIM(B38))=0</formula>
    </cfRule>
  </conditionalFormatting>
  <conditionalFormatting sqref="B38">
    <cfRule type="containsBlanks" dxfId="3296" priority="3229">
      <formula>LEN(TRIM(B38))=0</formula>
    </cfRule>
  </conditionalFormatting>
  <conditionalFormatting sqref="B38">
    <cfRule type="containsBlanks" dxfId="3295" priority="3227">
      <formula>LEN(TRIM(B38))=0</formula>
    </cfRule>
    <cfRule type="containsBlanks" dxfId="3294" priority="3228">
      <formula>LEN(TRIM(B38))=0</formula>
    </cfRule>
  </conditionalFormatting>
  <conditionalFormatting sqref="C38">
    <cfRule type="containsBlanks" dxfId="3293" priority="3226">
      <formula>LEN(TRIM(C38))=0</formula>
    </cfRule>
  </conditionalFormatting>
  <conditionalFormatting sqref="C38">
    <cfRule type="containsBlanks" dxfId="3292" priority="3224">
      <formula>LEN(TRIM(C38))=0</formula>
    </cfRule>
    <cfRule type="containsBlanks" dxfId="3291" priority="3225">
      <formula>LEN(TRIM(C38))=0</formula>
    </cfRule>
  </conditionalFormatting>
  <conditionalFormatting sqref="H38">
    <cfRule type="cellIs" dxfId="3290" priority="3220" operator="greaterThan">
      <formula>100</formula>
    </cfRule>
  </conditionalFormatting>
  <conditionalFormatting sqref="C39">
    <cfRule type="containsBlanks" dxfId="3289" priority="3219">
      <formula>LEN(TRIM(C39))=0</formula>
    </cfRule>
  </conditionalFormatting>
  <conditionalFormatting sqref="C39">
    <cfRule type="containsBlanks" dxfId="3288" priority="3217">
      <formula>LEN(TRIM(C39))=0</formula>
    </cfRule>
    <cfRule type="containsBlanks" dxfId="3287" priority="3218">
      <formula>LEN(TRIM(C39))=0</formula>
    </cfRule>
  </conditionalFormatting>
  <conditionalFormatting sqref="H39">
    <cfRule type="containsBlanks" dxfId="3286" priority="3216">
      <formula>LEN(TRIM(H39))=0</formula>
    </cfRule>
  </conditionalFormatting>
  <conditionalFormatting sqref="H39">
    <cfRule type="containsBlanks" dxfId="3285" priority="3214">
      <formula>LEN(TRIM(H39))=0</formula>
    </cfRule>
    <cfRule type="containsBlanks" dxfId="3284" priority="3215">
      <formula>LEN(TRIM(H39))=0</formula>
    </cfRule>
  </conditionalFormatting>
  <conditionalFormatting sqref="H39">
    <cfRule type="cellIs" dxfId="3283" priority="3213" operator="greaterThan">
      <formula>100</formula>
    </cfRule>
  </conditionalFormatting>
  <conditionalFormatting sqref="B39">
    <cfRule type="containsBlanks" dxfId="3282" priority="3212">
      <formula>LEN(TRIM(B39))=0</formula>
    </cfRule>
  </conditionalFormatting>
  <conditionalFormatting sqref="B39">
    <cfRule type="containsBlanks" dxfId="3281" priority="3210">
      <formula>LEN(TRIM(B39))=0</formula>
    </cfRule>
    <cfRule type="containsBlanks" dxfId="3280" priority="3211">
      <formula>LEN(TRIM(B39))=0</formula>
    </cfRule>
  </conditionalFormatting>
  <conditionalFormatting sqref="B39">
    <cfRule type="containsBlanks" dxfId="3279" priority="3209">
      <formula>LEN(TRIM(B39))=0</formula>
    </cfRule>
  </conditionalFormatting>
  <conditionalFormatting sqref="B39">
    <cfRule type="containsBlanks" dxfId="3278" priority="3207">
      <formula>LEN(TRIM(B39))=0</formula>
    </cfRule>
    <cfRule type="containsBlanks" dxfId="3277" priority="3208">
      <formula>LEN(TRIM(B39))=0</formula>
    </cfRule>
  </conditionalFormatting>
  <conditionalFormatting sqref="C39">
    <cfRule type="containsBlanks" dxfId="3276" priority="3206">
      <formula>LEN(TRIM(C39))=0</formula>
    </cfRule>
  </conditionalFormatting>
  <conditionalFormatting sqref="C39">
    <cfRule type="containsBlanks" dxfId="3275" priority="3204">
      <formula>LEN(TRIM(C39))=0</formula>
    </cfRule>
    <cfRule type="containsBlanks" dxfId="3274" priority="3205">
      <formula>LEN(TRIM(C39))=0</formula>
    </cfRule>
  </conditionalFormatting>
  <conditionalFormatting sqref="H39">
    <cfRule type="containsBlanks" dxfId="3273" priority="3203">
      <formula>LEN(TRIM(H39))=0</formula>
    </cfRule>
  </conditionalFormatting>
  <conditionalFormatting sqref="H39">
    <cfRule type="containsBlanks" dxfId="3272" priority="3201">
      <formula>LEN(TRIM(H39))=0</formula>
    </cfRule>
    <cfRule type="containsBlanks" dxfId="3271" priority="3202">
      <formula>LEN(TRIM(H39))=0</formula>
    </cfRule>
  </conditionalFormatting>
  <conditionalFormatting sqref="H39">
    <cfRule type="cellIs" dxfId="3270" priority="3200" operator="greaterThan">
      <formula>100</formula>
    </cfRule>
  </conditionalFormatting>
  <conditionalFormatting sqref="B40">
    <cfRule type="containsBlanks" dxfId="3269" priority="3199">
      <formula>LEN(TRIM(B40))=0</formula>
    </cfRule>
  </conditionalFormatting>
  <conditionalFormatting sqref="B40">
    <cfRule type="containsBlanks" dxfId="3268" priority="3197">
      <formula>LEN(TRIM(B40))=0</formula>
    </cfRule>
    <cfRule type="containsBlanks" dxfId="3267" priority="3198">
      <formula>LEN(TRIM(B40))=0</formula>
    </cfRule>
  </conditionalFormatting>
  <conditionalFormatting sqref="C40">
    <cfRule type="containsBlanks" dxfId="3266" priority="3196">
      <formula>LEN(TRIM(C40))=0</formula>
    </cfRule>
  </conditionalFormatting>
  <conditionalFormatting sqref="C40">
    <cfRule type="containsBlanks" dxfId="3265" priority="3194">
      <formula>LEN(TRIM(C40))=0</formula>
    </cfRule>
    <cfRule type="containsBlanks" dxfId="3264" priority="3195">
      <formula>LEN(TRIM(C40))=0</formula>
    </cfRule>
  </conditionalFormatting>
  <conditionalFormatting sqref="H40">
    <cfRule type="cellIs" dxfId="3263" priority="3190" operator="greaterThan">
      <formula>100</formula>
    </cfRule>
  </conditionalFormatting>
  <conditionalFormatting sqref="C40">
    <cfRule type="containsBlanks" dxfId="3262" priority="3186">
      <formula>LEN(TRIM(C40))=0</formula>
    </cfRule>
  </conditionalFormatting>
  <conditionalFormatting sqref="C40">
    <cfRule type="containsBlanks" dxfId="3261" priority="3184">
      <formula>LEN(TRIM(C40))=0</formula>
    </cfRule>
    <cfRule type="containsBlanks" dxfId="3260" priority="3185">
      <formula>LEN(TRIM(C40))=0</formula>
    </cfRule>
  </conditionalFormatting>
  <conditionalFormatting sqref="H40">
    <cfRule type="containsBlanks" dxfId="3259" priority="3183">
      <formula>LEN(TRIM(H40))=0</formula>
    </cfRule>
  </conditionalFormatting>
  <conditionalFormatting sqref="H40">
    <cfRule type="containsBlanks" dxfId="3258" priority="3181">
      <formula>LEN(TRIM(H40))=0</formula>
    </cfRule>
    <cfRule type="containsBlanks" dxfId="3257" priority="3182">
      <formula>LEN(TRIM(H40))=0</formula>
    </cfRule>
  </conditionalFormatting>
  <conditionalFormatting sqref="H40">
    <cfRule type="cellIs" dxfId="3256" priority="3180" operator="greaterThan">
      <formula>100</formula>
    </cfRule>
  </conditionalFormatting>
  <conditionalFormatting sqref="O41:S49">
    <cfRule type="containsBlanks" dxfId="3255" priority="2913">
      <formula>LEN(TRIM(O41))=0</formula>
    </cfRule>
  </conditionalFormatting>
  <conditionalFormatting sqref="O41:S49">
    <cfRule type="containsBlanks" dxfId="3254" priority="2911">
      <formula>LEN(TRIM(O41))=0</formula>
    </cfRule>
    <cfRule type="containsBlanks" dxfId="3253" priority="2912">
      <formula>LEN(TRIM(O41))=0</formula>
    </cfRule>
  </conditionalFormatting>
  <conditionalFormatting sqref="K38">
    <cfRule type="containsBlanks" dxfId="3252" priority="3179">
      <formula>LEN(TRIM(K38))=0</formula>
    </cfRule>
  </conditionalFormatting>
  <conditionalFormatting sqref="K38">
    <cfRule type="containsBlanks" dxfId="3251" priority="3177">
      <formula>LEN(TRIM(K38))=0</formula>
    </cfRule>
    <cfRule type="containsBlanks" dxfId="3250" priority="3178">
      <formula>LEN(TRIM(K38))=0</formula>
    </cfRule>
  </conditionalFormatting>
  <conditionalFormatting sqref="K38">
    <cfRule type="containsBlanks" dxfId="3249" priority="3176">
      <formula>LEN(TRIM(K38))=0</formula>
    </cfRule>
  </conditionalFormatting>
  <conditionalFormatting sqref="K38">
    <cfRule type="containsBlanks" dxfId="3248" priority="3174">
      <formula>LEN(TRIM(K38))=0</formula>
    </cfRule>
    <cfRule type="containsBlanks" dxfId="3247" priority="3175">
      <formula>LEN(TRIM(K38))=0</formula>
    </cfRule>
  </conditionalFormatting>
  <conditionalFormatting sqref="T41:AC49 AD45:AD46">
    <cfRule type="containsBlanks" dxfId="3246" priority="2901">
      <formula>LEN(TRIM(T41))=0</formula>
    </cfRule>
  </conditionalFormatting>
  <conditionalFormatting sqref="T41:AC49 AD45:AD46">
    <cfRule type="containsBlanks" dxfId="3245" priority="2899">
      <formula>LEN(TRIM(T41))=0</formula>
    </cfRule>
    <cfRule type="containsBlanks" dxfId="3244" priority="2900">
      <formula>LEN(TRIM(T41))=0</formula>
    </cfRule>
  </conditionalFormatting>
  <conditionalFormatting sqref="K39">
    <cfRule type="containsBlanks" dxfId="3243" priority="3173">
      <formula>LEN(TRIM(K39))=0</formula>
    </cfRule>
  </conditionalFormatting>
  <conditionalFormatting sqref="K39">
    <cfRule type="containsBlanks" dxfId="3242" priority="3171">
      <formula>LEN(TRIM(K39))=0</formula>
    </cfRule>
    <cfRule type="containsBlanks" dxfId="3241" priority="3172">
      <formula>LEN(TRIM(K39))=0</formula>
    </cfRule>
  </conditionalFormatting>
  <conditionalFormatting sqref="K39">
    <cfRule type="containsBlanks" dxfId="3240" priority="3170">
      <formula>LEN(TRIM(K39))=0</formula>
    </cfRule>
  </conditionalFormatting>
  <conditionalFormatting sqref="K39">
    <cfRule type="containsBlanks" dxfId="3239" priority="3168">
      <formula>LEN(TRIM(K39))=0</formula>
    </cfRule>
    <cfRule type="containsBlanks" dxfId="3238" priority="3169">
      <formula>LEN(TRIM(K39))=0</formula>
    </cfRule>
  </conditionalFormatting>
  <conditionalFormatting sqref="X41:X49">
    <cfRule type="containsBlanks" dxfId="3237" priority="2891">
      <formula>LEN(TRIM(X41))=0</formula>
    </cfRule>
  </conditionalFormatting>
  <conditionalFormatting sqref="X41:X49">
    <cfRule type="containsBlanks" dxfId="3236" priority="2889">
      <formula>LEN(TRIM(X41))=0</formula>
    </cfRule>
    <cfRule type="containsBlanks" dxfId="3235" priority="2890">
      <formula>LEN(TRIM(X41))=0</formula>
    </cfRule>
  </conditionalFormatting>
  <conditionalFormatting sqref="K40:L40">
    <cfRule type="containsBlanks" dxfId="3234" priority="3164">
      <formula>LEN(TRIM(K40))=0</formula>
    </cfRule>
  </conditionalFormatting>
  <conditionalFormatting sqref="K40:L40">
    <cfRule type="containsBlanks" dxfId="3233" priority="3162">
      <formula>LEN(TRIM(K40))=0</formula>
    </cfRule>
    <cfRule type="containsBlanks" dxfId="3232" priority="3163">
      <formula>LEN(TRIM(K40))=0</formula>
    </cfRule>
  </conditionalFormatting>
  <conditionalFormatting sqref="K41:K44">
    <cfRule type="containsBlanks" dxfId="3231" priority="2928">
      <formula>LEN(TRIM(K41))=0</formula>
    </cfRule>
  </conditionalFormatting>
  <conditionalFormatting sqref="K41:K44">
    <cfRule type="containsBlanks" dxfId="3230" priority="2926">
      <formula>LEN(TRIM(K41))=0</formula>
    </cfRule>
    <cfRule type="containsBlanks" dxfId="3229" priority="2927">
      <formula>LEN(TRIM(K41))=0</formula>
    </cfRule>
  </conditionalFormatting>
  <conditionalFormatting sqref="K47:K49">
    <cfRule type="containsBlanks" dxfId="3228" priority="2925">
      <formula>LEN(TRIM(K47))=0</formula>
    </cfRule>
  </conditionalFormatting>
  <conditionalFormatting sqref="K47:K49">
    <cfRule type="containsBlanks" dxfId="3227" priority="2923">
      <formula>LEN(TRIM(K47))=0</formula>
    </cfRule>
    <cfRule type="containsBlanks" dxfId="3226" priority="2924">
      <formula>LEN(TRIM(K47))=0</formula>
    </cfRule>
  </conditionalFormatting>
  <conditionalFormatting sqref="K47:K49">
    <cfRule type="containsBlanks" dxfId="3225" priority="2922">
      <formula>LEN(TRIM(K47))=0</formula>
    </cfRule>
  </conditionalFormatting>
  <conditionalFormatting sqref="K47:K49">
    <cfRule type="containsBlanks" dxfId="3224" priority="2920">
      <formula>LEN(TRIM(K47))=0</formula>
    </cfRule>
    <cfRule type="containsBlanks" dxfId="3223" priority="2921">
      <formula>LEN(TRIM(K47))=0</formula>
    </cfRule>
  </conditionalFormatting>
  <conditionalFormatting sqref="O38:P38">
    <cfRule type="containsBlanks" dxfId="3222" priority="3161">
      <formula>LEN(TRIM(O38))=0</formula>
    </cfRule>
  </conditionalFormatting>
  <conditionalFormatting sqref="O38:P38">
    <cfRule type="containsBlanks" dxfId="3221" priority="3159">
      <formula>LEN(TRIM(O38))=0</formula>
    </cfRule>
    <cfRule type="containsBlanks" dxfId="3220" priority="3160">
      <formula>LEN(TRIM(O38))=0</formula>
    </cfRule>
  </conditionalFormatting>
  <conditionalFormatting sqref="O38">
    <cfRule type="cellIs" dxfId="3219" priority="3158" operator="greaterThan">
      <formula>100</formula>
    </cfRule>
  </conditionalFormatting>
  <conditionalFormatting sqref="P38">
    <cfRule type="cellIs" dxfId="3218" priority="3157" operator="greaterThan">
      <formula>1000</formula>
    </cfRule>
  </conditionalFormatting>
  <conditionalFormatting sqref="O38:P38">
    <cfRule type="containsBlanks" dxfId="3217" priority="3156">
      <formula>LEN(TRIM(O38))=0</formula>
    </cfRule>
  </conditionalFormatting>
  <conditionalFormatting sqref="O38:P38">
    <cfRule type="containsBlanks" dxfId="3216" priority="3154">
      <formula>LEN(TRIM(O38))=0</formula>
    </cfRule>
    <cfRule type="containsBlanks" dxfId="3215" priority="3155">
      <formula>LEN(TRIM(O38))=0</formula>
    </cfRule>
  </conditionalFormatting>
  <conditionalFormatting sqref="O38">
    <cfRule type="cellIs" dxfId="3214" priority="3153" operator="greaterThan">
      <formula>100</formula>
    </cfRule>
  </conditionalFormatting>
  <conditionalFormatting sqref="P38">
    <cfRule type="cellIs" dxfId="3213" priority="3152" operator="greaterThan">
      <formula>1000</formula>
    </cfRule>
  </conditionalFormatting>
  <conditionalFormatting sqref="O39:P39">
    <cfRule type="containsBlanks" dxfId="3212" priority="3151">
      <formula>LEN(TRIM(O39))=0</formula>
    </cfRule>
  </conditionalFormatting>
  <conditionalFormatting sqref="O39:P39">
    <cfRule type="containsBlanks" dxfId="3211" priority="3149">
      <formula>LEN(TRIM(O39))=0</formula>
    </cfRule>
    <cfRule type="containsBlanks" dxfId="3210" priority="3150">
      <formula>LEN(TRIM(O39))=0</formula>
    </cfRule>
  </conditionalFormatting>
  <conditionalFormatting sqref="O39">
    <cfRule type="cellIs" dxfId="3209" priority="3148" operator="greaterThan">
      <formula>100</formula>
    </cfRule>
  </conditionalFormatting>
  <conditionalFormatting sqref="P39">
    <cfRule type="cellIs" dxfId="3208" priority="3147" operator="greaterThan">
      <formula>1000</formula>
    </cfRule>
  </conditionalFormatting>
  <conditionalFormatting sqref="O39:P39">
    <cfRule type="containsBlanks" dxfId="3207" priority="3146">
      <formula>LEN(TRIM(O39))=0</formula>
    </cfRule>
  </conditionalFormatting>
  <conditionalFormatting sqref="O39:P39">
    <cfRule type="containsBlanks" dxfId="3206" priority="3144">
      <formula>LEN(TRIM(O39))=0</formula>
    </cfRule>
    <cfRule type="containsBlanks" dxfId="3205" priority="3145">
      <formula>LEN(TRIM(O39))=0</formula>
    </cfRule>
  </conditionalFormatting>
  <conditionalFormatting sqref="O39">
    <cfRule type="cellIs" dxfId="3204" priority="3143" operator="greaterThan">
      <formula>100</formula>
    </cfRule>
  </conditionalFormatting>
  <conditionalFormatting sqref="P39">
    <cfRule type="cellIs" dxfId="3203" priority="3142" operator="greaterThan">
      <formula>1000</formula>
    </cfRule>
  </conditionalFormatting>
  <conditionalFormatting sqref="O40:P40">
    <cfRule type="containsBlanks" dxfId="3202" priority="3141">
      <formula>LEN(TRIM(O40))=0</formula>
    </cfRule>
  </conditionalFormatting>
  <conditionalFormatting sqref="O40:P40">
    <cfRule type="containsBlanks" dxfId="3201" priority="3139">
      <formula>LEN(TRIM(O40))=0</formula>
    </cfRule>
    <cfRule type="containsBlanks" dxfId="3200" priority="3140">
      <formula>LEN(TRIM(O40))=0</formula>
    </cfRule>
  </conditionalFormatting>
  <conditionalFormatting sqref="O40">
    <cfRule type="cellIs" dxfId="3199" priority="3138" operator="greaterThan">
      <formula>100</formula>
    </cfRule>
  </conditionalFormatting>
  <conditionalFormatting sqref="P40">
    <cfRule type="cellIs" dxfId="3198" priority="3137" operator="greaterThan">
      <formula>1000</formula>
    </cfRule>
  </conditionalFormatting>
  <conditionalFormatting sqref="O40:P40">
    <cfRule type="containsBlanks" dxfId="3197" priority="3136">
      <formula>LEN(TRIM(O40))=0</formula>
    </cfRule>
  </conditionalFormatting>
  <conditionalFormatting sqref="O40:P40">
    <cfRule type="containsBlanks" dxfId="3196" priority="3134">
      <formula>LEN(TRIM(O40))=0</formula>
    </cfRule>
    <cfRule type="containsBlanks" dxfId="3195" priority="3135">
      <formula>LEN(TRIM(O40))=0</formula>
    </cfRule>
  </conditionalFormatting>
  <conditionalFormatting sqref="O40">
    <cfRule type="cellIs" dxfId="3194" priority="3133" operator="greaterThan">
      <formula>100</formula>
    </cfRule>
  </conditionalFormatting>
  <conditionalFormatting sqref="P40">
    <cfRule type="cellIs" dxfId="3193" priority="3132" operator="greaterThan">
      <formula>1000</formula>
    </cfRule>
  </conditionalFormatting>
  <conditionalFormatting sqref="Q38:S38">
    <cfRule type="containsBlanks" dxfId="3192" priority="3131">
      <formula>LEN(TRIM(Q38))=0</formula>
    </cfRule>
  </conditionalFormatting>
  <conditionalFormatting sqref="Q38:S38">
    <cfRule type="containsBlanks" dxfId="3191" priority="3129">
      <formula>LEN(TRIM(Q38))=0</formula>
    </cfRule>
    <cfRule type="containsBlanks" dxfId="3190" priority="3130">
      <formula>LEN(TRIM(Q38))=0</formula>
    </cfRule>
  </conditionalFormatting>
  <conditionalFormatting sqref="Q39:S39">
    <cfRule type="containsBlanks" dxfId="3189" priority="3128">
      <formula>LEN(TRIM(Q39))=0</formula>
    </cfRule>
  </conditionalFormatting>
  <conditionalFormatting sqref="Q39:S39">
    <cfRule type="containsBlanks" dxfId="3188" priority="3126">
      <formula>LEN(TRIM(Q39))=0</formula>
    </cfRule>
    <cfRule type="containsBlanks" dxfId="3187" priority="3127">
      <formula>LEN(TRIM(Q39))=0</formula>
    </cfRule>
  </conditionalFormatting>
  <conditionalFormatting sqref="Q40:S40">
    <cfRule type="containsBlanks" dxfId="3186" priority="3125">
      <formula>LEN(TRIM(Q40))=0</formula>
    </cfRule>
  </conditionalFormatting>
  <conditionalFormatting sqref="Q40:S40">
    <cfRule type="containsBlanks" dxfId="3185" priority="3123">
      <formula>LEN(TRIM(Q40))=0</formula>
    </cfRule>
    <cfRule type="containsBlanks" dxfId="3184" priority="3124">
      <formula>LEN(TRIM(Q40))=0</formula>
    </cfRule>
  </conditionalFormatting>
  <conditionalFormatting sqref="T38:V38">
    <cfRule type="containsBlanks" dxfId="3183" priority="3122">
      <formula>LEN(TRIM(T38))=0</formula>
    </cfRule>
  </conditionalFormatting>
  <conditionalFormatting sqref="T38:V38">
    <cfRule type="containsBlanks" dxfId="3182" priority="3120">
      <formula>LEN(TRIM(T38))=0</formula>
    </cfRule>
    <cfRule type="containsBlanks" dxfId="3181" priority="3121">
      <formula>LEN(TRIM(T38))=0</formula>
    </cfRule>
  </conditionalFormatting>
  <conditionalFormatting sqref="T38:V38">
    <cfRule type="containsBlanks" dxfId="3180" priority="3119">
      <formula>LEN(TRIM(T38))=0</formula>
    </cfRule>
  </conditionalFormatting>
  <conditionalFormatting sqref="T38:V38">
    <cfRule type="containsBlanks" dxfId="3179" priority="3117">
      <formula>LEN(TRIM(T38))=0</formula>
    </cfRule>
    <cfRule type="containsBlanks" dxfId="3178" priority="3118">
      <formula>LEN(TRIM(T38))=0</formula>
    </cfRule>
  </conditionalFormatting>
  <conditionalFormatting sqref="T39:V39">
    <cfRule type="containsBlanks" dxfId="3177" priority="3116">
      <formula>LEN(TRIM(T39))=0</formula>
    </cfRule>
  </conditionalFormatting>
  <conditionalFormatting sqref="T39:V39">
    <cfRule type="containsBlanks" dxfId="3176" priority="3114">
      <formula>LEN(TRIM(T39))=0</formula>
    </cfRule>
    <cfRule type="containsBlanks" dxfId="3175" priority="3115">
      <formula>LEN(TRIM(T39))=0</formula>
    </cfRule>
  </conditionalFormatting>
  <conditionalFormatting sqref="T39:V39">
    <cfRule type="containsBlanks" dxfId="3174" priority="3113">
      <formula>LEN(TRIM(T39))=0</formula>
    </cfRule>
  </conditionalFormatting>
  <conditionalFormatting sqref="T39:V39">
    <cfRule type="containsBlanks" dxfId="3173" priority="3111">
      <formula>LEN(TRIM(T39))=0</formula>
    </cfRule>
    <cfRule type="containsBlanks" dxfId="3172" priority="3112">
      <formula>LEN(TRIM(T39))=0</formula>
    </cfRule>
  </conditionalFormatting>
  <conditionalFormatting sqref="T40:U40">
    <cfRule type="containsBlanks" dxfId="3171" priority="3110">
      <formula>LEN(TRIM(T40))=0</formula>
    </cfRule>
  </conditionalFormatting>
  <conditionalFormatting sqref="T40:U40">
    <cfRule type="containsBlanks" dxfId="3170" priority="3108">
      <formula>LEN(TRIM(T40))=0</formula>
    </cfRule>
    <cfRule type="containsBlanks" dxfId="3169" priority="3109">
      <formula>LEN(TRIM(T40))=0</formula>
    </cfRule>
  </conditionalFormatting>
  <conditionalFormatting sqref="T40:V40">
    <cfRule type="containsBlanks" dxfId="3168" priority="3107">
      <formula>LEN(TRIM(T40))=0</formula>
    </cfRule>
  </conditionalFormatting>
  <conditionalFormatting sqref="T40:V40">
    <cfRule type="containsBlanks" dxfId="3167" priority="3105">
      <formula>LEN(TRIM(T40))=0</formula>
    </cfRule>
    <cfRule type="containsBlanks" dxfId="3166" priority="3106">
      <formula>LEN(TRIM(T40))=0</formula>
    </cfRule>
  </conditionalFormatting>
  <conditionalFormatting sqref="W38:Y38">
    <cfRule type="cellIs" dxfId="3165" priority="3104" operator="greaterThan">
      <formula>100</formula>
    </cfRule>
  </conditionalFormatting>
  <conditionalFormatting sqref="W38:Y38">
    <cfRule type="containsBlanks" dxfId="3164" priority="3103">
      <formula>LEN(TRIM(W38))=0</formula>
    </cfRule>
  </conditionalFormatting>
  <conditionalFormatting sqref="W38:Y38">
    <cfRule type="containsBlanks" dxfId="3163" priority="3101">
      <formula>LEN(TRIM(W38))=0</formula>
    </cfRule>
    <cfRule type="containsBlanks" dxfId="3162" priority="3102">
      <formula>LEN(TRIM(W38))=0</formula>
    </cfRule>
  </conditionalFormatting>
  <conditionalFormatting sqref="W38">
    <cfRule type="containsBlanks" dxfId="3161" priority="3100">
      <formula>LEN(TRIM(W38))=0</formula>
    </cfRule>
  </conditionalFormatting>
  <conditionalFormatting sqref="W38">
    <cfRule type="containsBlanks" dxfId="3160" priority="3098">
      <formula>LEN(TRIM(W38))=0</formula>
    </cfRule>
    <cfRule type="containsBlanks" dxfId="3159" priority="3099">
      <formula>LEN(TRIM(W38))=0</formula>
    </cfRule>
  </conditionalFormatting>
  <conditionalFormatting sqref="W38">
    <cfRule type="cellIs" dxfId="3158" priority="3097" operator="greaterThan">
      <formula>100</formula>
    </cfRule>
  </conditionalFormatting>
  <conditionalFormatting sqref="X38">
    <cfRule type="containsBlanks" dxfId="3157" priority="3096">
      <formula>LEN(TRIM(X38))=0</formula>
    </cfRule>
  </conditionalFormatting>
  <conditionalFormatting sqref="X38">
    <cfRule type="containsBlanks" dxfId="3156" priority="3094">
      <formula>LEN(TRIM(X38))=0</formula>
    </cfRule>
    <cfRule type="containsBlanks" dxfId="3155" priority="3095">
      <formula>LEN(TRIM(X38))=0</formula>
    </cfRule>
  </conditionalFormatting>
  <conditionalFormatting sqref="X38">
    <cfRule type="cellIs" dxfId="3154" priority="3093" operator="greaterThan">
      <formula>100</formula>
    </cfRule>
  </conditionalFormatting>
  <conditionalFormatting sqref="Y38">
    <cfRule type="containsBlanks" dxfId="3153" priority="3092">
      <formula>LEN(TRIM(Y38))=0</formula>
    </cfRule>
  </conditionalFormatting>
  <conditionalFormatting sqref="Y38">
    <cfRule type="containsBlanks" dxfId="3152" priority="3090">
      <formula>LEN(TRIM(Y38))=0</formula>
    </cfRule>
    <cfRule type="containsBlanks" dxfId="3151" priority="3091">
      <formula>LEN(TRIM(Y38))=0</formula>
    </cfRule>
  </conditionalFormatting>
  <conditionalFormatting sqref="Y38">
    <cfRule type="cellIs" dxfId="3150" priority="3089" operator="greaterThan">
      <formula>100</formula>
    </cfRule>
  </conditionalFormatting>
  <conditionalFormatting sqref="W39:Y39">
    <cfRule type="cellIs" dxfId="3149" priority="3088" operator="greaterThan">
      <formula>100</formula>
    </cfRule>
  </conditionalFormatting>
  <conditionalFormatting sqref="W39:Y39">
    <cfRule type="containsBlanks" dxfId="3148" priority="3087">
      <formula>LEN(TRIM(W39))=0</formula>
    </cfRule>
  </conditionalFormatting>
  <conditionalFormatting sqref="W39:Y39">
    <cfRule type="containsBlanks" dxfId="3147" priority="3085">
      <formula>LEN(TRIM(W39))=0</formula>
    </cfRule>
    <cfRule type="containsBlanks" dxfId="3146" priority="3086">
      <formula>LEN(TRIM(W39))=0</formula>
    </cfRule>
  </conditionalFormatting>
  <conditionalFormatting sqref="W39">
    <cfRule type="containsBlanks" dxfId="3145" priority="3084">
      <formula>LEN(TRIM(W39))=0</formula>
    </cfRule>
  </conditionalFormatting>
  <conditionalFormatting sqref="W39">
    <cfRule type="containsBlanks" dxfId="3144" priority="3082">
      <formula>LEN(TRIM(W39))=0</formula>
    </cfRule>
    <cfRule type="containsBlanks" dxfId="3143" priority="3083">
      <formula>LEN(TRIM(W39))=0</formula>
    </cfRule>
  </conditionalFormatting>
  <conditionalFormatting sqref="W39">
    <cfRule type="cellIs" dxfId="3142" priority="3081" operator="greaterThan">
      <formula>100</formula>
    </cfRule>
  </conditionalFormatting>
  <conditionalFormatting sqref="X39">
    <cfRule type="containsBlanks" dxfId="3141" priority="3080">
      <formula>LEN(TRIM(X39))=0</formula>
    </cfRule>
  </conditionalFormatting>
  <conditionalFormatting sqref="X39">
    <cfRule type="containsBlanks" dxfId="3140" priority="3078">
      <formula>LEN(TRIM(X39))=0</formula>
    </cfRule>
    <cfRule type="containsBlanks" dxfId="3139" priority="3079">
      <formula>LEN(TRIM(X39))=0</formula>
    </cfRule>
  </conditionalFormatting>
  <conditionalFormatting sqref="X39">
    <cfRule type="cellIs" dxfId="3138" priority="3077" operator="greaterThan">
      <formula>100</formula>
    </cfRule>
  </conditionalFormatting>
  <conditionalFormatting sqref="Y39">
    <cfRule type="containsBlanks" dxfId="3137" priority="3076">
      <formula>LEN(TRIM(Y39))=0</formula>
    </cfRule>
  </conditionalFormatting>
  <conditionalFormatting sqref="Y39">
    <cfRule type="containsBlanks" dxfId="3136" priority="3074">
      <formula>LEN(TRIM(Y39))=0</formula>
    </cfRule>
    <cfRule type="containsBlanks" dxfId="3135" priority="3075">
      <formula>LEN(TRIM(Y39))=0</formula>
    </cfRule>
  </conditionalFormatting>
  <conditionalFormatting sqref="Y39">
    <cfRule type="cellIs" dxfId="3134" priority="3073" operator="greaterThan">
      <formula>100</formula>
    </cfRule>
  </conditionalFormatting>
  <conditionalFormatting sqref="X40:Y40">
    <cfRule type="cellIs" dxfId="3133" priority="3072" operator="greaterThan">
      <formula>100</formula>
    </cfRule>
  </conditionalFormatting>
  <conditionalFormatting sqref="X40:Y40">
    <cfRule type="containsBlanks" dxfId="3132" priority="3071">
      <formula>LEN(TRIM(X40))=0</formula>
    </cfRule>
  </conditionalFormatting>
  <conditionalFormatting sqref="X40:Y40">
    <cfRule type="containsBlanks" dxfId="3131" priority="3069">
      <formula>LEN(TRIM(X40))=0</formula>
    </cfRule>
    <cfRule type="containsBlanks" dxfId="3130" priority="3070">
      <formula>LEN(TRIM(X40))=0</formula>
    </cfRule>
  </conditionalFormatting>
  <conditionalFormatting sqref="W40">
    <cfRule type="containsBlanks" dxfId="3129" priority="3068">
      <formula>LEN(TRIM(W40))=0</formula>
    </cfRule>
  </conditionalFormatting>
  <conditionalFormatting sqref="W40">
    <cfRule type="containsBlanks" dxfId="3128" priority="3066">
      <formula>LEN(TRIM(W40))=0</formula>
    </cfRule>
    <cfRule type="containsBlanks" dxfId="3127" priority="3067">
      <formula>LEN(TRIM(W40))=0</formula>
    </cfRule>
  </conditionalFormatting>
  <conditionalFormatting sqref="W40">
    <cfRule type="cellIs" dxfId="3126" priority="3065" operator="greaterThan">
      <formula>100</formula>
    </cfRule>
  </conditionalFormatting>
  <conditionalFormatting sqref="X40">
    <cfRule type="containsBlanks" dxfId="3125" priority="3064">
      <formula>LEN(TRIM(X40))=0</formula>
    </cfRule>
  </conditionalFormatting>
  <conditionalFormatting sqref="X40">
    <cfRule type="containsBlanks" dxfId="3124" priority="3062">
      <formula>LEN(TRIM(X40))=0</formula>
    </cfRule>
    <cfRule type="containsBlanks" dxfId="3123" priority="3063">
      <formula>LEN(TRIM(X40))=0</formula>
    </cfRule>
  </conditionalFormatting>
  <conditionalFormatting sqref="X40">
    <cfRule type="cellIs" dxfId="3122" priority="3061" operator="greaterThan">
      <formula>100</formula>
    </cfRule>
  </conditionalFormatting>
  <conditionalFormatting sqref="Y40">
    <cfRule type="containsBlanks" dxfId="3121" priority="3060">
      <formula>LEN(TRIM(Y40))=0</formula>
    </cfRule>
  </conditionalFormatting>
  <conditionalFormatting sqref="Y40">
    <cfRule type="containsBlanks" dxfId="3120" priority="3058">
      <formula>LEN(TRIM(Y40))=0</formula>
    </cfRule>
    <cfRule type="containsBlanks" dxfId="3119" priority="3059">
      <formula>LEN(TRIM(Y40))=0</formula>
    </cfRule>
  </conditionalFormatting>
  <conditionalFormatting sqref="Y40">
    <cfRule type="cellIs" dxfId="3118" priority="3057" operator="greaterThan">
      <formula>100</formula>
    </cfRule>
  </conditionalFormatting>
  <conditionalFormatting sqref="Z38:AB38">
    <cfRule type="cellIs" dxfId="3117" priority="3056" operator="greaterThan">
      <formula>100</formula>
    </cfRule>
  </conditionalFormatting>
  <conditionalFormatting sqref="Z38:AB38">
    <cfRule type="containsBlanks" dxfId="3116" priority="3055">
      <formula>LEN(TRIM(Z38))=0</formula>
    </cfRule>
  </conditionalFormatting>
  <conditionalFormatting sqref="Z38:AB38">
    <cfRule type="containsBlanks" dxfId="3115" priority="3053">
      <formula>LEN(TRIM(Z38))=0</formula>
    </cfRule>
    <cfRule type="containsBlanks" dxfId="3114" priority="3054">
      <formula>LEN(TRIM(Z38))=0</formula>
    </cfRule>
  </conditionalFormatting>
  <conditionalFormatting sqref="Z38:AA38">
    <cfRule type="containsBlanks" dxfId="3113" priority="3052">
      <formula>LEN(TRIM(Z38))=0</formula>
    </cfRule>
  </conditionalFormatting>
  <conditionalFormatting sqref="Z38:AA38">
    <cfRule type="containsBlanks" dxfId="3112" priority="3050">
      <formula>LEN(TRIM(Z38))=0</formula>
    </cfRule>
    <cfRule type="containsBlanks" dxfId="3111" priority="3051">
      <formula>LEN(TRIM(Z38))=0</formula>
    </cfRule>
  </conditionalFormatting>
  <conditionalFormatting sqref="Z38:AA38">
    <cfRule type="cellIs" dxfId="3110" priority="3049" operator="greaterThan">
      <formula>100</formula>
    </cfRule>
  </conditionalFormatting>
  <conditionalFormatting sqref="AB38">
    <cfRule type="containsBlanks" dxfId="3109" priority="3048">
      <formula>LEN(TRIM(AB38))=0</formula>
    </cfRule>
  </conditionalFormatting>
  <conditionalFormatting sqref="AB38">
    <cfRule type="containsBlanks" dxfId="3108" priority="3046">
      <formula>LEN(TRIM(AB38))=0</formula>
    </cfRule>
    <cfRule type="containsBlanks" dxfId="3107" priority="3047">
      <formula>LEN(TRIM(AB38))=0</formula>
    </cfRule>
  </conditionalFormatting>
  <conditionalFormatting sqref="AB38">
    <cfRule type="cellIs" dxfId="3106" priority="3045" operator="greaterThan">
      <formula>100</formula>
    </cfRule>
  </conditionalFormatting>
  <conditionalFormatting sqref="Z39:AB39">
    <cfRule type="cellIs" dxfId="3105" priority="3044" operator="greaterThan">
      <formula>100</formula>
    </cfRule>
  </conditionalFormatting>
  <conditionalFormatting sqref="Z39:AB39">
    <cfRule type="containsBlanks" dxfId="3104" priority="3043">
      <formula>LEN(TRIM(Z39))=0</formula>
    </cfRule>
  </conditionalFormatting>
  <conditionalFormatting sqref="Z39:AB39">
    <cfRule type="containsBlanks" dxfId="3103" priority="3041">
      <formula>LEN(TRIM(Z39))=0</formula>
    </cfRule>
    <cfRule type="containsBlanks" dxfId="3102" priority="3042">
      <formula>LEN(TRIM(Z39))=0</formula>
    </cfRule>
  </conditionalFormatting>
  <conditionalFormatting sqref="Z39:AA39">
    <cfRule type="containsBlanks" dxfId="3101" priority="3040">
      <formula>LEN(TRIM(Z39))=0</formula>
    </cfRule>
  </conditionalFormatting>
  <conditionalFormatting sqref="Z39:AA39">
    <cfRule type="containsBlanks" dxfId="3100" priority="3038">
      <formula>LEN(TRIM(Z39))=0</formula>
    </cfRule>
    <cfRule type="containsBlanks" dxfId="3099" priority="3039">
      <formula>LEN(TRIM(Z39))=0</formula>
    </cfRule>
  </conditionalFormatting>
  <conditionalFormatting sqref="Z39:AA39">
    <cfRule type="cellIs" dxfId="3098" priority="3037" operator="greaterThan">
      <formula>100</formula>
    </cfRule>
  </conditionalFormatting>
  <conditionalFormatting sqref="AB39">
    <cfRule type="containsBlanks" dxfId="3097" priority="3036">
      <formula>LEN(TRIM(AB39))=0</formula>
    </cfRule>
  </conditionalFormatting>
  <conditionalFormatting sqref="AB39">
    <cfRule type="containsBlanks" dxfId="3096" priority="3034">
      <formula>LEN(TRIM(AB39))=0</formula>
    </cfRule>
    <cfRule type="containsBlanks" dxfId="3095" priority="3035">
      <formula>LEN(TRIM(AB39))=0</formula>
    </cfRule>
  </conditionalFormatting>
  <conditionalFormatting sqref="AB39">
    <cfRule type="cellIs" dxfId="3094" priority="3033" operator="greaterThan">
      <formula>100</formula>
    </cfRule>
  </conditionalFormatting>
  <conditionalFormatting sqref="Z40:AB40">
    <cfRule type="cellIs" dxfId="3093" priority="3032" operator="greaterThan">
      <formula>100</formula>
    </cfRule>
  </conditionalFormatting>
  <conditionalFormatting sqref="Z40:AB40">
    <cfRule type="containsBlanks" dxfId="3092" priority="3031">
      <formula>LEN(TRIM(Z40))=0</formula>
    </cfRule>
  </conditionalFormatting>
  <conditionalFormatting sqref="Z40:AB40">
    <cfRule type="containsBlanks" dxfId="3091" priority="3029">
      <formula>LEN(TRIM(Z40))=0</formula>
    </cfRule>
    <cfRule type="containsBlanks" dxfId="3090" priority="3030">
      <formula>LEN(TRIM(Z40))=0</formula>
    </cfRule>
  </conditionalFormatting>
  <conditionalFormatting sqref="Z40:AA40">
    <cfRule type="containsBlanks" dxfId="3089" priority="3028">
      <formula>LEN(TRIM(Z40))=0</formula>
    </cfRule>
  </conditionalFormatting>
  <conditionalFormatting sqref="Z40:AA40">
    <cfRule type="containsBlanks" dxfId="3088" priority="3026">
      <formula>LEN(TRIM(Z40))=0</formula>
    </cfRule>
    <cfRule type="containsBlanks" dxfId="3087" priority="3027">
      <formula>LEN(TRIM(Z40))=0</formula>
    </cfRule>
  </conditionalFormatting>
  <conditionalFormatting sqref="Z40:AA40">
    <cfRule type="cellIs" dxfId="3086" priority="3025" operator="greaterThan">
      <formula>100</formula>
    </cfRule>
  </conditionalFormatting>
  <conditionalFormatting sqref="AB40">
    <cfRule type="containsBlanks" dxfId="3085" priority="3024">
      <formula>LEN(TRIM(AB40))=0</formula>
    </cfRule>
  </conditionalFormatting>
  <conditionalFormatting sqref="AB40">
    <cfRule type="containsBlanks" dxfId="3084" priority="3022">
      <formula>LEN(TRIM(AB40))=0</formula>
    </cfRule>
    <cfRule type="containsBlanks" dxfId="3083" priority="3023">
      <formula>LEN(TRIM(AB40))=0</formula>
    </cfRule>
  </conditionalFormatting>
  <conditionalFormatting sqref="AB40">
    <cfRule type="cellIs" dxfId="3082" priority="3021" operator="greaterThan">
      <formula>100</formula>
    </cfRule>
  </conditionalFormatting>
  <conditionalFormatting sqref="AE38">
    <cfRule type="containsBlanks" dxfId="3081" priority="3020">
      <formula>LEN(TRIM(AE38))=0</formula>
    </cfRule>
  </conditionalFormatting>
  <conditionalFormatting sqref="AC38">
    <cfRule type="cellIs" dxfId="3080" priority="3019" operator="greaterThan">
      <formula>100</formula>
    </cfRule>
  </conditionalFormatting>
  <conditionalFormatting sqref="AC38">
    <cfRule type="containsBlanks" dxfId="3079" priority="3018">
      <formula>LEN(TRIM(AC38))=0</formula>
    </cfRule>
  </conditionalFormatting>
  <conditionalFormatting sqref="AC38">
    <cfRule type="containsBlanks" dxfId="3078" priority="3016">
      <formula>LEN(TRIM(AC38))=0</formula>
    </cfRule>
    <cfRule type="containsBlanks" dxfId="3077" priority="3017">
      <formula>LEN(TRIM(AC38))=0</formula>
    </cfRule>
  </conditionalFormatting>
  <conditionalFormatting sqref="AC38">
    <cfRule type="containsBlanks" dxfId="3076" priority="3015">
      <formula>LEN(TRIM(AC38))=0</formula>
    </cfRule>
  </conditionalFormatting>
  <conditionalFormatting sqref="AC38">
    <cfRule type="containsBlanks" dxfId="3075" priority="3013">
      <formula>LEN(TRIM(AC38))=0</formula>
    </cfRule>
    <cfRule type="containsBlanks" dxfId="3074" priority="3014">
      <formula>LEN(TRIM(AC38))=0</formula>
    </cfRule>
  </conditionalFormatting>
  <conditionalFormatting sqref="AC38">
    <cfRule type="cellIs" dxfId="3073" priority="3012" operator="greaterThan">
      <formula>100</formula>
    </cfRule>
  </conditionalFormatting>
  <conditionalFormatting sqref="AE38">
    <cfRule type="containsBlanks" dxfId="3072" priority="3011">
      <formula>LEN(TRIM(AE38))=0</formula>
    </cfRule>
  </conditionalFormatting>
  <conditionalFormatting sqref="AE39">
    <cfRule type="containsBlanks" dxfId="3071" priority="3010">
      <formula>LEN(TRIM(AE39))=0</formula>
    </cfRule>
  </conditionalFormatting>
  <conditionalFormatting sqref="AC39">
    <cfRule type="cellIs" dxfId="3070" priority="3009" operator="greaterThan">
      <formula>100</formula>
    </cfRule>
  </conditionalFormatting>
  <conditionalFormatting sqref="AC39">
    <cfRule type="containsBlanks" dxfId="3069" priority="3008">
      <formula>LEN(TRIM(AC39))=0</formula>
    </cfRule>
  </conditionalFormatting>
  <conditionalFormatting sqref="AC39">
    <cfRule type="containsBlanks" dxfId="3068" priority="3006">
      <formula>LEN(TRIM(AC39))=0</formula>
    </cfRule>
    <cfRule type="containsBlanks" dxfId="3067" priority="3007">
      <formula>LEN(TRIM(AC39))=0</formula>
    </cfRule>
  </conditionalFormatting>
  <conditionalFormatting sqref="AC39">
    <cfRule type="containsBlanks" dxfId="3066" priority="3005">
      <formula>LEN(TRIM(AC39))=0</formula>
    </cfRule>
  </conditionalFormatting>
  <conditionalFormatting sqref="AC39">
    <cfRule type="containsBlanks" dxfId="3065" priority="3003">
      <formula>LEN(TRIM(AC39))=0</formula>
    </cfRule>
    <cfRule type="containsBlanks" dxfId="3064" priority="3004">
      <formula>LEN(TRIM(AC39))=0</formula>
    </cfRule>
  </conditionalFormatting>
  <conditionalFormatting sqref="AC39">
    <cfRule type="cellIs" dxfId="3063" priority="3002" operator="greaterThan">
      <formula>100</formula>
    </cfRule>
  </conditionalFormatting>
  <conditionalFormatting sqref="AE39">
    <cfRule type="containsBlanks" dxfId="3062" priority="3001">
      <formula>LEN(TRIM(AE39))=0</formula>
    </cfRule>
  </conditionalFormatting>
  <conditionalFormatting sqref="AE40">
    <cfRule type="containsBlanks" dxfId="3061" priority="3000">
      <formula>LEN(TRIM(AE40))=0</formula>
    </cfRule>
  </conditionalFormatting>
  <conditionalFormatting sqref="AC40">
    <cfRule type="cellIs" dxfId="3060" priority="2999" operator="greaterThan">
      <formula>100</formula>
    </cfRule>
  </conditionalFormatting>
  <conditionalFormatting sqref="AC40">
    <cfRule type="containsBlanks" dxfId="3059" priority="2995">
      <formula>LEN(TRIM(AC40))=0</formula>
    </cfRule>
  </conditionalFormatting>
  <conditionalFormatting sqref="AC40">
    <cfRule type="containsBlanks" dxfId="3058" priority="2993">
      <formula>LEN(TRIM(AC40))=0</formula>
    </cfRule>
    <cfRule type="containsBlanks" dxfId="3057" priority="2994">
      <formula>LEN(TRIM(AC40))=0</formula>
    </cfRule>
  </conditionalFormatting>
  <conditionalFormatting sqref="AC40">
    <cfRule type="cellIs" dxfId="3056" priority="2992" operator="greaterThan">
      <formula>100</formula>
    </cfRule>
  </conditionalFormatting>
  <conditionalFormatting sqref="AE40">
    <cfRule type="containsBlanks" dxfId="3055" priority="2991">
      <formula>LEN(TRIM(AE40))=0</formula>
    </cfRule>
  </conditionalFormatting>
  <conditionalFormatting sqref="AD38">
    <cfRule type="containsBlanks" dxfId="3054" priority="2990">
      <formula>LEN(TRIM(AD38))=0</formula>
    </cfRule>
  </conditionalFormatting>
  <conditionalFormatting sqref="AD38">
    <cfRule type="containsBlanks" dxfId="3053" priority="2988">
      <formula>LEN(TRIM(AD38))=0</formula>
    </cfRule>
    <cfRule type="containsBlanks" dxfId="3052" priority="2989">
      <formula>LEN(TRIM(AD38))=0</formula>
    </cfRule>
  </conditionalFormatting>
  <conditionalFormatting sqref="AD38">
    <cfRule type="cellIs" dxfId="3051" priority="2987" operator="greaterThan">
      <formula>100</formula>
    </cfRule>
  </conditionalFormatting>
  <conditionalFormatting sqref="AD38">
    <cfRule type="containsBlanks" dxfId="3050" priority="2986">
      <formula>LEN(TRIM(AD38))=0</formula>
    </cfRule>
  </conditionalFormatting>
  <conditionalFormatting sqref="AD38">
    <cfRule type="containsBlanks" dxfId="3049" priority="2984">
      <formula>LEN(TRIM(AD38))=0</formula>
    </cfRule>
    <cfRule type="containsBlanks" dxfId="3048" priority="2985">
      <formula>LEN(TRIM(AD38))=0</formula>
    </cfRule>
  </conditionalFormatting>
  <conditionalFormatting sqref="AD38">
    <cfRule type="cellIs" dxfId="3047" priority="2983" operator="greaterThan">
      <formula>100</formula>
    </cfRule>
  </conditionalFormatting>
  <conditionalFormatting sqref="AD39">
    <cfRule type="containsBlanks" dxfId="3046" priority="2982">
      <formula>LEN(TRIM(AD39))=0</formula>
    </cfRule>
  </conditionalFormatting>
  <conditionalFormatting sqref="AD39">
    <cfRule type="containsBlanks" dxfId="3045" priority="2980">
      <formula>LEN(TRIM(AD39))=0</formula>
    </cfRule>
    <cfRule type="containsBlanks" dxfId="3044" priority="2981">
      <formula>LEN(TRIM(AD39))=0</formula>
    </cfRule>
  </conditionalFormatting>
  <conditionalFormatting sqref="AD39">
    <cfRule type="cellIs" dxfId="3043" priority="2979" operator="greaterThan">
      <formula>100</formula>
    </cfRule>
  </conditionalFormatting>
  <conditionalFormatting sqref="AD39">
    <cfRule type="containsBlanks" dxfId="3042" priority="2978">
      <formula>LEN(TRIM(AD39))=0</formula>
    </cfRule>
  </conditionalFormatting>
  <conditionalFormatting sqref="AD39">
    <cfRule type="containsBlanks" dxfId="3041" priority="2976">
      <formula>LEN(TRIM(AD39))=0</formula>
    </cfRule>
    <cfRule type="containsBlanks" dxfId="3040" priority="2977">
      <formula>LEN(TRIM(AD39))=0</formula>
    </cfRule>
  </conditionalFormatting>
  <conditionalFormatting sqref="AD39">
    <cfRule type="cellIs" dxfId="3039" priority="2975" operator="greaterThan">
      <formula>100</formula>
    </cfRule>
  </conditionalFormatting>
  <conditionalFormatting sqref="AD40">
    <cfRule type="containsBlanks" dxfId="3038" priority="2974">
      <formula>LEN(TRIM(AD40))=0</formula>
    </cfRule>
  </conditionalFormatting>
  <conditionalFormatting sqref="AD40">
    <cfRule type="containsBlanks" dxfId="3037" priority="2972">
      <formula>LEN(TRIM(AD40))=0</formula>
    </cfRule>
    <cfRule type="containsBlanks" dxfId="3036" priority="2973">
      <formula>LEN(TRIM(AD40))=0</formula>
    </cfRule>
  </conditionalFormatting>
  <conditionalFormatting sqref="AD40">
    <cfRule type="cellIs" dxfId="3035" priority="2971" operator="greaterThan">
      <formula>100</formula>
    </cfRule>
  </conditionalFormatting>
  <conditionalFormatting sqref="AD40">
    <cfRule type="containsBlanks" dxfId="3034" priority="2970">
      <formula>LEN(TRIM(AD40))=0</formula>
    </cfRule>
  </conditionalFormatting>
  <conditionalFormatting sqref="AD40">
    <cfRule type="containsBlanks" dxfId="3033" priority="2968">
      <formula>LEN(TRIM(AD40))=0</formula>
    </cfRule>
    <cfRule type="containsBlanks" dxfId="3032" priority="2969">
      <formula>LEN(TRIM(AD40))=0</formula>
    </cfRule>
  </conditionalFormatting>
  <conditionalFormatting sqref="AD40">
    <cfRule type="cellIs" dxfId="3031" priority="2967" operator="greaterThan">
      <formula>100</formula>
    </cfRule>
  </conditionalFormatting>
  <conditionalFormatting sqref="AH38 AF38">
    <cfRule type="containsBlanks" dxfId="3030" priority="2966">
      <formula>LEN(TRIM(AF38))=0</formula>
    </cfRule>
  </conditionalFormatting>
  <conditionalFormatting sqref="AG38">
    <cfRule type="containsBlanks" dxfId="3029" priority="2965">
      <formula>LEN(TRIM(AG38))=0</formula>
    </cfRule>
  </conditionalFormatting>
  <conditionalFormatting sqref="AF38:AG38">
    <cfRule type="containsBlanks" dxfId="3028" priority="2964">
      <formula>LEN(TRIM(AF38))=0</formula>
    </cfRule>
  </conditionalFormatting>
  <conditionalFormatting sqref="AH38">
    <cfRule type="containsBlanks" dxfId="3027" priority="2963">
      <formula>LEN(TRIM(AH38))=0</formula>
    </cfRule>
  </conditionalFormatting>
  <conditionalFormatting sqref="AF39 AH39">
    <cfRule type="containsBlanks" dxfId="3026" priority="2962">
      <formula>LEN(TRIM(AF39))=0</formula>
    </cfRule>
  </conditionalFormatting>
  <conditionalFormatting sqref="AG39">
    <cfRule type="containsBlanks" dxfId="3025" priority="2961">
      <formula>LEN(TRIM(AG39))=0</formula>
    </cfRule>
  </conditionalFormatting>
  <conditionalFormatting sqref="AF39:AG39">
    <cfRule type="containsBlanks" dxfId="3024" priority="2960">
      <formula>LEN(TRIM(AF39))=0</formula>
    </cfRule>
  </conditionalFormatting>
  <conditionalFormatting sqref="AH39">
    <cfRule type="containsBlanks" dxfId="3023" priority="2959">
      <formula>LEN(TRIM(AH39))=0</formula>
    </cfRule>
  </conditionalFormatting>
  <conditionalFormatting sqref="AF40 AH40">
    <cfRule type="containsBlanks" dxfId="3022" priority="2958">
      <formula>LEN(TRIM(AF40))=0</formula>
    </cfRule>
  </conditionalFormatting>
  <conditionalFormatting sqref="AG40">
    <cfRule type="containsBlanks" dxfId="3021" priority="2957">
      <formula>LEN(TRIM(AG40))=0</formula>
    </cfRule>
  </conditionalFormatting>
  <conditionalFormatting sqref="AF40:AG40">
    <cfRule type="containsBlanks" dxfId="3020" priority="2956">
      <formula>LEN(TRIM(AF40))=0</formula>
    </cfRule>
  </conditionalFormatting>
  <conditionalFormatting sqref="AH40">
    <cfRule type="containsBlanks" dxfId="3019" priority="2955">
      <formula>LEN(TRIM(AH40))=0</formula>
    </cfRule>
  </conditionalFormatting>
  <conditionalFormatting sqref="AG41:AG49">
    <cfRule type="containsBlanks" dxfId="3018" priority="2896">
      <formula>LEN(TRIM(AG41))=0</formula>
    </cfRule>
  </conditionalFormatting>
  <conditionalFormatting sqref="H41:H49">
    <cfRule type="containsBlanks" dxfId="3017" priority="2951">
      <formula>LEN(TRIM(H41))=0</formula>
    </cfRule>
  </conditionalFormatting>
  <conditionalFormatting sqref="H41:H49">
    <cfRule type="containsBlanks" dxfId="3016" priority="2949">
      <formula>LEN(TRIM(H41))=0</formula>
    </cfRule>
    <cfRule type="containsBlanks" dxfId="3015" priority="2950">
      <formula>LEN(TRIM(H41))=0</formula>
    </cfRule>
  </conditionalFormatting>
  <conditionalFormatting sqref="H41:H49">
    <cfRule type="cellIs" dxfId="3014" priority="2948" operator="greaterThan">
      <formula>100</formula>
    </cfRule>
  </conditionalFormatting>
  <conditionalFormatting sqref="B41:B49">
    <cfRule type="containsBlanks" dxfId="3013" priority="2947">
      <formula>LEN(TRIM(B41))=0</formula>
    </cfRule>
  </conditionalFormatting>
  <conditionalFormatting sqref="B41:B49">
    <cfRule type="containsBlanks" dxfId="3012" priority="2945">
      <formula>LEN(TRIM(B41))=0</formula>
    </cfRule>
    <cfRule type="containsBlanks" dxfId="3011" priority="2946">
      <formula>LEN(TRIM(B41))=0</formula>
    </cfRule>
  </conditionalFormatting>
  <conditionalFormatting sqref="I41:I49">
    <cfRule type="containsBlanks" dxfId="3010" priority="2944">
      <formula>LEN(TRIM(I41))=0</formula>
    </cfRule>
  </conditionalFormatting>
  <conditionalFormatting sqref="I41:I49">
    <cfRule type="containsBlanks" dxfId="3009" priority="2942">
      <formula>LEN(TRIM(I41))=0</formula>
    </cfRule>
    <cfRule type="containsBlanks" dxfId="3008" priority="2943">
      <formula>LEN(TRIM(I41))=0</formula>
    </cfRule>
  </conditionalFormatting>
  <conditionalFormatting sqref="B41:B49">
    <cfRule type="containsBlanks" dxfId="3007" priority="2941">
      <formula>LEN(TRIM(B41))=0</formula>
    </cfRule>
  </conditionalFormatting>
  <conditionalFormatting sqref="B41:B49">
    <cfRule type="containsBlanks" dxfId="3006" priority="2939">
      <formula>LEN(TRIM(B41))=0</formula>
    </cfRule>
    <cfRule type="containsBlanks" dxfId="3005" priority="2940">
      <formula>LEN(TRIM(B41))=0</formula>
    </cfRule>
  </conditionalFormatting>
  <conditionalFormatting sqref="C41:C49">
    <cfRule type="containsBlanks" dxfId="3004" priority="2938">
      <formula>LEN(TRIM(C41))=0</formula>
    </cfRule>
  </conditionalFormatting>
  <conditionalFormatting sqref="C41:C49">
    <cfRule type="containsBlanks" dxfId="3003" priority="2936">
      <formula>LEN(TRIM(C41))=0</formula>
    </cfRule>
    <cfRule type="containsBlanks" dxfId="3002" priority="2937">
      <formula>LEN(TRIM(C41))=0</formula>
    </cfRule>
  </conditionalFormatting>
  <conditionalFormatting sqref="H41:H49">
    <cfRule type="containsBlanks" dxfId="3001" priority="2935">
      <formula>LEN(TRIM(H41))=0</formula>
    </cfRule>
  </conditionalFormatting>
  <conditionalFormatting sqref="H41:H49">
    <cfRule type="containsBlanks" dxfId="3000" priority="2933">
      <formula>LEN(TRIM(H41))=0</formula>
    </cfRule>
    <cfRule type="containsBlanks" dxfId="2999" priority="2934">
      <formula>LEN(TRIM(H41))=0</formula>
    </cfRule>
  </conditionalFormatting>
  <conditionalFormatting sqref="H41:H49">
    <cfRule type="cellIs" dxfId="2998" priority="2932" operator="greaterThan">
      <formula>100</formula>
    </cfRule>
  </conditionalFormatting>
  <conditionalFormatting sqref="K41:K44">
    <cfRule type="containsBlanks" dxfId="2997" priority="2931">
      <formula>LEN(TRIM(K41))=0</formula>
    </cfRule>
  </conditionalFormatting>
  <conditionalFormatting sqref="K41:K44">
    <cfRule type="containsBlanks" dxfId="2996" priority="2929">
      <formula>LEN(TRIM(K41))=0</formula>
    </cfRule>
    <cfRule type="containsBlanks" dxfId="2995" priority="2930">
      <formula>LEN(TRIM(K41))=0</formula>
    </cfRule>
  </conditionalFormatting>
  <conditionalFormatting sqref="L28">
    <cfRule type="containsBlanks" dxfId="2994" priority="2919">
      <formula>LEN(TRIM(L28))=0</formula>
    </cfRule>
  </conditionalFormatting>
  <conditionalFormatting sqref="L28">
    <cfRule type="containsBlanks" dxfId="2993" priority="2917">
      <formula>LEN(TRIM(L28))=0</formula>
    </cfRule>
    <cfRule type="containsBlanks" dxfId="2992" priority="2918">
      <formula>LEN(TRIM(L28))=0</formula>
    </cfRule>
  </conditionalFormatting>
  <conditionalFormatting sqref="N42:N53">
    <cfRule type="containsBlanks" dxfId="2991" priority="2916">
      <formula>LEN(TRIM(N42))=0</formula>
    </cfRule>
  </conditionalFormatting>
  <conditionalFormatting sqref="N42:N53">
    <cfRule type="containsBlanks" dxfId="2990" priority="2914">
      <formula>LEN(TRIM(N42))=0</formula>
    </cfRule>
    <cfRule type="containsBlanks" dxfId="2989" priority="2915">
      <formula>LEN(TRIM(N42))=0</formula>
    </cfRule>
  </conditionalFormatting>
  <conditionalFormatting sqref="O41:O49">
    <cfRule type="cellIs" dxfId="2988" priority="2910" operator="greaterThan">
      <formula>100</formula>
    </cfRule>
  </conditionalFormatting>
  <conditionalFormatting sqref="P41:P49">
    <cfRule type="cellIs" dxfId="2987" priority="2909" operator="greaterThan">
      <formula>1000</formula>
    </cfRule>
  </conditionalFormatting>
  <conditionalFormatting sqref="O41:P49">
    <cfRule type="containsBlanks" dxfId="2986" priority="2908">
      <formula>LEN(TRIM(O41))=0</formula>
    </cfRule>
  </conditionalFormatting>
  <conditionalFormatting sqref="O41:P49">
    <cfRule type="containsBlanks" dxfId="2985" priority="2906">
      <formula>LEN(TRIM(O41))=0</formula>
    </cfRule>
    <cfRule type="containsBlanks" dxfId="2984" priority="2907">
      <formula>LEN(TRIM(O41))=0</formula>
    </cfRule>
  </conditionalFormatting>
  <conditionalFormatting sqref="O41:O49">
    <cfRule type="cellIs" dxfId="2983" priority="2905" operator="greaterThan">
      <formula>100</formula>
    </cfRule>
  </conditionalFormatting>
  <conditionalFormatting sqref="P41:P49">
    <cfRule type="cellIs" dxfId="2982" priority="2904" operator="greaterThan">
      <formula>1000</formula>
    </cfRule>
  </conditionalFormatting>
  <conditionalFormatting sqref="AE41:AF49 AH41:AH49">
    <cfRule type="containsBlanks" dxfId="2981" priority="2903">
      <formula>LEN(TRIM(AE41))=0</formula>
    </cfRule>
  </conditionalFormatting>
  <conditionalFormatting sqref="W41:AC49 AD45:AD46">
    <cfRule type="cellIs" dxfId="2980" priority="2902" operator="greaterThan">
      <formula>100</formula>
    </cfRule>
  </conditionalFormatting>
  <conditionalFormatting sqref="AN41:AN49">
    <cfRule type="containsBlanks" dxfId="2979" priority="2897">
      <formula>LEN(TRIM(AN41))=0</formula>
    </cfRule>
    <cfRule type="containsBlanks" dxfId="2978" priority="2898">
      <formula>LEN(TRIM(AN41))=0</formula>
    </cfRule>
  </conditionalFormatting>
  <conditionalFormatting sqref="T41:W49">
    <cfRule type="containsBlanks" dxfId="2977" priority="2895">
      <formula>LEN(TRIM(T41))=0</formula>
    </cfRule>
  </conditionalFormatting>
  <conditionalFormatting sqref="T41:W49">
    <cfRule type="containsBlanks" dxfId="2976" priority="2893">
      <formula>LEN(TRIM(T41))=0</formula>
    </cfRule>
    <cfRule type="containsBlanks" dxfId="2975" priority="2894">
      <formula>LEN(TRIM(T41))=0</formula>
    </cfRule>
  </conditionalFormatting>
  <conditionalFormatting sqref="W41:W49">
    <cfRule type="cellIs" dxfId="2974" priority="2892" operator="greaterThan">
      <formula>100</formula>
    </cfRule>
  </conditionalFormatting>
  <conditionalFormatting sqref="X41:X49">
    <cfRule type="cellIs" dxfId="2973" priority="2888" operator="greaterThan">
      <formula>100</formula>
    </cfRule>
  </conditionalFormatting>
  <conditionalFormatting sqref="Y41:Y49">
    <cfRule type="containsBlanks" dxfId="2972" priority="2887">
      <formula>LEN(TRIM(Y41))=0</formula>
    </cfRule>
  </conditionalFormatting>
  <conditionalFormatting sqref="Y41:Y49">
    <cfRule type="containsBlanks" dxfId="2971" priority="2885">
      <formula>LEN(TRIM(Y41))=0</formula>
    </cfRule>
    <cfRule type="containsBlanks" dxfId="2970" priority="2886">
      <formula>LEN(TRIM(Y41))=0</formula>
    </cfRule>
  </conditionalFormatting>
  <conditionalFormatting sqref="Y41:Y49">
    <cfRule type="cellIs" dxfId="2969" priority="2884" operator="greaterThan">
      <formula>100</formula>
    </cfRule>
  </conditionalFormatting>
  <conditionalFormatting sqref="Z41:AA49">
    <cfRule type="containsBlanks" dxfId="2968" priority="2883">
      <formula>LEN(TRIM(Z41))=0</formula>
    </cfRule>
  </conditionalFormatting>
  <conditionalFormatting sqref="Z41:AA49">
    <cfRule type="containsBlanks" dxfId="2967" priority="2881">
      <formula>LEN(TRIM(Z41))=0</formula>
    </cfRule>
    <cfRule type="containsBlanks" dxfId="2966" priority="2882">
      <formula>LEN(TRIM(Z41))=0</formula>
    </cfRule>
  </conditionalFormatting>
  <conditionalFormatting sqref="Z41:AA49">
    <cfRule type="cellIs" dxfId="2965" priority="2880" operator="greaterThan">
      <formula>100</formula>
    </cfRule>
  </conditionalFormatting>
  <conditionalFormatting sqref="AB41:AC49 AD45:AD46">
    <cfRule type="containsBlanks" dxfId="2964" priority="2879">
      <formula>LEN(TRIM(AB41))=0</formula>
    </cfRule>
  </conditionalFormatting>
  <conditionalFormatting sqref="AB41:AC49 AD45:AD46">
    <cfRule type="containsBlanks" dxfId="2963" priority="2877">
      <formula>LEN(TRIM(AB41))=0</formula>
    </cfRule>
    <cfRule type="containsBlanks" dxfId="2962" priority="2878">
      <formula>LEN(TRIM(AB41))=0</formula>
    </cfRule>
  </conditionalFormatting>
  <conditionalFormatting sqref="AB41:AC49 AD45:AD46">
    <cfRule type="cellIs" dxfId="2961" priority="2876" operator="greaterThan">
      <formula>100</formula>
    </cfRule>
  </conditionalFormatting>
  <conditionalFormatting sqref="AE41:AE49">
    <cfRule type="containsBlanks" dxfId="2960" priority="2875">
      <formula>LEN(TRIM(AE41))=0</formula>
    </cfRule>
  </conditionalFormatting>
  <conditionalFormatting sqref="AF41:AG49">
    <cfRule type="containsBlanks" dxfId="2959" priority="2874">
      <formula>LEN(TRIM(AF41))=0</formula>
    </cfRule>
  </conditionalFormatting>
  <conditionalFormatting sqref="AH41:AH49">
    <cfRule type="containsBlanks" dxfId="2958" priority="2873">
      <formula>LEN(TRIM(AH41))=0</formula>
    </cfRule>
  </conditionalFormatting>
  <conditionalFormatting sqref="AN41:AN49">
    <cfRule type="containsBlanks" dxfId="2957" priority="2871">
      <formula>LEN(TRIM(AN41))=0</formula>
    </cfRule>
    <cfRule type="containsBlanks" dxfId="2956" priority="2872">
      <formula>LEN(TRIM(AN41))=0</formula>
    </cfRule>
  </conditionalFormatting>
  <conditionalFormatting sqref="AD41:AD44">
    <cfRule type="containsBlanks" dxfId="2955" priority="2870">
      <formula>LEN(TRIM(AD41))=0</formula>
    </cfRule>
  </conditionalFormatting>
  <conditionalFormatting sqref="AD41:AD44">
    <cfRule type="containsBlanks" dxfId="2954" priority="2868">
      <formula>LEN(TRIM(AD41))=0</formula>
    </cfRule>
    <cfRule type="containsBlanks" dxfId="2953" priority="2869">
      <formula>LEN(TRIM(AD41))=0</formula>
    </cfRule>
  </conditionalFormatting>
  <conditionalFormatting sqref="AD41:AD44">
    <cfRule type="cellIs" dxfId="2952" priority="2867" operator="greaterThan">
      <formula>1000</formula>
    </cfRule>
  </conditionalFormatting>
  <conditionalFormatting sqref="AD41:AD44">
    <cfRule type="containsBlanks" dxfId="2951" priority="2866">
      <formula>LEN(TRIM(AD41))=0</formula>
    </cfRule>
  </conditionalFormatting>
  <conditionalFormatting sqref="AD41:AD44">
    <cfRule type="containsBlanks" dxfId="2950" priority="2864">
      <formula>LEN(TRIM(AD41))=0</formula>
    </cfRule>
    <cfRule type="containsBlanks" dxfId="2949" priority="2865">
      <formula>LEN(TRIM(AD41))=0</formula>
    </cfRule>
  </conditionalFormatting>
  <conditionalFormatting sqref="AD41:AD44">
    <cfRule type="cellIs" dxfId="2948" priority="2863" operator="greaterThan">
      <formula>1000</formula>
    </cfRule>
  </conditionalFormatting>
  <conditionalFormatting sqref="O50:AC63 AD54 AD56">
    <cfRule type="containsBlanks" dxfId="2947" priority="2811">
      <formula>LEN(TRIM(O50))=0</formula>
    </cfRule>
  </conditionalFormatting>
  <conditionalFormatting sqref="O50:AC63 AD54 AD56">
    <cfRule type="containsBlanks" dxfId="2946" priority="2809">
      <formula>LEN(TRIM(O50))=0</formula>
    </cfRule>
    <cfRule type="containsBlanks" dxfId="2945" priority="2810">
      <formula>LEN(TRIM(O50))=0</formula>
    </cfRule>
  </conditionalFormatting>
  <conditionalFormatting sqref="AD47:AD49">
    <cfRule type="containsBlanks" dxfId="2944" priority="2862">
      <formula>LEN(TRIM(AD47))=0</formula>
    </cfRule>
  </conditionalFormatting>
  <conditionalFormatting sqref="AD47:AD49">
    <cfRule type="containsBlanks" dxfId="2943" priority="2861">
      <formula>LEN(TRIM(AD47))=0</formula>
    </cfRule>
  </conditionalFormatting>
  <conditionalFormatting sqref="I50:I63 C50:C63">
    <cfRule type="containsBlanks" dxfId="2942" priority="2860">
      <formula>LEN(TRIM(C50))=0</formula>
    </cfRule>
  </conditionalFormatting>
  <conditionalFormatting sqref="I50:I63 C50:C63">
    <cfRule type="containsBlanks" dxfId="2941" priority="2858">
      <formula>LEN(TRIM(C50))=0</formula>
    </cfRule>
    <cfRule type="containsBlanks" dxfId="2940" priority="2859">
      <formula>LEN(TRIM(C50))=0</formula>
    </cfRule>
  </conditionalFormatting>
  <conditionalFormatting sqref="H50:H63">
    <cfRule type="containsBlanks" dxfId="2939" priority="2857">
      <formula>LEN(TRIM(H50))=0</formula>
    </cfRule>
  </conditionalFormatting>
  <conditionalFormatting sqref="H50:H63">
    <cfRule type="containsBlanks" dxfId="2938" priority="2855">
      <formula>LEN(TRIM(H50))=0</formula>
    </cfRule>
    <cfRule type="containsBlanks" dxfId="2937" priority="2856">
      <formula>LEN(TRIM(H50))=0</formula>
    </cfRule>
  </conditionalFormatting>
  <conditionalFormatting sqref="H50:H63">
    <cfRule type="cellIs" dxfId="2936" priority="2854" operator="greaterThan">
      <formula>100</formula>
    </cfRule>
  </conditionalFormatting>
  <conditionalFormatting sqref="B50:B63">
    <cfRule type="containsBlanks" dxfId="2935" priority="2853">
      <formula>LEN(TRIM(B50))=0</formula>
    </cfRule>
  </conditionalFormatting>
  <conditionalFormatting sqref="B50:B63">
    <cfRule type="containsBlanks" dxfId="2934" priority="2851">
      <formula>LEN(TRIM(B50))=0</formula>
    </cfRule>
    <cfRule type="containsBlanks" dxfId="2933" priority="2852">
      <formula>LEN(TRIM(B50))=0</formula>
    </cfRule>
  </conditionalFormatting>
  <conditionalFormatting sqref="I50:I63">
    <cfRule type="containsBlanks" dxfId="2932" priority="2850">
      <formula>LEN(TRIM(I50))=0</formula>
    </cfRule>
  </conditionalFormatting>
  <conditionalFormatting sqref="I50:I63">
    <cfRule type="containsBlanks" dxfId="2931" priority="2848">
      <formula>LEN(TRIM(I50))=0</formula>
    </cfRule>
    <cfRule type="containsBlanks" dxfId="2930" priority="2849">
      <formula>LEN(TRIM(I50))=0</formula>
    </cfRule>
  </conditionalFormatting>
  <conditionalFormatting sqref="C50:C63">
    <cfRule type="containsBlanks" dxfId="2929" priority="2844">
      <formula>LEN(TRIM(C50))=0</formula>
    </cfRule>
  </conditionalFormatting>
  <conditionalFormatting sqref="C50:C63">
    <cfRule type="containsBlanks" dxfId="2928" priority="2842">
      <formula>LEN(TRIM(C50))=0</formula>
    </cfRule>
    <cfRule type="containsBlanks" dxfId="2927" priority="2843">
      <formula>LEN(TRIM(C50))=0</formula>
    </cfRule>
  </conditionalFormatting>
  <conditionalFormatting sqref="H50:H63">
    <cfRule type="containsBlanks" dxfId="2926" priority="2841">
      <formula>LEN(TRIM(H50))=0</formula>
    </cfRule>
  </conditionalFormatting>
  <conditionalFormatting sqref="H50:H63">
    <cfRule type="containsBlanks" dxfId="2925" priority="2839">
      <formula>LEN(TRIM(H50))=0</formula>
    </cfRule>
    <cfRule type="containsBlanks" dxfId="2924" priority="2840">
      <formula>LEN(TRIM(H50))=0</formula>
    </cfRule>
  </conditionalFormatting>
  <conditionalFormatting sqref="H50:H63">
    <cfRule type="cellIs" dxfId="2923" priority="2838" operator="greaterThan">
      <formula>100</formula>
    </cfRule>
  </conditionalFormatting>
  <conditionalFormatting sqref="K50:K53">
    <cfRule type="containsBlanks" dxfId="2922" priority="2837">
      <formula>LEN(TRIM(K50))=0</formula>
    </cfRule>
  </conditionalFormatting>
  <conditionalFormatting sqref="K50:K53">
    <cfRule type="containsBlanks" dxfId="2921" priority="2835">
      <formula>LEN(TRIM(K50))=0</formula>
    </cfRule>
    <cfRule type="containsBlanks" dxfId="2920" priority="2836">
      <formula>LEN(TRIM(K50))=0</formula>
    </cfRule>
  </conditionalFormatting>
  <conditionalFormatting sqref="K50:K53">
    <cfRule type="containsBlanks" dxfId="2919" priority="2834">
      <formula>LEN(TRIM(K50))=0</formula>
    </cfRule>
  </conditionalFormatting>
  <conditionalFormatting sqref="K50:K53">
    <cfRule type="containsBlanks" dxfId="2918" priority="2832">
      <formula>LEN(TRIM(K50))=0</formula>
    </cfRule>
    <cfRule type="containsBlanks" dxfId="2917" priority="2833">
      <formula>LEN(TRIM(K50))=0</formula>
    </cfRule>
  </conditionalFormatting>
  <conditionalFormatting sqref="K55">
    <cfRule type="containsBlanks" dxfId="2916" priority="2831">
      <formula>LEN(TRIM(K55))=0</formula>
    </cfRule>
  </conditionalFormatting>
  <conditionalFormatting sqref="K55">
    <cfRule type="containsBlanks" dxfId="2915" priority="2829">
      <formula>LEN(TRIM(K55))=0</formula>
    </cfRule>
    <cfRule type="containsBlanks" dxfId="2914" priority="2830">
      <formula>LEN(TRIM(K55))=0</formula>
    </cfRule>
  </conditionalFormatting>
  <conditionalFormatting sqref="K55">
    <cfRule type="containsBlanks" dxfId="2913" priority="2828">
      <formula>LEN(TRIM(K55))=0</formula>
    </cfRule>
  </conditionalFormatting>
  <conditionalFormatting sqref="K55">
    <cfRule type="containsBlanks" dxfId="2912" priority="2826">
      <formula>LEN(TRIM(K55))=0</formula>
    </cfRule>
    <cfRule type="containsBlanks" dxfId="2911" priority="2827">
      <formula>LEN(TRIM(K55))=0</formula>
    </cfRule>
  </conditionalFormatting>
  <conditionalFormatting sqref="K57:K63">
    <cfRule type="containsBlanks" dxfId="2910" priority="2825">
      <formula>LEN(TRIM(K57))=0</formula>
    </cfRule>
  </conditionalFormatting>
  <conditionalFormatting sqref="K57:K63">
    <cfRule type="containsBlanks" dxfId="2909" priority="2823">
      <formula>LEN(TRIM(K57))=0</formula>
    </cfRule>
    <cfRule type="containsBlanks" dxfId="2908" priority="2824">
      <formula>LEN(TRIM(K57))=0</formula>
    </cfRule>
  </conditionalFormatting>
  <conditionalFormatting sqref="K57:K63">
    <cfRule type="containsBlanks" dxfId="2907" priority="2822">
      <formula>LEN(TRIM(K57))=0</formula>
    </cfRule>
  </conditionalFormatting>
  <conditionalFormatting sqref="K57:K63">
    <cfRule type="containsBlanks" dxfId="2906" priority="2820">
      <formula>LEN(TRIM(K57))=0</formula>
    </cfRule>
    <cfRule type="containsBlanks" dxfId="2905" priority="2821">
      <formula>LEN(TRIM(K57))=0</formula>
    </cfRule>
  </conditionalFormatting>
  <conditionalFormatting sqref="N55">
    <cfRule type="containsBlanks" dxfId="2904" priority="2819">
      <formula>LEN(TRIM(N55))=0</formula>
    </cfRule>
  </conditionalFormatting>
  <conditionalFormatting sqref="N55">
    <cfRule type="containsBlanks" dxfId="2903" priority="2817">
      <formula>LEN(TRIM(N55))=0</formula>
    </cfRule>
    <cfRule type="containsBlanks" dxfId="2902" priority="2818">
      <formula>LEN(TRIM(N55))=0</formula>
    </cfRule>
  </conditionalFormatting>
  <conditionalFormatting sqref="N57:N59">
    <cfRule type="containsBlanks" dxfId="2901" priority="2816">
      <formula>LEN(TRIM(N57))=0</formula>
    </cfRule>
  </conditionalFormatting>
  <conditionalFormatting sqref="N57:N59">
    <cfRule type="containsBlanks" dxfId="2900" priority="2814">
      <formula>LEN(TRIM(N57))=0</formula>
    </cfRule>
    <cfRule type="containsBlanks" dxfId="2899" priority="2815">
      <formula>LEN(TRIM(N57))=0</formula>
    </cfRule>
  </conditionalFormatting>
  <conditionalFormatting sqref="AE50:AF63 AH50:AH63">
    <cfRule type="containsBlanks" dxfId="2898" priority="2813">
      <formula>LEN(TRIM(AE50))=0</formula>
    </cfRule>
  </conditionalFormatting>
  <conditionalFormatting sqref="W50:AC63 AD54 AD56">
    <cfRule type="cellIs" dxfId="2897" priority="2812" operator="greaterThan">
      <formula>100</formula>
    </cfRule>
  </conditionalFormatting>
  <conditionalFormatting sqref="AN50:AN63">
    <cfRule type="containsBlanks" dxfId="2896" priority="2807">
      <formula>LEN(TRIM(AN50))=0</formula>
    </cfRule>
    <cfRule type="containsBlanks" dxfId="2895" priority="2808">
      <formula>LEN(TRIM(AN50))=0</formula>
    </cfRule>
  </conditionalFormatting>
  <conditionalFormatting sqref="O50:O63">
    <cfRule type="cellIs" dxfId="2894" priority="2806" operator="greaterThan">
      <formula>100</formula>
    </cfRule>
  </conditionalFormatting>
  <conditionalFormatting sqref="P50:P63">
    <cfRule type="cellIs" dxfId="2893" priority="2805" operator="greaterThan">
      <formula>1000</formula>
    </cfRule>
  </conditionalFormatting>
  <conditionalFormatting sqref="AG50:AG63">
    <cfRule type="containsBlanks" dxfId="2892" priority="2804">
      <formula>LEN(TRIM(AG50))=0</formula>
    </cfRule>
  </conditionalFormatting>
  <conditionalFormatting sqref="O50:P63">
    <cfRule type="containsBlanks" dxfId="2891" priority="2803">
      <formula>LEN(TRIM(O50))=0</formula>
    </cfRule>
  </conditionalFormatting>
  <conditionalFormatting sqref="O50:P63">
    <cfRule type="containsBlanks" dxfId="2890" priority="2801">
      <formula>LEN(TRIM(O50))=0</formula>
    </cfRule>
    <cfRule type="containsBlanks" dxfId="2889" priority="2802">
      <formula>LEN(TRIM(O50))=0</formula>
    </cfRule>
  </conditionalFormatting>
  <conditionalFormatting sqref="O50:O63">
    <cfRule type="cellIs" dxfId="2888" priority="2800" operator="greaterThan">
      <formula>100</formula>
    </cfRule>
  </conditionalFormatting>
  <conditionalFormatting sqref="P50:P63">
    <cfRule type="cellIs" dxfId="2887" priority="2799" operator="greaterThan">
      <formula>1000</formula>
    </cfRule>
  </conditionalFormatting>
  <conditionalFormatting sqref="T50:W63">
    <cfRule type="containsBlanks" dxfId="2886" priority="2798">
      <formula>LEN(TRIM(T50))=0</formula>
    </cfRule>
  </conditionalFormatting>
  <conditionalFormatting sqref="T50:W63">
    <cfRule type="containsBlanks" dxfId="2885" priority="2796">
      <formula>LEN(TRIM(T50))=0</formula>
    </cfRule>
    <cfRule type="containsBlanks" dxfId="2884" priority="2797">
      <formula>LEN(TRIM(T50))=0</formula>
    </cfRule>
  </conditionalFormatting>
  <conditionalFormatting sqref="W50:W63">
    <cfRule type="cellIs" dxfId="2883" priority="2795" operator="greaterThan">
      <formula>100</formula>
    </cfRule>
  </conditionalFormatting>
  <conditionalFormatting sqref="X50:X63">
    <cfRule type="containsBlanks" dxfId="2882" priority="2794">
      <formula>LEN(TRIM(X50))=0</formula>
    </cfRule>
  </conditionalFormatting>
  <conditionalFormatting sqref="X50:X63">
    <cfRule type="containsBlanks" dxfId="2881" priority="2792">
      <formula>LEN(TRIM(X50))=0</formula>
    </cfRule>
    <cfRule type="containsBlanks" dxfId="2880" priority="2793">
      <formula>LEN(TRIM(X50))=0</formula>
    </cfRule>
  </conditionalFormatting>
  <conditionalFormatting sqref="X50:X63">
    <cfRule type="cellIs" dxfId="2879" priority="2791" operator="greaterThan">
      <formula>100</formula>
    </cfRule>
  </conditionalFormatting>
  <conditionalFormatting sqref="Y50:Y63">
    <cfRule type="containsBlanks" dxfId="2878" priority="2790">
      <formula>LEN(TRIM(Y50))=0</formula>
    </cfRule>
  </conditionalFormatting>
  <conditionalFormatting sqref="Y50:Y63">
    <cfRule type="containsBlanks" dxfId="2877" priority="2788">
      <formula>LEN(TRIM(Y50))=0</formula>
    </cfRule>
    <cfRule type="containsBlanks" dxfId="2876" priority="2789">
      <formula>LEN(TRIM(Y50))=0</formula>
    </cfRule>
  </conditionalFormatting>
  <conditionalFormatting sqref="Y50:Y63">
    <cfRule type="cellIs" dxfId="2875" priority="2787" operator="greaterThan">
      <formula>100</formula>
    </cfRule>
  </conditionalFormatting>
  <conditionalFormatting sqref="Z50:AA63">
    <cfRule type="containsBlanks" dxfId="2874" priority="2786">
      <formula>LEN(TRIM(Z50))=0</formula>
    </cfRule>
  </conditionalFormatting>
  <conditionalFormatting sqref="Z50:AA63">
    <cfRule type="containsBlanks" dxfId="2873" priority="2784">
      <formula>LEN(TRIM(Z50))=0</formula>
    </cfRule>
    <cfRule type="containsBlanks" dxfId="2872" priority="2785">
      <formula>LEN(TRIM(Z50))=0</formula>
    </cfRule>
  </conditionalFormatting>
  <conditionalFormatting sqref="Z50:AA63">
    <cfRule type="cellIs" dxfId="2871" priority="2783" operator="greaterThan">
      <formula>100</formula>
    </cfRule>
  </conditionalFormatting>
  <conditionalFormatting sqref="AB50:AC63 AD54 AD56">
    <cfRule type="containsBlanks" dxfId="2870" priority="2782">
      <formula>LEN(TRIM(AB50))=0</formula>
    </cfRule>
  </conditionalFormatting>
  <conditionalFormatting sqref="AB50:AC63 AD54 AD56">
    <cfRule type="containsBlanks" dxfId="2869" priority="2780">
      <formula>LEN(TRIM(AB50))=0</formula>
    </cfRule>
    <cfRule type="containsBlanks" dxfId="2868" priority="2781">
      <formula>LEN(TRIM(AB50))=0</formula>
    </cfRule>
  </conditionalFormatting>
  <conditionalFormatting sqref="AB50:AC63 AD54 AD56">
    <cfRule type="cellIs" dxfId="2867" priority="2779" operator="greaterThan">
      <formula>100</formula>
    </cfRule>
  </conditionalFormatting>
  <conditionalFormatting sqref="AE50:AE63">
    <cfRule type="containsBlanks" dxfId="2866" priority="2778">
      <formula>LEN(TRIM(AE50))=0</formula>
    </cfRule>
  </conditionalFormatting>
  <conditionalFormatting sqref="AF50:AG63">
    <cfRule type="containsBlanks" dxfId="2865" priority="2777">
      <formula>LEN(TRIM(AF50))=0</formula>
    </cfRule>
  </conditionalFormatting>
  <conditionalFormatting sqref="AH50:AH63">
    <cfRule type="containsBlanks" dxfId="2864" priority="2776">
      <formula>LEN(TRIM(AH50))=0</formula>
    </cfRule>
  </conditionalFormatting>
  <conditionalFormatting sqref="AN50:AN63">
    <cfRule type="containsBlanks" dxfId="2863" priority="2774">
      <formula>LEN(TRIM(AN50))=0</formula>
    </cfRule>
    <cfRule type="containsBlanks" dxfId="2862" priority="2775">
      <formula>LEN(TRIM(AN50))=0</formula>
    </cfRule>
  </conditionalFormatting>
  <conditionalFormatting sqref="P64:P81">
    <cfRule type="cellIs" dxfId="2861" priority="2725" operator="greaterThan">
      <formula>1000</formula>
    </cfRule>
  </conditionalFormatting>
  <conditionalFormatting sqref="AD50:AD53 AD55 AD57:AD63">
    <cfRule type="containsBlanks" dxfId="2860" priority="2773">
      <formula>LEN(TRIM(AD50))=0</formula>
    </cfRule>
  </conditionalFormatting>
  <conditionalFormatting sqref="AD50:AD53 AD55 AD57:AD63">
    <cfRule type="containsBlanks" dxfId="2859" priority="2772">
      <formula>LEN(TRIM(AD50))=0</formula>
    </cfRule>
  </conditionalFormatting>
  <conditionalFormatting sqref="I64:I81 C64:C81">
    <cfRule type="containsBlanks" dxfId="2858" priority="2771">
      <formula>LEN(TRIM(C64))=0</formula>
    </cfRule>
  </conditionalFormatting>
  <conditionalFormatting sqref="I64:I81 C64:C81">
    <cfRule type="containsBlanks" dxfId="2857" priority="2769">
      <formula>LEN(TRIM(C64))=0</formula>
    </cfRule>
    <cfRule type="containsBlanks" dxfId="2856" priority="2770">
      <formula>LEN(TRIM(C64))=0</formula>
    </cfRule>
  </conditionalFormatting>
  <conditionalFormatting sqref="H64:H81">
    <cfRule type="containsBlanks" dxfId="2855" priority="2768">
      <formula>LEN(TRIM(H64))=0</formula>
    </cfRule>
  </conditionalFormatting>
  <conditionalFormatting sqref="H64:H81">
    <cfRule type="containsBlanks" dxfId="2854" priority="2766">
      <formula>LEN(TRIM(H64))=0</formula>
    </cfRule>
    <cfRule type="containsBlanks" dxfId="2853" priority="2767">
      <formula>LEN(TRIM(H64))=0</formula>
    </cfRule>
  </conditionalFormatting>
  <conditionalFormatting sqref="H64:H81">
    <cfRule type="cellIs" dxfId="2852" priority="2765" operator="greaterThan">
      <formula>100</formula>
    </cfRule>
  </conditionalFormatting>
  <conditionalFormatting sqref="B64:B81">
    <cfRule type="containsBlanks" dxfId="2851" priority="2764">
      <formula>LEN(TRIM(B64))=0</formula>
    </cfRule>
  </conditionalFormatting>
  <conditionalFormatting sqref="B64:B81">
    <cfRule type="containsBlanks" dxfId="2850" priority="2762">
      <formula>LEN(TRIM(B64))=0</formula>
    </cfRule>
    <cfRule type="containsBlanks" dxfId="2849" priority="2763">
      <formula>LEN(TRIM(B64))=0</formula>
    </cfRule>
  </conditionalFormatting>
  <conditionalFormatting sqref="I64:I81">
    <cfRule type="containsBlanks" dxfId="2848" priority="2761">
      <formula>LEN(TRIM(I64))=0</formula>
    </cfRule>
  </conditionalFormatting>
  <conditionalFormatting sqref="I64:I81">
    <cfRule type="containsBlanks" dxfId="2847" priority="2759">
      <formula>LEN(TRIM(I64))=0</formula>
    </cfRule>
    <cfRule type="containsBlanks" dxfId="2846" priority="2760">
      <formula>LEN(TRIM(I64))=0</formula>
    </cfRule>
  </conditionalFormatting>
  <conditionalFormatting sqref="B64:B81">
    <cfRule type="containsBlanks" dxfId="2845" priority="2758">
      <formula>LEN(TRIM(B64))=0</formula>
    </cfRule>
  </conditionalFormatting>
  <conditionalFormatting sqref="B64:B81">
    <cfRule type="containsBlanks" dxfId="2844" priority="2756">
      <formula>LEN(TRIM(B64))=0</formula>
    </cfRule>
    <cfRule type="containsBlanks" dxfId="2843" priority="2757">
      <formula>LEN(TRIM(B64))=0</formula>
    </cfRule>
  </conditionalFormatting>
  <conditionalFormatting sqref="C64:C81">
    <cfRule type="containsBlanks" dxfId="2842" priority="2755">
      <formula>LEN(TRIM(C64))=0</formula>
    </cfRule>
  </conditionalFormatting>
  <conditionalFormatting sqref="C64:C81">
    <cfRule type="containsBlanks" dxfId="2841" priority="2753">
      <formula>LEN(TRIM(C64))=0</formula>
    </cfRule>
    <cfRule type="containsBlanks" dxfId="2840" priority="2754">
      <formula>LEN(TRIM(C64))=0</formula>
    </cfRule>
  </conditionalFormatting>
  <conditionalFormatting sqref="H64:H81">
    <cfRule type="containsBlanks" dxfId="2839" priority="2752">
      <formula>LEN(TRIM(H64))=0</formula>
    </cfRule>
  </conditionalFormatting>
  <conditionalFormatting sqref="H64:H81">
    <cfRule type="containsBlanks" dxfId="2838" priority="2750">
      <formula>LEN(TRIM(H64))=0</formula>
    </cfRule>
    <cfRule type="containsBlanks" dxfId="2837" priority="2751">
      <formula>LEN(TRIM(H64))=0</formula>
    </cfRule>
  </conditionalFormatting>
  <conditionalFormatting sqref="H64:H81">
    <cfRule type="cellIs" dxfId="2836" priority="2749" operator="greaterThan">
      <formula>100</formula>
    </cfRule>
  </conditionalFormatting>
  <conditionalFormatting sqref="K64:K78">
    <cfRule type="containsBlanks" dxfId="2835" priority="2748">
      <formula>LEN(TRIM(K64))=0</formula>
    </cfRule>
  </conditionalFormatting>
  <conditionalFormatting sqref="K64:K78">
    <cfRule type="containsBlanks" dxfId="2834" priority="2746">
      <formula>LEN(TRIM(K64))=0</formula>
    </cfRule>
    <cfRule type="containsBlanks" dxfId="2833" priority="2747">
      <formula>LEN(TRIM(K64))=0</formula>
    </cfRule>
  </conditionalFormatting>
  <conditionalFormatting sqref="K64:K78">
    <cfRule type="containsBlanks" dxfId="2832" priority="2745">
      <formula>LEN(TRIM(K64))=0</formula>
    </cfRule>
  </conditionalFormatting>
  <conditionalFormatting sqref="K64:K78">
    <cfRule type="containsBlanks" dxfId="2831" priority="2743">
      <formula>LEN(TRIM(K64))=0</formula>
    </cfRule>
    <cfRule type="containsBlanks" dxfId="2830" priority="2744">
      <formula>LEN(TRIM(K64))=0</formula>
    </cfRule>
  </conditionalFormatting>
  <conditionalFormatting sqref="N67:N69 N75:N78">
    <cfRule type="containsBlanks" dxfId="2829" priority="2742">
      <formula>LEN(TRIM(N67))=0</formula>
    </cfRule>
  </conditionalFormatting>
  <conditionalFormatting sqref="N67:N69 N75:N78">
    <cfRule type="containsBlanks" dxfId="2828" priority="2740">
      <formula>LEN(TRIM(N67))=0</formula>
    </cfRule>
    <cfRule type="containsBlanks" dxfId="2827" priority="2741">
      <formula>LEN(TRIM(N67))=0</formula>
    </cfRule>
  </conditionalFormatting>
  <conditionalFormatting sqref="AE64:AF81 AH64:AH81">
    <cfRule type="containsBlanks" dxfId="2826" priority="2739">
      <formula>LEN(TRIM(AE64))=0</formula>
    </cfRule>
  </conditionalFormatting>
  <conditionalFormatting sqref="W64:AC81 AD79:AD81">
    <cfRule type="cellIs" dxfId="2825" priority="2738" operator="greaterThan">
      <formula>100</formula>
    </cfRule>
  </conditionalFormatting>
  <conditionalFormatting sqref="O64:AC81 AD79:AD81">
    <cfRule type="containsBlanks" dxfId="2824" priority="2737">
      <formula>LEN(TRIM(O64))=0</formula>
    </cfRule>
  </conditionalFormatting>
  <conditionalFormatting sqref="O64:AC81 AD79:AD81">
    <cfRule type="containsBlanks" dxfId="2823" priority="2735">
      <formula>LEN(TRIM(O64))=0</formula>
    </cfRule>
    <cfRule type="containsBlanks" dxfId="2822" priority="2736">
      <formula>LEN(TRIM(O64))=0</formula>
    </cfRule>
  </conditionalFormatting>
  <conditionalFormatting sqref="AN64:AN81">
    <cfRule type="containsBlanks" dxfId="2821" priority="2733">
      <formula>LEN(TRIM(AN64))=0</formula>
    </cfRule>
    <cfRule type="containsBlanks" dxfId="2820" priority="2734">
      <formula>LEN(TRIM(AN64))=0</formula>
    </cfRule>
  </conditionalFormatting>
  <conditionalFormatting sqref="O64:O81">
    <cfRule type="cellIs" dxfId="2819" priority="2732" operator="greaterThan">
      <formula>100</formula>
    </cfRule>
  </conditionalFormatting>
  <conditionalFormatting sqref="P64:P81">
    <cfRule type="cellIs" dxfId="2818" priority="2731" operator="greaterThan">
      <formula>1000</formula>
    </cfRule>
  </conditionalFormatting>
  <conditionalFormatting sqref="AG64:AG81">
    <cfRule type="containsBlanks" dxfId="2817" priority="2730">
      <formula>LEN(TRIM(AG64))=0</formula>
    </cfRule>
  </conditionalFormatting>
  <conditionalFormatting sqref="O64:P81">
    <cfRule type="containsBlanks" dxfId="2816" priority="2729">
      <formula>LEN(TRIM(O64))=0</formula>
    </cfRule>
  </conditionalFormatting>
  <conditionalFormatting sqref="O64:P81">
    <cfRule type="containsBlanks" dxfId="2815" priority="2727">
      <formula>LEN(TRIM(O64))=0</formula>
    </cfRule>
    <cfRule type="containsBlanks" dxfId="2814" priority="2728">
      <formula>LEN(TRIM(O64))=0</formula>
    </cfRule>
  </conditionalFormatting>
  <conditionalFormatting sqref="O64:O81">
    <cfRule type="cellIs" dxfId="2813" priority="2726" operator="greaterThan">
      <formula>100</formula>
    </cfRule>
  </conditionalFormatting>
  <conditionalFormatting sqref="T64:W81">
    <cfRule type="containsBlanks" dxfId="2812" priority="2724">
      <formula>LEN(TRIM(T64))=0</formula>
    </cfRule>
  </conditionalFormatting>
  <conditionalFormatting sqref="T64:W81">
    <cfRule type="containsBlanks" dxfId="2811" priority="2722">
      <formula>LEN(TRIM(T64))=0</formula>
    </cfRule>
    <cfRule type="containsBlanks" dxfId="2810" priority="2723">
      <formula>LEN(TRIM(T64))=0</formula>
    </cfRule>
  </conditionalFormatting>
  <conditionalFormatting sqref="W64:W81">
    <cfRule type="cellIs" dxfId="2809" priority="2721" operator="greaterThan">
      <formula>100</formula>
    </cfRule>
  </conditionalFormatting>
  <conditionalFormatting sqref="X64:X81">
    <cfRule type="containsBlanks" dxfId="2808" priority="2720">
      <formula>LEN(TRIM(X64))=0</formula>
    </cfRule>
  </conditionalFormatting>
  <conditionalFormatting sqref="X64:X81">
    <cfRule type="containsBlanks" dxfId="2807" priority="2718">
      <formula>LEN(TRIM(X64))=0</formula>
    </cfRule>
    <cfRule type="containsBlanks" dxfId="2806" priority="2719">
      <formula>LEN(TRIM(X64))=0</formula>
    </cfRule>
  </conditionalFormatting>
  <conditionalFormatting sqref="X64:X81">
    <cfRule type="cellIs" dxfId="2805" priority="2717" operator="greaterThan">
      <formula>100</formula>
    </cfRule>
  </conditionalFormatting>
  <conditionalFormatting sqref="Y64:Y81">
    <cfRule type="containsBlanks" dxfId="2804" priority="2716">
      <formula>LEN(TRIM(Y64))=0</formula>
    </cfRule>
  </conditionalFormatting>
  <conditionalFormatting sqref="Y64:Y81">
    <cfRule type="containsBlanks" dxfId="2803" priority="2714">
      <formula>LEN(TRIM(Y64))=0</formula>
    </cfRule>
    <cfRule type="containsBlanks" dxfId="2802" priority="2715">
      <formula>LEN(TRIM(Y64))=0</formula>
    </cfRule>
  </conditionalFormatting>
  <conditionalFormatting sqref="Y64:Y81">
    <cfRule type="cellIs" dxfId="2801" priority="2713" operator="greaterThan">
      <formula>100</formula>
    </cfRule>
  </conditionalFormatting>
  <conditionalFormatting sqref="Z64:AA81">
    <cfRule type="containsBlanks" dxfId="2800" priority="2712">
      <formula>LEN(TRIM(Z64))=0</formula>
    </cfRule>
  </conditionalFormatting>
  <conditionalFormatting sqref="Z64:AA81">
    <cfRule type="containsBlanks" dxfId="2799" priority="2710">
      <formula>LEN(TRIM(Z64))=0</formula>
    </cfRule>
    <cfRule type="containsBlanks" dxfId="2798" priority="2711">
      <formula>LEN(TRIM(Z64))=0</formula>
    </cfRule>
  </conditionalFormatting>
  <conditionalFormatting sqref="Z64:AA81">
    <cfRule type="cellIs" dxfId="2797" priority="2709" operator="greaterThan">
      <formula>100</formula>
    </cfRule>
  </conditionalFormatting>
  <conditionalFormatting sqref="AB64:AC81 AD79:AD81">
    <cfRule type="containsBlanks" dxfId="2796" priority="2708">
      <formula>LEN(TRIM(AB64))=0</formula>
    </cfRule>
  </conditionalFormatting>
  <conditionalFormatting sqref="AB64:AC81 AD79:AD81">
    <cfRule type="containsBlanks" dxfId="2795" priority="2706">
      <formula>LEN(TRIM(AB64))=0</formula>
    </cfRule>
    <cfRule type="containsBlanks" dxfId="2794" priority="2707">
      <formula>LEN(TRIM(AB64))=0</formula>
    </cfRule>
  </conditionalFormatting>
  <conditionalFormatting sqref="AB64:AC81 AD79:AD81">
    <cfRule type="cellIs" dxfId="2793" priority="2705" operator="greaterThan">
      <formula>100</formula>
    </cfRule>
  </conditionalFormatting>
  <conditionalFormatting sqref="AE64:AE81">
    <cfRule type="containsBlanks" dxfId="2792" priority="2704">
      <formula>LEN(TRIM(AE64))=0</formula>
    </cfRule>
  </conditionalFormatting>
  <conditionalFormatting sqref="AF64:AG81">
    <cfRule type="containsBlanks" dxfId="2791" priority="2703">
      <formula>LEN(TRIM(AF64))=0</formula>
    </cfRule>
  </conditionalFormatting>
  <conditionalFormatting sqref="AH64:AH81">
    <cfRule type="containsBlanks" dxfId="2790" priority="2702">
      <formula>LEN(TRIM(AH64))=0</formula>
    </cfRule>
  </conditionalFormatting>
  <conditionalFormatting sqref="AN64:AN81">
    <cfRule type="containsBlanks" dxfId="2789" priority="2700">
      <formula>LEN(TRIM(AN64))=0</formula>
    </cfRule>
    <cfRule type="containsBlanks" dxfId="2788" priority="2701">
      <formula>LEN(TRIM(AN64))=0</formula>
    </cfRule>
  </conditionalFormatting>
  <conditionalFormatting sqref="Z82:AA86">
    <cfRule type="containsBlanks" dxfId="2787" priority="2640">
      <formula>LEN(TRIM(Z82))=0</formula>
    </cfRule>
  </conditionalFormatting>
  <conditionalFormatting sqref="Z82:AA86">
    <cfRule type="containsBlanks" dxfId="2786" priority="2638">
      <formula>LEN(TRIM(Z82))=0</formula>
    </cfRule>
    <cfRule type="containsBlanks" dxfId="2785" priority="2639">
      <formula>LEN(TRIM(Z82))=0</formula>
    </cfRule>
  </conditionalFormatting>
  <conditionalFormatting sqref="AB82:AC86 AD86 AD84">
    <cfRule type="containsBlanks" dxfId="2784" priority="2636">
      <formula>LEN(TRIM(AB82))=0</formula>
    </cfRule>
  </conditionalFormatting>
  <conditionalFormatting sqref="AB82:AC86 AD86 AD84">
    <cfRule type="containsBlanks" dxfId="2783" priority="2634">
      <formula>LEN(TRIM(AB82))=0</formula>
    </cfRule>
    <cfRule type="containsBlanks" dxfId="2782" priority="2635">
      <formula>LEN(TRIM(AB82))=0</formula>
    </cfRule>
  </conditionalFormatting>
  <conditionalFormatting sqref="AD64:AD78">
    <cfRule type="containsBlanks" dxfId="2781" priority="2699">
      <formula>LEN(TRIM(AD64))=0</formula>
    </cfRule>
  </conditionalFormatting>
  <conditionalFormatting sqref="AD64:AD78">
    <cfRule type="containsBlanks" dxfId="2780" priority="2698">
      <formula>LEN(TRIM(AD64))=0</formula>
    </cfRule>
  </conditionalFormatting>
  <conditionalFormatting sqref="AE82:AF86 AH82:AH86">
    <cfRule type="containsBlanks" dxfId="2779" priority="2697">
      <formula>LEN(TRIM(AE82))=0</formula>
    </cfRule>
  </conditionalFormatting>
  <conditionalFormatting sqref="W82:AC86 AD86 AD84">
    <cfRule type="cellIs" dxfId="2778" priority="2696" operator="greaterThan">
      <formula>100</formula>
    </cfRule>
  </conditionalFormatting>
  <conditionalFormatting sqref="I82:I86 C82:C86">
    <cfRule type="containsBlanks" dxfId="2777" priority="2695">
      <formula>LEN(TRIM(C82))=0</formula>
    </cfRule>
  </conditionalFormatting>
  <conditionalFormatting sqref="O82:AC86 AD86 AD84">
    <cfRule type="containsBlanks" dxfId="2776" priority="2694">
      <formula>LEN(TRIM(O82))=0</formula>
    </cfRule>
  </conditionalFormatting>
  <conditionalFormatting sqref="O82:AC86 I82:I86 AD86 AD84 C82:C86">
    <cfRule type="containsBlanks" dxfId="2775" priority="2692">
      <formula>LEN(TRIM(C82))=0</formula>
    </cfRule>
    <cfRule type="containsBlanks" dxfId="2774" priority="2693">
      <formula>LEN(TRIM(C82))=0</formula>
    </cfRule>
  </conditionalFormatting>
  <conditionalFormatting sqref="AN82:AN86">
    <cfRule type="containsBlanks" dxfId="2773" priority="2690">
      <formula>LEN(TRIM(AN82))=0</formula>
    </cfRule>
    <cfRule type="containsBlanks" dxfId="2772" priority="2691">
      <formula>LEN(TRIM(AN82))=0</formula>
    </cfRule>
  </conditionalFormatting>
  <conditionalFormatting sqref="H82:H86">
    <cfRule type="containsBlanks" dxfId="2771" priority="2689">
      <formula>LEN(TRIM(H82))=0</formula>
    </cfRule>
  </conditionalFormatting>
  <conditionalFormatting sqref="H82:H86">
    <cfRule type="containsBlanks" dxfId="2770" priority="2687">
      <formula>LEN(TRIM(H82))=0</formula>
    </cfRule>
    <cfRule type="containsBlanks" dxfId="2769" priority="2688">
      <formula>LEN(TRIM(H82))=0</formula>
    </cfRule>
  </conditionalFormatting>
  <conditionalFormatting sqref="H82:H86">
    <cfRule type="cellIs" dxfId="2768" priority="2686" operator="greaterThan">
      <formula>100</formula>
    </cfRule>
  </conditionalFormatting>
  <conditionalFormatting sqref="O82:O86">
    <cfRule type="cellIs" dxfId="2767" priority="2685" operator="greaterThan">
      <formula>100</formula>
    </cfRule>
  </conditionalFormatting>
  <conditionalFormatting sqref="P82:P86">
    <cfRule type="cellIs" dxfId="2766" priority="2684" operator="greaterThan">
      <formula>1000</formula>
    </cfRule>
  </conditionalFormatting>
  <conditionalFormatting sqref="K82:K86">
    <cfRule type="containsBlanks" dxfId="2765" priority="2683">
      <formula>LEN(TRIM(K82))=0</formula>
    </cfRule>
  </conditionalFormatting>
  <conditionalFormatting sqref="K82:K86">
    <cfRule type="containsBlanks" dxfId="2764" priority="2681">
      <formula>LEN(TRIM(K82))=0</formula>
    </cfRule>
    <cfRule type="containsBlanks" dxfId="2763" priority="2682">
      <formula>LEN(TRIM(K82))=0</formula>
    </cfRule>
  </conditionalFormatting>
  <conditionalFormatting sqref="N86">
    <cfRule type="containsBlanks" dxfId="2762" priority="2680">
      <formula>LEN(TRIM(N86))=0</formula>
    </cfRule>
  </conditionalFormatting>
  <conditionalFormatting sqref="N86">
    <cfRule type="containsBlanks" dxfId="2761" priority="2678">
      <formula>LEN(TRIM(N86))=0</formula>
    </cfRule>
    <cfRule type="containsBlanks" dxfId="2760" priority="2679">
      <formula>LEN(TRIM(N86))=0</formula>
    </cfRule>
  </conditionalFormatting>
  <conditionalFormatting sqref="B82:B86">
    <cfRule type="containsBlanks" dxfId="2759" priority="2677">
      <formula>LEN(TRIM(B82))=0</formula>
    </cfRule>
  </conditionalFormatting>
  <conditionalFormatting sqref="B82:B86">
    <cfRule type="containsBlanks" dxfId="2758" priority="2675">
      <formula>LEN(TRIM(B82))=0</formula>
    </cfRule>
    <cfRule type="containsBlanks" dxfId="2757" priority="2676">
      <formula>LEN(TRIM(B82))=0</formula>
    </cfRule>
  </conditionalFormatting>
  <conditionalFormatting sqref="L84:L86">
    <cfRule type="containsBlanks" dxfId="2756" priority="2674">
      <formula>LEN(TRIM(L84))=0</formula>
    </cfRule>
  </conditionalFormatting>
  <conditionalFormatting sqref="L84:L86">
    <cfRule type="containsBlanks" dxfId="2755" priority="2672">
      <formula>LEN(TRIM(L84))=0</formula>
    </cfRule>
    <cfRule type="containsBlanks" dxfId="2754" priority="2673">
      <formula>LEN(TRIM(L84))=0</formula>
    </cfRule>
  </conditionalFormatting>
  <conditionalFormatting sqref="AG82:AG86">
    <cfRule type="containsBlanks" dxfId="2753" priority="2671">
      <formula>LEN(TRIM(AG82))=0</formula>
    </cfRule>
  </conditionalFormatting>
  <conditionalFormatting sqref="I82:I86">
    <cfRule type="containsBlanks" dxfId="2752" priority="2670">
      <formula>LEN(TRIM(I82))=0</formula>
    </cfRule>
  </conditionalFormatting>
  <conditionalFormatting sqref="I82:I86">
    <cfRule type="containsBlanks" dxfId="2751" priority="2668">
      <formula>LEN(TRIM(I82))=0</formula>
    </cfRule>
    <cfRule type="containsBlanks" dxfId="2750" priority="2669">
      <formula>LEN(TRIM(I82))=0</formula>
    </cfRule>
  </conditionalFormatting>
  <conditionalFormatting sqref="B82:B86">
    <cfRule type="containsBlanks" dxfId="2749" priority="2667">
      <formula>LEN(TRIM(B82))=0</formula>
    </cfRule>
  </conditionalFormatting>
  <conditionalFormatting sqref="B82:B86">
    <cfRule type="containsBlanks" dxfId="2748" priority="2665">
      <formula>LEN(TRIM(B82))=0</formula>
    </cfRule>
    <cfRule type="containsBlanks" dxfId="2747" priority="2666">
      <formula>LEN(TRIM(B82))=0</formula>
    </cfRule>
  </conditionalFormatting>
  <conditionalFormatting sqref="C82:C86">
    <cfRule type="containsBlanks" dxfId="2746" priority="2664">
      <formula>LEN(TRIM(C82))=0</formula>
    </cfRule>
  </conditionalFormatting>
  <conditionalFormatting sqref="C82:C86">
    <cfRule type="containsBlanks" dxfId="2745" priority="2662">
      <formula>LEN(TRIM(C82))=0</formula>
    </cfRule>
    <cfRule type="containsBlanks" dxfId="2744" priority="2663">
      <formula>LEN(TRIM(C82))=0</formula>
    </cfRule>
  </conditionalFormatting>
  <conditionalFormatting sqref="H82:H86">
    <cfRule type="containsBlanks" dxfId="2743" priority="2661">
      <formula>LEN(TRIM(H82))=0</formula>
    </cfRule>
  </conditionalFormatting>
  <conditionalFormatting sqref="H82:H86">
    <cfRule type="containsBlanks" dxfId="2742" priority="2659">
      <formula>LEN(TRIM(H82))=0</formula>
    </cfRule>
    <cfRule type="containsBlanks" dxfId="2741" priority="2660">
      <formula>LEN(TRIM(H82))=0</formula>
    </cfRule>
  </conditionalFormatting>
  <conditionalFormatting sqref="H82:H86">
    <cfRule type="cellIs" dxfId="2740" priority="2658" operator="greaterThan">
      <formula>100</formula>
    </cfRule>
  </conditionalFormatting>
  <conditionalFormatting sqref="O82:P86">
    <cfRule type="containsBlanks" dxfId="2739" priority="2657">
      <formula>LEN(TRIM(O82))=0</formula>
    </cfRule>
  </conditionalFormatting>
  <conditionalFormatting sqref="O82:P86">
    <cfRule type="containsBlanks" dxfId="2738" priority="2655">
      <formula>LEN(TRIM(O82))=0</formula>
    </cfRule>
    <cfRule type="containsBlanks" dxfId="2737" priority="2656">
      <formula>LEN(TRIM(O82))=0</formula>
    </cfRule>
  </conditionalFormatting>
  <conditionalFormatting sqref="O82:O86">
    <cfRule type="cellIs" dxfId="2736" priority="2654" operator="greaterThan">
      <formula>100</formula>
    </cfRule>
  </conditionalFormatting>
  <conditionalFormatting sqref="P82:P86">
    <cfRule type="cellIs" dxfId="2735" priority="2653" operator="greaterThan">
      <formula>1000</formula>
    </cfRule>
  </conditionalFormatting>
  <conditionalFormatting sqref="T82:W86">
    <cfRule type="containsBlanks" dxfId="2734" priority="2652">
      <formula>LEN(TRIM(T82))=0</formula>
    </cfRule>
  </conditionalFormatting>
  <conditionalFormatting sqref="T82:W86">
    <cfRule type="containsBlanks" dxfId="2733" priority="2650">
      <formula>LEN(TRIM(T82))=0</formula>
    </cfRule>
    <cfRule type="containsBlanks" dxfId="2732" priority="2651">
      <formula>LEN(TRIM(T82))=0</formula>
    </cfRule>
  </conditionalFormatting>
  <conditionalFormatting sqref="W82:W86">
    <cfRule type="cellIs" dxfId="2731" priority="2649" operator="greaterThan">
      <formula>100</formula>
    </cfRule>
  </conditionalFormatting>
  <conditionalFormatting sqref="X82:X86">
    <cfRule type="containsBlanks" dxfId="2730" priority="2648">
      <formula>LEN(TRIM(X82))=0</formula>
    </cfRule>
  </conditionalFormatting>
  <conditionalFormatting sqref="X82:X86">
    <cfRule type="containsBlanks" dxfId="2729" priority="2646">
      <formula>LEN(TRIM(X82))=0</formula>
    </cfRule>
    <cfRule type="containsBlanks" dxfId="2728" priority="2647">
      <formula>LEN(TRIM(X82))=0</formula>
    </cfRule>
  </conditionalFormatting>
  <conditionalFormatting sqref="X82:X86">
    <cfRule type="cellIs" dxfId="2727" priority="2645" operator="greaterThan">
      <formula>100</formula>
    </cfRule>
  </conditionalFormatting>
  <conditionalFormatting sqref="Y82:Y86">
    <cfRule type="containsBlanks" dxfId="2726" priority="2644">
      <formula>LEN(TRIM(Y82))=0</formula>
    </cfRule>
  </conditionalFormatting>
  <conditionalFormatting sqref="Y82:Y86">
    <cfRule type="containsBlanks" dxfId="2725" priority="2642">
      <formula>LEN(TRIM(Y82))=0</formula>
    </cfRule>
    <cfRule type="containsBlanks" dxfId="2724" priority="2643">
      <formula>LEN(TRIM(Y82))=0</formula>
    </cfRule>
  </conditionalFormatting>
  <conditionalFormatting sqref="Y82:Y86">
    <cfRule type="cellIs" dxfId="2723" priority="2641" operator="greaterThan">
      <formula>100</formula>
    </cfRule>
  </conditionalFormatting>
  <conditionalFormatting sqref="Z82:AA86">
    <cfRule type="cellIs" dxfId="2722" priority="2637" operator="greaterThan">
      <formula>100</formula>
    </cfRule>
  </conditionalFormatting>
  <conditionalFormatting sqref="AB82:AC86 AD86 AD84">
    <cfRule type="cellIs" dxfId="2721" priority="2633" operator="greaterThan">
      <formula>100</formula>
    </cfRule>
  </conditionalFormatting>
  <conditionalFormatting sqref="AE82:AE86">
    <cfRule type="containsBlanks" dxfId="2720" priority="2632">
      <formula>LEN(TRIM(AE82))=0</formula>
    </cfRule>
  </conditionalFormatting>
  <conditionalFormatting sqref="AF82:AG86">
    <cfRule type="containsBlanks" dxfId="2719" priority="2631">
      <formula>LEN(TRIM(AF82))=0</formula>
    </cfRule>
  </conditionalFormatting>
  <conditionalFormatting sqref="AH82:AH86">
    <cfRule type="containsBlanks" dxfId="2718" priority="2630">
      <formula>LEN(TRIM(AH82))=0</formula>
    </cfRule>
  </conditionalFormatting>
  <conditionalFormatting sqref="K82:K86">
    <cfRule type="containsBlanks" dxfId="2717" priority="2629">
      <formula>LEN(TRIM(K82))=0</formula>
    </cfRule>
  </conditionalFormatting>
  <conditionalFormatting sqref="K82:K86">
    <cfRule type="containsBlanks" dxfId="2716" priority="2627">
      <formula>LEN(TRIM(K82))=0</formula>
    </cfRule>
    <cfRule type="containsBlanks" dxfId="2715" priority="2628">
      <formula>LEN(TRIM(K82))=0</formula>
    </cfRule>
  </conditionalFormatting>
  <conditionalFormatting sqref="AN82:AN86">
    <cfRule type="containsBlanks" dxfId="2714" priority="2625">
      <formula>LEN(TRIM(AN82))=0</formula>
    </cfRule>
    <cfRule type="containsBlanks" dxfId="2713" priority="2626">
      <formula>LEN(TRIM(AN82))=0</formula>
    </cfRule>
  </conditionalFormatting>
  <conditionalFormatting sqref="AD82:AD83 AD85">
    <cfRule type="containsBlanks" dxfId="2712" priority="2624">
      <formula>LEN(TRIM(AD82))=0</formula>
    </cfRule>
  </conditionalFormatting>
  <conditionalFormatting sqref="AD82:AD83 AD85">
    <cfRule type="containsBlanks" dxfId="2711" priority="2623">
      <formula>LEN(TRIM(AD82))=0</formula>
    </cfRule>
  </conditionalFormatting>
  <conditionalFormatting sqref="AH87 AE87:AF87">
    <cfRule type="containsBlanks" dxfId="2710" priority="2622">
      <formula>LEN(TRIM(AE87))=0</formula>
    </cfRule>
  </conditionalFormatting>
  <conditionalFormatting sqref="W87:AC87">
    <cfRule type="cellIs" dxfId="2709" priority="2621" operator="greaterThan">
      <formula>100</formula>
    </cfRule>
  </conditionalFormatting>
  <conditionalFormatting sqref="I87 C87">
    <cfRule type="containsBlanks" dxfId="2708" priority="2620">
      <formula>LEN(TRIM(C87))=0</formula>
    </cfRule>
  </conditionalFormatting>
  <conditionalFormatting sqref="O87:AC87">
    <cfRule type="containsBlanks" dxfId="2707" priority="2619">
      <formula>LEN(TRIM(O87))=0</formula>
    </cfRule>
  </conditionalFormatting>
  <conditionalFormatting sqref="I87 C87 O87:AC87">
    <cfRule type="containsBlanks" dxfId="2706" priority="2617">
      <formula>LEN(TRIM(C87))=0</formula>
    </cfRule>
    <cfRule type="containsBlanks" dxfId="2705" priority="2618">
      <formula>LEN(TRIM(C87))=0</formula>
    </cfRule>
  </conditionalFormatting>
  <conditionalFormatting sqref="AN87">
    <cfRule type="containsBlanks" dxfId="2704" priority="2615">
      <formula>LEN(TRIM(AN87))=0</formula>
    </cfRule>
    <cfRule type="containsBlanks" dxfId="2703" priority="2616">
      <formula>LEN(TRIM(AN87))=0</formula>
    </cfRule>
  </conditionalFormatting>
  <conditionalFormatting sqref="H87">
    <cfRule type="containsBlanks" dxfId="2702" priority="2614">
      <formula>LEN(TRIM(H87))=0</formula>
    </cfRule>
  </conditionalFormatting>
  <conditionalFormatting sqref="H87">
    <cfRule type="containsBlanks" dxfId="2701" priority="2612">
      <formula>LEN(TRIM(H87))=0</formula>
    </cfRule>
    <cfRule type="containsBlanks" dxfId="2700" priority="2613">
      <formula>LEN(TRIM(H87))=0</formula>
    </cfRule>
  </conditionalFormatting>
  <conditionalFormatting sqref="H87">
    <cfRule type="cellIs" dxfId="2699" priority="2611" operator="greaterThan">
      <formula>100</formula>
    </cfRule>
  </conditionalFormatting>
  <conditionalFormatting sqref="O87">
    <cfRule type="cellIs" dxfId="2698" priority="2610" operator="greaterThan">
      <formula>100</formula>
    </cfRule>
  </conditionalFormatting>
  <conditionalFormatting sqref="P87">
    <cfRule type="cellIs" dxfId="2697" priority="2609" operator="greaterThan">
      <formula>1000</formula>
    </cfRule>
  </conditionalFormatting>
  <conditionalFormatting sqref="K87">
    <cfRule type="containsBlanks" dxfId="2696" priority="2608">
      <formula>LEN(TRIM(K87))=0</formula>
    </cfRule>
  </conditionalFormatting>
  <conditionalFormatting sqref="K87">
    <cfRule type="containsBlanks" dxfId="2695" priority="2606">
      <formula>LEN(TRIM(K87))=0</formula>
    </cfRule>
    <cfRule type="containsBlanks" dxfId="2694" priority="2607">
      <formula>LEN(TRIM(K87))=0</formula>
    </cfRule>
  </conditionalFormatting>
  <conditionalFormatting sqref="B87">
    <cfRule type="containsBlanks" dxfId="2693" priority="2605">
      <formula>LEN(TRIM(B87))=0</formula>
    </cfRule>
  </conditionalFormatting>
  <conditionalFormatting sqref="B87">
    <cfRule type="containsBlanks" dxfId="2692" priority="2603">
      <formula>LEN(TRIM(B87))=0</formula>
    </cfRule>
    <cfRule type="containsBlanks" dxfId="2691" priority="2604">
      <formula>LEN(TRIM(B87))=0</formula>
    </cfRule>
  </conditionalFormatting>
  <conditionalFormatting sqref="L87">
    <cfRule type="containsBlanks" dxfId="2690" priority="2602">
      <formula>LEN(TRIM(L87))=0</formula>
    </cfRule>
  </conditionalFormatting>
  <conditionalFormatting sqref="L87">
    <cfRule type="containsBlanks" dxfId="2689" priority="2600">
      <formula>LEN(TRIM(L87))=0</formula>
    </cfRule>
    <cfRule type="containsBlanks" dxfId="2688" priority="2601">
      <formula>LEN(TRIM(L87))=0</formula>
    </cfRule>
  </conditionalFormatting>
  <conditionalFormatting sqref="AG87">
    <cfRule type="containsBlanks" dxfId="2687" priority="2599">
      <formula>LEN(TRIM(AG87))=0</formula>
    </cfRule>
  </conditionalFormatting>
  <conditionalFormatting sqref="I87">
    <cfRule type="containsBlanks" dxfId="2686" priority="2598">
      <formula>LEN(TRIM(I87))=0</formula>
    </cfRule>
  </conditionalFormatting>
  <conditionalFormatting sqref="I87">
    <cfRule type="containsBlanks" dxfId="2685" priority="2596">
      <formula>LEN(TRIM(I87))=0</formula>
    </cfRule>
    <cfRule type="containsBlanks" dxfId="2684" priority="2597">
      <formula>LEN(TRIM(I87))=0</formula>
    </cfRule>
  </conditionalFormatting>
  <conditionalFormatting sqref="B87">
    <cfRule type="containsBlanks" dxfId="2683" priority="2595">
      <formula>LEN(TRIM(B87))=0</formula>
    </cfRule>
  </conditionalFormatting>
  <conditionalFormatting sqref="B87">
    <cfRule type="containsBlanks" dxfId="2682" priority="2593">
      <formula>LEN(TRIM(B87))=0</formula>
    </cfRule>
    <cfRule type="containsBlanks" dxfId="2681" priority="2594">
      <formula>LEN(TRIM(B87))=0</formula>
    </cfRule>
  </conditionalFormatting>
  <conditionalFormatting sqref="C87">
    <cfRule type="containsBlanks" dxfId="2680" priority="2592">
      <formula>LEN(TRIM(C87))=0</formula>
    </cfRule>
  </conditionalFormatting>
  <conditionalFormatting sqref="C87">
    <cfRule type="containsBlanks" dxfId="2679" priority="2590">
      <formula>LEN(TRIM(C87))=0</formula>
    </cfRule>
    <cfRule type="containsBlanks" dxfId="2678" priority="2591">
      <formula>LEN(TRIM(C87))=0</formula>
    </cfRule>
  </conditionalFormatting>
  <conditionalFormatting sqref="H87">
    <cfRule type="containsBlanks" dxfId="2677" priority="2589">
      <formula>LEN(TRIM(H87))=0</formula>
    </cfRule>
  </conditionalFormatting>
  <conditionalFormatting sqref="H87">
    <cfRule type="containsBlanks" dxfId="2676" priority="2587">
      <formula>LEN(TRIM(H87))=0</formula>
    </cfRule>
    <cfRule type="containsBlanks" dxfId="2675" priority="2588">
      <formula>LEN(TRIM(H87))=0</formula>
    </cfRule>
  </conditionalFormatting>
  <conditionalFormatting sqref="H87">
    <cfRule type="cellIs" dxfId="2674" priority="2586" operator="greaterThan">
      <formula>100</formula>
    </cfRule>
  </conditionalFormatting>
  <conditionalFormatting sqref="O87:P87">
    <cfRule type="containsBlanks" dxfId="2673" priority="2585">
      <formula>LEN(TRIM(O87))=0</formula>
    </cfRule>
  </conditionalFormatting>
  <conditionalFormatting sqref="O87:P87">
    <cfRule type="containsBlanks" dxfId="2672" priority="2583">
      <formula>LEN(TRIM(O87))=0</formula>
    </cfRule>
    <cfRule type="containsBlanks" dxfId="2671" priority="2584">
      <formula>LEN(TRIM(O87))=0</formula>
    </cfRule>
  </conditionalFormatting>
  <conditionalFormatting sqref="O87">
    <cfRule type="cellIs" dxfId="2670" priority="2582" operator="greaterThan">
      <formula>100</formula>
    </cfRule>
  </conditionalFormatting>
  <conditionalFormatting sqref="P87">
    <cfRule type="cellIs" dxfId="2669" priority="2581" operator="greaterThan">
      <formula>1000</formula>
    </cfRule>
  </conditionalFormatting>
  <conditionalFormatting sqref="T87:W87">
    <cfRule type="containsBlanks" dxfId="2668" priority="2580">
      <formula>LEN(TRIM(T87))=0</formula>
    </cfRule>
  </conditionalFormatting>
  <conditionalFormatting sqref="T87:W87">
    <cfRule type="containsBlanks" dxfId="2667" priority="2578">
      <formula>LEN(TRIM(T87))=0</formula>
    </cfRule>
    <cfRule type="containsBlanks" dxfId="2666" priority="2579">
      <formula>LEN(TRIM(T87))=0</formula>
    </cfRule>
  </conditionalFormatting>
  <conditionalFormatting sqref="W87">
    <cfRule type="cellIs" dxfId="2665" priority="2577" operator="greaterThan">
      <formula>100</formula>
    </cfRule>
  </conditionalFormatting>
  <conditionalFormatting sqref="X87">
    <cfRule type="containsBlanks" dxfId="2664" priority="2576">
      <formula>LEN(TRIM(X87))=0</formula>
    </cfRule>
  </conditionalFormatting>
  <conditionalFormatting sqref="X87">
    <cfRule type="containsBlanks" dxfId="2663" priority="2574">
      <formula>LEN(TRIM(X87))=0</formula>
    </cfRule>
    <cfRule type="containsBlanks" dxfId="2662" priority="2575">
      <formula>LEN(TRIM(X87))=0</formula>
    </cfRule>
  </conditionalFormatting>
  <conditionalFormatting sqref="X87">
    <cfRule type="cellIs" dxfId="2661" priority="2573" operator="greaterThan">
      <formula>100</formula>
    </cfRule>
  </conditionalFormatting>
  <conditionalFormatting sqref="Y87">
    <cfRule type="containsBlanks" dxfId="2660" priority="2572">
      <formula>LEN(TRIM(Y87))=0</formula>
    </cfRule>
  </conditionalFormatting>
  <conditionalFormatting sqref="Y87">
    <cfRule type="containsBlanks" dxfId="2659" priority="2570">
      <formula>LEN(TRIM(Y87))=0</formula>
    </cfRule>
    <cfRule type="containsBlanks" dxfId="2658" priority="2571">
      <formula>LEN(TRIM(Y87))=0</formula>
    </cfRule>
  </conditionalFormatting>
  <conditionalFormatting sqref="Y87">
    <cfRule type="cellIs" dxfId="2657" priority="2569" operator="greaterThan">
      <formula>100</formula>
    </cfRule>
  </conditionalFormatting>
  <conditionalFormatting sqref="Z87:AA87">
    <cfRule type="containsBlanks" dxfId="2656" priority="2568">
      <formula>LEN(TRIM(Z87))=0</formula>
    </cfRule>
  </conditionalFormatting>
  <conditionalFormatting sqref="Z87:AA87">
    <cfRule type="containsBlanks" dxfId="2655" priority="2566">
      <formula>LEN(TRIM(Z87))=0</formula>
    </cfRule>
    <cfRule type="containsBlanks" dxfId="2654" priority="2567">
      <formula>LEN(TRIM(Z87))=0</formula>
    </cfRule>
  </conditionalFormatting>
  <conditionalFormatting sqref="Z87:AA87">
    <cfRule type="cellIs" dxfId="2653" priority="2565" operator="greaterThan">
      <formula>100</formula>
    </cfRule>
  </conditionalFormatting>
  <conditionalFormatting sqref="AB87:AC87">
    <cfRule type="containsBlanks" dxfId="2652" priority="2564">
      <formula>LEN(TRIM(AB87))=0</formula>
    </cfRule>
  </conditionalFormatting>
  <conditionalFormatting sqref="AB87:AC87">
    <cfRule type="containsBlanks" dxfId="2651" priority="2562">
      <formula>LEN(TRIM(AB87))=0</formula>
    </cfRule>
    <cfRule type="containsBlanks" dxfId="2650" priority="2563">
      <formula>LEN(TRIM(AB87))=0</formula>
    </cfRule>
  </conditionalFormatting>
  <conditionalFormatting sqref="AB87:AC87">
    <cfRule type="cellIs" dxfId="2649" priority="2561" operator="greaterThan">
      <formula>100</formula>
    </cfRule>
  </conditionalFormatting>
  <conditionalFormatting sqref="AE87">
    <cfRule type="containsBlanks" dxfId="2648" priority="2560">
      <formula>LEN(TRIM(AE87))=0</formula>
    </cfRule>
  </conditionalFormatting>
  <conditionalFormatting sqref="AF87:AG87">
    <cfRule type="containsBlanks" dxfId="2647" priority="2559">
      <formula>LEN(TRIM(AF87))=0</formula>
    </cfRule>
  </conditionalFormatting>
  <conditionalFormatting sqref="AH87">
    <cfRule type="containsBlanks" dxfId="2646" priority="2558">
      <formula>LEN(TRIM(AH87))=0</formula>
    </cfRule>
  </conditionalFormatting>
  <conditionalFormatting sqref="K87">
    <cfRule type="containsBlanks" dxfId="2645" priority="2557">
      <formula>LEN(TRIM(K87))=0</formula>
    </cfRule>
  </conditionalFormatting>
  <conditionalFormatting sqref="K87">
    <cfRule type="containsBlanks" dxfId="2644" priority="2555">
      <formula>LEN(TRIM(K87))=0</formula>
    </cfRule>
    <cfRule type="containsBlanks" dxfId="2643" priority="2556">
      <formula>LEN(TRIM(K87))=0</formula>
    </cfRule>
  </conditionalFormatting>
  <conditionalFormatting sqref="AN87">
    <cfRule type="containsBlanks" dxfId="2642" priority="2553">
      <formula>LEN(TRIM(AN87))=0</formula>
    </cfRule>
    <cfRule type="containsBlanks" dxfId="2641" priority="2554">
      <formula>LEN(TRIM(AN87))=0</formula>
    </cfRule>
  </conditionalFormatting>
  <conditionalFormatting sqref="AD87">
    <cfRule type="containsBlanks" dxfId="2640" priority="2552">
      <formula>LEN(TRIM(AD87))=0</formula>
    </cfRule>
  </conditionalFormatting>
  <conditionalFormatting sqref="AD87">
    <cfRule type="containsBlanks" dxfId="2639" priority="2551">
      <formula>LEN(TRIM(AD87))=0</formula>
    </cfRule>
  </conditionalFormatting>
  <conditionalFormatting sqref="AH88:AH91 AD88:AF91">
    <cfRule type="containsBlanks" dxfId="2638" priority="2550">
      <formula>LEN(TRIM(AD88))=0</formula>
    </cfRule>
  </conditionalFormatting>
  <conditionalFormatting sqref="W88:AC91">
    <cfRule type="cellIs" dxfId="2637" priority="2549" operator="greaterThan">
      <formula>100</formula>
    </cfRule>
  </conditionalFormatting>
  <conditionalFormatting sqref="I88:I91 C88:C91">
    <cfRule type="containsBlanks" dxfId="2636" priority="2548">
      <formula>LEN(TRIM(C88))=0</formula>
    </cfRule>
  </conditionalFormatting>
  <conditionalFormatting sqref="O88:AC91">
    <cfRule type="containsBlanks" dxfId="2635" priority="2547">
      <formula>LEN(TRIM(O88))=0</formula>
    </cfRule>
  </conditionalFormatting>
  <conditionalFormatting sqref="O88:AC91 I88:I91 C88:C91">
    <cfRule type="containsBlanks" dxfId="2634" priority="2545">
      <formula>LEN(TRIM(C88))=0</formula>
    </cfRule>
    <cfRule type="containsBlanks" dxfId="2633" priority="2546">
      <formula>LEN(TRIM(C88))=0</formula>
    </cfRule>
  </conditionalFormatting>
  <conditionalFormatting sqref="AN88:AN91">
    <cfRule type="containsBlanks" dxfId="2632" priority="2543">
      <formula>LEN(TRIM(AN88))=0</formula>
    </cfRule>
    <cfRule type="containsBlanks" dxfId="2631" priority="2544">
      <formula>LEN(TRIM(AN88))=0</formula>
    </cfRule>
  </conditionalFormatting>
  <conditionalFormatting sqref="H88:H91">
    <cfRule type="containsBlanks" dxfId="2630" priority="2542">
      <formula>LEN(TRIM(H88))=0</formula>
    </cfRule>
  </conditionalFormatting>
  <conditionalFormatting sqref="H88:H91">
    <cfRule type="containsBlanks" dxfId="2629" priority="2540">
      <formula>LEN(TRIM(H88))=0</formula>
    </cfRule>
    <cfRule type="containsBlanks" dxfId="2628" priority="2541">
      <formula>LEN(TRIM(H88))=0</formula>
    </cfRule>
  </conditionalFormatting>
  <conditionalFormatting sqref="H88:H91">
    <cfRule type="cellIs" dxfId="2627" priority="2539" operator="greaterThan">
      <formula>100</formula>
    </cfRule>
  </conditionalFormatting>
  <conditionalFormatting sqref="O88:O91">
    <cfRule type="cellIs" dxfId="2626" priority="2538" operator="greaterThan">
      <formula>100</formula>
    </cfRule>
  </conditionalFormatting>
  <conditionalFormatting sqref="P88:P91">
    <cfRule type="cellIs" dxfId="2625" priority="2537" operator="greaterThan">
      <formula>1000</formula>
    </cfRule>
  </conditionalFormatting>
  <conditionalFormatting sqref="K88:K91">
    <cfRule type="containsBlanks" dxfId="2624" priority="2536">
      <formula>LEN(TRIM(K88))=0</formula>
    </cfRule>
  </conditionalFormatting>
  <conditionalFormatting sqref="K88:K91">
    <cfRule type="containsBlanks" dxfId="2623" priority="2534">
      <formula>LEN(TRIM(K88))=0</formula>
    </cfRule>
    <cfRule type="containsBlanks" dxfId="2622" priority="2535">
      <formula>LEN(TRIM(K88))=0</formula>
    </cfRule>
  </conditionalFormatting>
  <conditionalFormatting sqref="N90">
    <cfRule type="containsBlanks" dxfId="2621" priority="2533">
      <formula>LEN(TRIM(N90))=0</formula>
    </cfRule>
  </conditionalFormatting>
  <conditionalFormatting sqref="N90">
    <cfRule type="containsBlanks" dxfId="2620" priority="2531">
      <formula>LEN(TRIM(N90))=0</formula>
    </cfRule>
    <cfRule type="containsBlanks" dxfId="2619" priority="2532">
      <formula>LEN(TRIM(N90))=0</formula>
    </cfRule>
  </conditionalFormatting>
  <conditionalFormatting sqref="B88:B91">
    <cfRule type="containsBlanks" dxfId="2618" priority="2530">
      <formula>LEN(TRIM(B88))=0</formula>
    </cfRule>
  </conditionalFormatting>
  <conditionalFormatting sqref="B88:B91">
    <cfRule type="containsBlanks" dxfId="2617" priority="2528">
      <formula>LEN(TRIM(B88))=0</formula>
    </cfRule>
    <cfRule type="containsBlanks" dxfId="2616" priority="2529">
      <formula>LEN(TRIM(B88))=0</formula>
    </cfRule>
  </conditionalFormatting>
  <conditionalFormatting sqref="L87:L91">
    <cfRule type="containsBlanks" dxfId="2615" priority="2527">
      <formula>LEN(TRIM(L87))=0</formula>
    </cfRule>
  </conditionalFormatting>
  <conditionalFormatting sqref="L87:L91">
    <cfRule type="containsBlanks" dxfId="2614" priority="2525">
      <formula>LEN(TRIM(L87))=0</formula>
    </cfRule>
    <cfRule type="containsBlanks" dxfId="2613" priority="2526">
      <formula>LEN(TRIM(L87))=0</formula>
    </cfRule>
  </conditionalFormatting>
  <conditionalFormatting sqref="AG88:AG91">
    <cfRule type="containsBlanks" dxfId="2612" priority="2524">
      <formula>LEN(TRIM(AG88))=0</formula>
    </cfRule>
  </conditionalFormatting>
  <conditionalFormatting sqref="I88:I91">
    <cfRule type="containsBlanks" dxfId="2611" priority="2523">
      <formula>LEN(TRIM(I88))=0</formula>
    </cfRule>
  </conditionalFormatting>
  <conditionalFormatting sqref="I88:I91">
    <cfRule type="containsBlanks" dxfId="2610" priority="2521">
      <formula>LEN(TRIM(I88))=0</formula>
    </cfRule>
    <cfRule type="containsBlanks" dxfId="2609" priority="2522">
      <formula>LEN(TRIM(I88))=0</formula>
    </cfRule>
  </conditionalFormatting>
  <conditionalFormatting sqref="B88:B91">
    <cfRule type="containsBlanks" dxfId="2608" priority="2520">
      <formula>LEN(TRIM(B88))=0</formula>
    </cfRule>
  </conditionalFormatting>
  <conditionalFormatting sqref="B88:B91">
    <cfRule type="containsBlanks" dxfId="2607" priority="2518">
      <formula>LEN(TRIM(B88))=0</formula>
    </cfRule>
    <cfRule type="containsBlanks" dxfId="2606" priority="2519">
      <formula>LEN(TRIM(B88))=0</formula>
    </cfRule>
  </conditionalFormatting>
  <conditionalFormatting sqref="C88:C91">
    <cfRule type="containsBlanks" dxfId="2605" priority="2517">
      <formula>LEN(TRIM(C88))=0</formula>
    </cfRule>
  </conditionalFormatting>
  <conditionalFormatting sqref="C88:C91">
    <cfRule type="containsBlanks" dxfId="2604" priority="2515">
      <formula>LEN(TRIM(C88))=0</formula>
    </cfRule>
    <cfRule type="containsBlanks" dxfId="2603" priority="2516">
      <formula>LEN(TRIM(C88))=0</formula>
    </cfRule>
  </conditionalFormatting>
  <conditionalFormatting sqref="H88:H91">
    <cfRule type="containsBlanks" dxfId="2602" priority="2514">
      <formula>LEN(TRIM(H88))=0</formula>
    </cfRule>
  </conditionalFormatting>
  <conditionalFormatting sqref="H88:H91">
    <cfRule type="containsBlanks" dxfId="2601" priority="2512">
      <formula>LEN(TRIM(H88))=0</formula>
    </cfRule>
    <cfRule type="containsBlanks" dxfId="2600" priority="2513">
      <formula>LEN(TRIM(H88))=0</formula>
    </cfRule>
  </conditionalFormatting>
  <conditionalFormatting sqref="H88:H91">
    <cfRule type="cellIs" dxfId="2599" priority="2511" operator="greaterThan">
      <formula>100</formula>
    </cfRule>
  </conditionalFormatting>
  <conditionalFormatting sqref="O88:P91">
    <cfRule type="containsBlanks" dxfId="2598" priority="2510">
      <formula>LEN(TRIM(O88))=0</formula>
    </cfRule>
  </conditionalFormatting>
  <conditionalFormatting sqref="O88:P91">
    <cfRule type="containsBlanks" dxfId="2597" priority="2508">
      <formula>LEN(TRIM(O88))=0</formula>
    </cfRule>
    <cfRule type="containsBlanks" dxfId="2596" priority="2509">
      <formula>LEN(TRIM(O88))=0</formula>
    </cfRule>
  </conditionalFormatting>
  <conditionalFormatting sqref="O88:O91">
    <cfRule type="cellIs" dxfId="2595" priority="2507" operator="greaterThan">
      <formula>100</formula>
    </cfRule>
  </conditionalFormatting>
  <conditionalFormatting sqref="P88:P91">
    <cfRule type="cellIs" dxfId="2594" priority="2506" operator="greaterThan">
      <formula>1000</formula>
    </cfRule>
  </conditionalFormatting>
  <conditionalFormatting sqref="T88:W91">
    <cfRule type="containsBlanks" dxfId="2593" priority="2505">
      <formula>LEN(TRIM(T88))=0</formula>
    </cfRule>
  </conditionalFormatting>
  <conditionalFormatting sqref="T88:W91">
    <cfRule type="containsBlanks" dxfId="2592" priority="2503">
      <formula>LEN(TRIM(T88))=0</formula>
    </cfRule>
    <cfRule type="containsBlanks" dxfId="2591" priority="2504">
      <formula>LEN(TRIM(T88))=0</formula>
    </cfRule>
  </conditionalFormatting>
  <conditionalFormatting sqref="W88:W91">
    <cfRule type="cellIs" dxfId="2590" priority="2502" operator="greaterThan">
      <formula>100</formula>
    </cfRule>
  </conditionalFormatting>
  <conditionalFormatting sqref="X88:X91">
    <cfRule type="containsBlanks" dxfId="2589" priority="2501">
      <formula>LEN(TRIM(X88))=0</formula>
    </cfRule>
  </conditionalFormatting>
  <conditionalFormatting sqref="X88:X91">
    <cfRule type="containsBlanks" dxfId="2588" priority="2499">
      <formula>LEN(TRIM(X88))=0</formula>
    </cfRule>
    <cfRule type="containsBlanks" dxfId="2587" priority="2500">
      <formula>LEN(TRIM(X88))=0</formula>
    </cfRule>
  </conditionalFormatting>
  <conditionalFormatting sqref="X88:X91">
    <cfRule type="cellIs" dxfId="2586" priority="2498" operator="greaterThan">
      <formula>100</formula>
    </cfRule>
  </conditionalFormatting>
  <conditionalFormatting sqref="Y88:Y91">
    <cfRule type="containsBlanks" dxfId="2585" priority="2497">
      <formula>LEN(TRIM(Y88))=0</formula>
    </cfRule>
  </conditionalFormatting>
  <conditionalFormatting sqref="Y88:Y91">
    <cfRule type="containsBlanks" dxfId="2584" priority="2495">
      <formula>LEN(TRIM(Y88))=0</formula>
    </cfRule>
    <cfRule type="containsBlanks" dxfId="2583" priority="2496">
      <formula>LEN(TRIM(Y88))=0</formula>
    </cfRule>
  </conditionalFormatting>
  <conditionalFormatting sqref="Y88:Y91">
    <cfRule type="cellIs" dxfId="2582" priority="2494" operator="greaterThan">
      <formula>100</formula>
    </cfRule>
  </conditionalFormatting>
  <conditionalFormatting sqref="Z88:AA91">
    <cfRule type="containsBlanks" dxfId="2581" priority="2493">
      <formula>LEN(TRIM(Z88))=0</formula>
    </cfRule>
  </conditionalFormatting>
  <conditionalFormatting sqref="Z88:AA91">
    <cfRule type="containsBlanks" dxfId="2580" priority="2491">
      <formula>LEN(TRIM(Z88))=0</formula>
    </cfRule>
    <cfRule type="containsBlanks" dxfId="2579" priority="2492">
      <formula>LEN(TRIM(Z88))=0</formula>
    </cfRule>
  </conditionalFormatting>
  <conditionalFormatting sqref="Z88:AA91">
    <cfRule type="cellIs" dxfId="2578" priority="2490" operator="greaterThan">
      <formula>100</formula>
    </cfRule>
  </conditionalFormatting>
  <conditionalFormatting sqref="AB88:AC91">
    <cfRule type="containsBlanks" dxfId="2577" priority="2489">
      <formula>LEN(TRIM(AB88))=0</formula>
    </cfRule>
  </conditionalFormatting>
  <conditionalFormatting sqref="AB88:AC91">
    <cfRule type="containsBlanks" dxfId="2576" priority="2487">
      <formula>LEN(TRIM(AB88))=0</formula>
    </cfRule>
    <cfRule type="containsBlanks" dxfId="2575" priority="2488">
      <formula>LEN(TRIM(AB88))=0</formula>
    </cfRule>
  </conditionalFormatting>
  <conditionalFormatting sqref="AB88:AC91">
    <cfRule type="cellIs" dxfId="2574" priority="2486" operator="greaterThan">
      <formula>100</formula>
    </cfRule>
  </conditionalFormatting>
  <conditionalFormatting sqref="AE88:AE91">
    <cfRule type="containsBlanks" dxfId="2573" priority="2485">
      <formula>LEN(TRIM(AE88))=0</formula>
    </cfRule>
  </conditionalFormatting>
  <conditionalFormatting sqref="AF88:AG91">
    <cfRule type="containsBlanks" dxfId="2572" priority="2484">
      <formula>LEN(TRIM(AF88))=0</formula>
    </cfRule>
  </conditionalFormatting>
  <conditionalFormatting sqref="AH88:AH91">
    <cfRule type="containsBlanks" dxfId="2571" priority="2483">
      <formula>LEN(TRIM(AH88))=0</formula>
    </cfRule>
  </conditionalFormatting>
  <conditionalFormatting sqref="K88:K91">
    <cfRule type="containsBlanks" dxfId="2570" priority="2482">
      <formula>LEN(TRIM(K88))=0</formula>
    </cfRule>
  </conditionalFormatting>
  <conditionalFormatting sqref="K88:K91">
    <cfRule type="containsBlanks" dxfId="2569" priority="2480">
      <formula>LEN(TRIM(K88))=0</formula>
    </cfRule>
    <cfRule type="containsBlanks" dxfId="2568" priority="2481">
      <formula>LEN(TRIM(K88))=0</formula>
    </cfRule>
  </conditionalFormatting>
  <conditionalFormatting sqref="AN88:AN91">
    <cfRule type="containsBlanks" dxfId="2567" priority="2478">
      <formula>LEN(TRIM(AN88))=0</formula>
    </cfRule>
    <cfRule type="containsBlanks" dxfId="2566" priority="2479">
      <formula>LEN(TRIM(AN88))=0</formula>
    </cfRule>
  </conditionalFormatting>
  <conditionalFormatting sqref="E2:E91">
    <cfRule type="containsBlanks" dxfId="2565" priority="2459">
      <formula>LEN(TRIM(E2))=0</formula>
    </cfRule>
  </conditionalFormatting>
  <conditionalFormatting sqref="E2:E91">
    <cfRule type="containsBlanks" dxfId="2564" priority="2457">
      <formula>LEN(TRIM(E2))=0</formula>
    </cfRule>
    <cfRule type="containsBlanks" dxfId="2563" priority="2458">
      <formula>LEN(TRIM(E2))=0</formula>
    </cfRule>
  </conditionalFormatting>
  <conditionalFormatting sqref="D6:D91">
    <cfRule type="containsBlanks" dxfId="2562" priority="2465">
      <formula>LEN(TRIM(D6))=0</formula>
    </cfRule>
  </conditionalFormatting>
  <conditionalFormatting sqref="D6:D91">
    <cfRule type="containsBlanks" dxfId="2561" priority="2463">
      <formula>LEN(TRIM(D6))=0</formula>
    </cfRule>
    <cfRule type="containsBlanks" dxfId="2560" priority="2464">
      <formula>LEN(TRIM(D6))=0</formula>
    </cfRule>
  </conditionalFormatting>
  <conditionalFormatting sqref="G2:G91">
    <cfRule type="containsBlanks" dxfId="2559" priority="2450">
      <formula>LEN(TRIM(G2))=0</formula>
    </cfRule>
  </conditionalFormatting>
  <conditionalFormatting sqref="G2:G91">
    <cfRule type="containsBlanks" dxfId="2558" priority="2448">
      <formula>LEN(TRIM(G2))=0</formula>
    </cfRule>
    <cfRule type="containsBlanks" dxfId="2557" priority="2449">
      <formula>LEN(TRIM(G2))=0</formula>
    </cfRule>
  </conditionalFormatting>
  <conditionalFormatting sqref="K2:K3 K5:K91">
    <cfRule type="containsBlanks" dxfId="2556" priority="2477">
      <formula>LEN(TRIM(K2))=0</formula>
    </cfRule>
  </conditionalFormatting>
  <conditionalFormatting sqref="K2:K3 K5:K91">
    <cfRule type="containsBlanks" dxfId="2555" priority="2475">
      <formula>LEN(TRIM(K2))=0</formula>
    </cfRule>
    <cfRule type="containsBlanks" dxfId="2554" priority="2476">
      <formula>LEN(TRIM(K2))=0</formula>
    </cfRule>
  </conditionalFormatting>
  <conditionalFormatting sqref="K2:K3 K5:K91">
    <cfRule type="containsBlanks" dxfId="2553" priority="2474">
      <formula>LEN(TRIM(K2))=0</formula>
    </cfRule>
  </conditionalFormatting>
  <conditionalFormatting sqref="K2:K3 K5:K91">
    <cfRule type="containsBlanks" dxfId="2552" priority="2472">
      <formula>LEN(TRIM(K2))=0</formula>
    </cfRule>
    <cfRule type="containsBlanks" dxfId="2551" priority="2473">
      <formula>LEN(TRIM(K2))=0</formula>
    </cfRule>
  </conditionalFormatting>
  <conditionalFormatting sqref="J2:J91">
    <cfRule type="containsBlanks" dxfId="2550" priority="2471">
      <formula>LEN(TRIM(J2))=0</formula>
    </cfRule>
  </conditionalFormatting>
  <conditionalFormatting sqref="J2:J91">
    <cfRule type="containsBlanks" dxfId="2549" priority="2469">
      <formula>LEN(TRIM(J2))=0</formula>
    </cfRule>
    <cfRule type="containsBlanks" dxfId="2548" priority="2470">
      <formula>LEN(TRIM(J2))=0</formula>
    </cfRule>
  </conditionalFormatting>
  <conditionalFormatting sqref="D6:D91">
    <cfRule type="containsBlanks" dxfId="2547" priority="2468">
      <formula>LEN(TRIM(D6))=0</formula>
    </cfRule>
  </conditionalFormatting>
  <conditionalFormatting sqref="D6:D91">
    <cfRule type="containsBlanks" dxfId="2546" priority="2466">
      <formula>LEN(TRIM(D6))=0</formula>
    </cfRule>
    <cfRule type="containsBlanks" dxfId="2545" priority="2467">
      <formula>LEN(TRIM(D6))=0</formula>
    </cfRule>
  </conditionalFormatting>
  <conditionalFormatting sqref="E2:E91">
    <cfRule type="containsBlanks" dxfId="2544" priority="2462">
      <formula>LEN(TRIM(E2))=0</formula>
    </cfRule>
  </conditionalFormatting>
  <conditionalFormatting sqref="E2:E91">
    <cfRule type="containsBlanks" dxfId="2543" priority="2460">
      <formula>LEN(TRIM(E2))=0</formula>
    </cfRule>
    <cfRule type="containsBlanks" dxfId="2542" priority="2461">
      <formula>LEN(TRIM(E2))=0</formula>
    </cfRule>
  </conditionalFormatting>
  <conditionalFormatting sqref="F2:F91">
    <cfRule type="containsBlanks" dxfId="2541" priority="2456">
      <formula>LEN(TRIM(F2))=0</formula>
    </cfRule>
  </conditionalFormatting>
  <conditionalFormatting sqref="F2:F91">
    <cfRule type="containsBlanks" dxfId="2540" priority="2454">
      <formula>LEN(TRIM(F2))=0</formula>
    </cfRule>
    <cfRule type="containsBlanks" dxfId="2539" priority="2455">
      <formula>LEN(TRIM(F2))=0</formula>
    </cfRule>
  </conditionalFormatting>
  <conditionalFormatting sqref="F2:F91">
    <cfRule type="containsBlanks" dxfId="2538" priority="2453">
      <formula>LEN(TRIM(F2))=0</formula>
    </cfRule>
  </conditionalFormatting>
  <conditionalFormatting sqref="F2:F91">
    <cfRule type="containsBlanks" dxfId="2537" priority="2451">
      <formula>LEN(TRIM(F2))=0</formula>
    </cfRule>
    <cfRule type="containsBlanks" dxfId="2536" priority="2452">
      <formula>LEN(TRIM(F2))=0</formula>
    </cfRule>
  </conditionalFormatting>
  <conditionalFormatting sqref="G2:G91">
    <cfRule type="containsBlanks" dxfId="2535" priority="2447">
      <formula>LEN(TRIM(G2))=0</formula>
    </cfRule>
  </conditionalFormatting>
  <conditionalFormatting sqref="G2:G91">
    <cfRule type="containsBlanks" dxfId="2534" priority="2445">
      <formula>LEN(TRIM(G2))=0</formula>
    </cfRule>
    <cfRule type="containsBlanks" dxfId="2533" priority="2446">
      <formula>LEN(TRIM(G2))=0</formula>
    </cfRule>
  </conditionalFormatting>
  <conditionalFormatting sqref="M87:M91">
    <cfRule type="containsBlanks" dxfId="2532" priority="2444">
      <formula>LEN(TRIM(M87))=0</formula>
    </cfRule>
  </conditionalFormatting>
  <conditionalFormatting sqref="M87:M91">
    <cfRule type="containsBlanks" dxfId="2531" priority="2442">
      <formula>LEN(TRIM(M87))=0</formula>
    </cfRule>
    <cfRule type="containsBlanks" dxfId="2530" priority="2443">
      <formula>LEN(TRIM(M87))=0</formula>
    </cfRule>
  </conditionalFormatting>
  <conditionalFormatting sqref="M42:M84">
    <cfRule type="containsBlanks" dxfId="2529" priority="2441">
      <formula>LEN(TRIM(M42))=0</formula>
    </cfRule>
  </conditionalFormatting>
  <conditionalFormatting sqref="M42:M84">
    <cfRule type="containsBlanks" dxfId="2528" priority="2439">
      <formula>LEN(TRIM(M42))=0</formula>
    </cfRule>
    <cfRule type="containsBlanks" dxfId="2527" priority="2440">
      <formula>LEN(TRIM(M42))=0</formula>
    </cfRule>
  </conditionalFormatting>
  <conditionalFormatting sqref="M36:M40">
    <cfRule type="containsBlanks" dxfId="2526" priority="2438">
      <formula>LEN(TRIM(M36))=0</formula>
    </cfRule>
  </conditionalFormatting>
  <conditionalFormatting sqref="M36:M40">
    <cfRule type="containsBlanks" dxfId="2525" priority="2436">
      <formula>LEN(TRIM(M36))=0</formula>
    </cfRule>
    <cfRule type="containsBlanks" dxfId="2524" priority="2437">
      <formula>LEN(TRIM(M36))=0</formula>
    </cfRule>
  </conditionalFormatting>
  <conditionalFormatting sqref="M29:M32">
    <cfRule type="containsBlanks" dxfId="2523" priority="2435">
      <formula>LEN(TRIM(M29))=0</formula>
    </cfRule>
  </conditionalFormatting>
  <conditionalFormatting sqref="M29:M32">
    <cfRule type="containsBlanks" dxfId="2522" priority="2433">
      <formula>LEN(TRIM(M29))=0</formula>
    </cfRule>
    <cfRule type="containsBlanks" dxfId="2521" priority="2434">
      <formula>LEN(TRIM(M29))=0</formula>
    </cfRule>
  </conditionalFormatting>
  <conditionalFormatting sqref="M23:M27">
    <cfRule type="containsBlanks" dxfId="2520" priority="2432">
      <formula>LEN(TRIM(M23))=0</formula>
    </cfRule>
  </conditionalFormatting>
  <conditionalFormatting sqref="M23:M27">
    <cfRule type="containsBlanks" dxfId="2519" priority="2430">
      <formula>LEN(TRIM(M23))=0</formula>
    </cfRule>
    <cfRule type="containsBlanks" dxfId="2518" priority="2431">
      <formula>LEN(TRIM(M23))=0</formula>
    </cfRule>
  </conditionalFormatting>
  <conditionalFormatting sqref="M4:M20">
    <cfRule type="containsBlanks" dxfId="2517" priority="2429">
      <formula>LEN(TRIM(M4))=0</formula>
    </cfRule>
  </conditionalFormatting>
  <conditionalFormatting sqref="M4:M20">
    <cfRule type="containsBlanks" dxfId="2516" priority="2427">
      <formula>LEN(TRIM(M4))=0</formula>
    </cfRule>
    <cfRule type="containsBlanks" dxfId="2515" priority="2428">
      <formula>LEN(TRIM(M4))=0</formula>
    </cfRule>
  </conditionalFormatting>
  <conditionalFormatting sqref="N54">
    <cfRule type="containsBlanks" dxfId="2514" priority="2426">
      <formula>LEN(TRIM(N54))=0</formula>
    </cfRule>
  </conditionalFormatting>
  <conditionalFormatting sqref="N54">
    <cfRule type="containsBlanks" dxfId="2513" priority="2424">
      <formula>LEN(TRIM(N54))=0</formula>
    </cfRule>
    <cfRule type="containsBlanks" dxfId="2512" priority="2425">
      <formula>LEN(TRIM(N54))=0</formula>
    </cfRule>
  </conditionalFormatting>
  <conditionalFormatting sqref="N56">
    <cfRule type="containsBlanks" dxfId="2511" priority="2423">
      <formula>LEN(TRIM(N56))=0</formula>
    </cfRule>
  </conditionalFormatting>
  <conditionalFormatting sqref="N56">
    <cfRule type="containsBlanks" dxfId="2510" priority="2421">
      <formula>LEN(TRIM(N56))=0</formula>
    </cfRule>
    <cfRule type="containsBlanks" dxfId="2509" priority="2422">
      <formula>LEN(TRIM(N56))=0</formula>
    </cfRule>
  </conditionalFormatting>
  <conditionalFormatting sqref="N60:N62">
    <cfRule type="containsBlanks" dxfId="2508" priority="2420">
      <formula>LEN(TRIM(N60))=0</formula>
    </cfRule>
  </conditionalFormatting>
  <conditionalFormatting sqref="N60:N62">
    <cfRule type="containsBlanks" dxfId="2507" priority="2418">
      <formula>LEN(TRIM(N60))=0</formula>
    </cfRule>
    <cfRule type="containsBlanks" dxfId="2506" priority="2419">
      <formula>LEN(TRIM(N60))=0</formula>
    </cfRule>
  </conditionalFormatting>
  <conditionalFormatting sqref="N63:N66">
    <cfRule type="containsBlanks" dxfId="2505" priority="2417">
      <formula>LEN(TRIM(N63))=0</formula>
    </cfRule>
  </conditionalFormatting>
  <conditionalFormatting sqref="N63:N66">
    <cfRule type="containsBlanks" dxfId="2504" priority="2415">
      <formula>LEN(TRIM(N63))=0</formula>
    </cfRule>
    <cfRule type="containsBlanks" dxfId="2503" priority="2416">
      <formula>LEN(TRIM(N63))=0</formula>
    </cfRule>
  </conditionalFormatting>
  <conditionalFormatting sqref="N70:N74">
    <cfRule type="containsBlanks" dxfId="2502" priority="2414">
      <formula>LEN(TRIM(N70))=0</formula>
    </cfRule>
  </conditionalFormatting>
  <conditionalFormatting sqref="N70:N74">
    <cfRule type="containsBlanks" dxfId="2501" priority="2412">
      <formula>LEN(TRIM(N70))=0</formula>
    </cfRule>
    <cfRule type="containsBlanks" dxfId="2500" priority="2413">
      <formula>LEN(TRIM(N70))=0</formula>
    </cfRule>
  </conditionalFormatting>
  <conditionalFormatting sqref="N79:N81">
    <cfRule type="containsBlanks" dxfId="2499" priority="2411">
      <formula>LEN(TRIM(N79))=0</formula>
    </cfRule>
  </conditionalFormatting>
  <conditionalFormatting sqref="N79:N81">
    <cfRule type="containsBlanks" dxfId="2498" priority="2409">
      <formula>LEN(TRIM(N79))=0</formula>
    </cfRule>
    <cfRule type="containsBlanks" dxfId="2497" priority="2410">
      <formula>LEN(TRIM(N79))=0</formula>
    </cfRule>
  </conditionalFormatting>
  <conditionalFormatting sqref="N82:N83">
    <cfRule type="containsBlanks" dxfId="2496" priority="2408">
      <formula>LEN(TRIM(N82))=0</formula>
    </cfRule>
  </conditionalFormatting>
  <conditionalFormatting sqref="N82:N83">
    <cfRule type="containsBlanks" dxfId="2495" priority="2406">
      <formula>LEN(TRIM(N82))=0</formula>
    </cfRule>
    <cfRule type="containsBlanks" dxfId="2494" priority="2407">
      <formula>LEN(TRIM(N82))=0</formula>
    </cfRule>
  </conditionalFormatting>
  <conditionalFormatting sqref="N87">
    <cfRule type="containsBlanks" dxfId="2493" priority="2405">
      <formula>LEN(TRIM(N87))=0</formula>
    </cfRule>
  </conditionalFormatting>
  <conditionalFormatting sqref="N87">
    <cfRule type="containsBlanks" dxfId="2492" priority="2403">
      <formula>LEN(TRIM(N87))=0</formula>
    </cfRule>
    <cfRule type="containsBlanks" dxfId="2491" priority="2404">
      <formula>LEN(TRIM(N87))=0</formula>
    </cfRule>
  </conditionalFormatting>
  <conditionalFormatting sqref="N88">
    <cfRule type="containsBlanks" dxfId="2490" priority="2402">
      <formula>LEN(TRIM(N88))=0</formula>
    </cfRule>
  </conditionalFormatting>
  <conditionalFormatting sqref="N88">
    <cfRule type="containsBlanks" dxfId="2489" priority="2400">
      <formula>LEN(TRIM(N88))=0</formula>
    </cfRule>
    <cfRule type="containsBlanks" dxfId="2488" priority="2401">
      <formula>LEN(TRIM(N88))=0</formula>
    </cfRule>
  </conditionalFormatting>
  <conditionalFormatting sqref="N84">
    <cfRule type="containsBlanks" dxfId="2487" priority="2399">
      <formula>LEN(TRIM(N84))=0</formula>
    </cfRule>
  </conditionalFormatting>
  <conditionalFormatting sqref="N84">
    <cfRule type="containsBlanks" dxfId="2486" priority="2397">
      <formula>LEN(TRIM(N84))=0</formula>
    </cfRule>
    <cfRule type="containsBlanks" dxfId="2485" priority="2398">
      <formula>LEN(TRIM(N84))=0</formula>
    </cfRule>
  </conditionalFormatting>
  <conditionalFormatting sqref="N89">
    <cfRule type="containsBlanks" dxfId="2484" priority="2396">
      <formula>LEN(TRIM(N89))=0</formula>
    </cfRule>
  </conditionalFormatting>
  <conditionalFormatting sqref="N89">
    <cfRule type="containsBlanks" dxfId="2483" priority="2394">
      <formula>LEN(TRIM(N89))=0</formula>
    </cfRule>
    <cfRule type="containsBlanks" dxfId="2482" priority="2395">
      <formula>LEN(TRIM(N89))=0</formula>
    </cfRule>
  </conditionalFormatting>
  <conditionalFormatting sqref="N91">
    <cfRule type="containsBlanks" dxfId="2481" priority="2393">
      <formula>LEN(TRIM(N91))=0</formula>
    </cfRule>
  </conditionalFormatting>
  <conditionalFormatting sqref="N91">
    <cfRule type="containsBlanks" dxfId="2480" priority="2391">
      <formula>LEN(TRIM(N91))=0</formula>
    </cfRule>
    <cfRule type="containsBlanks" dxfId="2479" priority="2392">
      <formula>LEN(TRIM(N91))=0</formula>
    </cfRule>
  </conditionalFormatting>
  <conditionalFormatting sqref="M21:M22">
    <cfRule type="containsBlanks" dxfId="2478" priority="2390">
      <formula>LEN(TRIM(M21))=0</formula>
    </cfRule>
  </conditionalFormatting>
  <conditionalFormatting sqref="M21:M22">
    <cfRule type="containsBlanks" dxfId="2477" priority="2388">
      <formula>LEN(TRIM(M21))=0</formula>
    </cfRule>
    <cfRule type="containsBlanks" dxfId="2476" priority="2389">
      <formula>LEN(TRIM(M21))=0</formula>
    </cfRule>
  </conditionalFormatting>
  <conditionalFormatting sqref="M28">
    <cfRule type="containsBlanks" dxfId="2475" priority="2387">
      <formula>LEN(TRIM(M28))=0</formula>
    </cfRule>
  </conditionalFormatting>
  <conditionalFormatting sqref="M28">
    <cfRule type="containsBlanks" dxfId="2474" priority="2385">
      <formula>LEN(TRIM(M28))=0</formula>
    </cfRule>
    <cfRule type="containsBlanks" dxfId="2473" priority="2386">
      <formula>LEN(TRIM(M28))=0</formula>
    </cfRule>
  </conditionalFormatting>
  <conditionalFormatting sqref="M33:M35">
    <cfRule type="containsBlanks" dxfId="2472" priority="2384">
      <formula>LEN(TRIM(M33))=0</formula>
    </cfRule>
  </conditionalFormatting>
  <conditionalFormatting sqref="M33:M35">
    <cfRule type="containsBlanks" dxfId="2471" priority="2382">
      <formula>LEN(TRIM(M33))=0</formula>
    </cfRule>
    <cfRule type="containsBlanks" dxfId="2470" priority="2383">
      <formula>LEN(TRIM(M33))=0</formula>
    </cfRule>
  </conditionalFormatting>
  <conditionalFormatting sqref="M41">
    <cfRule type="containsBlanks" dxfId="2469" priority="2381">
      <formula>LEN(TRIM(M41))=0</formula>
    </cfRule>
  </conditionalFormatting>
  <conditionalFormatting sqref="M41">
    <cfRule type="containsBlanks" dxfId="2468" priority="2379">
      <formula>LEN(TRIM(M41))=0</formula>
    </cfRule>
    <cfRule type="containsBlanks" dxfId="2467" priority="2380">
      <formula>LEN(TRIM(M41))=0</formula>
    </cfRule>
  </conditionalFormatting>
  <conditionalFormatting sqref="N85">
    <cfRule type="containsBlanks" dxfId="2466" priority="2378">
      <formula>LEN(TRIM(N85))=0</formula>
    </cfRule>
  </conditionalFormatting>
  <conditionalFormatting sqref="N85">
    <cfRule type="containsBlanks" dxfId="2465" priority="2376">
      <formula>LEN(TRIM(N85))=0</formula>
    </cfRule>
    <cfRule type="containsBlanks" dxfId="2464" priority="2377">
      <formula>LEN(TRIM(N85))=0</formula>
    </cfRule>
  </conditionalFormatting>
  <conditionalFormatting sqref="M85:M86">
    <cfRule type="containsBlanks" dxfId="2463" priority="2375">
      <formula>LEN(TRIM(M85))=0</formula>
    </cfRule>
  </conditionalFormatting>
  <conditionalFormatting sqref="M85:M86">
    <cfRule type="containsBlanks" dxfId="2462" priority="2373">
      <formula>LEN(TRIM(M85))=0</formula>
    </cfRule>
    <cfRule type="containsBlanks" dxfId="2461" priority="2374">
      <formula>LEN(TRIM(M85))=0</formula>
    </cfRule>
  </conditionalFormatting>
  <conditionalFormatting sqref="AL4:AL44 AL46:AL64 AL66:AL91">
    <cfRule type="containsBlanks" dxfId="2460" priority="2372">
      <formula>LEN(TRIM(AL4))=0</formula>
    </cfRule>
  </conditionalFormatting>
  <conditionalFormatting sqref="AL4:AL44 AL46:AL64 AL66:AL91">
    <cfRule type="containsBlanks" dxfId="2459" priority="2371">
      <formula>LEN(TRIM(AL4))=0</formula>
    </cfRule>
  </conditionalFormatting>
  <conditionalFormatting sqref="AL3">
    <cfRule type="containsBlanks" dxfId="2458" priority="2370">
      <formula>LEN(TRIM(AL3))=0</formula>
    </cfRule>
  </conditionalFormatting>
  <conditionalFormatting sqref="AL3">
    <cfRule type="containsBlanks" dxfId="2457" priority="2369">
      <formula>LEN(TRIM(AL3))=0</formula>
    </cfRule>
  </conditionalFormatting>
  <conditionalFormatting sqref="AL45">
    <cfRule type="containsBlanks" dxfId="2456" priority="2368">
      <formula>LEN(TRIM(AL45))=0</formula>
    </cfRule>
  </conditionalFormatting>
  <conditionalFormatting sqref="AL45">
    <cfRule type="containsBlanks" dxfId="2455" priority="2367">
      <formula>LEN(TRIM(AL45))=0</formula>
    </cfRule>
  </conditionalFormatting>
  <conditionalFormatting sqref="AL65">
    <cfRule type="containsBlanks" dxfId="2454" priority="2366">
      <formula>LEN(TRIM(AL65))=0</formula>
    </cfRule>
  </conditionalFormatting>
  <conditionalFormatting sqref="AL65">
    <cfRule type="containsBlanks" dxfId="2453" priority="2365">
      <formula>LEN(TRIM(AL65))=0</formula>
    </cfRule>
  </conditionalFormatting>
  <conditionalFormatting sqref="AP2:AP60">
    <cfRule type="containsBlanks" dxfId="2452" priority="2363">
      <formula>LEN(TRIM(AP2))=0</formula>
    </cfRule>
    <cfRule type="containsBlanks" dxfId="2451" priority="2364">
      <formula>LEN(TRIM(AP2))=0</formula>
    </cfRule>
  </conditionalFormatting>
  <conditionalFormatting sqref="AP2:AP60">
    <cfRule type="containsBlanks" dxfId="2450" priority="2361">
      <formula>LEN(TRIM(AP2))=0</formula>
    </cfRule>
    <cfRule type="containsBlanks" dxfId="2449" priority="2362">
      <formula>LEN(TRIM(AP2))=0</formula>
    </cfRule>
  </conditionalFormatting>
  <conditionalFormatting sqref="AP62:AP91">
    <cfRule type="containsBlanks" dxfId="2448" priority="2359">
      <formula>LEN(TRIM(AP62))=0</formula>
    </cfRule>
    <cfRule type="containsBlanks" dxfId="2447" priority="2360">
      <formula>LEN(TRIM(AP62))=0</formula>
    </cfRule>
  </conditionalFormatting>
  <conditionalFormatting sqref="AP62:AP91">
    <cfRule type="containsBlanks" dxfId="2446" priority="2357">
      <formula>LEN(TRIM(AP62))=0</formula>
    </cfRule>
    <cfRule type="containsBlanks" dxfId="2445" priority="2358">
      <formula>LEN(TRIM(AP62))=0</formula>
    </cfRule>
  </conditionalFormatting>
  <conditionalFormatting sqref="AR56:AR68">
    <cfRule type="containsBlanks" dxfId="2444" priority="2356">
      <formula>LEN(TRIM(AR56))=0</formula>
    </cfRule>
  </conditionalFormatting>
  <conditionalFormatting sqref="AR2:AR55">
    <cfRule type="containsBlanks" dxfId="2443" priority="2355">
      <formula>LEN(TRIM(AR2))=0</formula>
    </cfRule>
  </conditionalFormatting>
  <conditionalFormatting sqref="AR2:AR55">
    <cfRule type="containsBlanks" dxfId="2442" priority="2354">
      <formula>LEN(TRIM(AR2))=0</formula>
    </cfRule>
  </conditionalFormatting>
  <conditionalFormatting sqref="AR69">
    <cfRule type="containsBlanks" dxfId="2441" priority="2353">
      <formula>LEN(TRIM(AR69))=0</formula>
    </cfRule>
  </conditionalFormatting>
  <conditionalFormatting sqref="AR69">
    <cfRule type="containsBlanks" dxfId="2440" priority="2352">
      <formula>LEN(TRIM(AR69))=0</formula>
    </cfRule>
  </conditionalFormatting>
  <conditionalFormatting sqref="AR70">
    <cfRule type="containsBlanks" dxfId="2439" priority="2351">
      <formula>LEN(TRIM(AR70))=0</formula>
    </cfRule>
  </conditionalFormatting>
  <conditionalFormatting sqref="AR75:AR91 AR71:AR73">
    <cfRule type="containsBlanks" dxfId="2438" priority="2350">
      <formula>LEN(TRIM(AR71))=0</formula>
    </cfRule>
  </conditionalFormatting>
  <conditionalFormatting sqref="AR75:AR87">
    <cfRule type="containsBlanks" dxfId="2437" priority="2349">
      <formula>LEN(TRIM(AR75))=0</formula>
    </cfRule>
  </conditionalFormatting>
  <conditionalFormatting sqref="AR85:AR86">
    <cfRule type="containsBlanks" dxfId="2436" priority="2348">
      <formula>LEN(TRIM(AR85))=0</formula>
    </cfRule>
  </conditionalFormatting>
  <conditionalFormatting sqref="AR74">
    <cfRule type="containsBlanks" dxfId="2435" priority="2347">
      <formula>LEN(TRIM(AR74))=0</formula>
    </cfRule>
  </conditionalFormatting>
  <conditionalFormatting sqref="AR74">
    <cfRule type="containsBlanks" dxfId="2434" priority="2346">
      <formula>LEN(TRIM(AR74))=0</formula>
    </cfRule>
  </conditionalFormatting>
  <conditionalFormatting sqref="AV41:AV91">
    <cfRule type="containsText" dxfId="2433" priority="2343" operator="containsText" text="ROUGE">
      <formula>NOT(ISERROR(SEARCH("ROUGE",AV41)))</formula>
    </cfRule>
    <cfRule type="containsText" dxfId="2432" priority="2344" operator="containsText" text="JAUNE">
      <formula>NOT(ISERROR(SEARCH("JAUNE",AV41)))</formula>
    </cfRule>
    <cfRule type="containsText" dxfId="2431" priority="2345" operator="containsText" text="VERT">
      <formula>NOT(ISERROR(SEARCH("VERT",AV41)))</formula>
    </cfRule>
  </conditionalFormatting>
  <conditionalFormatting sqref="L4:L23">
    <cfRule type="containsBlanks" dxfId="2430" priority="2342">
      <formula>LEN(TRIM(L4))=0</formula>
    </cfRule>
  </conditionalFormatting>
  <conditionalFormatting sqref="L4:L23">
    <cfRule type="containsBlanks" dxfId="2429" priority="2340">
      <formula>LEN(TRIM(L4))=0</formula>
    </cfRule>
    <cfRule type="containsBlanks" dxfId="2428" priority="2341">
      <formula>LEN(TRIM(L4))=0</formula>
    </cfRule>
  </conditionalFormatting>
  <conditionalFormatting sqref="L4:L23">
    <cfRule type="containsBlanks" dxfId="2427" priority="2339">
      <formula>LEN(TRIM(L4))=0</formula>
    </cfRule>
  </conditionalFormatting>
  <conditionalFormatting sqref="L4:L23">
    <cfRule type="containsBlanks" dxfId="2426" priority="2337">
      <formula>LEN(TRIM(L4))=0</formula>
    </cfRule>
    <cfRule type="containsBlanks" dxfId="2425" priority="2338">
      <formula>LEN(TRIM(L4))=0</formula>
    </cfRule>
  </conditionalFormatting>
  <conditionalFormatting sqref="L20">
    <cfRule type="containsBlanks" dxfId="2424" priority="2336">
      <formula>LEN(TRIM(L20))=0</formula>
    </cfRule>
  </conditionalFormatting>
  <conditionalFormatting sqref="L20">
    <cfRule type="containsBlanks" dxfId="2423" priority="2334">
      <formula>LEN(TRIM(L20))=0</formula>
    </cfRule>
    <cfRule type="containsBlanks" dxfId="2422" priority="2335">
      <formula>LEN(TRIM(L20))=0</formula>
    </cfRule>
  </conditionalFormatting>
  <conditionalFormatting sqref="L20">
    <cfRule type="containsBlanks" dxfId="2421" priority="2333">
      <formula>LEN(TRIM(L20))=0</formula>
    </cfRule>
  </conditionalFormatting>
  <conditionalFormatting sqref="L20">
    <cfRule type="containsBlanks" dxfId="2420" priority="2331">
      <formula>LEN(TRIM(L20))=0</formula>
    </cfRule>
    <cfRule type="containsBlanks" dxfId="2419" priority="2332">
      <formula>LEN(TRIM(L20))=0</formula>
    </cfRule>
  </conditionalFormatting>
  <conditionalFormatting sqref="L29:L32">
    <cfRule type="containsBlanks" dxfId="2418" priority="2330">
      <formula>LEN(TRIM(L29))=0</formula>
    </cfRule>
  </conditionalFormatting>
  <conditionalFormatting sqref="L29:L32">
    <cfRule type="containsBlanks" dxfId="2417" priority="2328">
      <formula>LEN(TRIM(L29))=0</formula>
    </cfRule>
    <cfRule type="containsBlanks" dxfId="2416" priority="2329">
      <formula>LEN(TRIM(L29))=0</formula>
    </cfRule>
  </conditionalFormatting>
  <conditionalFormatting sqref="L29:L32">
    <cfRule type="containsBlanks" dxfId="2415" priority="2327">
      <formula>LEN(TRIM(L29))=0</formula>
    </cfRule>
  </conditionalFormatting>
  <conditionalFormatting sqref="L29:L32">
    <cfRule type="containsBlanks" dxfId="2414" priority="2325">
      <formula>LEN(TRIM(L29))=0</formula>
    </cfRule>
    <cfRule type="containsBlanks" dxfId="2413" priority="2326">
      <formula>LEN(TRIM(L29))=0</formula>
    </cfRule>
  </conditionalFormatting>
  <conditionalFormatting sqref="L36:L38">
    <cfRule type="containsBlanks" dxfId="2412" priority="2324">
      <formula>LEN(TRIM(L36))=0</formula>
    </cfRule>
  </conditionalFormatting>
  <conditionalFormatting sqref="L36:L38">
    <cfRule type="containsBlanks" dxfId="2411" priority="2322">
      <formula>LEN(TRIM(L36))=0</formula>
    </cfRule>
    <cfRule type="containsBlanks" dxfId="2410" priority="2323">
      <formula>LEN(TRIM(L36))=0</formula>
    </cfRule>
  </conditionalFormatting>
  <conditionalFormatting sqref="L36:L38">
    <cfRule type="containsBlanks" dxfId="2409" priority="2321">
      <formula>LEN(TRIM(L36))=0</formula>
    </cfRule>
  </conditionalFormatting>
  <conditionalFormatting sqref="L36:L38">
    <cfRule type="containsBlanks" dxfId="2408" priority="2319">
      <formula>LEN(TRIM(L36))=0</formula>
    </cfRule>
    <cfRule type="containsBlanks" dxfId="2407" priority="2320">
      <formula>LEN(TRIM(L36))=0</formula>
    </cfRule>
  </conditionalFormatting>
  <conditionalFormatting sqref="L39">
    <cfRule type="containsBlanks" dxfId="2406" priority="2318">
      <formula>LEN(TRIM(L39))=0</formula>
    </cfRule>
  </conditionalFormatting>
  <conditionalFormatting sqref="L39">
    <cfRule type="containsBlanks" dxfId="2405" priority="2316">
      <formula>LEN(TRIM(L39))=0</formula>
    </cfRule>
    <cfRule type="containsBlanks" dxfId="2404" priority="2317">
      <formula>LEN(TRIM(L39))=0</formula>
    </cfRule>
  </conditionalFormatting>
  <conditionalFormatting sqref="L39">
    <cfRule type="containsBlanks" dxfId="2403" priority="2315">
      <formula>LEN(TRIM(L39))=0</formula>
    </cfRule>
  </conditionalFormatting>
  <conditionalFormatting sqref="L39">
    <cfRule type="containsBlanks" dxfId="2402" priority="2313">
      <formula>LEN(TRIM(L39))=0</formula>
    </cfRule>
    <cfRule type="containsBlanks" dxfId="2401" priority="2314">
      <formula>LEN(TRIM(L39))=0</formula>
    </cfRule>
  </conditionalFormatting>
  <conditionalFormatting sqref="L38">
    <cfRule type="containsBlanks" dxfId="2400" priority="2312">
      <formula>LEN(TRIM(L38))=0</formula>
    </cfRule>
  </conditionalFormatting>
  <conditionalFormatting sqref="L38">
    <cfRule type="containsBlanks" dxfId="2399" priority="2310">
      <formula>LEN(TRIM(L38))=0</formula>
    </cfRule>
    <cfRule type="containsBlanks" dxfId="2398" priority="2311">
      <formula>LEN(TRIM(L38))=0</formula>
    </cfRule>
  </conditionalFormatting>
  <conditionalFormatting sqref="L38">
    <cfRule type="containsBlanks" dxfId="2397" priority="2309">
      <formula>LEN(TRIM(L38))=0</formula>
    </cfRule>
  </conditionalFormatting>
  <conditionalFormatting sqref="L38">
    <cfRule type="containsBlanks" dxfId="2396" priority="2307">
      <formula>LEN(TRIM(L38))=0</formula>
    </cfRule>
    <cfRule type="containsBlanks" dxfId="2395" priority="2308">
      <formula>LEN(TRIM(L38))=0</formula>
    </cfRule>
  </conditionalFormatting>
  <conditionalFormatting sqref="L39">
    <cfRule type="containsBlanks" dxfId="2394" priority="2306">
      <formula>LEN(TRIM(L39))=0</formula>
    </cfRule>
  </conditionalFormatting>
  <conditionalFormatting sqref="L39">
    <cfRule type="containsBlanks" dxfId="2393" priority="2304">
      <formula>LEN(TRIM(L39))=0</formula>
    </cfRule>
    <cfRule type="containsBlanks" dxfId="2392" priority="2305">
      <formula>LEN(TRIM(L39))=0</formula>
    </cfRule>
  </conditionalFormatting>
  <conditionalFormatting sqref="L39">
    <cfRule type="containsBlanks" dxfId="2391" priority="2303">
      <formula>LEN(TRIM(L39))=0</formula>
    </cfRule>
  </conditionalFormatting>
  <conditionalFormatting sqref="L39">
    <cfRule type="containsBlanks" dxfId="2390" priority="2301">
      <formula>LEN(TRIM(L39))=0</formula>
    </cfRule>
    <cfRule type="containsBlanks" dxfId="2389" priority="2302">
      <formula>LEN(TRIM(L39))=0</formula>
    </cfRule>
  </conditionalFormatting>
  <conditionalFormatting sqref="L41:L44">
    <cfRule type="containsBlanks" dxfId="2388" priority="2294">
      <formula>LEN(TRIM(L41))=0</formula>
    </cfRule>
  </conditionalFormatting>
  <conditionalFormatting sqref="L41:L44">
    <cfRule type="containsBlanks" dxfId="2387" priority="2292">
      <formula>LEN(TRIM(L41))=0</formula>
    </cfRule>
    <cfRule type="containsBlanks" dxfId="2386" priority="2293">
      <formula>LEN(TRIM(L41))=0</formula>
    </cfRule>
  </conditionalFormatting>
  <conditionalFormatting sqref="L41:L44">
    <cfRule type="containsBlanks" dxfId="2385" priority="2300">
      <formula>LEN(TRIM(L41))=0</formula>
    </cfRule>
  </conditionalFormatting>
  <conditionalFormatting sqref="L41:L44">
    <cfRule type="containsBlanks" dxfId="2384" priority="2298">
      <formula>LEN(TRIM(L41))=0</formula>
    </cfRule>
    <cfRule type="containsBlanks" dxfId="2383" priority="2299">
      <formula>LEN(TRIM(L41))=0</formula>
    </cfRule>
  </conditionalFormatting>
  <conditionalFormatting sqref="L41:L44">
    <cfRule type="containsBlanks" dxfId="2382" priority="2297">
      <formula>LEN(TRIM(L41))=0</formula>
    </cfRule>
  </conditionalFormatting>
  <conditionalFormatting sqref="L41:L44">
    <cfRule type="containsBlanks" dxfId="2381" priority="2295">
      <formula>LEN(TRIM(L41))=0</formula>
    </cfRule>
    <cfRule type="containsBlanks" dxfId="2380" priority="2296">
      <formula>LEN(TRIM(L41))=0</formula>
    </cfRule>
  </conditionalFormatting>
  <conditionalFormatting sqref="L41:L44">
    <cfRule type="containsBlanks" dxfId="2379" priority="2291">
      <formula>LEN(TRIM(L41))=0</formula>
    </cfRule>
  </conditionalFormatting>
  <conditionalFormatting sqref="L41:L44">
    <cfRule type="containsBlanks" dxfId="2378" priority="2289">
      <formula>LEN(TRIM(L41))=0</formula>
    </cfRule>
    <cfRule type="containsBlanks" dxfId="2377" priority="2290">
      <formula>LEN(TRIM(L41))=0</formula>
    </cfRule>
  </conditionalFormatting>
  <conditionalFormatting sqref="L47:L52">
    <cfRule type="containsBlanks" dxfId="2376" priority="2288">
      <formula>LEN(TRIM(L47))=0</formula>
    </cfRule>
  </conditionalFormatting>
  <conditionalFormatting sqref="L47:L52">
    <cfRule type="containsBlanks" dxfId="2375" priority="2286">
      <formula>LEN(TRIM(L47))=0</formula>
    </cfRule>
    <cfRule type="containsBlanks" dxfId="2374" priority="2287">
      <formula>LEN(TRIM(L47))=0</formula>
    </cfRule>
  </conditionalFormatting>
  <conditionalFormatting sqref="L47:L52">
    <cfRule type="containsBlanks" dxfId="2373" priority="2285">
      <formula>LEN(TRIM(L47))=0</formula>
    </cfRule>
  </conditionalFormatting>
  <conditionalFormatting sqref="L47:L52">
    <cfRule type="containsBlanks" dxfId="2372" priority="2283">
      <formula>LEN(TRIM(L47))=0</formula>
    </cfRule>
    <cfRule type="containsBlanks" dxfId="2371" priority="2284">
      <formula>LEN(TRIM(L47))=0</formula>
    </cfRule>
  </conditionalFormatting>
  <conditionalFormatting sqref="L53">
    <cfRule type="containsBlanks" dxfId="2370" priority="2282">
      <formula>LEN(TRIM(L53))=0</formula>
    </cfRule>
  </conditionalFormatting>
  <conditionalFormatting sqref="L53">
    <cfRule type="containsBlanks" dxfId="2369" priority="2280">
      <formula>LEN(TRIM(L53))=0</formula>
    </cfRule>
    <cfRule type="containsBlanks" dxfId="2368" priority="2281">
      <formula>LEN(TRIM(L53))=0</formula>
    </cfRule>
  </conditionalFormatting>
  <conditionalFormatting sqref="L53">
    <cfRule type="containsBlanks" dxfId="2367" priority="2279">
      <formula>LEN(TRIM(L53))=0</formula>
    </cfRule>
  </conditionalFormatting>
  <conditionalFormatting sqref="L53">
    <cfRule type="containsBlanks" dxfId="2366" priority="2277">
      <formula>LEN(TRIM(L53))=0</formula>
    </cfRule>
    <cfRule type="containsBlanks" dxfId="2365" priority="2278">
      <formula>LEN(TRIM(L53))=0</formula>
    </cfRule>
  </conditionalFormatting>
  <conditionalFormatting sqref="L57:L58">
    <cfRule type="containsBlanks" dxfId="2364" priority="2276">
      <formula>LEN(TRIM(L57))=0</formula>
    </cfRule>
  </conditionalFormatting>
  <conditionalFormatting sqref="L57:L58">
    <cfRule type="containsBlanks" dxfId="2363" priority="2274">
      <formula>LEN(TRIM(L57))=0</formula>
    </cfRule>
    <cfRule type="containsBlanks" dxfId="2362" priority="2275">
      <formula>LEN(TRIM(L57))=0</formula>
    </cfRule>
  </conditionalFormatting>
  <conditionalFormatting sqref="L57:L58">
    <cfRule type="containsBlanks" dxfId="2361" priority="2273">
      <formula>LEN(TRIM(L57))=0</formula>
    </cfRule>
  </conditionalFormatting>
  <conditionalFormatting sqref="L57:L58">
    <cfRule type="containsBlanks" dxfId="2360" priority="2271">
      <formula>LEN(TRIM(L57))=0</formula>
    </cfRule>
    <cfRule type="containsBlanks" dxfId="2359" priority="2272">
      <formula>LEN(TRIM(L57))=0</formula>
    </cfRule>
  </conditionalFormatting>
  <conditionalFormatting sqref="L63">
    <cfRule type="containsBlanks" dxfId="2358" priority="2270">
      <formula>LEN(TRIM(L63))=0</formula>
    </cfRule>
  </conditionalFormatting>
  <conditionalFormatting sqref="L63">
    <cfRule type="containsBlanks" dxfId="2357" priority="2268">
      <formula>LEN(TRIM(L63))=0</formula>
    </cfRule>
    <cfRule type="containsBlanks" dxfId="2356" priority="2269">
      <formula>LEN(TRIM(L63))=0</formula>
    </cfRule>
  </conditionalFormatting>
  <conditionalFormatting sqref="L63">
    <cfRule type="containsBlanks" dxfId="2355" priority="2267">
      <formula>LEN(TRIM(L63))=0</formula>
    </cfRule>
  </conditionalFormatting>
  <conditionalFormatting sqref="L63">
    <cfRule type="containsBlanks" dxfId="2354" priority="2265">
      <formula>LEN(TRIM(L63))=0</formula>
    </cfRule>
    <cfRule type="containsBlanks" dxfId="2353" priority="2266">
      <formula>LEN(TRIM(L63))=0</formula>
    </cfRule>
  </conditionalFormatting>
  <conditionalFormatting sqref="L64">
    <cfRule type="containsBlanks" dxfId="2352" priority="2264">
      <formula>LEN(TRIM(L64))=0</formula>
    </cfRule>
  </conditionalFormatting>
  <conditionalFormatting sqref="L64">
    <cfRule type="containsBlanks" dxfId="2351" priority="2262">
      <formula>LEN(TRIM(L64))=0</formula>
    </cfRule>
    <cfRule type="containsBlanks" dxfId="2350" priority="2263">
      <formula>LEN(TRIM(L64))=0</formula>
    </cfRule>
  </conditionalFormatting>
  <conditionalFormatting sqref="L64">
    <cfRule type="containsBlanks" dxfId="2349" priority="2261">
      <formula>LEN(TRIM(L64))=0</formula>
    </cfRule>
  </conditionalFormatting>
  <conditionalFormatting sqref="L64">
    <cfRule type="containsBlanks" dxfId="2348" priority="2259">
      <formula>LEN(TRIM(L64))=0</formula>
    </cfRule>
    <cfRule type="containsBlanks" dxfId="2347" priority="2260">
      <formula>LEN(TRIM(L64))=0</formula>
    </cfRule>
  </conditionalFormatting>
  <conditionalFormatting sqref="L72">
    <cfRule type="containsBlanks" dxfId="2346" priority="2258">
      <formula>LEN(TRIM(L72))=0</formula>
    </cfRule>
  </conditionalFormatting>
  <conditionalFormatting sqref="L72">
    <cfRule type="containsBlanks" dxfId="2345" priority="2256">
      <formula>LEN(TRIM(L72))=0</formula>
    </cfRule>
    <cfRule type="containsBlanks" dxfId="2344" priority="2257">
      <formula>LEN(TRIM(L72))=0</formula>
    </cfRule>
  </conditionalFormatting>
  <conditionalFormatting sqref="L72">
    <cfRule type="containsBlanks" dxfId="2343" priority="2255">
      <formula>LEN(TRIM(L72))=0</formula>
    </cfRule>
  </conditionalFormatting>
  <conditionalFormatting sqref="L72">
    <cfRule type="containsBlanks" dxfId="2342" priority="2253">
      <formula>LEN(TRIM(L72))=0</formula>
    </cfRule>
    <cfRule type="containsBlanks" dxfId="2341" priority="2254">
      <formula>LEN(TRIM(L72))=0</formula>
    </cfRule>
  </conditionalFormatting>
  <conditionalFormatting sqref="L74">
    <cfRule type="containsBlanks" dxfId="2340" priority="2252">
      <formula>LEN(TRIM(L74))=0</formula>
    </cfRule>
  </conditionalFormatting>
  <conditionalFormatting sqref="L74">
    <cfRule type="containsBlanks" dxfId="2339" priority="2250">
      <formula>LEN(TRIM(L74))=0</formula>
    </cfRule>
    <cfRule type="containsBlanks" dxfId="2338" priority="2251">
      <formula>LEN(TRIM(L74))=0</formula>
    </cfRule>
  </conditionalFormatting>
  <conditionalFormatting sqref="L74">
    <cfRule type="containsBlanks" dxfId="2337" priority="2249">
      <formula>LEN(TRIM(L74))=0</formula>
    </cfRule>
  </conditionalFormatting>
  <conditionalFormatting sqref="L74">
    <cfRule type="containsBlanks" dxfId="2336" priority="2247">
      <formula>LEN(TRIM(L74))=0</formula>
    </cfRule>
    <cfRule type="containsBlanks" dxfId="2335" priority="2248">
      <formula>LEN(TRIM(L74))=0</formula>
    </cfRule>
  </conditionalFormatting>
  <conditionalFormatting sqref="L82:L83">
    <cfRule type="containsBlanks" dxfId="2334" priority="2246">
      <formula>LEN(TRIM(L82))=0</formula>
    </cfRule>
  </conditionalFormatting>
  <conditionalFormatting sqref="L82:L83">
    <cfRule type="containsBlanks" dxfId="2333" priority="2244">
      <formula>LEN(TRIM(L82))=0</formula>
    </cfRule>
    <cfRule type="containsBlanks" dxfId="2332" priority="2245">
      <formula>LEN(TRIM(L82))=0</formula>
    </cfRule>
  </conditionalFormatting>
  <conditionalFormatting sqref="L82:L83">
    <cfRule type="containsBlanks" dxfId="2331" priority="2243">
      <formula>LEN(TRIM(L82))=0</formula>
    </cfRule>
  </conditionalFormatting>
  <conditionalFormatting sqref="L82:L83">
    <cfRule type="containsBlanks" dxfId="2330" priority="2241">
      <formula>LEN(TRIM(L82))=0</formula>
    </cfRule>
    <cfRule type="containsBlanks" dxfId="2329" priority="2242">
      <formula>LEN(TRIM(L82))=0</formula>
    </cfRule>
  </conditionalFormatting>
  <conditionalFormatting sqref="L91">
    <cfRule type="containsBlanks" dxfId="2328" priority="2240">
      <formula>LEN(TRIM(L91))=0</formula>
    </cfRule>
  </conditionalFormatting>
  <conditionalFormatting sqref="L91">
    <cfRule type="containsBlanks" dxfId="2327" priority="2238">
      <formula>LEN(TRIM(L91))=0</formula>
    </cfRule>
    <cfRule type="containsBlanks" dxfId="2326" priority="2239">
      <formula>LEN(TRIM(L91))=0</formula>
    </cfRule>
  </conditionalFormatting>
  <conditionalFormatting sqref="L91">
    <cfRule type="containsBlanks" dxfId="2325" priority="2237">
      <formula>LEN(TRIM(L91))=0</formula>
    </cfRule>
  </conditionalFormatting>
  <conditionalFormatting sqref="L91">
    <cfRule type="containsBlanks" dxfId="2324" priority="2235">
      <formula>LEN(TRIM(L91))=0</formula>
    </cfRule>
    <cfRule type="containsBlanks" dxfId="2323" priority="2236">
      <formula>LEN(TRIM(L91))=0</formula>
    </cfRule>
  </conditionalFormatting>
  <conditionalFormatting sqref="L66">
    <cfRule type="containsBlanks" dxfId="2322" priority="2234">
      <formula>LEN(TRIM(L66))=0</formula>
    </cfRule>
  </conditionalFormatting>
  <conditionalFormatting sqref="L66">
    <cfRule type="containsBlanks" dxfId="2321" priority="2232">
      <formula>LEN(TRIM(L66))=0</formula>
    </cfRule>
    <cfRule type="containsBlanks" dxfId="2320" priority="2233">
      <formula>LEN(TRIM(L66))=0</formula>
    </cfRule>
  </conditionalFormatting>
  <conditionalFormatting sqref="L66">
    <cfRule type="containsBlanks" dxfId="2319" priority="2231">
      <formula>LEN(TRIM(L66))=0</formula>
    </cfRule>
  </conditionalFormatting>
  <conditionalFormatting sqref="L66">
    <cfRule type="containsBlanks" dxfId="2318" priority="2229">
      <formula>LEN(TRIM(L66))=0</formula>
    </cfRule>
    <cfRule type="containsBlanks" dxfId="2317" priority="2230">
      <formula>LEN(TRIM(L66))=0</formula>
    </cfRule>
  </conditionalFormatting>
  <conditionalFormatting sqref="L3:L4">
    <cfRule type="containsBlanks" dxfId="2316" priority="2228">
      <formula>LEN(TRIM(L3))=0</formula>
    </cfRule>
  </conditionalFormatting>
  <conditionalFormatting sqref="L3:L4">
    <cfRule type="containsBlanks" dxfId="2315" priority="2226">
      <formula>LEN(TRIM(L3))=0</formula>
    </cfRule>
    <cfRule type="containsBlanks" dxfId="2314" priority="2227">
      <formula>LEN(TRIM(L3))=0</formula>
    </cfRule>
  </conditionalFormatting>
  <conditionalFormatting sqref="L5:L23">
    <cfRule type="containsBlanks" dxfId="2313" priority="2225">
      <formula>LEN(TRIM(L5))=0</formula>
    </cfRule>
  </conditionalFormatting>
  <conditionalFormatting sqref="L5:L23">
    <cfRule type="containsBlanks" dxfId="2312" priority="2223">
      <formula>LEN(TRIM(L5))=0</formula>
    </cfRule>
    <cfRule type="containsBlanks" dxfId="2311" priority="2224">
      <formula>LEN(TRIM(L5))=0</formula>
    </cfRule>
  </conditionalFormatting>
  <conditionalFormatting sqref="K2:K3 K5:K91">
    <cfRule type="containsBlanks" dxfId="2310" priority="2222">
      <formula>LEN(TRIM(K2))=0</formula>
    </cfRule>
  </conditionalFormatting>
  <conditionalFormatting sqref="K2:K3 K5:K91">
    <cfRule type="containsBlanks" dxfId="2309" priority="2220">
      <formula>LEN(TRIM(K2))=0</formula>
    </cfRule>
    <cfRule type="containsBlanks" dxfId="2308" priority="2221">
      <formula>LEN(TRIM(K2))=0</formula>
    </cfRule>
  </conditionalFormatting>
  <conditionalFormatting sqref="K2:K3 K5:K91">
    <cfRule type="containsBlanks" dxfId="2307" priority="2219">
      <formula>LEN(TRIM(K2))=0</formula>
    </cfRule>
  </conditionalFormatting>
  <conditionalFormatting sqref="K2:K3 K5:K91">
    <cfRule type="containsBlanks" dxfId="2306" priority="2217">
      <formula>LEN(TRIM(K2))=0</formula>
    </cfRule>
    <cfRule type="containsBlanks" dxfId="2305" priority="2218">
      <formula>LEN(TRIM(K2))=0</formula>
    </cfRule>
  </conditionalFormatting>
  <conditionalFormatting sqref="K2:K3 K5:K91">
    <cfRule type="containsBlanks" dxfId="2304" priority="2216">
      <formula>LEN(TRIM(K2))=0</formula>
    </cfRule>
  </conditionalFormatting>
  <conditionalFormatting sqref="K2:K3 K5:K91">
    <cfRule type="containsBlanks" dxfId="2303" priority="2214">
      <formula>LEN(TRIM(K2))=0</formula>
    </cfRule>
    <cfRule type="containsBlanks" dxfId="2302" priority="2215">
      <formula>LEN(TRIM(K2))=0</formula>
    </cfRule>
  </conditionalFormatting>
  <conditionalFormatting sqref="M2:M91">
    <cfRule type="containsBlanks" dxfId="2301" priority="2213">
      <formula>LEN(TRIM(M2))=0</formula>
    </cfRule>
  </conditionalFormatting>
  <conditionalFormatting sqref="M2:M91">
    <cfRule type="containsBlanks" dxfId="2300" priority="2211">
      <formula>LEN(TRIM(M2))=0</formula>
    </cfRule>
    <cfRule type="containsBlanks" dxfId="2299" priority="2212">
      <formula>LEN(TRIM(M2))=0</formula>
    </cfRule>
  </conditionalFormatting>
  <conditionalFormatting sqref="M2:M91">
    <cfRule type="containsBlanks" dxfId="2298" priority="2210">
      <formula>LEN(TRIM(M2))=0</formula>
    </cfRule>
  </conditionalFormatting>
  <conditionalFormatting sqref="M2:M91">
    <cfRule type="containsBlanks" dxfId="2297" priority="2208">
      <formula>LEN(TRIM(M2))=0</formula>
    </cfRule>
    <cfRule type="containsBlanks" dxfId="2296" priority="2209">
      <formula>LEN(TRIM(M2))=0</formula>
    </cfRule>
  </conditionalFormatting>
  <conditionalFormatting sqref="M2:M91">
    <cfRule type="containsBlanks" dxfId="2295" priority="2207">
      <formula>LEN(TRIM(M2))=0</formula>
    </cfRule>
  </conditionalFormatting>
  <conditionalFormatting sqref="M2:M91">
    <cfRule type="containsBlanks" dxfId="2294" priority="2205">
      <formula>LEN(TRIM(M2))=0</formula>
    </cfRule>
    <cfRule type="containsBlanks" dxfId="2293" priority="2206">
      <formula>LEN(TRIM(M2))=0</formula>
    </cfRule>
  </conditionalFormatting>
  <conditionalFormatting sqref="M2:M91">
    <cfRule type="containsBlanks" dxfId="2292" priority="2204">
      <formula>LEN(TRIM(M2))=0</formula>
    </cfRule>
  </conditionalFormatting>
  <conditionalFormatting sqref="M2:M91">
    <cfRule type="containsBlanks" dxfId="2291" priority="2202">
      <formula>LEN(TRIM(M2))=0</formula>
    </cfRule>
    <cfRule type="containsBlanks" dxfId="2290" priority="2203">
      <formula>LEN(TRIM(M2))=0</formula>
    </cfRule>
  </conditionalFormatting>
  <conditionalFormatting sqref="M2:M91">
    <cfRule type="containsBlanks" dxfId="2289" priority="2201">
      <formula>LEN(TRIM(M2))=0</formula>
    </cfRule>
  </conditionalFormatting>
  <conditionalFormatting sqref="M2:M91">
    <cfRule type="containsBlanks" dxfId="2288" priority="2199">
      <formula>LEN(TRIM(M2))=0</formula>
    </cfRule>
    <cfRule type="containsBlanks" dxfId="2287" priority="2200">
      <formula>LEN(TRIM(M2))=0</formula>
    </cfRule>
  </conditionalFormatting>
  <conditionalFormatting sqref="M2:M91">
    <cfRule type="containsBlanks" dxfId="2286" priority="2198">
      <formula>LEN(TRIM(M2))=0</formula>
    </cfRule>
  </conditionalFormatting>
  <conditionalFormatting sqref="M2:M91">
    <cfRule type="containsBlanks" dxfId="2285" priority="2196">
      <formula>LEN(TRIM(M2))=0</formula>
    </cfRule>
    <cfRule type="containsBlanks" dxfId="2284" priority="2197">
      <formula>LEN(TRIM(M2))=0</formula>
    </cfRule>
  </conditionalFormatting>
  <conditionalFormatting sqref="M2:M91">
    <cfRule type="containsBlanks" dxfId="2283" priority="2195">
      <formula>LEN(TRIM(M2))=0</formula>
    </cfRule>
  </conditionalFormatting>
  <conditionalFormatting sqref="M2:M91">
    <cfRule type="containsBlanks" dxfId="2282" priority="2193">
      <formula>LEN(TRIM(M2))=0</formula>
    </cfRule>
    <cfRule type="containsBlanks" dxfId="2281" priority="2194">
      <formula>LEN(TRIM(M2))=0</formula>
    </cfRule>
  </conditionalFormatting>
  <conditionalFormatting sqref="L74">
    <cfRule type="containsBlanks" dxfId="2280" priority="2192">
      <formula>LEN(TRIM(L74))=0</formula>
    </cfRule>
  </conditionalFormatting>
  <conditionalFormatting sqref="L74">
    <cfRule type="containsBlanks" dxfId="2279" priority="2190">
      <formula>LEN(TRIM(L74))=0</formula>
    </cfRule>
    <cfRule type="containsBlanks" dxfId="2278" priority="2191">
      <formula>LEN(TRIM(L74))=0</formula>
    </cfRule>
  </conditionalFormatting>
  <conditionalFormatting sqref="L74">
    <cfRule type="containsBlanks" dxfId="2277" priority="2189">
      <formula>LEN(TRIM(L74))=0</formula>
    </cfRule>
  </conditionalFormatting>
  <conditionalFormatting sqref="L74">
    <cfRule type="containsBlanks" dxfId="2276" priority="2187">
      <formula>LEN(TRIM(L74))=0</formula>
    </cfRule>
    <cfRule type="containsBlanks" dxfId="2275" priority="2188">
      <formula>LEN(TRIM(L74))=0</formula>
    </cfRule>
  </conditionalFormatting>
  <conditionalFormatting sqref="L74">
    <cfRule type="containsBlanks" dxfId="2274" priority="2186">
      <formula>LEN(TRIM(L74))=0</formula>
    </cfRule>
  </conditionalFormatting>
  <conditionalFormatting sqref="L74">
    <cfRule type="containsBlanks" dxfId="2273" priority="2184">
      <formula>LEN(TRIM(L74))=0</formula>
    </cfRule>
    <cfRule type="containsBlanks" dxfId="2272" priority="2185">
      <formula>LEN(TRIM(L74))=0</formula>
    </cfRule>
  </conditionalFormatting>
  <conditionalFormatting sqref="L74">
    <cfRule type="containsBlanks" dxfId="2271" priority="2183">
      <formula>LEN(TRIM(L74))=0</formula>
    </cfRule>
  </conditionalFormatting>
  <conditionalFormatting sqref="L74">
    <cfRule type="containsBlanks" dxfId="2270" priority="2181">
      <formula>LEN(TRIM(L74))=0</formula>
    </cfRule>
    <cfRule type="containsBlanks" dxfId="2269" priority="2182">
      <formula>LEN(TRIM(L74))=0</formula>
    </cfRule>
  </conditionalFormatting>
  <conditionalFormatting sqref="L74">
    <cfRule type="containsBlanks" dxfId="2268" priority="2180">
      <formula>LEN(TRIM(L74))=0</formula>
    </cfRule>
  </conditionalFormatting>
  <conditionalFormatting sqref="L74">
    <cfRule type="containsBlanks" dxfId="2267" priority="2178">
      <formula>LEN(TRIM(L74))=0</formula>
    </cfRule>
    <cfRule type="containsBlanks" dxfId="2266" priority="2179">
      <formula>LEN(TRIM(L74))=0</formula>
    </cfRule>
  </conditionalFormatting>
  <conditionalFormatting sqref="L74">
    <cfRule type="containsBlanks" dxfId="2265" priority="2177">
      <formula>LEN(TRIM(L74))=0</formula>
    </cfRule>
  </conditionalFormatting>
  <conditionalFormatting sqref="L74">
    <cfRule type="containsBlanks" dxfId="2264" priority="2175">
      <formula>LEN(TRIM(L74))=0</formula>
    </cfRule>
    <cfRule type="containsBlanks" dxfId="2263" priority="2176">
      <formula>LEN(TRIM(L74))=0</formula>
    </cfRule>
  </conditionalFormatting>
  <conditionalFormatting sqref="L74">
    <cfRule type="containsBlanks" dxfId="2262" priority="2174">
      <formula>LEN(TRIM(L74))=0</formula>
    </cfRule>
  </conditionalFormatting>
  <conditionalFormatting sqref="L74">
    <cfRule type="containsBlanks" dxfId="2261" priority="2172">
      <formula>LEN(TRIM(L74))=0</formula>
    </cfRule>
    <cfRule type="containsBlanks" dxfId="2260" priority="2173">
      <formula>LEN(TRIM(L74))=0</formula>
    </cfRule>
  </conditionalFormatting>
  <conditionalFormatting sqref="L74">
    <cfRule type="containsBlanks" dxfId="2259" priority="2171">
      <formula>LEN(TRIM(L74))=0</formula>
    </cfRule>
  </conditionalFormatting>
  <conditionalFormatting sqref="L74">
    <cfRule type="containsBlanks" dxfId="2258" priority="2169">
      <formula>LEN(TRIM(L74))=0</formula>
    </cfRule>
    <cfRule type="containsBlanks" dxfId="2257" priority="2170">
      <formula>LEN(TRIM(L74))=0</formula>
    </cfRule>
  </conditionalFormatting>
  <conditionalFormatting sqref="L72">
    <cfRule type="containsBlanks" dxfId="2256" priority="2168">
      <formula>LEN(TRIM(L72))=0</formula>
    </cfRule>
  </conditionalFormatting>
  <conditionalFormatting sqref="L72">
    <cfRule type="containsBlanks" dxfId="2255" priority="2166">
      <formula>LEN(TRIM(L72))=0</formula>
    </cfRule>
    <cfRule type="containsBlanks" dxfId="2254" priority="2167">
      <formula>LEN(TRIM(L72))=0</formula>
    </cfRule>
  </conditionalFormatting>
  <conditionalFormatting sqref="L72">
    <cfRule type="containsBlanks" dxfId="2253" priority="2165">
      <formula>LEN(TRIM(L72))=0</formula>
    </cfRule>
  </conditionalFormatting>
  <conditionalFormatting sqref="L72">
    <cfRule type="containsBlanks" dxfId="2252" priority="2163">
      <formula>LEN(TRIM(L72))=0</formula>
    </cfRule>
    <cfRule type="containsBlanks" dxfId="2251" priority="2164">
      <formula>LEN(TRIM(L72))=0</formula>
    </cfRule>
  </conditionalFormatting>
  <conditionalFormatting sqref="L72">
    <cfRule type="containsBlanks" dxfId="2250" priority="2162">
      <formula>LEN(TRIM(L72))=0</formula>
    </cfRule>
  </conditionalFormatting>
  <conditionalFormatting sqref="L72">
    <cfRule type="containsBlanks" dxfId="2249" priority="2160">
      <formula>LEN(TRIM(L72))=0</formula>
    </cfRule>
    <cfRule type="containsBlanks" dxfId="2248" priority="2161">
      <formula>LEN(TRIM(L72))=0</formula>
    </cfRule>
  </conditionalFormatting>
  <conditionalFormatting sqref="L72">
    <cfRule type="containsBlanks" dxfId="2247" priority="2159">
      <formula>LEN(TRIM(L72))=0</formula>
    </cfRule>
  </conditionalFormatting>
  <conditionalFormatting sqref="L72">
    <cfRule type="containsBlanks" dxfId="2246" priority="2157">
      <formula>LEN(TRIM(L72))=0</formula>
    </cfRule>
    <cfRule type="containsBlanks" dxfId="2245" priority="2158">
      <formula>LEN(TRIM(L72))=0</formula>
    </cfRule>
  </conditionalFormatting>
  <conditionalFormatting sqref="L72">
    <cfRule type="containsBlanks" dxfId="2244" priority="2156">
      <formula>LEN(TRIM(L72))=0</formula>
    </cfRule>
  </conditionalFormatting>
  <conditionalFormatting sqref="L72">
    <cfRule type="containsBlanks" dxfId="2243" priority="2154">
      <formula>LEN(TRIM(L72))=0</formula>
    </cfRule>
    <cfRule type="containsBlanks" dxfId="2242" priority="2155">
      <formula>LEN(TRIM(L72))=0</formula>
    </cfRule>
  </conditionalFormatting>
  <conditionalFormatting sqref="L72">
    <cfRule type="containsBlanks" dxfId="2241" priority="2153">
      <formula>LEN(TRIM(L72))=0</formula>
    </cfRule>
  </conditionalFormatting>
  <conditionalFormatting sqref="L72">
    <cfRule type="containsBlanks" dxfId="2240" priority="2151">
      <formula>LEN(TRIM(L72))=0</formula>
    </cfRule>
    <cfRule type="containsBlanks" dxfId="2239" priority="2152">
      <formula>LEN(TRIM(L72))=0</formula>
    </cfRule>
  </conditionalFormatting>
  <conditionalFormatting sqref="L72">
    <cfRule type="containsBlanks" dxfId="2238" priority="2150">
      <formula>LEN(TRIM(L72))=0</formula>
    </cfRule>
  </conditionalFormatting>
  <conditionalFormatting sqref="L72">
    <cfRule type="containsBlanks" dxfId="2237" priority="2148">
      <formula>LEN(TRIM(L72))=0</formula>
    </cfRule>
    <cfRule type="containsBlanks" dxfId="2236" priority="2149">
      <formula>LEN(TRIM(L72))=0</formula>
    </cfRule>
  </conditionalFormatting>
  <conditionalFormatting sqref="L72">
    <cfRule type="containsBlanks" dxfId="2235" priority="2147">
      <formula>LEN(TRIM(L72))=0</formula>
    </cfRule>
  </conditionalFormatting>
  <conditionalFormatting sqref="L72">
    <cfRule type="containsBlanks" dxfId="2234" priority="2145">
      <formula>LEN(TRIM(L72))=0</formula>
    </cfRule>
    <cfRule type="containsBlanks" dxfId="2233" priority="2146">
      <formula>LEN(TRIM(L72))=0</formula>
    </cfRule>
  </conditionalFormatting>
  <conditionalFormatting sqref="L72">
    <cfRule type="containsBlanks" dxfId="2232" priority="2144">
      <formula>LEN(TRIM(L72))=0</formula>
    </cfRule>
  </conditionalFormatting>
  <conditionalFormatting sqref="L72">
    <cfRule type="containsBlanks" dxfId="2231" priority="2142">
      <formula>LEN(TRIM(L72))=0</formula>
    </cfRule>
    <cfRule type="containsBlanks" dxfId="2230" priority="2143">
      <formula>LEN(TRIM(L72))=0</formula>
    </cfRule>
  </conditionalFormatting>
  <conditionalFormatting sqref="L72">
    <cfRule type="containsBlanks" dxfId="2229" priority="2141">
      <formula>LEN(TRIM(L72))=0</formula>
    </cfRule>
  </conditionalFormatting>
  <conditionalFormatting sqref="L72">
    <cfRule type="containsBlanks" dxfId="2228" priority="2139">
      <formula>LEN(TRIM(L72))=0</formula>
    </cfRule>
    <cfRule type="containsBlanks" dxfId="2227" priority="2140">
      <formula>LEN(TRIM(L72))=0</formula>
    </cfRule>
  </conditionalFormatting>
  <conditionalFormatting sqref="L82:L83">
    <cfRule type="containsBlanks" dxfId="2226" priority="2138">
      <formula>LEN(TRIM(L82))=0</formula>
    </cfRule>
  </conditionalFormatting>
  <conditionalFormatting sqref="L82:L83">
    <cfRule type="containsBlanks" dxfId="2225" priority="2136">
      <formula>LEN(TRIM(L82))=0</formula>
    </cfRule>
    <cfRule type="containsBlanks" dxfId="2224" priority="2137">
      <formula>LEN(TRIM(L82))=0</formula>
    </cfRule>
  </conditionalFormatting>
  <conditionalFormatting sqref="L82:L83">
    <cfRule type="containsBlanks" dxfId="2223" priority="2135">
      <formula>LEN(TRIM(L82))=0</formula>
    </cfRule>
  </conditionalFormatting>
  <conditionalFormatting sqref="L82:L83">
    <cfRule type="containsBlanks" dxfId="2222" priority="2133">
      <formula>LEN(TRIM(L82))=0</formula>
    </cfRule>
    <cfRule type="containsBlanks" dxfId="2221" priority="2134">
      <formula>LEN(TRIM(L82))=0</formula>
    </cfRule>
  </conditionalFormatting>
  <conditionalFormatting sqref="K4">
    <cfRule type="containsBlanks" dxfId="2220" priority="2132">
      <formula>LEN(TRIM(K4))=0</formula>
    </cfRule>
  </conditionalFormatting>
  <conditionalFormatting sqref="K4">
    <cfRule type="containsBlanks" dxfId="2219" priority="2130">
      <formula>LEN(TRIM(K4))=0</formula>
    </cfRule>
    <cfRule type="containsBlanks" dxfId="2218" priority="2131">
      <formula>LEN(TRIM(K4))=0</formula>
    </cfRule>
  </conditionalFormatting>
  <conditionalFormatting sqref="K4">
    <cfRule type="containsBlanks" dxfId="2217" priority="2129">
      <formula>LEN(TRIM(K4))=0</formula>
    </cfRule>
  </conditionalFormatting>
  <conditionalFormatting sqref="K4">
    <cfRule type="containsBlanks" dxfId="2216" priority="2127">
      <formula>LEN(TRIM(K4))=0</formula>
    </cfRule>
    <cfRule type="containsBlanks" dxfId="2215" priority="2128">
      <formula>LEN(TRIM(K4))=0</formula>
    </cfRule>
  </conditionalFormatting>
  <conditionalFormatting sqref="K4">
    <cfRule type="containsBlanks" dxfId="2214" priority="2126">
      <formula>LEN(TRIM(K4))=0</formula>
    </cfRule>
  </conditionalFormatting>
  <conditionalFormatting sqref="K4">
    <cfRule type="containsBlanks" dxfId="2213" priority="2124">
      <formula>LEN(TRIM(K4))=0</formula>
    </cfRule>
    <cfRule type="containsBlanks" dxfId="2212" priority="2125">
      <formula>LEN(TRIM(K4))=0</formula>
    </cfRule>
  </conditionalFormatting>
  <conditionalFormatting sqref="A92 A95 A98 A101 A104 A107 A110 A113 A116 A119 A122 A125 A128 A131 A134 A137 A140 A143 A146">
    <cfRule type="containsBlanks" dxfId="2211" priority="2117">
      <formula>LEN(TRIM(A92))=0</formula>
    </cfRule>
  </conditionalFormatting>
  <conditionalFormatting sqref="A92 A95 A98 A101 A104 A107 A110 A113 A116 A119 A122 A125 A128 A131 A134 A137 A140 A143 A146">
    <cfRule type="containsBlanks" dxfId="2210" priority="2115">
      <formula>LEN(TRIM(A92))=0</formula>
    </cfRule>
    <cfRule type="containsBlanks" dxfId="2209" priority="2116">
      <formula>LEN(TRIM(A92))=0</formula>
    </cfRule>
  </conditionalFormatting>
  <conditionalFormatting sqref="AT92:AT147">
    <cfRule type="containsText" dxfId="2208" priority="2107" operator="containsText" text="NON ODF">
      <formula>NOT(ISERROR(SEARCH("NON ODF",AT92)))</formula>
    </cfRule>
    <cfRule type="containsText" dxfId="2207" priority="2113" operator="containsText" text="NON ODF">
      <formula>NOT(ISERROR(SEARCH("NON ODF",AT92)))</formula>
    </cfRule>
    <cfRule type="containsText" dxfId="2206" priority="2114" operator="containsText" text="NON ODF">
      <formula>NOT(ISERROR(SEARCH("NON ODF",AT92)))</formula>
    </cfRule>
  </conditionalFormatting>
  <conditionalFormatting sqref="AT92:AT147">
    <cfRule type="expression" dxfId="2205" priority="2118" stopIfTrue="1">
      <formula>NOT(ISERROR(SEARCH("ODF",AT92)))</formula>
    </cfRule>
    <cfRule type="expression" dxfId="2204" priority="2119" stopIfTrue="1">
      <formula>NOT(ISERROR(SEARCH("NON ODF",AT92)))</formula>
    </cfRule>
    <cfRule type="expression" dxfId="2203" priority="2120" stopIfTrue="1">
      <formula>NOT(ISERROR(SEARCH("ODF",AT92)))</formula>
    </cfRule>
  </conditionalFormatting>
  <conditionalFormatting sqref="A93:A94 A96:A97 A102:A103 A105:A106 A108:A109 A111:A112 A114:A115 A117:A118 A120:A121 A123:A124 A126:A127 A129:A130 A132:A133 A135:A136 A138:A139 A141:A142 A144:A145 A147 A99:A100">
    <cfRule type="containsBlanks" dxfId="2202" priority="2112">
      <formula>LEN(TRIM(A93))=0</formula>
    </cfRule>
  </conditionalFormatting>
  <conditionalFormatting sqref="A93:A94 A96:A97 A102:A103 A105:A106 A108:A109 A111:A112 A114:A115 A117:A118 A120:A121 A123:A124 A126:A127 A129:A130 A132:A133 A135:A136 A138:A139 A141:A142 A144:A145 A147 A99:A100">
    <cfRule type="containsBlanks" dxfId="2201" priority="2110">
      <formula>LEN(TRIM(A93))=0</formula>
    </cfRule>
    <cfRule type="containsBlanks" dxfId="2200" priority="2111">
      <formula>LEN(TRIM(A93))=0</formula>
    </cfRule>
  </conditionalFormatting>
  <conditionalFormatting sqref="AN92:AN147">
    <cfRule type="containsBlanks" dxfId="2199" priority="2108">
      <formula>LEN(TRIM(AN92))=0</formula>
    </cfRule>
    <cfRule type="containsBlanks" dxfId="2198" priority="2109">
      <formula>LEN(TRIM(AN92))=0</formula>
    </cfRule>
  </conditionalFormatting>
  <conditionalFormatting sqref="AU92:AU147">
    <cfRule type="containsText" dxfId="2197" priority="2104" operator="containsText" text="NON ODF">
      <formula>NOT(ISERROR(SEARCH("NON ODF",AU92)))</formula>
    </cfRule>
    <cfRule type="containsText" dxfId="2196" priority="2105" operator="containsText" text="NON ODF">
      <formula>NOT(ISERROR(SEARCH("NON ODF",AU92)))</formula>
    </cfRule>
    <cfRule type="containsText" dxfId="2195" priority="2106" operator="containsText" text="NON ODF">
      <formula>NOT(ISERROR(SEARCH("NON ODF",AU92)))</formula>
    </cfRule>
  </conditionalFormatting>
  <conditionalFormatting sqref="AU92:AU147">
    <cfRule type="expression" dxfId="2194" priority="2121" stopIfTrue="1">
      <formula>NOT(ISERROR(SEARCH("ODF",AU92)))</formula>
    </cfRule>
    <cfRule type="expression" dxfId="2193" priority="2122" stopIfTrue="1">
      <formula>NOT(ISERROR(SEARCH("NON ODF",AU92)))</formula>
    </cfRule>
    <cfRule type="expression" dxfId="2192" priority="2123" stopIfTrue="1">
      <formula>NOT(ISERROR(SEARCH("ODF",AU92)))</formula>
    </cfRule>
  </conditionalFormatting>
  <conditionalFormatting sqref="AN92:AN147">
    <cfRule type="containsBlanks" dxfId="2191" priority="2102">
      <formula>LEN(TRIM(AN92))=0</formula>
    </cfRule>
    <cfRule type="containsBlanks" dxfId="2190" priority="2103">
      <formula>LEN(TRIM(AN92))=0</formula>
    </cfRule>
  </conditionalFormatting>
  <conditionalFormatting sqref="AJ92:AJ147">
    <cfRule type="containsBlanks" dxfId="2189" priority="2101">
      <formula>LEN(TRIM(AJ92))=0</formula>
    </cfRule>
  </conditionalFormatting>
  <conditionalFormatting sqref="AJ92:AJ147">
    <cfRule type="containsBlanks" dxfId="2188" priority="2099">
      <formula>LEN(TRIM(AJ92))=0</formula>
    </cfRule>
    <cfRule type="containsBlanks" dxfId="2187" priority="2100">
      <formula>LEN(TRIM(AJ92))=0</formula>
    </cfRule>
  </conditionalFormatting>
  <conditionalFormatting sqref="AJ92:AJ147">
    <cfRule type="cellIs" dxfId="2186" priority="2098" operator="greaterThan">
      <formula>1000</formula>
    </cfRule>
  </conditionalFormatting>
  <conditionalFormatting sqref="AJ92:AJ147">
    <cfRule type="containsBlanks" dxfId="2185" priority="2097">
      <formula>LEN(TRIM(AJ92))=0</formula>
    </cfRule>
  </conditionalFormatting>
  <conditionalFormatting sqref="AJ92:AJ147">
    <cfRule type="containsBlanks" dxfId="2184" priority="2095">
      <formula>LEN(TRIM(AJ92))=0</formula>
    </cfRule>
    <cfRule type="containsBlanks" dxfId="2183" priority="2096">
      <formula>LEN(TRIM(AJ92))=0</formula>
    </cfRule>
  </conditionalFormatting>
  <conditionalFormatting sqref="AJ92:AJ147">
    <cfRule type="cellIs" dxfId="2182" priority="2094" operator="greaterThan">
      <formula>1000</formula>
    </cfRule>
  </conditionalFormatting>
  <conditionalFormatting sqref="B100:C100 I100 O100:AC100 K100:M100">
    <cfRule type="containsBlanks" dxfId="2181" priority="2073">
      <formula>LEN(TRIM(B100))=0</formula>
    </cfRule>
  </conditionalFormatting>
  <conditionalFormatting sqref="B100:C100 I100 O100:AC100 K100:M100">
    <cfRule type="containsBlanks" dxfId="2180" priority="2071">
      <formula>LEN(TRIM(B100))=0</formula>
    </cfRule>
    <cfRule type="containsBlanks" dxfId="2179" priority="2072">
      <formula>LEN(TRIM(B100))=0</formula>
    </cfRule>
  </conditionalFormatting>
  <conditionalFormatting sqref="E92:E147">
    <cfRule type="containsBlanks" dxfId="2178" priority="1936">
      <formula>LEN(TRIM(E92))=0</formula>
    </cfRule>
  </conditionalFormatting>
  <conditionalFormatting sqref="E92:E147">
    <cfRule type="containsBlanks" dxfId="2177" priority="1934">
      <formula>LEN(TRIM(E92))=0</formula>
    </cfRule>
    <cfRule type="containsBlanks" dxfId="2176" priority="1935">
      <formula>LEN(TRIM(E92))=0</formula>
    </cfRule>
  </conditionalFormatting>
  <conditionalFormatting sqref="D92:D147">
    <cfRule type="containsBlanks" dxfId="2175" priority="1942">
      <formula>LEN(TRIM(D92))=0</formula>
    </cfRule>
  </conditionalFormatting>
  <conditionalFormatting sqref="D92:D147">
    <cfRule type="containsBlanks" dxfId="2174" priority="1940">
      <formula>LEN(TRIM(D92))=0</formula>
    </cfRule>
    <cfRule type="containsBlanks" dxfId="2173" priority="1941">
      <formula>LEN(TRIM(D92))=0</formula>
    </cfRule>
  </conditionalFormatting>
  <conditionalFormatting sqref="G92:G147">
    <cfRule type="containsBlanks" dxfId="2172" priority="1927">
      <formula>LEN(TRIM(G92))=0</formula>
    </cfRule>
  </conditionalFormatting>
  <conditionalFormatting sqref="G92:G147">
    <cfRule type="containsBlanks" dxfId="2171" priority="1925">
      <formula>LEN(TRIM(G92))=0</formula>
    </cfRule>
    <cfRule type="containsBlanks" dxfId="2170" priority="1926">
      <formula>LEN(TRIM(G92))=0</formula>
    </cfRule>
  </conditionalFormatting>
  <conditionalFormatting sqref="M98 K92:L147">
    <cfRule type="containsBlanks" dxfId="2169" priority="2093">
      <formula>LEN(TRIM(K92))=0</formula>
    </cfRule>
  </conditionalFormatting>
  <conditionalFormatting sqref="M98 K92:L147">
    <cfRule type="containsBlanks" dxfId="2168" priority="2091">
      <formula>LEN(TRIM(K92))=0</formula>
    </cfRule>
    <cfRule type="containsBlanks" dxfId="2167" priority="2092">
      <formula>LEN(TRIM(K92))=0</formula>
    </cfRule>
  </conditionalFormatting>
  <conditionalFormatting sqref="B92:C97 H98:H100 K92:K97 H92:I97 O92:AC97 AC98:AC99">
    <cfRule type="containsBlanks" dxfId="2166" priority="2090">
      <formula>LEN(TRIM(B92))=0</formula>
    </cfRule>
  </conditionalFormatting>
  <conditionalFormatting sqref="B92:C97 H98:H100 K92:K97 H92:I97 O92:AC97 AC98:AC99">
    <cfRule type="containsBlanks" dxfId="2165" priority="2088">
      <formula>LEN(TRIM(B92))=0</formula>
    </cfRule>
    <cfRule type="containsBlanks" dxfId="2164" priority="2089">
      <formula>LEN(TRIM(B92))=0</formula>
    </cfRule>
  </conditionalFormatting>
  <conditionalFormatting sqref="AE92:AH97 AR92:AR97">
    <cfRule type="containsBlanks" dxfId="2163" priority="2087">
      <formula>LEN(TRIM(AE92))=0</formula>
    </cfRule>
  </conditionalFormatting>
  <conditionalFormatting sqref="O92:O97 W92:AC97 AC98:AC99">
    <cfRule type="cellIs" dxfId="2162" priority="2086" operator="greaterThan">
      <formula>100</formula>
    </cfRule>
  </conditionalFormatting>
  <conditionalFormatting sqref="AN92:AN97">
    <cfRule type="containsBlanks" dxfId="2161" priority="2084">
      <formula>LEN(TRIM(AN92))=0</formula>
    </cfRule>
    <cfRule type="containsBlanks" dxfId="2160" priority="2085">
      <formula>LEN(TRIM(AN92))=0</formula>
    </cfRule>
  </conditionalFormatting>
  <conditionalFormatting sqref="H92:H100">
    <cfRule type="cellIs" dxfId="2159" priority="2083" operator="greaterThan">
      <formula>100</formula>
    </cfRule>
  </conditionalFormatting>
  <conditionalFormatting sqref="P92:P97">
    <cfRule type="cellIs" dxfId="2158" priority="2082" operator="greaterThan">
      <formula>1000</formula>
    </cfRule>
  </conditionalFormatting>
  <conditionalFormatting sqref="AD92:AD97">
    <cfRule type="containsBlanks" dxfId="2157" priority="2081">
      <formula>LEN(TRIM(AD92))=0</formula>
    </cfRule>
  </conditionalFormatting>
  <conditionalFormatting sqref="AD92:AD97">
    <cfRule type="containsBlanks" dxfId="2156" priority="2079">
      <formula>LEN(TRIM(AD92))=0</formula>
    </cfRule>
    <cfRule type="containsBlanks" dxfId="2155" priority="2080">
      <formula>LEN(TRIM(AD92))=0</formula>
    </cfRule>
  </conditionalFormatting>
  <conditionalFormatting sqref="AD92:AD97">
    <cfRule type="cellIs" dxfId="2154" priority="2078" operator="greaterThan">
      <formula>1000</formula>
    </cfRule>
  </conditionalFormatting>
  <conditionalFormatting sqref="AD92:AD97">
    <cfRule type="containsBlanks" dxfId="2153" priority="2077">
      <formula>LEN(TRIM(AD92))=0</formula>
    </cfRule>
  </conditionalFormatting>
  <conditionalFormatting sqref="AD92:AD97">
    <cfRule type="containsBlanks" dxfId="2152" priority="2075">
      <formula>LEN(TRIM(AD92))=0</formula>
    </cfRule>
    <cfRule type="containsBlanks" dxfId="2151" priority="2076">
      <formula>LEN(TRIM(AD92))=0</formula>
    </cfRule>
  </conditionalFormatting>
  <conditionalFormatting sqref="AD92:AD97">
    <cfRule type="cellIs" dxfId="2150" priority="2074" operator="greaterThan">
      <formula>1000</formula>
    </cfRule>
  </conditionalFormatting>
  <conditionalFormatting sqref="AE100:AH100 AR100">
    <cfRule type="containsBlanks" dxfId="2149" priority="2070">
      <formula>LEN(TRIM(AE100))=0</formula>
    </cfRule>
  </conditionalFormatting>
  <conditionalFormatting sqref="O100 W100:AC100">
    <cfRule type="cellIs" dxfId="2148" priority="2069" operator="greaterThan">
      <formula>100</formula>
    </cfRule>
  </conditionalFormatting>
  <conditionalFormatting sqref="AN100">
    <cfRule type="containsBlanks" dxfId="2147" priority="2067">
      <formula>LEN(TRIM(AN100))=0</formula>
    </cfRule>
    <cfRule type="containsBlanks" dxfId="2146" priority="2068">
      <formula>LEN(TRIM(AN100))=0</formula>
    </cfRule>
  </conditionalFormatting>
  <conditionalFormatting sqref="P100">
    <cfRule type="cellIs" dxfId="2145" priority="2066" operator="greaterThan">
      <formula>1000</formula>
    </cfRule>
  </conditionalFormatting>
  <conditionalFormatting sqref="AD100">
    <cfRule type="containsBlanks" dxfId="2144" priority="2065">
      <formula>LEN(TRIM(AD100))=0</formula>
    </cfRule>
  </conditionalFormatting>
  <conditionalFormatting sqref="AD100">
    <cfRule type="containsBlanks" dxfId="2143" priority="2063">
      <formula>LEN(TRIM(AD100))=0</formula>
    </cfRule>
    <cfRule type="containsBlanks" dxfId="2142" priority="2064">
      <formula>LEN(TRIM(AD100))=0</formula>
    </cfRule>
  </conditionalFormatting>
  <conditionalFormatting sqref="AD100">
    <cfRule type="cellIs" dxfId="2141" priority="2062" operator="greaterThan">
      <formula>1000</formula>
    </cfRule>
  </conditionalFormatting>
  <conditionalFormatting sqref="AD100">
    <cfRule type="containsBlanks" dxfId="2140" priority="2061">
      <formula>LEN(TRIM(AD100))=0</formula>
    </cfRule>
  </conditionalFormatting>
  <conditionalFormatting sqref="AD100">
    <cfRule type="containsBlanks" dxfId="2139" priority="2059">
      <formula>LEN(TRIM(AD100))=0</formula>
    </cfRule>
    <cfRule type="containsBlanks" dxfId="2138" priority="2060">
      <formula>LEN(TRIM(AD100))=0</formula>
    </cfRule>
  </conditionalFormatting>
  <conditionalFormatting sqref="AD100">
    <cfRule type="cellIs" dxfId="2137" priority="2058" operator="greaterThan">
      <formula>1000</formula>
    </cfRule>
  </conditionalFormatting>
  <conditionalFormatting sqref="B98:C99">
    <cfRule type="containsBlanks" dxfId="2136" priority="2057">
      <formula>LEN(TRIM(B98))=0</formula>
    </cfRule>
  </conditionalFormatting>
  <conditionalFormatting sqref="B98:C99">
    <cfRule type="containsBlanks" dxfId="2135" priority="2055">
      <formula>LEN(TRIM(B98))=0</formula>
    </cfRule>
    <cfRule type="containsBlanks" dxfId="2134" priority="2056">
      <formula>LEN(TRIM(B98))=0</formula>
    </cfRule>
  </conditionalFormatting>
  <conditionalFormatting sqref="AH98 AE98:AF99">
    <cfRule type="containsBlanks" dxfId="2133" priority="2054">
      <formula>LEN(TRIM(AE98))=0</formula>
    </cfRule>
  </conditionalFormatting>
  <conditionalFormatting sqref="Y98">
    <cfRule type="cellIs" dxfId="2132" priority="2053" operator="greaterThan">
      <formula>100</formula>
    </cfRule>
  </conditionalFormatting>
  <conditionalFormatting sqref="M110:M111">
    <cfRule type="containsBlanks" dxfId="2131" priority="1894">
      <formula>LEN(TRIM(M110))=0</formula>
    </cfRule>
  </conditionalFormatting>
  <conditionalFormatting sqref="O98:P98 T98:U98 Y98 O99">
    <cfRule type="containsBlanks" dxfId="2130" priority="2052">
      <formula>LEN(TRIM(O98))=0</formula>
    </cfRule>
  </conditionalFormatting>
  <conditionalFormatting sqref="O98:P98 T98:U98 Y98 O99">
    <cfRule type="containsBlanks" dxfId="2129" priority="2050">
      <formula>LEN(TRIM(O98))=0</formula>
    </cfRule>
    <cfRule type="containsBlanks" dxfId="2128" priority="2051">
      <formula>LEN(TRIM(O98))=0</formula>
    </cfRule>
  </conditionalFormatting>
  <conditionalFormatting sqref="O98:O99">
    <cfRule type="cellIs" dxfId="2127" priority="2049" operator="greaterThan">
      <formula>100</formula>
    </cfRule>
  </conditionalFormatting>
  <conditionalFormatting sqref="P98">
    <cfRule type="cellIs" dxfId="2126" priority="2048" operator="greaterThan">
      <formula>1000</formula>
    </cfRule>
  </conditionalFormatting>
  <conditionalFormatting sqref="AG98:AG99">
    <cfRule type="containsBlanks" dxfId="2125" priority="2047">
      <formula>LEN(TRIM(AG98))=0</formula>
    </cfRule>
  </conditionalFormatting>
  <conditionalFormatting sqref="O98:P98 O99">
    <cfRule type="containsBlanks" dxfId="2124" priority="2046">
      <formula>LEN(TRIM(O98))=0</formula>
    </cfRule>
  </conditionalFormatting>
  <conditionalFormatting sqref="O98:P98 O99">
    <cfRule type="containsBlanks" dxfId="2123" priority="2044">
      <formula>LEN(TRIM(O98))=0</formula>
    </cfRule>
    <cfRule type="containsBlanks" dxfId="2122" priority="2045">
      <formula>LEN(TRIM(O98))=0</formula>
    </cfRule>
  </conditionalFormatting>
  <conditionalFormatting sqref="O98:O99">
    <cfRule type="cellIs" dxfId="2121" priority="2043" operator="greaterThan">
      <formula>100</formula>
    </cfRule>
  </conditionalFormatting>
  <conditionalFormatting sqref="P98">
    <cfRule type="cellIs" dxfId="2120" priority="2042" operator="greaterThan">
      <formula>1000</formula>
    </cfRule>
  </conditionalFormatting>
  <conditionalFormatting sqref="T98:V98">
    <cfRule type="containsBlanks" dxfId="2119" priority="2041">
      <formula>LEN(TRIM(T98))=0</formula>
    </cfRule>
  </conditionalFormatting>
  <conditionalFormatting sqref="T98:V98">
    <cfRule type="containsBlanks" dxfId="2118" priority="2039">
      <formula>LEN(TRIM(T98))=0</formula>
    </cfRule>
    <cfRule type="containsBlanks" dxfId="2117" priority="2040">
      <formula>LEN(TRIM(T98))=0</formula>
    </cfRule>
  </conditionalFormatting>
  <conditionalFormatting sqref="Y98">
    <cfRule type="containsBlanks" dxfId="2116" priority="2038">
      <formula>LEN(TRIM(Y98))=0</formula>
    </cfRule>
  </conditionalFormatting>
  <conditionalFormatting sqref="Y98">
    <cfRule type="containsBlanks" dxfId="2115" priority="2036">
      <formula>LEN(TRIM(Y98))=0</formula>
    </cfRule>
    <cfRule type="containsBlanks" dxfId="2114" priority="2037">
      <formula>LEN(TRIM(Y98))=0</formula>
    </cfRule>
  </conditionalFormatting>
  <conditionalFormatting sqref="Y98">
    <cfRule type="cellIs" dxfId="2113" priority="2035" operator="greaterThan">
      <formula>100</formula>
    </cfRule>
  </conditionalFormatting>
  <conditionalFormatting sqref="AE98:AE99">
    <cfRule type="containsBlanks" dxfId="2112" priority="2034">
      <formula>LEN(TRIM(AE98))=0</formula>
    </cfRule>
  </conditionalFormatting>
  <conditionalFormatting sqref="AF98:AG99">
    <cfRule type="containsBlanks" dxfId="2111" priority="2033">
      <formula>LEN(TRIM(AF98))=0</formula>
    </cfRule>
  </conditionalFormatting>
  <conditionalFormatting sqref="AH98">
    <cfRule type="containsBlanks" dxfId="2110" priority="2032">
      <formula>LEN(TRIM(AH98))=0</formula>
    </cfRule>
  </conditionalFormatting>
  <conditionalFormatting sqref="AD98">
    <cfRule type="containsBlanks" dxfId="2109" priority="2031">
      <formula>LEN(TRIM(AD98))=0</formula>
    </cfRule>
  </conditionalFormatting>
  <conditionalFormatting sqref="AD98">
    <cfRule type="containsBlanks" dxfId="2108" priority="2029">
      <formula>LEN(TRIM(AD98))=0</formula>
    </cfRule>
    <cfRule type="containsBlanks" dxfId="2107" priority="2030">
      <formula>LEN(TRIM(AD98))=0</formula>
    </cfRule>
  </conditionalFormatting>
  <conditionalFormatting sqref="AD98">
    <cfRule type="cellIs" dxfId="2106" priority="2028" operator="greaterThan">
      <formula>1000</formula>
    </cfRule>
  </conditionalFormatting>
  <conditionalFormatting sqref="AD98">
    <cfRule type="containsBlanks" dxfId="2105" priority="2027">
      <formula>LEN(TRIM(AD98))=0</formula>
    </cfRule>
  </conditionalFormatting>
  <conditionalFormatting sqref="AD98">
    <cfRule type="containsBlanks" dxfId="2104" priority="2025">
      <formula>LEN(TRIM(AD98))=0</formula>
    </cfRule>
    <cfRule type="containsBlanks" dxfId="2103" priority="2026">
      <formula>LEN(TRIM(AD98))=0</formula>
    </cfRule>
  </conditionalFormatting>
  <conditionalFormatting sqref="AD98">
    <cfRule type="cellIs" dxfId="2102" priority="2024" operator="greaterThan">
      <formula>1000</formula>
    </cfRule>
  </conditionalFormatting>
  <conditionalFormatting sqref="B101:C113 H101:I113 K110:L111 O101:AC113 K101:M109 K112:M113 L114">
    <cfRule type="containsBlanks" dxfId="2101" priority="2023">
      <formula>LEN(TRIM(B101))=0</formula>
    </cfRule>
  </conditionalFormatting>
  <conditionalFormatting sqref="B101:C113 H101:I113 K110:L111 O101:AC113 K101:M109 K112:M113 L114">
    <cfRule type="containsBlanks" dxfId="2100" priority="2021">
      <formula>LEN(TRIM(B101))=0</formula>
    </cfRule>
    <cfRule type="containsBlanks" dxfId="2099" priority="2022">
      <formula>LEN(TRIM(B101))=0</formula>
    </cfRule>
  </conditionalFormatting>
  <conditionalFormatting sqref="AE101:AH113 AR101:AR113">
    <cfRule type="containsBlanks" dxfId="2098" priority="2020">
      <formula>LEN(TRIM(AE101))=0</formula>
    </cfRule>
  </conditionalFormatting>
  <conditionalFormatting sqref="O101:O113 W101:AC113">
    <cfRule type="cellIs" dxfId="2097" priority="2019" operator="greaterThan">
      <formula>100</formula>
    </cfRule>
  </conditionalFormatting>
  <conditionalFormatting sqref="AN101:AN113">
    <cfRule type="containsBlanks" dxfId="2096" priority="2017">
      <formula>LEN(TRIM(AN101))=0</formula>
    </cfRule>
    <cfRule type="containsBlanks" dxfId="2095" priority="2018">
      <formula>LEN(TRIM(AN101))=0</formula>
    </cfRule>
  </conditionalFormatting>
  <conditionalFormatting sqref="H101:H113">
    <cfRule type="cellIs" dxfId="2094" priority="2016" operator="greaterThan">
      <formula>100</formula>
    </cfRule>
  </conditionalFormatting>
  <conditionalFormatting sqref="P101:P113">
    <cfRule type="cellIs" dxfId="2093" priority="2015" operator="greaterThan">
      <formula>1000</formula>
    </cfRule>
  </conditionalFormatting>
  <conditionalFormatting sqref="W106:X107 W109:X109 X108 W113:X113 X110:X112">
    <cfRule type="containsBlanks" dxfId="2092" priority="2014">
      <formula>LEN(TRIM(W106))=0</formula>
    </cfRule>
  </conditionalFormatting>
  <conditionalFormatting sqref="W106:X107 W109:X109 X108 W113:X113 X110:X112">
    <cfRule type="containsBlanks" dxfId="2091" priority="2012">
      <formula>LEN(TRIM(W106))=0</formula>
    </cfRule>
    <cfRule type="containsBlanks" dxfId="2090" priority="2013">
      <formula>LEN(TRIM(W106))=0</formula>
    </cfRule>
  </conditionalFormatting>
  <conditionalFormatting sqref="AD101:AD113">
    <cfRule type="containsBlanks" dxfId="2089" priority="2011">
      <formula>LEN(TRIM(AD101))=0</formula>
    </cfRule>
  </conditionalFormatting>
  <conditionalFormatting sqref="AD101:AD113">
    <cfRule type="containsBlanks" dxfId="2088" priority="2009">
      <formula>LEN(TRIM(AD101))=0</formula>
    </cfRule>
    <cfRule type="containsBlanks" dxfId="2087" priority="2010">
      <formula>LEN(TRIM(AD101))=0</formula>
    </cfRule>
  </conditionalFormatting>
  <conditionalFormatting sqref="AD101:AD113">
    <cfRule type="cellIs" dxfId="2086" priority="2008" operator="greaterThan">
      <formula>1000</formula>
    </cfRule>
  </conditionalFormatting>
  <conditionalFormatting sqref="AD101:AD113">
    <cfRule type="containsBlanks" dxfId="2085" priority="2007">
      <formula>LEN(TRIM(AD101))=0</formula>
    </cfRule>
  </conditionalFormatting>
  <conditionalFormatting sqref="AD101:AD113">
    <cfRule type="containsBlanks" dxfId="2084" priority="2005">
      <formula>LEN(TRIM(AD101))=0</formula>
    </cfRule>
    <cfRule type="containsBlanks" dxfId="2083" priority="2006">
      <formula>LEN(TRIM(AD101))=0</formula>
    </cfRule>
  </conditionalFormatting>
  <conditionalFormatting sqref="AD101:AD113">
    <cfRule type="cellIs" dxfId="2082" priority="2004" operator="greaterThan">
      <formula>1000</formula>
    </cfRule>
  </conditionalFormatting>
  <conditionalFormatting sqref="M118 O114:AC136 B114:C116 B117:B136 H114:I136 M114:M116 K114:L136 K137">
    <cfRule type="containsBlanks" dxfId="2081" priority="2003">
      <formula>LEN(TRIM(B114))=0</formula>
    </cfRule>
  </conditionalFormatting>
  <conditionalFormatting sqref="M118 O114:AC136 B114:C116 B117:B136 H114:I136 M114:M116 K114:L136 K137">
    <cfRule type="containsBlanks" dxfId="2080" priority="2001">
      <formula>LEN(TRIM(B114))=0</formula>
    </cfRule>
    <cfRule type="containsBlanks" dxfId="2079" priority="2002">
      <formula>LEN(TRIM(B114))=0</formula>
    </cfRule>
  </conditionalFormatting>
  <conditionalFormatting sqref="AE114:AH136 AR114:AR136">
    <cfRule type="containsBlanks" dxfId="2078" priority="2000">
      <formula>LEN(TRIM(AE114))=0</formula>
    </cfRule>
  </conditionalFormatting>
  <conditionalFormatting sqref="O114:O136 W114:AC136">
    <cfRule type="cellIs" dxfId="2077" priority="1999" operator="greaterThan">
      <formula>100</formula>
    </cfRule>
  </conditionalFormatting>
  <conditionalFormatting sqref="AN114:AN136">
    <cfRule type="containsBlanks" dxfId="2076" priority="1997">
      <formula>LEN(TRIM(AN114))=0</formula>
    </cfRule>
    <cfRule type="containsBlanks" dxfId="2075" priority="1998">
      <formula>LEN(TRIM(AN114))=0</formula>
    </cfRule>
  </conditionalFormatting>
  <conditionalFormatting sqref="H114:H136">
    <cfRule type="cellIs" dxfId="2074" priority="1996" operator="greaterThan">
      <formula>100</formula>
    </cfRule>
  </conditionalFormatting>
  <conditionalFormatting sqref="P114:P136">
    <cfRule type="cellIs" dxfId="2073" priority="1995" operator="greaterThan">
      <formula>1000</formula>
    </cfRule>
  </conditionalFormatting>
  <conditionalFormatting sqref="X114:X118 W119:X119 X120:X136">
    <cfRule type="containsBlanks" dxfId="2072" priority="1994">
      <formula>LEN(TRIM(W114))=0</formula>
    </cfRule>
  </conditionalFormatting>
  <conditionalFormatting sqref="X114:X118 W119:X119 X120:X136">
    <cfRule type="containsBlanks" dxfId="2071" priority="1992">
      <formula>LEN(TRIM(W114))=0</formula>
    </cfRule>
    <cfRule type="containsBlanks" dxfId="2070" priority="1993">
      <formula>LEN(TRIM(W114))=0</formula>
    </cfRule>
  </conditionalFormatting>
  <conditionalFormatting sqref="M120:M136">
    <cfRule type="containsBlanks" dxfId="2069" priority="1991">
      <formula>LEN(TRIM(M120))=0</formula>
    </cfRule>
  </conditionalFormatting>
  <conditionalFormatting sqref="M120:M136">
    <cfRule type="containsBlanks" dxfId="2068" priority="1989">
      <formula>LEN(TRIM(M120))=0</formula>
    </cfRule>
    <cfRule type="containsBlanks" dxfId="2067" priority="1990">
      <formula>LEN(TRIM(M120))=0</formula>
    </cfRule>
  </conditionalFormatting>
  <conditionalFormatting sqref="AD114:AD136">
    <cfRule type="containsBlanks" dxfId="2066" priority="1988">
      <formula>LEN(TRIM(AD114))=0</formula>
    </cfRule>
  </conditionalFormatting>
  <conditionalFormatting sqref="AD114:AD136">
    <cfRule type="containsBlanks" dxfId="2065" priority="1986">
      <formula>LEN(TRIM(AD114))=0</formula>
    </cfRule>
    <cfRule type="containsBlanks" dxfId="2064" priority="1987">
      <formula>LEN(TRIM(AD114))=0</formula>
    </cfRule>
  </conditionalFormatting>
  <conditionalFormatting sqref="AD114:AD136">
    <cfRule type="cellIs" dxfId="2063" priority="1985" operator="greaterThan">
      <formula>1000</formula>
    </cfRule>
  </conditionalFormatting>
  <conditionalFormatting sqref="AD114:AD136">
    <cfRule type="containsBlanks" dxfId="2062" priority="1984">
      <formula>LEN(TRIM(AD114))=0</formula>
    </cfRule>
  </conditionalFormatting>
  <conditionalFormatting sqref="AD114:AD136">
    <cfRule type="containsBlanks" dxfId="2061" priority="1982">
      <formula>LEN(TRIM(AD114))=0</formula>
    </cfRule>
    <cfRule type="containsBlanks" dxfId="2060" priority="1983">
      <formula>LEN(TRIM(AD114))=0</formula>
    </cfRule>
  </conditionalFormatting>
  <conditionalFormatting sqref="AD114:AD136">
    <cfRule type="cellIs" dxfId="2059" priority="1981" operator="greaterThan">
      <formula>1000</formula>
    </cfRule>
  </conditionalFormatting>
  <conditionalFormatting sqref="M117">
    <cfRule type="containsBlanks" dxfId="2058" priority="1980">
      <formula>LEN(TRIM(M117))=0</formula>
    </cfRule>
  </conditionalFormatting>
  <conditionalFormatting sqref="M117">
    <cfRule type="containsBlanks" dxfId="2057" priority="1978">
      <formula>LEN(TRIM(M117))=0</formula>
    </cfRule>
    <cfRule type="containsBlanks" dxfId="2056" priority="1979">
      <formula>LEN(TRIM(M117))=0</formula>
    </cfRule>
  </conditionalFormatting>
  <conditionalFormatting sqref="M119">
    <cfRule type="containsBlanks" dxfId="2055" priority="1977">
      <formula>LEN(TRIM(M119))=0</formula>
    </cfRule>
  </conditionalFormatting>
  <conditionalFormatting sqref="M119">
    <cfRule type="containsBlanks" dxfId="2054" priority="1975">
      <formula>LEN(TRIM(M119))=0</formula>
    </cfRule>
    <cfRule type="containsBlanks" dxfId="2053" priority="1976">
      <formula>LEN(TRIM(M119))=0</formula>
    </cfRule>
  </conditionalFormatting>
  <conditionalFormatting sqref="O137:AC147 B137:B147 H137:I147 K137:L147 K92:K136">
    <cfRule type="containsBlanks" dxfId="2052" priority="1974">
      <formula>LEN(TRIM(B92))=0</formula>
    </cfRule>
  </conditionalFormatting>
  <conditionalFormatting sqref="O137:AC147 B137:B147 H137:I147 K137:L147 K92:K136">
    <cfRule type="containsBlanks" dxfId="2051" priority="1972">
      <formula>LEN(TRIM(B92))=0</formula>
    </cfRule>
    <cfRule type="containsBlanks" dxfId="2050" priority="1973">
      <formula>LEN(TRIM(B92))=0</formula>
    </cfRule>
  </conditionalFormatting>
  <conditionalFormatting sqref="AE137:AH147 AR137:AR147">
    <cfRule type="containsBlanks" dxfId="2049" priority="1971">
      <formula>LEN(TRIM(AE137))=0</formula>
    </cfRule>
  </conditionalFormatting>
  <conditionalFormatting sqref="O137:O147 W137:AC147">
    <cfRule type="cellIs" dxfId="2048" priority="1970" operator="greaterThan">
      <formula>100</formula>
    </cfRule>
  </conditionalFormatting>
  <conditionalFormatting sqref="AN137:AN147">
    <cfRule type="containsBlanks" dxfId="2047" priority="1968">
      <formula>LEN(TRIM(AN137))=0</formula>
    </cfRule>
    <cfRule type="containsBlanks" dxfId="2046" priority="1969">
      <formula>LEN(TRIM(AN137))=0</formula>
    </cfRule>
  </conditionalFormatting>
  <conditionalFormatting sqref="H137:H147">
    <cfRule type="cellIs" dxfId="2045" priority="1967" operator="greaterThan">
      <formula>100</formula>
    </cfRule>
  </conditionalFormatting>
  <conditionalFormatting sqref="P137:P147">
    <cfRule type="cellIs" dxfId="2044" priority="1966" operator="greaterThan">
      <formula>1000</formula>
    </cfRule>
  </conditionalFormatting>
  <conditionalFormatting sqref="X137:X147">
    <cfRule type="containsBlanks" dxfId="2043" priority="1965">
      <formula>LEN(TRIM(X137))=0</formula>
    </cfRule>
  </conditionalFormatting>
  <conditionalFormatting sqref="X137:X147">
    <cfRule type="containsBlanks" dxfId="2042" priority="1963">
      <formula>LEN(TRIM(X137))=0</formula>
    </cfRule>
    <cfRule type="containsBlanks" dxfId="2041" priority="1964">
      <formula>LEN(TRIM(X137))=0</formula>
    </cfRule>
  </conditionalFormatting>
  <conditionalFormatting sqref="M137:M147">
    <cfRule type="containsBlanks" dxfId="2040" priority="1962">
      <formula>LEN(TRIM(M137))=0</formula>
    </cfRule>
  </conditionalFormatting>
  <conditionalFormatting sqref="M137:M147">
    <cfRule type="containsBlanks" dxfId="2039" priority="1960">
      <formula>LEN(TRIM(M137))=0</formula>
    </cfRule>
    <cfRule type="containsBlanks" dxfId="2038" priority="1961">
      <formula>LEN(TRIM(M137))=0</formula>
    </cfRule>
  </conditionalFormatting>
  <conditionalFormatting sqref="AD137:AD147">
    <cfRule type="containsBlanks" dxfId="2037" priority="1959">
      <formula>LEN(TRIM(AD137))=0</formula>
    </cfRule>
  </conditionalFormatting>
  <conditionalFormatting sqref="AD137:AD147">
    <cfRule type="containsBlanks" dxfId="2036" priority="1957">
      <formula>LEN(TRIM(AD137))=0</formula>
    </cfRule>
    <cfRule type="containsBlanks" dxfId="2035" priority="1958">
      <formula>LEN(TRIM(AD137))=0</formula>
    </cfRule>
  </conditionalFormatting>
  <conditionalFormatting sqref="AD137:AD147">
    <cfRule type="cellIs" dxfId="2034" priority="1956" operator="greaterThan">
      <formula>1000</formula>
    </cfRule>
  </conditionalFormatting>
  <conditionalFormatting sqref="AD137:AD147">
    <cfRule type="containsBlanks" dxfId="2033" priority="1955">
      <formula>LEN(TRIM(AD137))=0</formula>
    </cfRule>
  </conditionalFormatting>
  <conditionalFormatting sqref="AD137:AD147">
    <cfRule type="containsBlanks" dxfId="2032" priority="1953">
      <formula>LEN(TRIM(AD137))=0</formula>
    </cfRule>
    <cfRule type="containsBlanks" dxfId="2031" priority="1954">
      <formula>LEN(TRIM(AD137))=0</formula>
    </cfRule>
  </conditionalFormatting>
  <conditionalFormatting sqref="AD137:AD147">
    <cfRule type="cellIs" dxfId="2030" priority="1952" operator="greaterThan">
      <formula>1000</formula>
    </cfRule>
  </conditionalFormatting>
  <conditionalFormatting sqref="J92:J147">
    <cfRule type="containsBlanks" dxfId="2029" priority="1951">
      <formula>LEN(TRIM(J92))=0</formula>
    </cfRule>
  </conditionalFormatting>
  <conditionalFormatting sqref="J92:J147">
    <cfRule type="containsBlanks" dxfId="2028" priority="1949">
      <formula>LEN(TRIM(J92))=0</formula>
    </cfRule>
    <cfRule type="containsBlanks" dxfId="2027" priority="1950">
      <formula>LEN(TRIM(J92))=0</formula>
    </cfRule>
  </conditionalFormatting>
  <conditionalFormatting sqref="C117:C147">
    <cfRule type="containsBlanks" dxfId="2026" priority="1948">
      <formula>LEN(TRIM(C117))=0</formula>
    </cfRule>
  </conditionalFormatting>
  <conditionalFormatting sqref="C117:C147">
    <cfRule type="containsBlanks" dxfId="2025" priority="1946">
      <formula>LEN(TRIM(C117))=0</formula>
    </cfRule>
    <cfRule type="containsBlanks" dxfId="2024" priority="1947">
      <formula>LEN(TRIM(C117))=0</formula>
    </cfRule>
  </conditionalFormatting>
  <conditionalFormatting sqref="D92:D147">
    <cfRule type="containsBlanks" dxfId="2023" priority="1945">
      <formula>LEN(TRIM(D92))=0</formula>
    </cfRule>
  </conditionalFormatting>
  <conditionalFormatting sqref="D92:D147">
    <cfRule type="containsBlanks" dxfId="2022" priority="1943">
      <formula>LEN(TRIM(D92))=0</formula>
    </cfRule>
    <cfRule type="containsBlanks" dxfId="2021" priority="1944">
      <formula>LEN(TRIM(D92))=0</formula>
    </cfRule>
  </conditionalFormatting>
  <conditionalFormatting sqref="E92:E147">
    <cfRule type="containsBlanks" dxfId="2020" priority="1939">
      <formula>LEN(TRIM(E92))=0</formula>
    </cfRule>
  </conditionalFormatting>
  <conditionalFormatting sqref="E92:E147">
    <cfRule type="containsBlanks" dxfId="2019" priority="1937">
      <formula>LEN(TRIM(E92))=0</formula>
    </cfRule>
    <cfRule type="containsBlanks" dxfId="2018" priority="1938">
      <formula>LEN(TRIM(E92))=0</formula>
    </cfRule>
  </conditionalFormatting>
  <conditionalFormatting sqref="F92:F147">
    <cfRule type="containsBlanks" dxfId="2017" priority="1933">
      <formula>LEN(TRIM(F92))=0</formula>
    </cfRule>
  </conditionalFormatting>
  <conditionalFormatting sqref="F92:F147">
    <cfRule type="containsBlanks" dxfId="2016" priority="1931">
      <formula>LEN(TRIM(F92))=0</formula>
    </cfRule>
    <cfRule type="containsBlanks" dxfId="2015" priority="1932">
      <formula>LEN(TRIM(F92))=0</formula>
    </cfRule>
  </conditionalFormatting>
  <conditionalFormatting sqref="F92:F147">
    <cfRule type="containsBlanks" dxfId="2014" priority="1930">
      <formula>LEN(TRIM(F92))=0</formula>
    </cfRule>
  </conditionalFormatting>
  <conditionalFormatting sqref="F92:F147">
    <cfRule type="containsBlanks" dxfId="2013" priority="1928">
      <formula>LEN(TRIM(F92))=0</formula>
    </cfRule>
    <cfRule type="containsBlanks" dxfId="2012" priority="1929">
      <formula>LEN(TRIM(F92))=0</formula>
    </cfRule>
  </conditionalFormatting>
  <conditionalFormatting sqref="G92:G147">
    <cfRule type="containsBlanks" dxfId="2011" priority="1924">
      <formula>LEN(TRIM(G92))=0</formula>
    </cfRule>
  </conditionalFormatting>
  <conditionalFormatting sqref="G92:G147">
    <cfRule type="containsBlanks" dxfId="2010" priority="1922">
      <formula>LEN(TRIM(G92))=0</formula>
    </cfRule>
    <cfRule type="containsBlanks" dxfId="2009" priority="1923">
      <formula>LEN(TRIM(G92))=0</formula>
    </cfRule>
  </conditionalFormatting>
  <conditionalFormatting sqref="K98:K99">
    <cfRule type="containsBlanks" dxfId="2008" priority="1921">
      <formula>LEN(TRIM(K98))=0</formula>
    </cfRule>
  </conditionalFormatting>
  <conditionalFormatting sqref="K98:K99">
    <cfRule type="containsBlanks" dxfId="2007" priority="1919">
      <formula>LEN(TRIM(K98))=0</formula>
    </cfRule>
    <cfRule type="containsBlanks" dxfId="2006" priority="1920">
      <formula>LEN(TRIM(K98))=0</formula>
    </cfRule>
  </conditionalFormatting>
  <conditionalFormatting sqref="M92:M99">
    <cfRule type="containsBlanks" dxfId="2005" priority="1918">
      <formula>LEN(TRIM(M92))=0</formula>
    </cfRule>
  </conditionalFormatting>
  <conditionalFormatting sqref="M92:M99">
    <cfRule type="containsBlanks" dxfId="2004" priority="1916">
      <formula>LEN(TRIM(M92))=0</formula>
    </cfRule>
    <cfRule type="containsBlanks" dxfId="2003" priority="1917">
      <formula>LEN(TRIM(M92))=0</formula>
    </cfRule>
  </conditionalFormatting>
  <conditionalFormatting sqref="N92">
    <cfRule type="containsBlanks" dxfId="2002" priority="1915">
      <formula>LEN(TRIM(N92))=0</formula>
    </cfRule>
  </conditionalFormatting>
  <conditionalFormatting sqref="N92">
    <cfRule type="containsBlanks" dxfId="2001" priority="1913">
      <formula>LEN(TRIM(N92))=0</formula>
    </cfRule>
    <cfRule type="containsBlanks" dxfId="2000" priority="1914">
      <formula>LEN(TRIM(N92))=0</formula>
    </cfRule>
  </conditionalFormatting>
  <conditionalFormatting sqref="N93:N95">
    <cfRule type="containsBlanks" dxfId="1999" priority="1912">
      <formula>LEN(TRIM(N93))=0</formula>
    </cfRule>
  </conditionalFormatting>
  <conditionalFormatting sqref="N93:N95">
    <cfRule type="containsBlanks" dxfId="1998" priority="1910">
      <formula>LEN(TRIM(N93))=0</formula>
    </cfRule>
    <cfRule type="containsBlanks" dxfId="1997" priority="1911">
      <formula>LEN(TRIM(N93))=0</formula>
    </cfRule>
  </conditionalFormatting>
  <conditionalFormatting sqref="N96">
    <cfRule type="containsBlanks" dxfId="1996" priority="1909">
      <formula>LEN(TRIM(N96))=0</formula>
    </cfRule>
  </conditionalFormatting>
  <conditionalFormatting sqref="N96">
    <cfRule type="containsBlanks" dxfId="1995" priority="1907">
      <formula>LEN(TRIM(N96))=0</formula>
    </cfRule>
    <cfRule type="containsBlanks" dxfId="1994" priority="1908">
      <formula>LEN(TRIM(N96))=0</formula>
    </cfRule>
  </conditionalFormatting>
  <conditionalFormatting sqref="N97">
    <cfRule type="containsBlanks" dxfId="1993" priority="1906">
      <formula>LEN(TRIM(N97))=0</formula>
    </cfRule>
  </conditionalFormatting>
  <conditionalFormatting sqref="N97">
    <cfRule type="containsBlanks" dxfId="1992" priority="1904">
      <formula>LEN(TRIM(N97))=0</formula>
    </cfRule>
    <cfRule type="containsBlanks" dxfId="1991" priority="1905">
      <formula>LEN(TRIM(N97))=0</formula>
    </cfRule>
  </conditionalFormatting>
  <conditionalFormatting sqref="N98:N100">
    <cfRule type="containsBlanks" dxfId="1990" priority="1903">
      <formula>LEN(TRIM(N98))=0</formula>
    </cfRule>
  </conditionalFormatting>
  <conditionalFormatting sqref="N98:N100">
    <cfRule type="containsBlanks" dxfId="1989" priority="1901">
      <formula>LEN(TRIM(N98))=0</formula>
    </cfRule>
    <cfRule type="containsBlanks" dxfId="1988" priority="1902">
      <formula>LEN(TRIM(N98))=0</formula>
    </cfRule>
  </conditionalFormatting>
  <conditionalFormatting sqref="N101:N106">
    <cfRule type="containsBlanks" dxfId="1987" priority="1900">
      <formula>LEN(TRIM(N101))=0</formula>
    </cfRule>
  </conditionalFormatting>
  <conditionalFormatting sqref="N101:N106">
    <cfRule type="containsBlanks" dxfId="1986" priority="1898">
      <formula>LEN(TRIM(N101))=0</formula>
    </cfRule>
    <cfRule type="containsBlanks" dxfId="1985" priority="1899">
      <formula>LEN(TRIM(N101))=0</formula>
    </cfRule>
  </conditionalFormatting>
  <conditionalFormatting sqref="N107:N109">
    <cfRule type="containsBlanks" dxfId="1984" priority="1897">
      <formula>LEN(TRIM(N107))=0</formula>
    </cfRule>
  </conditionalFormatting>
  <conditionalFormatting sqref="N107:N109">
    <cfRule type="containsBlanks" dxfId="1983" priority="1895">
      <formula>LEN(TRIM(N107))=0</formula>
    </cfRule>
    <cfRule type="containsBlanks" dxfId="1982" priority="1896">
      <formula>LEN(TRIM(N107))=0</formula>
    </cfRule>
  </conditionalFormatting>
  <conditionalFormatting sqref="M110:M111">
    <cfRule type="containsBlanks" dxfId="1981" priority="1892">
      <formula>LEN(TRIM(M110))=0</formula>
    </cfRule>
    <cfRule type="containsBlanks" dxfId="1980" priority="1893">
      <formula>LEN(TRIM(M110))=0</formula>
    </cfRule>
  </conditionalFormatting>
  <conditionalFormatting sqref="N110:N111">
    <cfRule type="containsBlanks" dxfId="1979" priority="1891">
      <formula>LEN(TRIM(N110))=0</formula>
    </cfRule>
  </conditionalFormatting>
  <conditionalFormatting sqref="N110:N111">
    <cfRule type="containsBlanks" dxfId="1978" priority="1889">
      <formula>LEN(TRIM(N110))=0</formula>
    </cfRule>
    <cfRule type="containsBlanks" dxfId="1977" priority="1890">
      <formula>LEN(TRIM(N110))=0</formula>
    </cfRule>
  </conditionalFormatting>
  <conditionalFormatting sqref="N112:N114">
    <cfRule type="containsBlanks" dxfId="1976" priority="1888">
      <formula>LEN(TRIM(N112))=0</formula>
    </cfRule>
  </conditionalFormatting>
  <conditionalFormatting sqref="N112:N114">
    <cfRule type="containsBlanks" dxfId="1975" priority="1886">
      <formula>LEN(TRIM(N112))=0</formula>
    </cfRule>
    <cfRule type="containsBlanks" dxfId="1974" priority="1887">
      <formula>LEN(TRIM(N112))=0</formula>
    </cfRule>
  </conditionalFormatting>
  <conditionalFormatting sqref="N115">
    <cfRule type="containsBlanks" dxfId="1973" priority="1885">
      <formula>LEN(TRIM(N115))=0</formula>
    </cfRule>
  </conditionalFormatting>
  <conditionalFormatting sqref="N115">
    <cfRule type="containsBlanks" dxfId="1972" priority="1883">
      <formula>LEN(TRIM(N115))=0</formula>
    </cfRule>
    <cfRule type="containsBlanks" dxfId="1971" priority="1884">
      <formula>LEN(TRIM(N115))=0</formula>
    </cfRule>
  </conditionalFormatting>
  <conditionalFormatting sqref="N117:N147">
    <cfRule type="containsBlanks" dxfId="1970" priority="1882">
      <formula>LEN(TRIM(N117))=0</formula>
    </cfRule>
  </conditionalFormatting>
  <conditionalFormatting sqref="N117:N147">
    <cfRule type="containsBlanks" dxfId="1969" priority="1880">
      <formula>LEN(TRIM(N117))=0</formula>
    </cfRule>
    <cfRule type="containsBlanks" dxfId="1968" priority="1881">
      <formula>LEN(TRIM(N117))=0</formula>
    </cfRule>
  </conditionalFormatting>
  <conditionalFormatting sqref="N116">
    <cfRule type="containsBlanks" dxfId="1967" priority="1879">
      <formula>LEN(TRIM(N116))=0</formula>
    </cfRule>
  </conditionalFormatting>
  <conditionalFormatting sqref="N116">
    <cfRule type="containsBlanks" dxfId="1966" priority="1877">
      <formula>LEN(TRIM(N116))=0</formula>
    </cfRule>
    <cfRule type="containsBlanks" dxfId="1965" priority="1878">
      <formula>LEN(TRIM(N116))=0</formula>
    </cfRule>
  </conditionalFormatting>
  <conditionalFormatting sqref="AL92:AL147">
    <cfRule type="containsBlanks" dxfId="1964" priority="1876">
      <formula>LEN(TRIM(AL92))=0</formula>
    </cfRule>
  </conditionalFormatting>
  <conditionalFormatting sqref="AL92:AL147">
    <cfRule type="containsBlanks" dxfId="1963" priority="1875">
      <formula>LEN(TRIM(AL92))=0</formula>
    </cfRule>
  </conditionalFormatting>
  <conditionalFormatting sqref="AP92:AP147">
    <cfRule type="containsBlanks" dxfId="1962" priority="1873">
      <formula>LEN(TRIM(AP92))=0</formula>
    </cfRule>
    <cfRule type="containsBlanks" dxfId="1961" priority="1874">
      <formula>LEN(TRIM(AP92))=0</formula>
    </cfRule>
  </conditionalFormatting>
  <conditionalFormatting sqref="AP92:AP147">
    <cfRule type="containsBlanks" dxfId="1960" priority="1871">
      <formula>LEN(TRIM(AP92))=0</formula>
    </cfRule>
    <cfRule type="containsBlanks" dxfId="1959" priority="1872">
      <formula>LEN(TRIM(AP92))=0</formula>
    </cfRule>
  </conditionalFormatting>
  <conditionalFormatting sqref="AP92:AP147">
    <cfRule type="containsBlanks" dxfId="1958" priority="1869">
      <formula>LEN(TRIM(AP92))=0</formula>
    </cfRule>
    <cfRule type="containsBlanks" dxfId="1957" priority="1870">
      <formula>LEN(TRIM(AP92))=0</formula>
    </cfRule>
  </conditionalFormatting>
  <conditionalFormatting sqref="AP92:AP147">
    <cfRule type="containsBlanks" dxfId="1956" priority="1868">
      <formula>LEN(TRIM(AP92))=0</formula>
    </cfRule>
  </conditionalFormatting>
  <conditionalFormatting sqref="AP92:AP147">
    <cfRule type="containsBlanks" dxfId="1955" priority="1866">
      <formula>LEN(TRIM(AP92))=0</formula>
    </cfRule>
    <cfRule type="containsBlanks" dxfId="1954" priority="1867">
      <formula>LEN(TRIM(AP92))=0</formula>
    </cfRule>
  </conditionalFormatting>
  <conditionalFormatting sqref="AR98:AR99">
    <cfRule type="containsBlanks" dxfId="1953" priority="1865">
      <formula>LEN(TRIM(AR98))=0</formula>
    </cfRule>
  </conditionalFormatting>
  <conditionalFormatting sqref="AV92:AV147">
    <cfRule type="containsText" dxfId="1952" priority="1862" operator="containsText" text="ROUGE">
      <formula>NOT(ISERROR(SEARCH("ROUGE",AV92)))</formula>
    </cfRule>
    <cfRule type="containsText" dxfId="1951" priority="1863" operator="containsText" text="JAUNE">
      <formula>NOT(ISERROR(SEARCH("JAUNE",AV92)))</formula>
    </cfRule>
    <cfRule type="containsText" dxfId="1950" priority="1864" operator="containsText" text="VERT">
      <formula>NOT(ISERROR(SEARCH("VERT",AV92)))</formula>
    </cfRule>
  </conditionalFormatting>
  <conditionalFormatting sqref="L92:L97">
    <cfRule type="containsBlanks" dxfId="1949" priority="1861">
      <formula>LEN(TRIM(L92))=0</formula>
    </cfRule>
  </conditionalFormatting>
  <conditionalFormatting sqref="L92:L97">
    <cfRule type="containsBlanks" dxfId="1948" priority="1859">
      <formula>LEN(TRIM(L92))=0</formula>
    </cfRule>
    <cfRule type="containsBlanks" dxfId="1947" priority="1860">
      <formula>LEN(TRIM(L92))=0</formula>
    </cfRule>
  </conditionalFormatting>
  <conditionalFormatting sqref="L98:L99 M98">
    <cfRule type="containsBlanks" dxfId="1946" priority="1858">
      <formula>LEN(TRIM(L98))=0</formula>
    </cfRule>
  </conditionalFormatting>
  <conditionalFormatting sqref="L98:L99 M98">
    <cfRule type="containsBlanks" dxfId="1945" priority="1856">
      <formula>LEN(TRIM(L98))=0</formula>
    </cfRule>
    <cfRule type="containsBlanks" dxfId="1944" priority="1857">
      <formula>LEN(TRIM(L98))=0</formula>
    </cfRule>
  </conditionalFormatting>
  <conditionalFormatting sqref="L110">
    <cfRule type="containsBlanks" dxfId="1943" priority="1855">
      <formula>LEN(TRIM(L110))=0</formula>
    </cfRule>
  </conditionalFormatting>
  <conditionalFormatting sqref="L110">
    <cfRule type="containsBlanks" dxfId="1942" priority="1853">
      <formula>LEN(TRIM(L110))=0</formula>
    </cfRule>
    <cfRule type="containsBlanks" dxfId="1941" priority="1854">
      <formula>LEN(TRIM(L110))=0</formula>
    </cfRule>
  </conditionalFormatting>
  <conditionalFormatting sqref="L111:L112">
    <cfRule type="containsBlanks" dxfId="1940" priority="1852">
      <formula>LEN(TRIM(L111))=0</formula>
    </cfRule>
  </conditionalFormatting>
  <conditionalFormatting sqref="L111:L112">
    <cfRule type="containsBlanks" dxfId="1939" priority="1850">
      <formula>LEN(TRIM(L111))=0</formula>
    </cfRule>
    <cfRule type="containsBlanks" dxfId="1938" priority="1851">
      <formula>LEN(TRIM(L111))=0</formula>
    </cfRule>
  </conditionalFormatting>
  <conditionalFormatting sqref="L115">
    <cfRule type="containsBlanks" dxfId="1937" priority="1849">
      <formula>LEN(TRIM(L115))=0</formula>
    </cfRule>
  </conditionalFormatting>
  <conditionalFormatting sqref="L115">
    <cfRule type="containsBlanks" dxfId="1936" priority="1847">
      <formula>LEN(TRIM(L115))=0</formula>
    </cfRule>
    <cfRule type="containsBlanks" dxfId="1935" priority="1848">
      <formula>LEN(TRIM(L115))=0</formula>
    </cfRule>
  </conditionalFormatting>
  <conditionalFormatting sqref="L116:L117">
    <cfRule type="containsBlanks" dxfId="1934" priority="1846">
      <formula>LEN(TRIM(L116))=0</formula>
    </cfRule>
  </conditionalFormatting>
  <conditionalFormatting sqref="L116:L117">
    <cfRule type="containsBlanks" dxfId="1933" priority="1844">
      <formula>LEN(TRIM(L116))=0</formula>
    </cfRule>
    <cfRule type="containsBlanks" dxfId="1932" priority="1845">
      <formula>LEN(TRIM(L116))=0</formula>
    </cfRule>
  </conditionalFormatting>
  <conditionalFormatting sqref="L118">
    <cfRule type="containsBlanks" dxfId="1931" priority="1843">
      <formula>LEN(TRIM(L118))=0</formula>
    </cfRule>
  </conditionalFormatting>
  <conditionalFormatting sqref="L118">
    <cfRule type="containsBlanks" dxfId="1930" priority="1841">
      <formula>LEN(TRIM(L118))=0</formula>
    </cfRule>
    <cfRule type="containsBlanks" dxfId="1929" priority="1842">
      <formula>LEN(TRIM(L118))=0</formula>
    </cfRule>
  </conditionalFormatting>
  <conditionalFormatting sqref="L119">
    <cfRule type="containsBlanks" dxfId="1928" priority="1840">
      <formula>LEN(TRIM(L119))=0</formula>
    </cfRule>
  </conditionalFormatting>
  <conditionalFormatting sqref="L119">
    <cfRule type="containsBlanks" dxfId="1927" priority="1838">
      <formula>LEN(TRIM(L119))=0</formula>
    </cfRule>
    <cfRule type="containsBlanks" dxfId="1926" priority="1839">
      <formula>LEN(TRIM(L119))=0</formula>
    </cfRule>
  </conditionalFormatting>
  <conditionalFormatting sqref="L120">
    <cfRule type="containsBlanks" dxfId="1925" priority="1837">
      <formula>LEN(TRIM(L120))=0</formula>
    </cfRule>
  </conditionalFormatting>
  <conditionalFormatting sqref="L120">
    <cfRule type="containsBlanks" dxfId="1924" priority="1835">
      <formula>LEN(TRIM(L120))=0</formula>
    </cfRule>
    <cfRule type="containsBlanks" dxfId="1923" priority="1836">
      <formula>LEN(TRIM(L120))=0</formula>
    </cfRule>
  </conditionalFormatting>
  <conditionalFormatting sqref="L121">
    <cfRule type="containsBlanks" dxfId="1922" priority="1834">
      <formula>LEN(TRIM(L121))=0</formula>
    </cfRule>
  </conditionalFormatting>
  <conditionalFormatting sqref="L121">
    <cfRule type="containsBlanks" dxfId="1921" priority="1832">
      <formula>LEN(TRIM(L121))=0</formula>
    </cfRule>
    <cfRule type="containsBlanks" dxfId="1920" priority="1833">
      <formula>LEN(TRIM(L121))=0</formula>
    </cfRule>
  </conditionalFormatting>
  <conditionalFormatting sqref="L122">
    <cfRule type="containsBlanks" dxfId="1919" priority="1831">
      <formula>LEN(TRIM(L122))=0</formula>
    </cfRule>
  </conditionalFormatting>
  <conditionalFormatting sqref="L122">
    <cfRule type="containsBlanks" dxfId="1918" priority="1829">
      <formula>LEN(TRIM(L122))=0</formula>
    </cfRule>
    <cfRule type="containsBlanks" dxfId="1917" priority="1830">
      <formula>LEN(TRIM(L122))=0</formula>
    </cfRule>
  </conditionalFormatting>
  <conditionalFormatting sqref="L123">
    <cfRule type="containsBlanks" dxfId="1916" priority="1828">
      <formula>LEN(TRIM(L123))=0</formula>
    </cfRule>
  </conditionalFormatting>
  <conditionalFormatting sqref="L123">
    <cfRule type="containsBlanks" dxfId="1915" priority="1826">
      <formula>LEN(TRIM(L123))=0</formula>
    </cfRule>
    <cfRule type="containsBlanks" dxfId="1914" priority="1827">
      <formula>LEN(TRIM(L123))=0</formula>
    </cfRule>
  </conditionalFormatting>
  <conditionalFormatting sqref="L124">
    <cfRule type="containsBlanks" dxfId="1913" priority="1825">
      <formula>LEN(TRIM(L124))=0</formula>
    </cfRule>
  </conditionalFormatting>
  <conditionalFormatting sqref="L124">
    <cfRule type="containsBlanks" dxfId="1912" priority="1823">
      <formula>LEN(TRIM(L124))=0</formula>
    </cfRule>
    <cfRule type="containsBlanks" dxfId="1911" priority="1824">
      <formula>LEN(TRIM(L124))=0</formula>
    </cfRule>
  </conditionalFormatting>
  <conditionalFormatting sqref="L125">
    <cfRule type="containsBlanks" dxfId="1910" priority="1822">
      <formula>LEN(TRIM(L125))=0</formula>
    </cfRule>
  </conditionalFormatting>
  <conditionalFormatting sqref="L125">
    <cfRule type="containsBlanks" dxfId="1909" priority="1820">
      <formula>LEN(TRIM(L125))=0</formula>
    </cfRule>
    <cfRule type="containsBlanks" dxfId="1908" priority="1821">
      <formula>LEN(TRIM(L125))=0</formula>
    </cfRule>
  </conditionalFormatting>
  <conditionalFormatting sqref="L126">
    <cfRule type="containsBlanks" dxfId="1907" priority="1819">
      <formula>LEN(TRIM(L126))=0</formula>
    </cfRule>
  </conditionalFormatting>
  <conditionalFormatting sqref="L126">
    <cfRule type="containsBlanks" dxfId="1906" priority="1817">
      <formula>LEN(TRIM(L126))=0</formula>
    </cfRule>
    <cfRule type="containsBlanks" dxfId="1905" priority="1818">
      <formula>LEN(TRIM(L126))=0</formula>
    </cfRule>
  </conditionalFormatting>
  <conditionalFormatting sqref="L127">
    <cfRule type="containsBlanks" dxfId="1904" priority="1816">
      <formula>LEN(TRIM(L127))=0</formula>
    </cfRule>
  </conditionalFormatting>
  <conditionalFormatting sqref="L127">
    <cfRule type="containsBlanks" dxfId="1903" priority="1814">
      <formula>LEN(TRIM(L127))=0</formula>
    </cfRule>
    <cfRule type="containsBlanks" dxfId="1902" priority="1815">
      <formula>LEN(TRIM(L127))=0</formula>
    </cfRule>
  </conditionalFormatting>
  <conditionalFormatting sqref="L128">
    <cfRule type="containsBlanks" dxfId="1901" priority="1813">
      <formula>LEN(TRIM(L128))=0</formula>
    </cfRule>
  </conditionalFormatting>
  <conditionalFormatting sqref="L128">
    <cfRule type="containsBlanks" dxfId="1900" priority="1811">
      <formula>LEN(TRIM(L128))=0</formula>
    </cfRule>
    <cfRule type="containsBlanks" dxfId="1899" priority="1812">
      <formula>LEN(TRIM(L128))=0</formula>
    </cfRule>
  </conditionalFormatting>
  <conditionalFormatting sqref="L129">
    <cfRule type="containsBlanks" dxfId="1898" priority="1810">
      <formula>LEN(TRIM(L129))=0</formula>
    </cfRule>
  </conditionalFormatting>
  <conditionalFormatting sqref="L129">
    <cfRule type="containsBlanks" dxfId="1897" priority="1808">
      <formula>LEN(TRIM(L129))=0</formula>
    </cfRule>
    <cfRule type="containsBlanks" dxfId="1896" priority="1809">
      <formula>LEN(TRIM(L129))=0</formula>
    </cfRule>
  </conditionalFormatting>
  <conditionalFormatting sqref="L130">
    <cfRule type="containsBlanks" dxfId="1895" priority="1807">
      <formula>LEN(TRIM(L130))=0</formula>
    </cfRule>
  </conditionalFormatting>
  <conditionalFormatting sqref="L130">
    <cfRule type="containsBlanks" dxfId="1894" priority="1805">
      <formula>LEN(TRIM(L130))=0</formula>
    </cfRule>
    <cfRule type="containsBlanks" dxfId="1893" priority="1806">
      <formula>LEN(TRIM(L130))=0</formula>
    </cfRule>
  </conditionalFormatting>
  <conditionalFormatting sqref="L131:L132">
    <cfRule type="containsBlanks" dxfId="1892" priority="1804">
      <formula>LEN(TRIM(L131))=0</formula>
    </cfRule>
  </conditionalFormatting>
  <conditionalFormatting sqref="L131:L132">
    <cfRule type="containsBlanks" dxfId="1891" priority="1802">
      <formula>LEN(TRIM(L131))=0</formula>
    </cfRule>
    <cfRule type="containsBlanks" dxfId="1890" priority="1803">
      <formula>LEN(TRIM(L131))=0</formula>
    </cfRule>
  </conditionalFormatting>
  <conditionalFormatting sqref="L133">
    <cfRule type="containsBlanks" dxfId="1889" priority="1801">
      <formula>LEN(TRIM(L133))=0</formula>
    </cfRule>
  </conditionalFormatting>
  <conditionalFormatting sqref="L133">
    <cfRule type="containsBlanks" dxfId="1888" priority="1799">
      <formula>LEN(TRIM(L133))=0</formula>
    </cfRule>
    <cfRule type="containsBlanks" dxfId="1887" priority="1800">
      <formula>LEN(TRIM(L133))=0</formula>
    </cfRule>
  </conditionalFormatting>
  <conditionalFormatting sqref="L134">
    <cfRule type="containsBlanks" dxfId="1886" priority="1798">
      <formula>LEN(TRIM(L134))=0</formula>
    </cfRule>
  </conditionalFormatting>
  <conditionalFormatting sqref="L134">
    <cfRule type="containsBlanks" dxfId="1885" priority="1796">
      <formula>LEN(TRIM(L134))=0</formula>
    </cfRule>
    <cfRule type="containsBlanks" dxfId="1884" priority="1797">
      <formula>LEN(TRIM(L134))=0</formula>
    </cfRule>
  </conditionalFormatting>
  <conditionalFormatting sqref="L136">
    <cfRule type="containsBlanks" dxfId="1883" priority="1795">
      <formula>LEN(TRIM(L136))=0</formula>
    </cfRule>
  </conditionalFormatting>
  <conditionalFormatting sqref="L136">
    <cfRule type="containsBlanks" dxfId="1882" priority="1793">
      <formula>LEN(TRIM(L136))=0</formula>
    </cfRule>
    <cfRule type="containsBlanks" dxfId="1881" priority="1794">
      <formula>LEN(TRIM(L136))=0</formula>
    </cfRule>
  </conditionalFormatting>
  <conditionalFormatting sqref="L135">
    <cfRule type="containsBlanks" dxfId="1880" priority="1792">
      <formula>LEN(TRIM(L135))=0</formula>
    </cfRule>
  </conditionalFormatting>
  <conditionalFormatting sqref="L135">
    <cfRule type="containsBlanks" dxfId="1879" priority="1790">
      <formula>LEN(TRIM(L135))=0</formula>
    </cfRule>
    <cfRule type="containsBlanks" dxfId="1878" priority="1791">
      <formula>LEN(TRIM(L135))=0</formula>
    </cfRule>
  </conditionalFormatting>
  <conditionalFormatting sqref="L137:L138">
    <cfRule type="containsBlanks" dxfId="1877" priority="1789">
      <formula>LEN(TRIM(L137))=0</formula>
    </cfRule>
  </conditionalFormatting>
  <conditionalFormatting sqref="L137:L138">
    <cfRule type="containsBlanks" dxfId="1876" priority="1787">
      <formula>LEN(TRIM(L137))=0</formula>
    </cfRule>
    <cfRule type="containsBlanks" dxfId="1875" priority="1788">
      <formula>LEN(TRIM(L137))=0</formula>
    </cfRule>
  </conditionalFormatting>
  <conditionalFormatting sqref="L137:L138">
    <cfRule type="containsBlanks" dxfId="1874" priority="1786">
      <formula>LEN(TRIM(L137))=0</formula>
    </cfRule>
  </conditionalFormatting>
  <conditionalFormatting sqref="L137:L138">
    <cfRule type="containsBlanks" dxfId="1873" priority="1784">
      <formula>LEN(TRIM(L137))=0</formula>
    </cfRule>
    <cfRule type="containsBlanks" dxfId="1872" priority="1785">
      <formula>LEN(TRIM(L137))=0</formula>
    </cfRule>
  </conditionalFormatting>
  <conditionalFormatting sqref="L139">
    <cfRule type="containsBlanks" dxfId="1871" priority="1783">
      <formula>LEN(TRIM(L139))=0</formula>
    </cfRule>
  </conditionalFormatting>
  <conditionalFormatting sqref="L139">
    <cfRule type="containsBlanks" dxfId="1870" priority="1781">
      <formula>LEN(TRIM(L139))=0</formula>
    </cfRule>
    <cfRule type="containsBlanks" dxfId="1869" priority="1782">
      <formula>LEN(TRIM(L139))=0</formula>
    </cfRule>
  </conditionalFormatting>
  <conditionalFormatting sqref="L139">
    <cfRule type="containsBlanks" dxfId="1868" priority="1780">
      <formula>LEN(TRIM(L139))=0</formula>
    </cfRule>
  </conditionalFormatting>
  <conditionalFormatting sqref="L139">
    <cfRule type="containsBlanks" dxfId="1867" priority="1778">
      <formula>LEN(TRIM(L139))=0</formula>
    </cfRule>
    <cfRule type="containsBlanks" dxfId="1866" priority="1779">
      <formula>LEN(TRIM(L139))=0</formula>
    </cfRule>
  </conditionalFormatting>
  <conditionalFormatting sqref="L140:L141">
    <cfRule type="containsBlanks" dxfId="1865" priority="1777">
      <formula>LEN(TRIM(L140))=0</formula>
    </cfRule>
  </conditionalFormatting>
  <conditionalFormatting sqref="L140:L141">
    <cfRule type="containsBlanks" dxfId="1864" priority="1775">
      <formula>LEN(TRIM(L140))=0</formula>
    </cfRule>
    <cfRule type="containsBlanks" dxfId="1863" priority="1776">
      <formula>LEN(TRIM(L140))=0</formula>
    </cfRule>
  </conditionalFormatting>
  <conditionalFormatting sqref="L140:L141">
    <cfRule type="containsBlanks" dxfId="1862" priority="1774">
      <formula>LEN(TRIM(L140))=0</formula>
    </cfRule>
  </conditionalFormatting>
  <conditionalFormatting sqref="L140:L141">
    <cfRule type="containsBlanks" dxfId="1861" priority="1772">
      <formula>LEN(TRIM(L140))=0</formula>
    </cfRule>
    <cfRule type="containsBlanks" dxfId="1860" priority="1773">
      <formula>LEN(TRIM(L140))=0</formula>
    </cfRule>
  </conditionalFormatting>
  <conditionalFormatting sqref="L142:L147">
    <cfRule type="containsBlanks" dxfId="1859" priority="1771">
      <formula>LEN(TRIM(L142))=0</formula>
    </cfRule>
  </conditionalFormatting>
  <conditionalFormatting sqref="L142:L147">
    <cfRule type="containsBlanks" dxfId="1858" priority="1769">
      <formula>LEN(TRIM(L142))=0</formula>
    </cfRule>
    <cfRule type="containsBlanks" dxfId="1857" priority="1770">
      <formula>LEN(TRIM(L142))=0</formula>
    </cfRule>
  </conditionalFormatting>
  <conditionalFormatting sqref="L142:L147">
    <cfRule type="containsBlanks" dxfId="1856" priority="1768">
      <formula>LEN(TRIM(L142))=0</formula>
    </cfRule>
  </conditionalFormatting>
  <conditionalFormatting sqref="L142:L147">
    <cfRule type="containsBlanks" dxfId="1855" priority="1766">
      <formula>LEN(TRIM(L142))=0</formula>
    </cfRule>
    <cfRule type="containsBlanks" dxfId="1854" priority="1767">
      <formula>LEN(TRIM(L142))=0</formula>
    </cfRule>
  </conditionalFormatting>
  <conditionalFormatting sqref="L100">
    <cfRule type="containsBlanks" dxfId="1853" priority="1765">
      <formula>LEN(TRIM(L100))=0</formula>
    </cfRule>
  </conditionalFormatting>
  <conditionalFormatting sqref="L100">
    <cfRule type="containsBlanks" dxfId="1852" priority="1763">
      <formula>LEN(TRIM(L100))=0</formula>
    </cfRule>
    <cfRule type="containsBlanks" dxfId="1851" priority="1764">
      <formula>LEN(TRIM(L100))=0</formula>
    </cfRule>
  </conditionalFormatting>
  <conditionalFormatting sqref="L92:L147 M98">
    <cfRule type="containsBlanks" dxfId="1850" priority="1762">
      <formula>LEN(TRIM(L92))=0</formula>
    </cfRule>
  </conditionalFormatting>
  <conditionalFormatting sqref="L92:L147 M98">
    <cfRule type="containsBlanks" dxfId="1849" priority="1760">
      <formula>LEN(TRIM(L92))=0</formula>
    </cfRule>
    <cfRule type="containsBlanks" dxfId="1848" priority="1761">
      <formula>LEN(TRIM(L92))=0</formula>
    </cfRule>
  </conditionalFormatting>
  <conditionalFormatting sqref="K92:K147">
    <cfRule type="containsBlanks" dxfId="1847" priority="1759">
      <formula>LEN(TRIM(K92))=0</formula>
    </cfRule>
  </conditionalFormatting>
  <conditionalFormatting sqref="K92:K147">
    <cfRule type="containsBlanks" dxfId="1846" priority="1757">
      <formula>LEN(TRIM(K92))=0</formula>
    </cfRule>
    <cfRule type="containsBlanks" dxfId="1845" priority="1758">
      <formula>LEN(TRIM(K92))=0</formula>
    </cfRule>
  </conditionalFormatting>
  <conditionalFormatting sqref="K92:K147">
    <cfRule type="containsBlanks" dxfId="1844" priority="1756">
      <formula>LEN(TRIM(K92))=0</formula>
    </cfRule>
  </conditionalFormatting>
  <conditionalFormatting sqref="K92:K147">
    <cfRule type="containsBlanks" dxfId="1843" priority="1754">
      <formula>LEN(TRIM(K92))=0</formula>
    </cfRule>
    <cfRule type="containsBlanks" dxfId="1842" priority="1755">
      <formula>LEN(TRIM(K92))=0</formula>
    </cfRule>
  </conditionalFormatting>
  <conditionalFormatting sqref="K92:K147">
    <cfRule type="containsBlanks" dxfId="1841" priority="1753">
      <formula>LEN(TRIM(K92))=0</formula>
    </cfRule>
  </conditionalFormatting>
  <conditionalFormatting sqref="K92:K147">
    <cfRule type="containsBlanks" dxfId="1840" priority="1751">
      <formula>LEN(TRIM(K92))=0</formula>
    </cfRule>
    <cfRule type="containsBlanks" dxfId="1839" priority="1752">
      <formula>LEN(TRIM(K92))=0</formula>
    </cfRule>
  </conditionalFormatting>
  <conditionalFormatting sqref="M92:M147">
    <cfRule type="containsBlanks" dxfId="1838" priority="1750">
      <formula>LEN(TRIM(M92))=0</formula>
    </cfRule>
  </conditionalFormatting>
  <conditionalFormatting sqref="M92:M147">
    <cfRule type="containsBlanks" dxfId="1837" priority="1748">
      <formula>LEN(TRIM(M92))=0</formula>
    </cfRule>
    <cfRule type="containsBlanks" dxfId="1836" priority="1749">
      <formula>LEN(TRIM(M92))=0</formula>
    </cfRule>
  </conditionalFormatting>
  <conditionalFormatting sqref="M92:M147">
    <cfRule type="containsBlanks" dxfId="1835" priority="1747">
      <formula>LEN(TRIM(M92))=0</formula>
    </cfRule>
  </conditionalFormatting>
  <conditionalFormatting sqref="M92:M147">
    <cfRule type="containsBlanks" dxfId="1834" priority="1745">
      <formula>LEN(TRIM(M92))=0</formula>
    </cfRule>
    <cfRule type="containsBlanks" dxfId="1833" priority="1746">
      <formula>LEN(TRIM(M92))=0</formula>
    </cfRule>
  </conditionalFormatting>
  <conditionalFormatting sqref="M92:M147">
    <cfRule type="containsBlanks" dxfId="1832" priority="1744">
      <formula>LEN(TRIM(M92))=0</formula>
    </cfRule>
  </conditionalFormatting>
  <conditionalFormatting sqref="M92:M147">
    <cfRule type="containsBlanks" dxfId="1831" priority="1742">
      <formula>LEN(TRIM(M92))=0</formula>
    </cfRule>
    <cfRule type="containsBlanks" dxfId="1830" priority="1743">
      <formula>LEN(TRIM(M92))=0</formula>
    </cfRule>
  </conditionalFormatting>
  <conditionalFormatting sqref="M92:M147">
    <cfRule type="containsBlanks" dxfId="1829" priority="1741">
      <formula>LEN(TRIM(M92))=0</formula>
    </cfRule>
  </conditionalFormatting>
  <conditionalFormatting sqref="M92:M147">
    <cfRule type="containsBlanks" dxfId="1828" priority="1739">
      <formula>LEN(TRIM(M92))=0</formula>
    </cfRule>
    <cfRule type="containsBlanks" dxfId="1827" priority="1740">
      <formula>LEN(TRIM(M92))=0</formula>
    </cfRule>
  </conditionalFormatting>
  <conditionalFormatting sqref="M92:M147">
    <cfRule type="containsBlanks" dxfId="1826" priority="1738">
      <formula>LEN(TRIM(M92))=0</formula>
    </cfRule>
  </conditionalFormatting>
  <conditionalFormatting sqref="M92:M147">
    <cfRule type="containsBlanks" dxfId="1825" priority="1736">
      <formula>LEN(TRIM(M92))=0</formula>
    </cfRule>
    <cfRule type="containsBlanks" dxfId="1824" priority="1737">
      <formula>LEN(TRIM(M92))=0</formula>
    </cfRule>
  </conditionalFormatting>
  <conditionalFormatting sqref="M92:M147">
    <cfRule type="containsBlanks" dxfId="1823" priority="1735">
      <formula>LEN(TRIM(M92))=0</formula>
    </cfRule>
  </conditionalFormatting>
  <conditionalFormatting sqref="M92:M147">
    <cfRule type="containsBlanks" dxfId="1822" priority="1733">
      <formula>LEN(TRIM(M92))=0</formula>
    </cfRule>
    <cfRule type="containsBlanks" dxfId="1821" priority="1734">
      <formula>LEN(TRIM(M92))=0</formula>
    </cfRule>
  </conditionalFormatting>
  <conditionalFormatting sqref="M92:M147">
    <cfRule type="containsBlanks" dxfId="1820" priority="1732">
      <formula>LEN(TRIM(M92))=0</formula>
    </cfRule>
  </conditionalFormatting>
  <conditionalFormatting sqref="M92:M147">
    <cfRule type="containsBlanks" dxfId="1819" priority="1730">
      <formula>LEN(TRIM(M92))=0</formula>
    </cfRule>
    <cfRule type="containsBlanks" dxfId="1818" priority="1731">
      <formula>LEN(TRIM(M92))=0</formula>
    </cfRule>
  </conditionalFormatting>
  <conditionalFormatting sqref="L100">
    <cfRule type="containsBlanks" dxfId="1817" priority="1729">
      <formula>LEN(TRIM(L100))=0</formula>
    </cfRule>
  </conditionalFormatting>
  <conditionalFormatting sqref="L100">
    <cfRule type="containsBlanks" dxfId="1816" priority="1727">
      <formula>LEN(TRIM(L100))=0</formula>
    </cfRule>
    <cfRule type="containsBlanks" dxfId="1815" priority="1728">
      <formula>LEN(TRIM(L100))=0</formula>
    </cfRule>
  </conditionalFormatting>
  <conditionalFormatting sqref="L100">
    <cfRule type="containsBlanks" dxfId="1814" priority="1726">
      <formula>LEN(TRIM(L100))=0</formula>
    </cfRule>
  </conditionalFormatting>
  <conditionalFormatting sqref="L100">
    <cfRule type="containsBlanks" dxfId="1813" priority="1724">
      <formula>LEN(TRIM(L100))=0</formula>
    </cfRule>
    <cfRule type="containsBlanks" dxfId="1812" priority="1725">
      <formula>LEN(TRIM(L100))=0</formula>
    </cfRule>
  </conditionalFormatting>
  <conditionalFormatting sqref="L100">
    <cfRule type="containsBlanks" dxfId="1811" priority="1723">
      <formula>LEN(TRIM(L100))=0</formula>
    </cfRule>
  </conditionalFormatting>
  <conditionalFormatting sqref="L100">
    <cfRule type="containsBlanks" dxfId="1810" priority="1721">
      <formula>LEN(TRIM(L100))=0</formula>
    </cfRule>
    <cfRule type="containsBlanks" dxfId="1809" priority="1722">
      <formula>LEN(TRIM(L100))=0</formula>
    </cfRule>
  </conditionalFormatting>
  <conditionalFormatting sqref="L100">
    <cfRule type="containsBlanks" dxfId="1808" priority="1720">
      <formula>LEN(TRIM(L100))=0</formula>
    </cfRule>
  </conditionalFormatting>
  <conditionalFormatting sqref="L100">
    <cfRule type="containsBlanks" dxfId="1807" priority="1718">
      <formula>LEN(TRIM(L100))=0</formula>
    </cfRule>
    <cfRule type="containsBlanks" dxfId="1806" priority="1719">
      <formula>LEN(TRIM(L100))=0</formula>
    </cfRule>
  </conditionalFormatting>
  <conditionalFormatting sqref="N96">
    <cfRule type="containsBlanks" dxfId="1805" priority="1717">
      <formula>LEN(TRIM(N96))=0</formula>
    </cfRule>
  </conditionalFormatting>
  <conditionalFormatting sqref="N96">
    <cfRule type="containsBlanks" dxfId="1804" priority="1715">
      <formula>LEN(TRIM(N96))=0</formula>
    </cfRule>
    <cfRule type="containsBlanks" dxfId="1803" priority="1716">
      <formula>LEN(TRIM(N96))=0</formula>
    </cfRule>
  </conditionalFormatting>
  <conditionalFormatting sqref="N92">
    <cfRule type="containsBlanks" dxfId="1802" priority="1714">
      <formula>LEN(TRIM(N92))=0</formula>
    </cfRule>
  </conditionalFormatting>
  <conditionalFormatting sqref="N92">
    <cfRule type="containsBlanks" dxfId="1801" priority="1712">
      <formula>LEN(TRIM(N92))=0</formula>
    </cfRule>
    <cfRule type="containsBlanks" dxfId="1800" priority="1713">
      <formula>LEN(TRIM(N92))=0</formula>
    </cfRule>
  </conditionalFormatting>
  <conditionalFormatting sqref="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cfRule type="containsBlanks" dxfId="1799" priority="1705">
      <formula>LEN(TRIM(A148))=0</formula>
    </cfRule>
  </conditionalFormatting>
  <conditionalFormatting sqref="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cfRule type="containsBlanks" dxfId="1798" priority="1703">
      <formula>LEN(TRIM(A148))=0</formula>
    </cfRule>
    <cfRule type="containsBlanks" dxfId="1797" priority="1704">
      <formula>LEN(TRIM(A148))=0</formula>
    </cfRule>
  </conditionalFormatting>
  <conditionalFormatting sqref="AT148:AT441">
    <cfRule type="containsText" dxfId="1796" priority="1697" operator="containsText" text="NON ODF">
      <formula>NOT(ISERROR(SEARCH("NON ODF",AT148)))</formula>
    </cfRule>
    <cfRule type="containsText" dxfId="1795" priority="1701" operator="containsText" text="NON ODF">
      <formula>NOT(ISERROR(SEARCH("NON ODF",AT148)))</formula>
    </cfRule>
    <cfRule type="containsText" dxfId="1794" priority="1702" operator="containsText" text="NON ODF">
      <formula>NOT(ISERROR(SEARCH("NON ODF",AT148)))</formula>
    </cfRule>
  </conditionalFormatting>
  <conditionalFormatting sqref="AT148:AT441">
    <cfRule type="expression" dxfId="1793" priority="1706" stopIfTrue="1">
      <formula>NOT(ISERROR(SEARCH("ODF",AT148)))</formula>
    </cfRule>
    <cfRule type="expression" dxfId="1792" priority="1707" stopIfTrue="1">
      <formula>NOT(ISERROR(SEARCH("NON ODF",AT148)))</formula>
    </cfRule>
    <cfRule type="expression" dxfId="1791" priority="1708" stopIfTrue="1">
      <formula>NOT(ISERROR(SEARCH("ODF",AT148)))</formula>
    </cfRule>
  </conditionalFormatting>
  <conditionalFormatting sqref="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cfRule type="containsBlanks" dxfId="1790" priority="1700">
      <formula>LEN(TRIM(A149))=0</formula>
    </cfRule>
  </conditionalFormatting>
  <conditionalFormatting sqref="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cfRule type="containsBlanks" dxfId="1789" priority="1698">
      <formula>LEN(TRIM(A149))=0</formula>
    </cfRule>
    <cfRule type="containsBlanks" dxfId="1788" priority="1699">
      <formula>LEN(TRIM(A149))=0</formula>
    </cfRule>
  </conditionalFormatting>
  <conditionalFormatting sqref="AU148:AU441">
    <cfRule type="containsText" dxfId="1787" priority="1694" operator="containsText" text="NON ODF">
      <formula>NOT(ISERROR(SEARCH("NON ODF",AU148)))</formula>
    </cfRule>
    <cfRule type="containsText" dxfId="1786" priority="1695" operator="containsText" text="NON ODF">
      <formula>NOT(ISERROR(SEARCH("NON ODF",AU148)))</formula>
    </cfRule>
    <cfRule type="containsText" dxfId="1785" priority="1696" operator="containsText" text="NON ODF">
      <formula>NOT(ISERROR(SEARCH("NON ODF",AU148)))</formula>
    </cfRule>
  </conditionalFormatting>
  <conditionalFormatting sqref="AU148:AU441">
    <cfRule type="expression" dxfId="1784" priority="1709" stopIfTrue="1">
      <formula>NOT(ISERROR(SEARCH("ODF",AU148)))</formula>
    </cfRule>
    <cfRule type="expression" dxfId="1783" priority="1710" stopIfTrue="1">
      <formula>NOT(ISERROR(SEARCH("NON ODF",AU148)))</formula>
    </cfRule>
    <cfRule type="expression" dxfId="1782" priority="1711" stopIfTrue="1">
      <formula>NOT(ISERROR(SEARCH("ODF",AU148)))</formula>
    </cfRule>
  </conditionalFormatting>
  <conditionalFormatting sqref="AV148 AV151:AV441">
    <cfRule type="containsText" dxfId="1781" priority="1691" operator="containsText" text="Vert">
      <formula>NOT(ISERROR(SEARCH("Vert",AV148)))</formula>
    </cfRule>
    <cfRule type="containsText" dxfId="1780" priority="1692" operator="containsText" text="Jaune">
      <formula>NOT(ISERROR(SEARCH("Jaune",AV148)))</formula>
    </cfRule>
    <cfRule type="containsText" dxfId="1779" priority="1693" operator="containsText" text="Rouge">
      <formula>NOT(ISERROR(SEARCH("Rouge",AV148)))</formula>
    </cfRule>
  </conditionalFormatting>
  <conditionalFormatting sqref="AV149">
    <cfRule type="containsText" dxfId="1778" priority="1688" operator="containsText" text="Vert">
      <formula>NOT(ISERROR(SEARCH("Vert",AV149)))</formula>
    </cfRule>
    <cfRule type="containsText" dxfId="1777" priority="1689" operator="containsText" text="Jaune">
      <formula>NOT(ISERROR(SEARCH("Jaune",AV149)))</formula>
    </cfRule>
    <cfRule type="containsText" dxfId="1776" priority="1690" operator="containsText" text="Rouge">
      <formula>NOT(ISERROR(SEARCH("Rouge",AV149)))</formula>
    </cfRule>
  </conditionalFormatting>
  <conditionalFormatting sqref="AV150">
    <cfRule type="containsText" dxfId="1775" priority="1685" operator="containsText" text="Vert">
      <formula>NOT(ISERROR(SEARCH("Vert",AV150)))</formula>
    </cfRule>
    <cfRule type="containsText" dxfId="1774" priority="1686" operator="containsText" text="Jaune">
      <formula>NOT(ISERROR(SEARCH("Jaune",AV150)))</formula>
    </cfRule>
    <cfRule type="containsText" dxfId="1773" priority="1687" operator="containsText" text="Rouge">
      <formula>NOT(ISERROR(SEARCH("Rouge",AV150)))</formula>
    </cfRule>
  </conditionalFormatting>
  <conditionalFormatting sqref="Q149:S226 X149:AD226 H277 G269:H276 D269:F277 M232:M233 K299:L299 K301:L301 O227:AD349 K298 G236:I239 G256:I259 K310:M315 K230:M231 K227:M228 L316:M316 D329 D347 D278:I328 F329:I329 D348:I349 F347:I347 D350:L351 D330:I346 B423:I441 L422:M441 B371:AD383 B370:J370 O370:AD370 B385:AD399 B384:J384 O384:AD384 K317:M321 B369:AD369 D240:I255 B352:M355 D256:E262 K328:M349 D263:H268 C222:H226 G227:H235 I222:I235 G260:H262 I260:I277 J356:M366 J367:AD368 B356:I368 B422:H422 C148:I221 M412 O422:AD441">
    <cfRule type="containsBlanks" dxfId="1772" priority="1684">
      <formula>LEN(TRIM(B148))=0</formula>
    </cfRule>
  </conditionalFormatting>
  <conditionalFormatting sqref="Q149:S226 X149:AD226 H277 G269:H276 D269:F277 M232:M233 K299:L299 K301:L301 O227:AD349 K298 G236:I239 G256:I259 K310:M315 K230:M231 K227:M228 L316:M316 D329 D347 D278:I328 F329:I329 D348:I349 F347:I347 D350:L351 D330:I346 B423:I441 L422:M441 B371:AD383 B370:J370 O370:AD370 B385:AD399 B384:J384 O384:AD384 K317:M321 B369:AD369 D240:I255 B352:M355 D256:E262 K328:M349 D263:H268 C222:H226 G227:H235 I222:I235 G260:H262 I260:I277 J356:M366 J367:AD368 B356:I368 B422:H422 C148:I221 M412 O422:AD441">
    <cfRule type="containsBlanks" dxfId="1771" priority="1682">
      <formula>LEN(TRIM(B148))=0</formula>
    </cfRule>
    <cfRule type="containsBlanks" dxfId="1770" priority="1683">
      <formula>LEN(TRIM(B148))=0</formula>
    </cfRule>
  </conditionalFormatting>
  <conditionalFormatting sqref="AE227:AH349 AR149:AR226 AL149:AL349 AG149:AG226 AR422:AR441 AE422:AH441 AL422:AL441">
    <cfRule type="containsBlanks" dxfId="1769" priority="1681">
      <formula>LEN(TRIM(AE149))=0</formula>
    </cfRule>
  </conditionalFormatting>
  <conditionalFormatting sqref="H227:H349 H422:H441">
    <cfRule type="cellIs" dxfId="1768" priority="1680" operator="greaterThan">
      <formula>100</formula>
    </cfRule>
  </conditionalFormatting>
  <conditionalFormatting sqref="W227:AD349 O227:O349 X149:AD226 O422:O441 W422:AD441">
    <cfRule type="cellIs" dxfId="1767" priority="1679" operator="greaterThan">
      <formula>100</formula>
    </cfRule>
  </conditionalFormatting>
  <conditionalFormatting sqref="P227:P349 P422:P441">
    <cfRule type="cellIs" dxfId="1766" priority="1678" operator="greaterThan">
      <formula>1000</formula>
    </cfRule>
  </conditionalFormatting>
  <conditionalFormatting sqref="AG148">
    <cfRule type="containsBlanks" dxfId="1765" priority="1677">
      <formula>LEN(TRIM(AG148))=0</formula>
    </cfRule>
  </conditionalFormatting>
  <conditionalFormatting sqref="X148:AD148">
    <cfRule type="cellIs" dxfId="1764" priority="1676" operator="greaterThan">
      <formula>100</formula>
    </cfRule>
  </conditionalFormatting>
  <conditionalFormatting sqref="B148">
    <cfRule type="containsBlanks" dxfId="1763" priority="1675">
      <formula>LEN(TRIM(B148))=0</formula>
    </cfRule>
  </conditionalFormatting>
  <conditionalFormatting sqref="B148">
    <cfRule type="containsBlanks" dxfId="1762" priority="1673">
      <formula>LEN(TRIM(B148))=0</formula>
    </cfRule>
    <cfRule type="containsBlanks" dxfId="1761" priority="1674">
      <formula>LEN(TRIM(B148))=0</formula>
    </cfRule>
  </conditionalFormatting>
  <conditionalFormatting sqref="AL148">
    <cfRule type="containsBlanks" dxfId="1760" priority="1672">
      <formula>LEN(TRIM(AL148))=0</formula>
    </cfRule>
  </conditionalFormatting>
  <conditionalFormatting sqref="AR148">
    <cfRule type="containsBlanks" dxfId="1759" priority="1671">
      <formula>LEN(TRIM(AR148))=0</formula>
    </cfRule>
  </conditionalFormatting>
  <conditionalFormatting sqref="Q148:S148 X148:AD148">
    <cfRule type="containsBlanks" dxfId="1758" priority="1670">
      <formula>LEN(TRIM(Q148))=0</formula>
    </cfRule>
  </conditionalFormatting>
  <conditionalFormatting sqref="Q148:S148 X148:AD148">
    <cfRule type="containsBlanks" dxfId="1757" priority="1668">
      <formula>LEN(TRIM(Q148))=0</formula>
    </cfRule>
    <cfRule type="containsBlanks" dxfId="1756" priority="1669">
      <formula>LEN(TRIM(Q148))=0</formula>
    </cfRule>
  </conditionalFormatting>
  <conditionalFormatting sqref="C227:F239 C240:C351">
    <cfRule type="containsBlanks" dxfId="1755" priority="1667">
      <formula>LEN(TRIM(C227))=0</formula>
    </cfRule>
  </conditionalFormatting>
  <conditionalFormatting sqref="C227:F239 C240:C351">
    <cfRule type="containsBlanks" dxfId="1754" priority="1665">
      <formula>LEN(TRIM(C227))=0</formula>
    </cfRule>
    <cfRule type="containsBlanks" dxfId="1753" priority="1666">
      <formula>LEN(TRIM(C227))=0</formula>
    </cfRule>
  </conditionalFormatting>
  <conditionalFormatting sqref="K176:K187 K216:K226 K171:K174 K189:K212 K214 K148:K168">
    <cfRule type="containsBlanks" dxfId="1752" priority="1664">
      <formula>LEN(TRIM(K148))=0</formula>
    </cfRule>
  </conditionalFormatting>
  <conditionalFormatting sqref="K176:K187 K216:K226 K171:K174 K189:K212 K214 K148:K168">
    <cfRule type="containsBlanks" dxfId="1751" priority="1662">
      <formula>LEN(TRIM(K148))=0</formula>
    </cfRule>
    <cfRule type="containsBlanks" dxfId="1750" priority="1663">
      <formula>LEN(TRIM(K148))=0</formula>
    </cfRule>
  </conditionalFormatting>
  <conditionalFormatting sqref="L176:L185 L211:L212 L218:L226 L171:L174 L189:L201 L204:L209 L148:L168">
    <cfRule type="containsBlanks" dxfId="1749" priority="1661">
      <formula>LEN(TRIM(L148))=0</formula>
    </cfRule>
  </conditionalFormatting>
  <conditionalFormatting sqref="L176:L185 L211:L212 L218:L226 L171:L174 L189:L201 L204:L209 L148:L168">
    <cfRule type="containsBlanks" dxfId="1748" priority="1659">
      <formula>LEN(TRIM(L148))=0</formula>
    </cfRule>
    <cfRule type="containsBlanks" dxfId="1747" priority="1660">
      <formula>LEN(TRIM(L148))=0</formula>
    </cfRule>
  </conditionalFormatting>
  <conditionalFormatting sqref="M211:M212 M218:M226 M171:M184 M189:M201 M204:M209 M148:M168">
    <cfRule type="containsBlanks" dxfId="1746" priority="1658">
      <formula>LEN(TRIM(M148))=0</formula>
    </cfRule>
  </conditionalFormatting>
  <conditionalFormatting sqref="M211:M212 M218:M226 M171:M184 M189:M201 M204:M209 M148:M168">
    <cfRule type="containsBlanks" dxfId="1745" priority="1656">
      <formula>LEN(TRIM(M148))=0</formula>
    </cfRule>
    <cfRule type="containsBlanks" dxfId="1744" priority="1657">
      <formula>LEN(TRIM(M148))=0</formula>
    </cfRule>
  </conditionalFormatting>
  <conditionalFormatting sqref="O148:P226">
    <cfRule type="containsBlanks" dxfId="1743" priority="1655">
      <formula>LEN(TRIM(O148))=0</formula>
    </cfRule>
  </conditionalFormatting>
  <conditionalFormatting sqref="O148:P226">
    <cfRule type="containsBlanks" dxfId="1742" priority="1653">
      <formula>LEN(TRIM(O148))=0</formula>
    </cfRule>
    <cfRule type="containsBlanks" dxfId="1741" priority="1654">
      <formula>LEN(TRIM(O148))=0</formula>
    </cfRule>
  </conditionalFormatting>
  <conditionalFormatting sqref="T148:T226">
    <cfRule type="containsBlanks" dxfId="1740" priority="1652">
      <formula>LEN(TRIM(T148))=0</formula>
    </cfRule>
  </conditionalFormatting>
  <conditionalFormatting sqref="T148:T226">
    <cfRule type="containsBlanks" dxfId="1739" priority="1650">
      <formula>LEN(TRIM(T148))=0</formula>
    </cfRule>
    <cfRule type="containsBlanks" dxfId="1738" priority="1651">
      <formula>LEN(TRIM(T148))=0</formula>
    </cfRule>
  </conditionalFormatting>
  <conditionalFormatting sqref="V148:V226">
    <cfRule type="containsBlanks" dxfId="1737" priority="1649">
      <formula>LEN(TRIM(V148))=0</formula>
    </cfRule>
  </conditionalFormatting>
  <conditionalFormatting sqref="V148:V226">
    <cfRule type="containsBlanks" dxfId="1736" priority="1647">
      <formula>LEN(TRIM(V148))=0</formula>
    </cfRule>
    <cfRule type="containsBlanks" dxfId="1735" priority="1648">
      <formula>LEN(TRIM(V148))=0</formula>
    </cfRule>
  </conditionalFormatting>
  <conditionalFormatting sqref="U148:U226">
    <cfRule type="containsBlanks" dxfId="1734" priority="1646">
      <formula>LEN(TRIM(U148))=0</formula>
    </cfRule>
  </conditionalFormatting>
  <conditionalFormatting sqref="U148:U226">
    <cfRule type="containsBlanks" dxfId="1733" priority="1644">
      <formula>LEN(TRIM(U148))=0</formula>
    </cfRule>
    <cfRule type="containsBlanks" dxfId="1732" priority="1645">
      <formula>LEN(TRIM(U148))=0</formula>
    </cfRule>
  </conditionalFormatting>
  <conditionalFormatting sqref="W148:W226">
    <cfRule type="containsBlanks" dxfId="1731" priority="1643">
      <formula>LEN(TRIM(W148))=0</formula>
    </cfRule>
  </conditionalFormatting>
  <conditionalFormatting sqref="W148:W226">
    <cfRule type="containsBlanks" dxfId="1730" priority="1641">
      <formula>LEN(TRIM(W148))=0</formula>
    </cfRule>
    <cfRule type="containsBlanks" dxfId="1729" priority="1642">
      <formula>LEN(TRIM(W148))=0</formula>
    </cfRule>
  </conditionalFormatting>
  <conditionalFormatting sqref="AE148:AE226">
    <cfRule type="containsBlanks" dxfId="1728" priority="1640">
      <formula>LEN(TRIM(AE148))=0</formula>
    </cfRule>
  </conditionalFormatting>
  <conditionalFormatting sqref="AF148:AF226">
    <cfRule type="containsBlanks" dxfId="1727" priority="1639">
      <formula>LEN(TRIM(AF148))=0</formula>
    </cfRule>
  </conditionalFormatting>
  <conditionalFormatting sqref="AH148:AH226">
    <cfRule type="containsBlanks" dxfId="1726" priority="1638">
      <formula>LEN(TRIM(AH148))=0</formula>
    </cfRule>
  </conditionalFormatting>
  <conditionalFormatting sqref="B149:B351">
    <cfRule type="containsBlanks" dxfId="1725" priority="1637">
      <formula>LEN(TRIM(B149))=0</formula>
    </cfRule>
  </conditionalFormatting>
  <conditionalFormatting sqref="B149:B351">
    <cfRule type="containsBlanks" dxfId="1724" priority="1635">
      <formula>LEN(TRIM(B149))=0</formula>
    </cfRule>
    <cfRule type="containsBlanks" dxfId="1723" priority="1636">
      <formula>LEN(TRIM(B149))=0</formula>
    </cfRule>
  </conditionalFormatting>
  <conditionalFormatting sqref="M234:M235 M240 M246 M248 M253:M268 M276 M279:M280 M288 M297 M301 M299">
    <cfRule type="containsBlanks" dxfId="1722" priority="1634">
      <formula>LEN(TRIM(M234))=0</formula>
    </cfRule>
  </conditionalFormatting>
  <conditionalFormatting sqref="M234:M235 M240 M246 M248 M253:M268 M276 M279:M280 M288 M297 M301 M299">
    <cfRule type="containsBlanks" dxfId="1721" priority="1632">
      <formula>LEN(TRIM(M234))=0</formula>
    </cfRule>
    <cfRule type="containsBlanks" dxfId="1720" priority="1633">
      <formula>LEN(TRIM(M234))=0</formula>
    </cfRule>
  </conditionalFormatting>
  <conditionalFormatting sqref="M269 M273:M274 M271">
    <cfRule type="containsBlanks" dxfId="1719" priority="1622">
      <formula>LEN(TRIM(M269))=0</formula>
    </cfRule>
  </conditionalFormatting>
  <conditionalFormatting sqref="M269 M273:M274 M271">
    <cfRule type="containsBlanks" dxfId="1718" priority="1620">
      <formula>LEN(TRIM(M269))=0</formula>
    </cfRule>
    <cfRule type="containsBlanks" dxfId="1717" priority="1621">
      <formula>LEN(TRIM(M269))=0</formula>
    </cfRule>
  </conditionalFormatting>
  <conditionalFormatting sqref="M236 M238">
    <cfRule type="containsBlanks" dxfId="1716" priority="1631">
      <formula>LEN(TRIM(M236))=0</formula>
    </cfRule>
  </conditionalFormatting>
  <conditionalFormatting sqref="M236 M238">
    <cfRule type="containsBlanks" dxfId="1715" priority="1629">
      <formula>LEN(TRIM(M236))=0</formula>
    </cfRule>
    <cfRule type="containsBlanks" dxfId="1714" priority="1630">
      <formula>LEN(TRIM(M236))=0</formula>
    </cfRule>
  </conditionalFormatting>
  <conditionalFormatting sqref="M275">
    <cfRule type="containsBlanks" dxfId="1713" priority="1616">
      <formula>LEN(TRIM(M275))=0</formula>
    </cfRule>
  </conditionalFormatting>
  <conditionalFormatting sqref="M275">
    <cfRule type="containsBlanks" dxfId="1712" priority="1614">
      <formula>LEN(TRIM(M275))=0</formula>
    </cfRule>
    <cfRule type="containsBlanks" dxfId="1711" priority="1615">
      <formula>LEN(TRIM(M275))=0</formula>
    </cfRule>
  </conditionalFormatting>
  <conditionalFormatting sqref="M243:M245">
    <cfRule type="containsBlanks" dxfId="1710" priority="1628">
      <formula>LEN(TRIM(M243))=0</formula>
    </cfRule>
  </conditionalFormatting>
  <conditionalFormatting sqref="M243:M245">
    <cfRule type="containsBlanks" dxfId="1709" priority="1626">
      <formula>LEN(TRIM(M243))=0</formula>
    </cfRule>
    <cfRule type="containsBlanks" dxfId="1708" priority="1627">
      <formula>LEN(TRIM(M243))=0</formula>
    </cfRule>
  </conditionalFormatting>
  <conditionalFormatting sqref="M278">
    <cfRule type="containsBlanks" dxfId="1707" priority="1613">
      <formula>LEN(TRIM(M278))=0</formula>
    </cfRule>
  </conditionalFormatting>
  <conditionalFormatting sqref="M278">
    <cfRule type="containsBlanks" dxfId="1706" priority="1611">
      <formula>LEN(TRIM(M278))=0</formula>
    </cfRule>
    <cfRule type="containsBlanks" dxfId="1705" priority="1612">
      <formula>LEN(TRIM(M278))=0</formula>
    </cfRule>
  </conditionalFormatting>
  <conditionalFormatting sqref="M252">
    <cfRule type="containsBlanks" dxfId="1704" priority="1625">
      <formula>LEN(TRIM(M252))=0</formula>
    </cfRule>
  </conditionalFormatting>
  <conditionalFormatting sqref="M252">
    <cfRule type="containsBlanks" dxfId="1703" priority="1623">
      <formula>LEN(TRIM(M252))=0</formula>
    </cfRule>
    <cfRule type="containsBlanks" dxfId="1702" priority="1624">
      <formula>LEN(TRIM(M252))=0</formula>
    </cfRule>
  </conditionalFormatting>
  <conditionalFormatting sqref="M277">
    <cfRule type="containsBlanks" dxfId="1701" priority="1619">
      <formula>LEN(TRIM(M277))=0</formula>
    </cfRule>
  </conditionalFormatting>
  <conditionalFormatting sqref="M277">
    <cfRule type="containsBlanks" dxfId="1700" priority="1617">
      <formula>LEN(TRIM(M277))=0</formula>
    </cfRule>
    <cfRule type="containsBlanks" dxfId="1699" priority="1618">
      <formula>LEN(TRIM(M277))=0</formula>
    </cfRule>
  </conditionalFormatting>
  <conditionalFormatting sqref="K232:L236 K238:L238 K296:L297 K290 K292 K286:L286 K285 K243:L246 K242 K288:L288 K287 K239 K295 M243 L277:M277 K248:L248 L280:M280 K283:M284 M246 M232:M233 K275:M275 K252:L274 K276:L276 L278:L279 K277:K280 M262 M266:M267">
    <cfRule type="containsBlanks" dxfId="1698" priority="1592">
      <formula>LEN(TRIM(K232))=0</formula>
    </cfRule>
  </conditionalFormatting>
  <conditionalFormatting sqref="K232:L236 K238:L238 K296:L297 K290 K292 K286:L286 K285 K243:L246 K242 K288:L288 K287 K239 K295 M243 L277:M277 K248:L248 L280:M280 K283:M284 M246 M232:M233 K275:M275 K252:L274 K276:L276 L278:L279 K277:K280 M262 M266:M267">
    <cfRule type="containsBlanks" dxfId="1697" priority="1590">
      <formula>LEN(TRIM(K232))=0</formula>
    </cfRule>
    <cfRule type="containsBlanks" dxfId="1696" priority="1591">
      <formula>LEN(TRIM(K232))=0</formula>
    </cfRule>
  </conditionalFormatting>
  <conditionalFormatting sqref="K291">
    <cfRule type="containsBlanks" dxfId="1695" priority="1580">
      <formula>LEN(TRIM(K291))=0</formula>
    </cfRule>
  </conditionalFormatting>
  <conditionalFormatting sqref="K291">
    <cfRule type="containsBlanks" dxfId="1694" priority="1578">
      <formula>LEN(TRIM(K291))=0</formula>
    </cfRule>
    <cfRule type="containsBlanks" dxfId="1693" priority="1579">
      <formula>LEN(TRIM(K291))=0</formula>
    </cfRule>
  </conditionalFormatting>
  <conditionalFormatting sqref="L293:M293">
    <cfRule type="containsBlanks" dxfId="1692" priority="1568">
      <formula>LEN(TRIM(L293))=0</formula>
    </cfRule>
  </conditionalFormatting>
  <conditionalFormatting sqref="L293:M293">
    <cfRule type="containsBlanks" dxfId="1691" priority="1566">
      <formula>LEN(TRIM(L293))=0</formula>
    </cfRule>
    <cfRule type="containsBlanks" dxfId="1690" priority="1567">
      <formula>LEN(TRIM(L293))=0</formula>
    </cfRule>
  </conditionalFormatting>
  <conditionalFormatting sqref="M237">
    <cfRule type="containsBlanks" dxfId="1689" priority="1589">
      <formula>LEN(TRIM(M237))=0</formula>
    </cfRule>
  </conditionalFormatting>
  <conditionalFormatting sqref="M237">
    <cfRule type="containsBlanks" dxfId="1688" priority="1587">
      <formula>LEN(TRIM(M237))=0</formula>
    </cfRule>
    <cfRule type="containsBlanks" dxfId="1687" priority="1588">
      <formula>LEN(TRIM(M237))=0</formula>
    </cfRule>
  </conditionalFormatting>
  <conditionalFormatting sqref="L215:M215">
    <cfRule type="containsBlanks" dxfId="1686" priority="1559">
      <formula>LEN(TRIM(L215))=0</formula>
    </cfRule>
  </conditionalFormatting>
  <conditionalFormatting sqref="L215:M215">
    <cfRule type="containsBlanks" dxfId="1685" priority="1557">
      <formula>LEN(TRIM(L215))=0</formula>
    </cfRule>
    <cfRule type="containsBlanks" dxfId="1684" priority="1558">
      <formula>LEN(TRIM(L215))=0</formula>
    </cfRule>
  </conditionalFormatting>
  <conditionalFormatting sqref="M282:M284">
    <cfRule type="containsBlanks" dxfId="1683" priority="1610">
      <formula>LEN(TRIM(M282))=0</formula>
    </cfRule>
  </conditionalFormatting>
  <conditionalFormatting sqref="M282:M284">
    <cfRule type="containsBlanks" dxfId="1682" priority="1608">
      <formula>LEN(TRIM(M282))=0</formula>
    </cfRule>
    <cfRule type="containsBlanks" dxfId="1681" priority="1609">
      <formula>LEN(TRIM(M282))=0</formula>
    </cfRule>
  </conditionalFormatting>
  <conditionalFormatting sqref="L289:M289">
    <cfRule type="containsBlanks" dxfId="1680" priority="1550">
      <formula>LEN(TRIM(L289))=0</formula>
    </cfRule>
  </conditionalFormatting>
  <conditionalFormatting sqref="L289:M289">
    <cfRule type="containsBlanks" dxfId="1679" priority="1548">
      <formula>LEN(TRIM(L289))=0</formula>
    </cfRule>
    <cfRule type="containsBlanks" dxfId="1678" priority="1549">
      <formula>LEN(TRIM(L289))=0</formula>
    </cfRule>
  </conditionalFormatting>
  <conditionalFormatting sqref="M286">
    <cfRule type="containsBlanks" dxfId="1677" priority="1607">
      <formula>LEN(TRIM(M286))=0</formula>
    </cfRule>
  </conditionalFormatting>
  <conditionalFormatting sqref="M286">
    <cfRule type="containsBlanks" dxfId="1676" priority="1605">
      <formula>LEN(TRIM(M286))=0</formula>
    </cfRule>
    <cfRule type="containsBlanks" dxfId="1675" priority="1606">
      <formula>LEN(TRIM(M286))=0</formula>
    </cfRule>
  </conditionalFormatting>
  <conditionalFormatting sqref="M296">
    <cfRule type="containsBlanks" dxfId="1674" priority="1604">
      <formula>LEN(TRIM(M296))=0</formula>
    </cfRule>
  </conditionalFormatting>
  <conditionalFormatting sqref="M296">
    <cfRule type="containsBlanks" dxfId="1673" priority="1602">
      <formula>LEN(TRIM(M296))=0</formula>
    </cfRule>
    <cfRule type="containsBlanks" dxfId="1672" priority="1603">
      <formula>LEN(TRIM(M296))=0</formula>
    </cfRule>
  </conditionalFormatting>
  <conditionalFormatting sqref="K175:L175">
    <cfRule type="containsBlanks" dxfId="1671" priority="1601">
      <formula>LEN(TRIM(K175))=0</formula>
    </cfRule>
  </conditionalFormatting>
  <conditionalFormatting sqref="K175:L175">
    <cfRule type="containsBlanks" dxfId="1670" priority="1599">
      <formula>LEN(TRIM(K175))=0</formula>
    </cfRule>
    <cfRule type="containsBlanks" dxfId="1669" priority="1600">
      <formula>LEN(TRIM(K175))=0</formula>
    </cfRule>
  </conditionalFormatting>
  <conditionalFormatting sqref="M270">
    <cfRule type="containsBlanks" dxfId="1668" priority="1598">
      <formula>LEN(TRIM(M270))=0</formula>
    </cfRule>
  </conditionalFormatting>
  <conditionalFormatting sqref="M270">
    <cfRule type="containsBlanks" dxfId="1667" priority="1596">
      <formula>LEN(TRIM(M270))=0</formula>
    </cfRule>
    <cfRule type="containsBlanks" dxfId="1666" priority="1597">
      <formula>LEN(TRIM(M270))=0</formula>
    </cfRule>
  </conditionalFormatting>
  <conditionalFormatting sqref="M272">
    <cfRule type="containsBlanks" dxfId="1665" priority="1595">
      <formula>LEN(TRIM(M272))=0</formula>
    </cfRule>
  </conditionalFormatting>
  <conditionalFormatting sqref="M272">
    <cfRule type="containsBlanks" dxfId="1664" priority="1593">
      <formula>LEN(TRIM(M272))=0</formula>
    </cfRule>
    <cfRule type="containsBlanks" dxfId="1663" priority="1594">
      <formula>LEN(TRIM(M272))=0</formula>
    </cfRule>
  </conditionalFormatting>
  <conditionalFormatting sqref="K237:L237">
    <cfRule type="containsBlanks" dxfId="1662" priority="1586">
      <formula>LEN(TRIM(K237))=0</formula>
    </cfRule>
  </conditionalFormatting>
  <conditionalFormatting sqref="K237:L237">
    <cfRule type="containsBlanks" dxfId="1661" priority="1584">
      <formula>LEN(TRIM(K237))=0</formula>
    </cfRule>
    <cfRule type="containsBlanks" dxfId="1660" priority="1585">
      <formula>LEN(TRIM(K237))=0</formula>
    </cfRule>
  </conditionalFormatting>
  <conditionalFormatting sqref="L290:M290">
    <cfRule type="containsBlanks" dxfId="1659" priority="1583">
      <formula>LEN(TRIM(L290))=0</formula>
    </cfRule>
  </conditionalFormatting>
  <conditionalFormatting sqref="L290:M290">
    <cfRule type="containsBlanks" dxfId="1658" priority="1581">
      <formula>LEN(TRIM(L290))=0</formula>
    </cfRule>
    <cfRule type="containsBlanks" dxfId="1657" priority="1582">
      <formula>LEN(TRIM(L290))=0</formula>
    </cfRule>
  </conditionalFormatting>
  <conditionalFormatting sqref="L291:M291">
    <cfRule type="containsBlanks" dxfId="1656" priority="1577">
      <formula>LEN(TRIM(L291))=0</formula>
    </cfRule>
  </conditionalFormatting>
  <conditionalFormatting sqref="L291:M291">
    <cfRule type="containsBlanks" dxfId="1655" priority="1575">
      <formula>LEN(TRIM(L291))=0</formula>
    </cfRule>
    <cfRule type="containsBlanks" dxfId="1654" priority="1576">
      <formula>LEN(TRIM(L291))=0</formula>
    </cfRule>
  </conditionalFormatting>
  <conditionalFormatting sqref="L292:M292">
    <cfRule type="containsBlanks" dxfId="1653" priority="1574">
      <formula>LEN(TRIM(L292))=0</formula>
    </cfRule>
  </conditionalFormatting>
  <conditionalFormatting sqref="L292:M292">
    <cfRule type="containsBlanks" dxfId="1652" priority="1572">
      <formula>LEN(TRIM(L292))=0</formula>
    </cfRule>
    <cfRule type="containsBlanks" dxfId="1651" priority="1573">
      <formula>LEN(TRIM(L292))=0</formula>
    </cfRule>
  </conditionalFormatting>
  <conditionalFormatting sqref="K293">
    <cfRule type="containsBlanks" dxfId="1650" priority="1571">
      <formula>LEN(TRIM(K293))=0</formula>
    </cfRule>
  </conditionalFormatting>
  <conditionalFormatting sqref="K293">
    <cfRule type="containsBlanks" dxfId="1649" priority="1569">
      <formula>LEN(TRIM(K293))=0</formula>
    </cfRule>
    <cfRule type="containsBlanks" dxfId="1648" priority="1570">
      <formula>LEN(TRIM(K293))=0</formula>
    </cfRule>
  </conditionalFormatting>
  <conditionalFormatting sqref="L210:M210">
    <cfRule type="containsBlanks" dxfId="1647" priority="1565">
      <formula>LEN(TRIM(L210))=0</formula>
    </cfRule>
  </conditionalFormatting>
  <conditionalFormatting sqref="L210:M210">
    <cfRule type="containsBlanks" dxfId="1646" priority="1563">
      <formula>LEN(TRIM(L210))=0</formula>
    </cfRule>
    <cfRule type="containsBlanks" dxfId="1645" priority="1564">
      <formula>LEN(TRIM(L210))=0</formula>
    </cfRule>
  </conditionalFormatting>
  <conditionalFormatting sqref="K215">
    <cfRule type="containsBlanks" dxfId="1644" priority="1562">
      <formula>LEN(TRIM(K215))=0</formula>
    </cfRule>
  </conditionalFormatting>
  <conditionalFormatting sqref="K215">
    <cfRule type="containsBlanks" dxfId="1643" priority="1560">
      <formula>LEN(TRIM(K215))=0</formula>
    </cfRule>
    <cfRule type="containsBlanks" dxfId="1642" priority="1561">
      <formula>LEN(TRIM(K215))=0</formula>
    </cfRule>
  </conditionalFormatting>
  <conditionalFormatting sqref="AR287">
    <cfRule type="containsBlanks" dxfId="1641" priority="1556">
      <formula>LEN(TRIM(AR287))=0</formula>
    </cfRule>
  </conditionalFormatting>
  <conditionalFormatting sqref="AR288">
    <cfRule type="containsBlanks" dxfId="1640" priority="1555">
      <formula>LEN(TRIM(AR288))=0</formula>
    </cfRule>
  </conditionalFormatting>
  <conditionalFormatting sqref="AR289">
    <cfRule type="containsBlanks" dxfId="1639" priority="1554">
      <formula>LEN(TRIM(AR289))=0</formula>
    </cfRule>
  </conditionalFormatting>
  <conditionalFormatting sqref="K289">
    <cfRule type="containsBlanks" dxfId="1638" priority="1553">
      <formula>LEN(TRIM(K289))=0</formula>
    </cfRule>
  </conditionalFormatting>
  <conditionalFormatting sqref="K289">
    <cfRule type="containsBlanks" dxfId="1637" priority="1551">
      <formula>LEN(TRIM(K289))=0</formula>
    </cfRule>
    <cfRule type="containsBlanks" dxfId="1636" priority="1552">
      <formula>LEN(TRIM(K289))=0</formula>
    </cfRule>
  </conditionalFormatting>
  <conditionalFormatting sqref="AR240:AR253">
    <cfRule type="containsBlanks" dxfId="1635" priority="1547">
      <formula>LEN(TRIM(AR240))=0</formula>
    </cfRule>
  </conditionalFormatting>
  <conditionalFormatting sqref="AR268:AR286">
    <cfRule type="containsBlanks" dxfId="1634" priority="1546">
      <formula>LEN(TRIM(AR268))=0</formula>
    </cfRule>
  </conditionalFormatting>
  <conditionalFormatting sqref="AR254:AR255">
    <cfRule type="containsBlanks" dxfId="1633" priority="1545">
      <formula>LEN(TRIM(AR254))=0</formula>
    </cfRule>
  </conditionalFormatting>
  <conditionalFormatting sqref="AR256:AR267">
    <cfRule type="containsBlanks" dxfId="1632" priority="1544">
      <formula>LEN(TRIM(AR256))=0</formula>
    </cfRule>
  </conditionalFormatting>
  <conditionalFormatting sqref="K300">
    <cfRule type="containsBlanks" dxfId="1631" priority="1543">
      <formula>LEN(TRIM(K300))=0</formula>
    </cfRule>
  </conditionalFormatting>
  <conditionalFormatting sqref="K300">
    <cfRule type="containsBlanks" dxfId="1630" priority="1541">
      <formula>LEN(TRIM(K300))=0</formula>
    </cfRule>
    <cfRule type="containsBlanks" dxfId="1629" priority="1542">
      <formula>LEN(TRIM(K300))=0</formula>
    </cfRule>
  </conditionalFormatting>
  <conditionalFormatting sqref="L186:M186">
    <cfRule type="containsBlanks" dxfId="1628" priority="1492">
      <formula>LEN(TRIM(L186))=0</formula>
    </cfRule>
  </conditionalFormatting>
  <conditionalFormatting sqref="L186:M186">
    <cfRule type="containsBlanks" dxfId="1627" priority="1490">
      <formula>LEN(TRIM(L186))=0</formula>
    </cfRule>
    <cfRule type="containsBlanks" dxfId="1626" priority="1491">
      <formula>LEN(TRIM(L186))=0</formula>
    </cfRule>
  </conditionalFormatting>
  <conditionalFormatting sqref="L187:M187">
    <cfRule type="containsBlanks" dxfId="1625" priority="1489">
      <formula>LEN(TRIM(L187))=0</formula>
    </cfRule>
  </conditionalFormatting>
  <conditionalFormatting sqref="L187:M187">
    <cfRule type="containsBlanks" dxfId="1624" priority="1487">
      <formula>LEN(TRIM(L187))=0</formula>
    </cfRule>
    <cfRule type="containsBlanks" dxfId="1623" priority="1488">
      <formula>LEN(TRIM(L187))=0</formula>
    </cfRule>
  </conditionalFormatting>
  <conditionalFormatting sqref="K302:L309">
    <cfRule type="containsBlanks" dxfId="1622" priority="1540">
      <formula>LEN(TRIM(K302))=0</formula>
    </cfRule>
  </conditionalFormatting>
  <conditionalFormatting sqref="K302:L309">
    <cfRule type="containsBlanks" dxfId="1621" priority="1538">
      <formula>LEN(TRIM(K302))=0</formula>
    </cfRule>
    <cfRule type="containsBlanks" dxfId="1620" priority="1539">
      <formula>LEN(TRIM(K302))=0</formula>
    </cfRule>
  </conditionalFormatting>
  <conditionalFormatting sqref="M302:M309">
    <cfRule type="containsBlanks" dxfId="1619" priority="1537">
      <formula>LEN(TRIM(M302))=0</formula>
    </cfRule>
  </conditionalFormatting>
  <conditionalFormatting sqref="M302:M309">
    <cfRule type="containsBlanks" dxfId="1618" priority="1535">
      <formula>LEN(TRIM(M302))=0</formula>
    </cfRule>
    <cfRule type="containsBlanks" dxfId="1617" priority="1536">
      <formula>LEN(TRIM(M302))=0</formula>
    </cfRule>
  </conditionalFormatting>
  <conditionalFormatting sqref="K229:M229">
    <cfRule type="containsBlanks" dxfId="1616" priority="1480">
      <formula>LEN(TRIM(K229))=0</formula>
    </cfRule>
  </conditionalFormatting>
  <conditionalFormatting sqref="K229:M229">
    <cfRule type="containsBlanks" dxfId="1615" priority="1478">
      <formula>LEN(TRIM(K229))=0</formula>
    </cfRule>
    <cfRule type="containsBlanks" dxfId="1614" priority="1479">
      <formula>LEN(TRIM(K229))=0</formula>
    </cfRule>
  </conditionalFormatting>
  <conditionalFormatting sqref="K323:M327">
    <cfRule type="containsBlanks" dxfId="1613" priority="1534">
      <formula>LEN(TRIM(K323))=0</formula>
    </cfRule>
  </conditionalFormatting>
  <conditionalFormatting sqref="K323:M327">
    <cfRule type="containsBlanks" dxfId="1612" priority="1532">
      <formula>LEN(TRIM(K323))=0</formula>
    </cfRule>
    <cfRule type="containsBlanks" dxfId="1611" priority="1533">
      <formula>LEN(TRIM(K323))=0</formula>
    </cfRule>
  </conditionalFormatting>
  <conditionalFormatting sqref="L239:M239">
    <cfRule type="containsBlanks" dxfId="1610" priority="1477">
      <formula>LEN(TRIM(L239))=0</formula>
    </cfRule>
  </conditionalFormatting>
  <conditionalFormatting sqref="L239:M239">
    <cfRule type="containsBlanks" dxfId="1609" priority="1475">
      <formula>LEN(TRIM(L239))=0</formula>
    </cfRule>
    <cfRule type="containsBlanks" dxfId="1608" priority="1476">
      <formula>LEN(TRIM(L239))=0</formula>
    </cfRule>
  </conditionalFormatting>
  <conditionalFormatting sqref="L295:M295">
    <cfRule type="containsBlanks" dxfId="1607" priority="1474">
      <formula>LEN(TRIM(L295))=0</formula>
    </cfRule>
  </conditionalFormatting>
  <conditionalFormatting sqref="L295:M295">
    <cfRule type="containsBlanks" dxfId="1606" priority="1472">
      <formula>LEN(TRIM(L295))=0</formula>
    </cfRule>
    <cfRule type="containsBlanks" dxfId="1605" priority="1473">
      <formula>LEN(TRIM(L295))=0</formula>
    </cfRule>
  </conditionalFormatting>
  <conditionalFormatting sqref="K322:M322">
    <cfRule type="containsBlanks" dxfId="1604" priority="1471">
      <formula>LEN(TRIM(K322))=0</formula>
    </cfRule>
  </conditionalFormatting>
  <conditionalFormatting sqref="K322:M322">
    <cfRule type="containsBlanks" dxfId="1603" priority="1469">
      <formula>LEN(TRIM(K322))=0</formula>
    </cfRule>
    <cfRule type="containsBlanks" dxfId="1602" priority="1470">
      <formula>LEN(TRIM(K322))=0</formula>
    </cfRule>
  </conditionalFormatting>
  <conditionalFormatting sqref="K169:M170">
    <cfRule type="containsBlanks" dxfId="1601" priority="1531">
      <formula>LEN(TRIM(K169))=0</formula>
    </cfRule>
  </conditionalFormatting>
  <conditionalFormatting sqref="K169:M170">
    <cfRule type="containsBlanks" dxfId="1600" priority="1529">
      <formula>LEN(TRIM(K169))=0</formula>
    </cfRule>
    <cfRule type="containsBlanks" dxfId="1599" priority="1530">
      <formula>LEN(TRIM(K169))=0</formula>
    </cfRule>
  </conditionalFormatting>
  <conditionalFormatting sqref="K282:L282">
    <cfRule type="containsBlanks" dxfId="1598" priority="1528">
      <formula>LEN(TRIM(K282))=0</formula>
    </cfRule>
  </conditionalFormatting>
  <conditionalFormatting sqref="K282:L282">
    <cfRule type="containsBlanks" dxfId="1597" priority="1526">
      <formula>LEN(TRIM(K282))=0</formula>
    </cfRule>
    <cfRule type="containsBlanks" dxfId="1596" priority="1527">
      <formula>LEN(TRIM(K282))=0</formula>
    </cfRule>
  </conditionalFormatting>
  <conditionalFormatting sqref="L285:M285">
    <cfRule type="containsBlanks" dxfId="1595" priority="1525">
      <formula>LEN(TRIM(L285))=0</formula>
    </cfRule>
  </conditionalFormatting>
  <conditionalFormatting sqref="L285:M285">
    <cfRule type="containsBlanks" dxfId="1594" priority="1523">
      <formula>LEN(TRIM(L285))=0</formula>
    </cfRule>
    <cfRule type="containsBlanks" dxfId="1593" priority="1524">
      <formula>LEN(TRIM(L285))=0</formula>
    </cfRule>
  </conditionalFormatting>
  <conditionalFormatting sqref="K240:L240">
    <cfRule type="containsBlanks" dxfId="1592" priority="1522">
      <formula>LEN(TRIM(K240))=0</formula>
    </cfRule>
  </conditionalFormatting>
  <conditionalFormatting sqref="K240:L240">
    <cfRule type="containsBlanks" dxfId="1591" priority="1520">
      <formula>LEN(TRIM(K240))=0</formula>
    </cfRule>
    <cfRule type="containsBlanks" dxfId="1590" priority="1521">
      <formula>LEN(TRIM(K240))=0</formula>
    </cfRule>
  </conditionalFormatting>
  <conditionalFormatting sqref="M241">
    <cfRule type="containsBlanks" dxfId="1589" priority="1519">
      <formula>LEN(TRIM(M241))=0</formula>
    </cfRule>
  </conditionalFormatting>
  <conditionalFormatting sqref="M241">
    <cfRule type="containsBlanks" dxfId="1588" priority="1517">
      <formula>LEN(TRIM(M241))=0</formula>
    </cfRule>
    <cfRule type="containsBlanks" dxfId="1587" priority="1518">
      <formula>LEN(TRIM(M241))=0</formula>
    </cfRule>
  </conditionalFormatting>
  <conditionalFormatting sqref="K241:L241">
    <cfRule type="containsBlanks" dxfId="1586" priority="1516">
      <formula>LEN(TRIM(K241))=0</formula>
    </cfRule>
  </conditionalFormatting>
  <conditionalFormatting sqref="K241:L241">
    <cfRule type="containsBlanks" dxfId="1585" priority="1514">
      <formula>LEN(TRIM(K241))=0</formula>
    </cfRule>
    <cfRule type="containsBlanks" dxfId="1584" priority="1515">
      <formula>LEN(TRIM(K241))=0</formula>
    </cfRule>
  </conditionalFormatting>
  <conditionalFormatting sqref="L242:M242">
    <cfRule type="containsBlanks" dxfId="1583" priority="1513">
      <formula>LEN(TRIM(L242))=0</formula>
    </cfRule>
  </conditionalFormatting>
  <conditionalFormatting sqref="L242:M242">
    <cfRule type="containsBlanks" dxfId="1582" priority="1511">
      <formula>LEN(TRIM(L242))=0</formula>
    </cfRule>
    <cfRule type="containsBlanks" dxfId="1581" priority="1512">
      <formula>LEN(TRIM(L242))=0</formula>
    </cfRule>
  </conditionalFormatting>
  <conditionalFormatting sqref="L214:M214">
    <cfRule type="containsBlanks" dxfId="1580" priority="1510">
      <formula>LEN(TRIM(L214))=0</formula>
    </cfRule>
  </conditionalFormatting>
  <conditionalFormatting sqref="L214:M214">
    <cfRule type="containsBlanks" dxfId="1579" priority="1508">
      <formula>LEN(TRIM(L214))=0</formula>
    </cfRule>
    <cfRule type="containsBlanks" dxfId="1578" priority="1509">
      <formula>LEN(TRIM(L214))=0</formula>
    </cfRule>
  </conditionalFormatting>
  <conditionalFormatting sqref="L216:M216">
    <cfRule type="containsBlanks" dxfId="1577" priority="1507">
      <formula>LEN(TRIM(L216))=0</formula>
    </cfRule>
  </conditionalFormatting>
  <conditionalFormatting sqref="L216:M216">
    <cfRule type="containsBlanks" dxfId="1576" priority="1505">
      <formula>LEN(TRIM(L216))=0</formula>
    </cfRule>
    <cfRule type="containsBlanks" dxfId="1575" priority="1506">
      <formula>LEN(TRIM(L216))=0</formula>
    </cfRule>
  </conditionalFormatting>
  <conditionalFormatting sqref="L217:M217">
    <cfRule type="containsBlanks" dxfId="1574" priority="1504">
      <formula>LEN(TRIM(L217))=0</formula>
    </cfRule>
  </conditionalFormatting>
  <conditionalFormatting sqref="L217:M217">
    <cfRule type="containsBlanks" dxfId="1573" priority="1502">
      <formula>LEN(TRIM(L217))=0</formula>
    </cfRule>
    <cfRule type="containsBlanks" dxfId="1572" priority="1503">
      <formula>LEN(TRIM(L217))=0</formula>
    </cfRule>
  </conditionalFormatting>
  <conditionalFormatting sqref="L287:M287">
    <cfRule type="containsBlanks" dxfId="1571" priority="1501">
      <formula>LEN(TRIM(L287))=0</formula>
    </cfRule>
  </conditionalFormatting>
  <conditionalFormatting sqref="L287:M287">
    <cfRule type="containsBlanks" dxfId="1570" priority="1499">
      <formula>LEN(TRIM(L287))=0</formula>
    </cfRule>
    <cfRule type="containsBlanks" dxfId="1569" priority="1500">
      <formula>LEN(TRIM(L287))=0</formula>
    </cfRule>
  </conditionalFormatting>
  <conditionalFormatting sqref="L298:M298">
    <cfRule type="containsBlanks" dxfId="1568" priority="1498">
      <formula>LEN(TRIM(L298))=0</formula>
    </cfRule>
  </conditionalFormatting>
  <conditionalFormatting sqref="L298:M298">
    <cfRule type="containsBlanks" dxfId="1567" priority="1496">
      <formula>LEN(TRIM(L298))=0</formula>
    </cfRule>
    <cfRule type="containsBlanks" dxfId="1566" priority="1497">
      <formula>LEN(TRIM(L298))=0</formula>
    </cfRule>
  </conditionalFormatting>
  <conditionalFormatting sqref="L300:M300">
    <cfRule type="containsBlanks" dxfId="1565" priority="1495">
      <formula>LEN(TRIM(L300))=0</formula>
    </cfRule>
  </conditionalFormatting>
  <conditionalFormatting sqref="L300:M300">
    <cfRule type="containsBlanks" dxfId="1564" priority="1493">
      <formula>LEN(TRIM(L300))=0</formula>
    </cfRule>
    <cfRule type="containsBlanks" dxfId="1563" priority="1494">
      <formula>LEN(TRIM(L300))=0</formula>
    </cfRule>
  </conditionalFormatting>
  <conditionalFormatting sqref="L202:M202">
    <cfRule type="containsBlanks" dxfId="1562" priority="1486">
      <formula>LEN(TRIM(L202))=0</formula>
    </cfRule>
  </conditionalFormatting>
  <conditionalFormatting sqref="L202:M202">
    <cfRule type="containsBlanks" dxfId="1561" priority="1484">
      <formula>LEN(TRIM(L202))=0</formula>
    </cfRule>
    <cfRule type="containsBlanks" dxfId="1560" priority="1485">
      <formula>LEN(TRIM(L202))=0</formula>
    </cfRule>
  </conditionalFormatting>
  <conditionalFormatting sqref="L203:M203">
    <cfRule type="containsBlanks" dxfId="1559" priority="1483">
      <formula>LEN(TRIM(L203))=0</formula>
    </cfRule>
  </conditionalFormatting>
  <conditionalFormatting sqref="L203:M203">
    <cfRule type="containsBlanks" dxfId="1558" priority="1481">
      <formula>LEN(TRIM(L203))=0</formula>
    </cfRule>
    <cfRule type="containsBlanks" dxfId="1557" priority="1482">
      <formula>LEN(TRIM(L203))=0</formula>
    </cfRule>
  </conditionalFormatting>
  <conditionalFormatting sqref="AR343:AR349">
    <cfRule type="containsBlanks" dxfId="1556" priority="1468">
      <formula>LEN(TRIM(AR343))=0</formula>
    </cfRule>
  </conditionalFormatting>
  <conditionalFormatting sqref="AR321:AR342">
    <cfRule type="containsBlanks" dxfId="1555" priority="1467">
      <formula>LEN(TRIM(AR321))=0</formula>
    </cfRule>
  </conditionalFormatting>
  <conditionalFormatting sqref="O350:AD351 K292:M292 J316 L316:M316 J186:M187 J185:L185 J188 J213 J248:M248 J281 J282:M291 J148:M184 J189:M212 J214:M246 J317:M366 J252:M280 J293:M315 M412">
    <cfRule type="containsBlanks" dxfId="1554" priority="1466">
      <formula>LEN(TRIM(J148))=0</formula>
    </cfRule>
  </conditionalFormatting>
  <conditionalFormatting sqref="O350:AD351 K292:M292 J316 L316:M316 J186:M187 J185:L185 J188 J213 J248:M248 J281 J282:M291 J148:M184 J189:M212 J214:M246 J317:M366 J252:M280 J293:M315 M412">
    <cfRule type="containsBlanks" dxfId="1553" priority="1464">
      <formula>LEN(TRIM(J148))=0</formula>
    </cfRule>
    <cfRule type="containsBlanks" dxfId="1552" priority="1465">
      <formula>LEN(TRIM(J148))=0</formula>
    </cfRule>
  </conditionalFormatting>
  <conditionalFormatting sqref="AL350:AL351 AE350:AH351 AR350:AR351">
    <cfRule type="containsBlanks" dxfId="1551" priority="1463">
      <formula>LEN(TRIM(AE350))=0</formula>
    </cfRule>
  </conditionalFormatting>
  <conditionalFormatting sqref="H350:H351">
    <cfRule type="cellIs" dxfId="1550" priority="1462" operator="greaterThan">
      <formula>100</formula>
    </cfRule>
  </conditionalFormatting>
  <conditionalFormatting sqref="O350:O351 W350:AD351">
    <cfRule type="cellIs" dxfId="1549" priority="1461" operator="greaterThan">
      <formula>100</formula>
    </cfRule>
  </conditionalFormatting>
  <conditionalFormatting sqref="P350:P351">
    <cfRule type="cellIs" dxfId="1548" priority="1460" operator="greaterThan">
      <formula>1000</formula>
    </cfRule>
  </conditionalFormatting>
  <conditionalFormatting sqref="B387:B399">
    <cfRule type="containsBlanks" dxfId="1547" priority="1386">
      <formula>LEN(TRIM(B387))=0</formula>
    </cfRule>
  </conditionalFormatting>
  <conditionalFormatting sqref="B387:B399">
    <cfRule type="containsBlanks" dxfId="1546" priority="1384">
      <formula>LEN(TRIM(B387))=0</formula>
    </cfRule>
    <cfRule type="containsBlanks" dxfId="1545" priority="1385">
      <formula>LEN(TRIM(B387))=0</formula>
    </cfRule>
  </conditionalFormatting>
  <conditionalFormatting sqref="B387:B399">
    <cfRule type="containsBlanks" dxfId="1544" priority="1383">
      <formula>LEN(TRIM(B387))=0</formula>
    </cfRule>
  </conditionalFormatting>
  <conditionalFormatting sqref="B387:B399">
    <cfRule type="containsBlanks" dxfId="1543" priority="1381">
      <formula>LEN(TRIM(B387))=0</formula>
    </cfRule>
    <cfRule type="containsBlanks" dxfId="1542" priority="1382">
      <formula>LEN(TRIM(B387))=0</formula>
    </cfRule>
  </conditionalFormatting>
  <conditionalFormatting sqref="N387:N399">
    <cfRule type="containsBlanks" dxfId="1541" priority="1380">
      <formula>LEN(TRIM(N387))=0</formula>
    </cfRule>
  </conditionalFormatting>
  <conditionalFormatting sqref="N387:N399">
    <cfRule type="containsBlanks" dxfId="1540" priority="1378">
      <formula>LEN(TRIM(N387))=0</formula>
    </cfRule>
    <cfRule type="containsBlanks" dxfId="1539" priority="1379">
      <formula>LEN(TRIM(N387))=0</formula>
    </cfRule>
  </conditionalFormatting>
  <conditionalFormatting sqref="M350:M351">
    <cfRule type="containsBlanks" dxfId="1538" priority="1459">
      <formula>LEN(TRIM(M350))=0</formula>
    </cfRule>
  </conditionalFormatting>
  <conditionalFormatting sqref="M350:M351">
    <cfRule type="containsBlanks" dxfId="1537" priority="1457">
      <formula>LEN(TRIM(M350))=0</formula>
    </cfRule>
    <cfRule type="containsBlanks" dxfId="1536" priority="1458">
      <formula>LEN(TRIM(M350))=0</formula>
    </cfRule>
  </conditionalFormatting>
  <conditionalFormatting sqref="O352:AD366">
    <cfRule type="containsBlanks" dxfId="1535" priority="1456">
      <formula>LEN(TRIM(O352))=0</formula>
    </cfRule>
  </conditionalFormatting>
  <conditionalFormatting sqref="O352:AD366">
    <cfRule type="containsBlanks" dxfId="1534" priority="1454">
      <formula>LEN(TRIM(O352))=0</formula>
    </cfRule>
    <cfRule type="containsBlanks" dxfId="1533" priority="1455">
      <formula>LEN(TRIM(O352))=0</formula>
    </cfRule>
  </conditionalFormatting>
  <conditionalFormatting sqref="AL352:AL366 AE352:AH358 AR352:AR366 AE359:AF366 AH359:AH366">
    <cfRule type="containsBlanks" dxfId="1532" priority="1453">
      <formula>LEN(TRIM(AE352))=0</formula>
    </cfRule>
  </conditionalFormatting>
  <conditionalFormatting sqref="H352:H366">
    <cfRule type="cellIs" dxfId="1531" priority="1452" operator="greaterThan">
      <formula>100</formula>
    </cfRule>
  </conditionalFormatting>
  <conditionalFormatting sqref="O352:O366 W352:AD366">
    <cfRule type="cellIs" dxfId="1530" priority="1451" operator="greaterThan">
      <formula>100</formula>
    </cfRule>
  </conditionalFormatting>
  <conditionalFormatting sqref="P352:P366">
    <cfRule type="cellIs" dxfId="1529" priority="1450" operator="greaterThan">
      <formula>1000</formula>
    </cfRule>
  </conditionalFormatting>
  <conditionalFormatting sqref="C352:C366">
    <cfRule type="containsBlanks" dxfId="1528" priority="1449">
      <formula>LEN(TRIM(C352))=0</formula>
    </cfRule>
  </conditionalFormatting>
  <conditionalFormatting sqref="C352:C366">
    <cfRule type="containsBlanks" dxfId="1527" priority="1447">
      <formula>LEN(TRIM(C352))=0</formula>
    </cfRule>
    <cfRule type="containsBlanks" dxfId="1526" priority="1448">
      <formula>LEN(TRIM(C352))=0</formula>
    </cfRule>
  </conditionalFormatting>
  <conditionalFormatting sqref="B352:B366">
    <cfRule type="containsBlanks" dxfId="1525" priority="1446">
      <formula>LEN(TRIM(B352))=0</formula>
    </cfRule>
  </conditionalFormatting>
  <conditionalFormatting sqref="B352:B366">
    <cfRule type="containsBlanks" dxfId="1524" priority="1444">
      <formula>LEN(TRIM(B352))=0</formula>
    </cfRule>
    <cfRule type="containsBlanks" dxfId="1523" priority="1445">
      <formula>LEN(TRIM(B352))=0</formula>
    </cfRule>
  </conditionalFormatting>
  <conditionalFormatting sqref="J293:J349 J149:J246 J248 J252:J291">
    <cfRule type="containsBlanks" dxfId="1522" priority="1443">
      <formula>LEN(TRIM(J149))=0</formula>
    </cfRule>
  </conditionalFormatting>
  <conditionalFormatting sqref="J293:J349 J149:J246 J248 J252:J291">
    <cfRule type="containsBlanks" dxfId="1521" priority="1441">
      <formula>LEN(TRIM(J149))=0</formula>
    </cfRule>
    <cfRule type="containsBlanks" dxfId="1520" priority="1442">
      <formula>LEN(TRIM(J149))=0</formula>
    </cfRule>
  </conditionalFormatting>
  <conditionalFormatting sqref="J148">
    <cfRule type="containsBlanks" dxfId="1519" priority="1440">
      <formula>LEN(TRIM(J148))=0</formula>
    </cfRule>
  </conditionalFormatting>
  <conditionalFormatting sqref="J148">
    <cfRule type="containsBlanks" dxfId="1518" priority="1438">
      <formula>LEN(TRIM(J148))=0</formula>
    </cfRule>
    <cfRule type="containsBlanks" dxfId="1517" priority="1439">
      <formula>LEN(TRIM(J148))=0</formula>
    </cfRule>
  </conditionalFormatting>
  <conditionalFormatting sqref="AL367:AL380 AE367:AH380 AR367:AR380">
    <cfRule type="containsBlanks" dxfId="1516" priority="1437">
      <formula>LEN(TRIM(AE367))=0</formula>
    </cfRule>
  </conditionalFormatting>
  <conditionalFormatting sqref="H367:H380">
    <cfRule type="cellIs" dxfId="1515" priority="1436" operator="greaterThan">
      <formula>100</formula>
    </cfRule>
  </conditionalFormatting>
  <conditionalFormatting sqref="O367:O380 W367:AD380">
    <cfRule type="cellIs" dxfId="1514" priority="1435" operator="greaterThan">
      <formula>100</formula>
    </cfRule>
  </conditionalFormatting>
  <conditionalFormatting sqref="P367:P380">
    <cfRule type="cellIs" dxfId="1513" priority="1434" operator="greaterThan">
      <formula>1000</formula>
    </cfRule>
  </conditionalFormatting>
  <conditionalFormatting sqref="C367:C380">
    <cfRule type="containsBlanks" dxfId="1512" priority="1433">
      <formula>LEN(TRIM(C367))=0</formula>
    </cfRule>
  </conditionalFormatting>
  <conditionalFormatting sqref="C367:C380">
    <cfRule type="containsBlanks" dxfId="1511" priority="1431">
      <formula>LEN(TRIM(C367))=0</formula>
    </cfRule>
    <cfRule type="containsBlanks" dxfId="1510" priority="1432">
      <formula>LEN(TRIM(C367))=0</formula>
    </cfRule>
  </conditionalFormatting>
  <conditionalFormatting sqref="B367:B380">
    <cfRule type="containsBlanks" dxfId="1509" priority="1430">
      <formula>LEN(TRIM(B367))=0</formula>
    </cfRule>
  </conditionalFormatting>
  <conditionalFormatting sqref="B367:B380">
    <cfRule type="containsBlanks" dxfId="1508" priority="1428">
      <formula>LEN(TRIM(B367))=0</formula>
    </cfRule>
    <cfRule type="containsBlanks" dxfId="1507" priority="1429">
      <formula>LEN(TRIM(B367))=0</formula>
    </cfRule>
  </conditionalFormatting>
  <conditionalFormatting sqref="N367:N369 N371:N380">
    <cfRule type="containsBlanks" dxfId="1506" priority="1427">
      <formula>LEN(TRIM(N367))=0</formula>
    </cfRule>
  </conditionalFormatting>
  <conditionalFormatting sqref="N367:N369 N371:N380">
    <cfRule type="containsBlanks" dxfId="1505" priority="1425">
      <formula>LEN(TRIM(N367))=0</formula>
    </cfRule>
    <cfRule type="containsBlanks" dxfId="1504" priority="1426">
      <formula>LEN(TRIM(N367))=0</formula>
    </cfRule>
  </conditionalFormatting>
  <conditionalFormatting sqref="N148:N152 N189:N212 N214:N246 N173:N187 N154:N171 N282:N366 N252:N280">
    <cfRule type="containsBlanks" dxfId="1503" priority="1424">
      <formula>LEN(TRIM(N148))=0</formula>
    </cfRule>
  </conditionalFormatting>
  <conditionalFormatting sqref="N148:N152 N189:N212 N214:N246 N173:N187 N154:N171 N282:N366 N252:N280">
    <cfRule type="containsBlanks" dxfId="1502" priority="1422">
      <formula>LEN(TRIM(N148))=0</formula>
    </cfRule>
    <cfRule type="containsBlanks" dxfId="1501" priority="1423">
      <formula>LEN(TRIM(N148))=0</formula>
    </cfRule>
  </conditionalFormatting>
  <conditionalFormatting sqref="N148:N152 N189:N212 N214:N246 N173:N187 N154:N171 N282:N366 N252:N280">
    <cfRule type="containsBlanks" dxfId="1500" priority="1421">
      <formula>LEN(TRIM(N148))=0</formula>
    </cfRule>
  </conditionalFormatting>
  <conditionalFormatting sqref="N148:N152 N189:N212 N214:N246 N173:N187 N154:N171 N282:N366 N252:N280">
    <cfRule type="containsBlanks" dxfId="1499" priority="1419">
      <formula>LEN(TRIM(N148))=0</formula>
    </cfRule>
    <cfRule type="containsBlanks" dxfId="1498" priority="1420">
      <formula>LEN(TRIM(N148))=0</formula>
    </cfRule>
  </conditionalFormatting>
  <conditionalFormatting sqref="N153">
    <cfRule type="containsBlanks" dxfId="1497" priority="1418">
      <formula>LEN(TRIM(N153))=0</formula>
    </cfRule>
  </conditionalFormatting>
  <conditionalFormatting sqref="N153">
    <cfRule type="containsBlanks" dxfId="1496" priority="1416">
      <formula>LEN(TRIM(N153))=0</formula>
    </cfRule>
    <cfRule type="containsBlanks" dxfId="1495" priority="1417">
      <formula>LEN(TRIM(N153))=0</formula>
    </cfRule>
  </conditionalFormatting>
  <conditionalFormatting sqref="N153">
    <cfRule type="containsBlanks" dxfId="1494" priority="1415">
      <formula>LEN(TRIM(N153))=0</formula>
    </cfRule>
  </conditionalFormatting>
  <conditionalFormatting sqref="N153">
    <cfRule type="containsBlanks" dxfId="1493" priority="1413">
      <formula>LEN(TRIM(N153))=0</formula>
    </cfRule>
    <cfRule type="containsBlanks" dxfId="1492" priority="1414">
      <formula>LEN(TRIM(N153))=0</formula>
    </cfRule>
  </conditionalFormatting>
  <conditionalFormatting sqref="C387:C399">
    <cfRule type="containsBlanks" dxfId="1491" priority="1389">
      <formula>LEN(TRIM(C387))=0</formula>
    </cfRule>
  </conditionalFormatting>
  <conditionalFormatting sqref="C387:C399">
    <cfRule type="containsBlanks" dxfId="1490" priority="1387">
      <formula>LEN(TRIM(C387))=0</formula>
    </cfRule>
    <cfRule type="containsBlanks" dxfId="1489" priority="1388">
      <formula>LEN(TRIM(C387))=0</formula>
    </cfRule>
  </conditionalFormatting>
  <conditionalFormatting sqref="E347">
    <cfRule type="containsBlanks" dxfId="1488" priority="1412">
      <formula>LEN(TRIM(E347))=0</formula>
    </cfRule>
  </conditionalFormatting>
  <conditionalFormatting sqref="E347">
    <cfRule type="containsBlanks" dxfId="1487" priority="1410">
      <formula>LEN(TRIM(E347))=0</formula>
    </cfRule>
    <cfRule type="containsBlanks" dxfId="1486" priority="1411">
      <formula>LEN(TRIM(E347))=0</formula>
    </cfRule>
  </conditionalFormatting>
  <conditionalFormatting sqref="E329">
    <cfRule type="containsBlanks" dxfId="1485" priority="1409">
      <formula>LEN(TRIM(E329))=0</formula>
    </cfRule>
  </conditionalFormatting>
  <conditionalFormatting sqref="E329">
    <cfRule type="containsBlanks" dxfId="1484" priority="1407">
      <formula>LEN(TRIM(E329))=0</formula>
    </cfRule>
    <cfRule type="containsBlanks" dxfId="1483" priority="1408">
      <formula>LEN(TRIM(E329))=0</formula>
    </cfRule>
  </conditionalFormatting>
  <conditionalFormatting sqref="AL381:AL386 AE381:AH386 AR381:AR386">
    <cfRule type="containsBlanks" dxfId="1482" priority="1406">
      <formula>LEN(TRIM(AE381))=0</formula>
    </cfRule>
  </conditionalFormatting>
  <conditionalFormatting sqref="H381:H386">
    <cfRule type="cellIs" dxfId="1481" priority="1405" operator="greaterThan">
      <formula>100</formula>
    </cfRule>
  </conditionalFormatting>
  <conditionalFormatting sqref="O381:O386 W381:AD386">
    <cfRule type="cellIs" dxfId="1480" priority="1404" operator="greaterThan">
      <formula>100</formula>
    </cfRule>
  </conditionalFormatting>
  <conditionalFormatting sqref="P381:P386">
    <cfRule type="cellIs" dxfId="1479" priority="1403" operator="greaterThan">
      <formula>1000</formula>
    </cfRule>
  </conditionalFormatting>
  <conditionalFormatting sqref="C381:C386">
    <cfRule type="containsBlanks" dxfId="1478" priority="1402">
      <formula>LEN(TRIM(C381))=0</formula>
    </cfRule>
  </conditionalFormatting>
  <conditionalFormatting sqref="C381:C386">
    <cfRule type="containsBlanks" dxfId="1477" priority="1400">
      <formula>LEN(TRIM(C381))=0</formula>
    </cfRule>
    <cfRule type="containsBlanks" dxfId="1476" priority="1401">
      <formula>LEN(TRIM(C381))=0</formula>
    </cfRule>
  </conditionalFormatting>
  <conditionalFormatting sqref="B381:B386">
    <cfRule type="containsBlanks" dxfId="1475" priority="1399">
      <formula>LEN(TRIM(B381))=0</formula>
    </cfRule>
  </conditionalFormatting>
  <conditionalFormatting sqref="B381:B386">
    <cfRule type="containsBlanks" dxfId="1474" priority="1397">
      <formula>LEN(TRIM(B381))=0</formula>
    </cfRule>
    <cfRule type="containsBlanks" dxfId="1473" priority="1398">
      <formula>LEN(TRIM(B381))=0</formula>
    </cfRule>
  </conditionalFormatting>
  <conditionalFormatting sqref="N381:N383 N385:N386">
    <cfRule type="containsBlanks" dxfId="1472" priority="1396">
      <formula>LEN(TRIM(N381))=0</formula>
    </cfRule>
  </conditionalFormatting>
  <conditionalFormatting sqref="N381:N383 N385:N386">
    <cfRule type="containsBlanks" dxfId="1471" priority="1394">
      <formula>LEN(TRIM(N381))=0</formula>
    </cfRule>
    <cfRule type="containsBlanks" dxfId="1470" priority="1395">
      <formula>LEN(TRIM(N381))=0</formula>
    </cfRule>
  </conditionalFormatting>
  <conditionalFormatting sqref="AL387:AL399 AE387:AH399 AR387:AR399">
    <cfRule type="containsBlanks" dxfId="1469" priority="1393">
      <formula>LEN(TRIM(AE387))=0</formula>
    </cfRule>
  </conditionalFormatting>
  <conditionalFormatting sqref="H387:H399">
    <cfRule type="cellIs" dxfId="1468" priority="1392" operator="greaterThan">
      <formula>100</formula>
    </cfRule>
  </conditionalFormatting>
  <conditionalFormatting sqref="O387:O399 W387:AD399">
    <cfRule type="cellIs" dxfId="1467" priority="1391" operator="greaterThan">
      <formula>100</formula>
    </cfRule>
  </conditionalFormatting>
  <conditionalFormatting sqref="P387:P399">
    <cfRule type="cellIs" dxfId="1466" priority="1390" operator="greaterThan">
      <formula>1000</formula>
    </cfRule>
  </conditionalFormatting>
  <conditionalFormatting sqref="O401:AD412 G400:AD400 J421:M441 B400:E412 G401:M408 B420:E421 G420:H421 B413:H419 J413:AD413 N414:AD421 J414:L420 G409:H412 J409:M411 I409:I422 J412:L412">
    <cfRule type="containsBlanks" dxfId="1465" priority="1377">
      <formula>LEN(TRIM(B400))=0</formula>
    </cfRule>
  </conditionalFormatting>
  <conditionalFormatting sqref="O401:AD412 G400:AD400 J421:M441 B400:E412 G401:M408 B420:E421 G420:H421 B413:H419 J413:AD413 N414:AD421 J414:L420 G409:H412 J409:M411 I409:I422 J412:L412">
    <cfRule type="containsBlanks" dxfId="1464" priority="1375">
      <formula>LEN(TRIM(B400))=0</formula>
    </cfRule>
    <cfRule type="containsBlanks" dxfId="1463" priority="1376">
      <formula>LEN(TRIM(B400))=0</formula>
    </cfRule>
  </conditionalFormatting>
  <conditionalFormatting sqref="AL400:AL421 AE400:AH421 AR400:AR421">
    <cfRule type="containsBlanks" dxfId="1462" priority="1374">
      <formula>LEN(TRIM(AE400))=0</formula>
    </cfRule>
  </conditionalFormatting>
  <conditionalFormatting sqref="H400:H421">
    <cfRule type="cellIs" dxfId="1461" priority="1373" operator="greaterThan">
      <formula>100</formula>
    </cfRule>
  </conditionalFormatting>
  <conditionalFormatting sqref="O400:O421 W400:AD421">
    <cfRule type="cellIs" dxfId="1460" priority="1372" operator="greaterThan">
      <formula>100</formula>
    </cfRule>
  </conditionalFormatting>
  <conditionalFormatting sqref="P400:P421">
    <cfRule type="cellIs" dxfId="1459" priority="1371" operator="greaterThan">
      <formula>1000</formula>
    </cfRule>
  </conditionalFormatting>
  <conditionalFormatting sqref="N400">
    <cfRule type="containsBlanks" dxfId="1458" priority="1370">
      <formula>LEN(TRIM(N400))=0</formula>
    </cfRule>
  </conditionalFormatting>
  <conditionalFormatting sqref="N400">
    <cfRule type="containsBlanks" dxfId="1457" priority="1368">
      <formula>LEN(TRIM(N400))=0</formula>
    </cfRule>
    <cfRule type="containsBlanks" dxfId="1456" priority="1369">
      <formula>LEN(TRIM(N400))=0</formula>
    </cfRule>
  </conditionalFormatting>
  <conditionalFormatting sqref="N413:N421">
    <cfRule type="containsBlanks" dxfId="1455" priority="1367">
      <formula>LEN(TRIM(N413))=0</formula>
    </cfRule>
  </conditionalFormatting>
  <conditionalFormatting sqref="N413:N421">
    <cfRule type="containsBlanks" dxfId="1454" priority="1365">
      <formula>LEN(TRIM(N413))=0</formula>
    </cfRule>
    <cfRule type="containsBlanks" dxfId="1453" priority="1366">
      <formula>LEN(TRIM(N413))=0</formula>
    </cfRule>
  </conditionalFormatting>
  <conditionalFormatting sqref="N413:N421">
    <cfRule type="containsBlanks" dxfId="1452" priority="1364">
      <formula>LEN(TRIM(N413))=0</formula>
    </cfRule>
  </conditionalFormatting>
  <conditionalFormatting sqref="N413:N421">
    <cfRule type="containsBlanks" dxfId="1451" priority="1362">
      <formula>LEN(TRIM(N413))=0</formula>
    </cfRule>
    <cfRule type="containsBlanks" dxfId="1450" priority="1363">
      <formula>LEN(TRIM(N413))=0</formula>
    </cfRule>
  </conditionalFormatting>
  <conditionalFormatting sqref="N401:N412">
    <cfRule type="containsBlanks" dxfId="1449" priority="1361">
      <formula>LEN(TRIM(N401))=0</formula>
    </cfRule>
  </conditionalFormatting>
  <conditionalFormatting sqref="N401:N412">
    <cfRule type="containsBlanks" dxfId="1448" priority="1359">
      <formula>LEN(TRIM(N401))=0</formula>
    </cfRule>
    <cfRule type="containsBlanks" dxfId="1447" priority="1360">
      <formula>LEN(TRIM(N401))=0</formula>
    </cfRule>
  </conditionalFormatting>
  <conditionalFormatting sqref="N401:N412">
    <cfRule type="containsBlanks" dxfId="1446" priority="1358">
      <formula>LEN(TRIM(N401))=0</formula>
    </cfRule>
  </conditionalFormatting>
  <conditionalFormatting sqref="N401:N412">
    <cfRule type="containsBlanks" dxfId="1445" priority="1356">
      <formula>LEN(TRIM(N401))=0</formula>
    </cfRule>
    <cfRule type="containsBlanks" dxfId="1444" priority="1357">
      <formula>LEN(TRIM(N401))=0</formula>
    </cfRule>
  </conditionalFormatting>
  <conditionalFormatting sqref="M185">
    <cfRule type="containsBlanks" dxfId="1443" priority="1355">
      <formula>LEN(TRIM(M185))=0</formula>
    </cfRule>
  </conditionalFormatting>
  <conditionalFormatting sqref="M185">
    <cfRule type="containsBlanks" dxfId="1442" priority="1353">
      <formula>LEN(TRIM(M185))=0</formula>
    </cfRule>
    <cfRule type="containsBlanks" dxfId="1441" priority="1354">
      <formula>LEN(TRIM(M185))=0</formula>
    </cfRule>
  </conditionalFormatting>
  <conditionalFormatting sqref="M185">
    <cfRule type="containsBlanks" dxfId="1440" priority="1352">
      <formula>LEN(TRIM(M185))=0</formula>
    </cfRule>
  </conditionalFormatting>
  <conditionalFormatting sqref="M185">
    <cfRule type="containsBlanks" dxfId="1439" priority="1350">
      <formula>LEN(TRIM(M185))=0</formula>
    </cfRule>
    <cfRule type="containsBlanks" dxfId="1438" priority="1351">
      <formula>LEN(TRIM(M185))=0</formula>
    </cfRule>
  </conditionalFormatting>
  <conditionalFormatting sqref="K188">
    <cfRule type="containsBlanks" dxfId="1437" priority="1349">
      <formula>LEN(TRIM(K188))=0</formula>
    </cfRule>
  </conditionalFormatting>
  <conditionalFormatting sqref="K188">
    <cfRule type="containsBlanks" dxfId="1436" priority="1347">
      <formula>LEN(TRIM(K188))=0</formula>
    </cfRule>
    <cfRule type="containsBlanks" dxfId="1435" priority="1348">
      <formula>LEN(TRIM(K188))=0</formula>
    </cfRule>
  </conditionalFormatting>
  <conditionalFormatting sqref="L188:M188">
    <cfRule type="containsBlanks" dxfId="1434" priority="1346">
      <formula>LEN(TRIM(L188))=0</formula>
    </cfRule>
  </conditionalFormatting>
  <conditionalFormatting sqref="L188:M188">
    <cfRule type="containsBlanks" dxfId="1433" priority="1344">
      <formula>LEN(TRIM(L188))=0</formula>
    </cfRule>
    <cfRule type="containsBlanks" dxfId="1432" priority="1345">
      <formula>LEN(TRIM(L188))=0</formula>
    </cfRule>
  </conditionalFormatting>
  <conditionalFormatting sqref="K188:M188">
    <cfRule type="containsBlanks" dxfId="1431" priority="1343">
      <formula>LEN(TRIM(K188))=0</formula>
    </cfRule>
  </conditionalFormatting>
  <conditionalFormatting sqref="K188:M188">
    <cfRule type="containsBlanks" dxfId="1430" priority="1341">
      <formula>LEN(TRIM(K188))=0</formula>
    </cfRule>
    <cfRule type="containsBlanks" dxfId="1429" priority="1342">
      <formula>LEN(TRIM(K188))=0</formula>
    </cfRule>
  </conditionalFormatting>
  <conditionalFormatting sqref="N188">
    <cfRule type="containsBlanks" dxfId="1428" priority="1340">
      <formula>LEN(TRIM(N188))=0</formula>
    </cfRule>
  </conditionalFormatting>
  <conditionalFormatting sqref="N188">
    <cfRule type="containsBlanks" dxfId="1427" priority="1338">
      <formula>LEN(TRIM(N188))=0</formula>
    </cfRule>
    <cfRule type="containsBlanks" dxfId="1426" priority="1339">
      <formula>LEN(TRIM(N188))=0</formula>
    </cfRule>
  </conditionalFormatting>
  <conditionalFormatting sqref="N188">
    <cfRule type="containsBlanks" dxfId="1425" priority="1337">
      <formula>LEN(TRIM(N188))=0</formula>
    </cfRule>
  </conditionalFormatting>
  <conditionalFormatting sqref="N188">
    <cfRule type="containsBlanks" dxfId="1424" priority="1335">
      <formula>LEN(TRIM(N188))=0</formula>
    </cfRule>
    <cfRule type="containsBlanks" dxfId="1423" priority="1336">
      <formula>LEN(TRIM(N188))=0</formula>
    </cfRule>
  </conditionalFormatting>
  <conditionalFormatting sqref="L193:M193">
    <cfRule type="containsBlanks" dxfId="1422" priority="1334">
      <formula>LEN(TRIM(L193))=0</formula>
    </cfRule>
  </conditionalFormatting>
  <conditionalFormatting sqref="L193:M193">
    <cfRule type="containsBlanks" dxfId="1421" priority="1332">
      <formula>LEN(TRIM(L193))=0</formula>
    </cfRule>
    <cfRule type="containsBlanks" dxfId="1420" priority="1333">
      <formula>LEN(TRIM(L193))=0</formula>
    </cfRule>
  </conditionalFormatting>
  <conditionalFormatting sqref="L199:M199">
    <cfRule type="containsBlanks" dxfId="1419" priority="1331">
      <formula>LEN(TRIM(L199))=0</formula>
    </cfRule>
  </conditionalFormatting>
  <conditionalFormatting sqref="L199:M199">
    <cfRule type="containsBlanks" dxfId="1418" priority="1329">
      <formula>LEN(TRIM(L199))=0</formula>
    </cfRule>
    <cfRule type="containsBlanks" dxfId="1417" priority="1330">
      <formula>LEN(TRIM(L199))=0</formula>
    </cfRule>
  </conditionalFormatting>
  <conditionalFormatting sqref="L211:M211">
    <cfRule type="containsBlanks" dxfId="1416" priority="1328">
      <formula>LEN(TRIM(L211))=0</formula>
    </cfRule>
  </conditionalFormatting>
  <conditionalFormatting sqref="L211:M211">
    <cfRule type="containsBlanks" dxfId="1415" priority="1326">
      <formula>LEN(TRIM(L211))=0</formula>
    </cfRule>
    <cfRule type="containsBlanks" dxfId="1414" priority="1327">
      <formula>LEN(TRIM(L211))=0</formula>
    </cfRule>
  </conditionalFormatting>
  <conditionalFormatting sqref="L212:M212">
    <cfRule type="containsBlanks" dxfId="1413" priority="1325">
      <formula>LEN(TRIM(L212))=0</formula>
    </cfRule>
  </conditionalFormatting>
  <conditionalFormatting sqref="L212:M212">
    <cfRule type="containsBlanks" dxfId="1412" priority="1323">
      <formula>LEN(TRIM(L212))=0</formula>
    </cfRule>
    <cfRule type="containsBlanks" dxfId="1411" priority="1324">
      <formula>LEN(TRIM(L212))=0</formula>
    </cfRule>
  </conditionalFormatting>
  <conditionalFormatting sqref="K213">
    <cfRule type="containsBlanks" dxfId="1410" priority="1322">
      <formula>LEN(TRIM(K213))=0</formula>
    </cfRule>
  </conditionalFormatting>
  <conditionalFormatting sqref="K213">
    <cfRule type="containsBlanks" dxfId="1409" priority="1320">
      <formula>LEN(TRIM(K213))=0</formula>
    </cfRule>
    <cfRule type="containsBlanks" dxfId="1408" priority="1321">
      <formula>LEN(TRIM(K213))=0</formula>
    </cfRule>
  </conditionalFormatting>
  <conditionalFormatting sqref="L213">
    <cfRule type="containsBlanks" dxfId="1407" priority="1319">
      <formula>LEN(TRIM(L213))=0</formula>
    </cfRule>
  </conditionalFormatting>
  <conditionalFormatting sqref="L213">
    <cfRule type="containsBlanks" dxfId="1406" priority="1317">
      <formula>LEN(TRIM(L213))=0</formula>
    </cfRule>
    <cfRule type="containsBlanks" dxfId="1405" priority="1318">
      <formula>LEN(TRIM(L213))=0</formula>
    </cfRule>
  </conditionalFormatting>
  <conditionalFormatting sqref="M213">
    <cfRule type="containsBlanks" dxfId="1404" priority="1316">
      <formula>LEN(TRIM(M213))=0</formula>
    </cfRule>
  </conditionalFormatting>
  <conditionalFormatting sqref="M213">
    <cfRule type="containsBlanks" dxfId="1403" priority="1314">
      <formula>LEN(TRIM(M213))=0</formula>
    </cfRule>
    <cfRule type="containsBlanks" dxfId="1402" priority="1315">
      <formula>LEN(TRIM(M213))=0</formula>
    </cfRule>
  </conditionalFormatting>
  <conditionalFormatting sqref="K213:M213">
    <cfRule type="containsBlanks" dxfId="1401" priority="1313">
      <formula>LEN(TRIM(K213))=0</formula>
    </cfRule>
  </conditionalFormatting>
  <conditionalFormatting sqref="K213:M213">
    <cfRule type="containsBlanks" dxfId="1400" priority="1311">
      <formula>LEN(TRIM(K213))=0</formula>
    </cfRule>
    <cfRule type="containsBlanks" dxfId="1399" priority="1312">
      <formula>LEN(TRIM(K213))=0</formula>
    </cfRule>
  </conditionalFormatting>
  <conditionalFormatting sqref="N213">
    <cfRule type="containsBlanks" dxfId="1398" priority="1310">
      <formula>LEN(TRIM(N213))=0</formula>
    </cfRule>
  </conditionalFormatting>
  <conditionalFormatting sqref="N213">
    <cfRule type="containsBlanks" dxfId="1397" priority="1308">
      <formula>LEN(TRIM(N213))=0</formula>
    </cfRule>
    <cfRule type="containsBlanks" dxfId="1396" priority="1309">
      <formula>LEN(TRIM(N213))=0</formula>
    </cfRule>
  </conditionalFormatting>
  <conditionalFormatting sqref="N213">
    <cfRule type="containsBlanks" dxfId="1395" priority="1307">
      <formula>LEN(TRIM(N213))=0</formula>
    </cfRule>
  </conditionalFormatting>
  <conditionalFormatting sqref="N213">
    <cfRule type="containsBlanks" dxfId="1394" priority="1305">
      <formula>LEN(TRIM(N213))=0</formula>
    </cfRule>
    <cfRule type="containsBlanks" dxfId="1393" priority="1306">
      <formula>LEN(TRIM(N213))=0</formula>
    </cfRule>
  </conditionalFormatting>
  <conditionalFormatting sqref="L213:M213">
    <cfRule type="containsBlanks" dxfId="1392" priority="1304">
      <formula>LEN(TRIM(L213))=0</formula>
    </cfRule>
  </conditionalFormatting>
  <conditionalFormatting sqref="L213:M213">
    <cfRule type="containsBlanks" dxfId="1391" priority="1302">
      <formula>LEN(TRIM(L213))=0</formula>
    </cfRule>
    <cfRule type="containsBlanks" dxfId="1390" priority="1303">
      <formula>LEN(TRIM(L213))=0</formula>
    </cfRule>
  </conditionalFormatting>
  <conditionalFormatting sqref="F256:F262">
    <cfRule type="containsBlanks" dxfId="1389" priority="1301">
      <formula>LEN(TRIM(F256))=0</formula>
    </cfRule>
  </conditionalFormatting>
  <conditionalFormatting sqref="F256:F262">
    <cfRule type="containsBlanks" dxfId="1388" priority="1299">
      <formula>LEN(TRIM(F256))=0</formula>
    </cfRule>
    <cfRule type="containsBlanks" dxfId="1387" priority="1300">
      <formula>LEN(TRIM(F256))=0</formula>
    </cfRule>
  </conditionalFormatting>
  <conditionalFormatting sqref="F400:F412">
    <cfRule type="containsBlanks" dxfId="1386" priority="1298">
      <formula>LEN(TRIM(F400))=0</formula>
    </cfRule>
  </conditionalFormatting>
  <conditionalFormatting sqref="F400:F412">
    <cfRule type="containsBlanks" dxfId="1385" priority="1296">
      <formula>LEN(TRIM(F400))=0</formula>
    </cfRule>
    <cfRule type="containsBlanks" dxfId="1384" priority="1297">
      <formula>LEN(TRIM(F400))=0</formula>
    </cfRule>
  </conditionalFormatting>
  <conditionalFormatting sqref="N172">
    <cfRule type="containsBlanks" dxfId="1383" priority="1295">
      <formula>LEN(TRIM(N172))=0</formula>
    </cfRule>
  </conditionalFormatting>
  <conditionalFormatting sqref="N172">
    <cfRule type="containsBlanks" dxfId="1382" priority="1293">
      <formula>LEN(TRIM(N172))=0</formula>
    </cfRule>
    <cfRule type="containsBlanks" dxfId="1381" priority="1294">
      <formula>LEN(TRIM(N172))=0</formula>
    </cfRule>
  </conditionalFormatting>
  <conditionalFormatting sqref="N172">
    <cfRule type="containsBlanks" dxfId="1380" priority="1292">
      <formula>LEN(TRIM(N172))=0</formula>
    </cfRule>
  </conditionalFormatting>
  <conditionalFormatting sqref="N172">
    <cfRule type="containsBlanks" dxfId="1379" priority="1290">
      <formula>LEN(TRIM(N172))=0</formula>
    </cfRule>
    <cfRule type="containsBlanks" dxfId="1378" priority="1291">
      <formula>LEN(TRIM(N172))=0</formula>
    </cfRule>
  </conditionalFormatting>
  <conditionalFormatting sqref="M182">
    <cfRule type="containsBlanks" dxfId="1377" priority="1289">
      <formula>LEN(TRIM(M182))=0</formula>
    </cfRule>
  </conditionalFormatting>
  <conditionalFormatting sqref="M182">
    <cfRule type="containsBlanks" dxfId="1376" priority="1287">
      <formula>LEN(TRIM(M182))=0</formula>
    </cfRule>
    <cfRule type="containsBlanks" dxfId="1375" priority="1288">
      <formula>LEN(TRIM(M182))=0</formula>
    </cfRule>
  </conditionalFormatting>
  <conditionalFormatting sqref="AG359:AG366">
    <cfRule type="containsBlanks" dxfId="1374" priority="1286">
      <formula>LEN(TRIM(AG359))=0</formula>
    </cfRule>
  </conditionalFormatting>
  <conditionalFormatting sqref="N422:N441">
    <cfRule type="containsBlanks" dxfId="1373" priority="1285">
      <formula>LEN(TRIM(N422))=0</formula>
    </cfRule>
  </conditionalFormatting>
  <conditionalFormatting sqref="N422:N441">
    <cfRule type="containsBlanks" dxfId="1372" priority="1283">
      <formula>LEN(TRIM(N422))=0</formula>
    </cfRule>
    <cfRule type="containsBlanks" dxfId="1371" priority="1284">
      <formula>LEN(TRIM(N422))=0</formula>
    </cfRule>
  </conditionalFormatting>
  <conditionalFormatting sqref="N422:N441">
    <cfRule type="containsBlanks" dxfId="1370" priority="1282">
      <formula>LEN(TRIM(N422))=0</formula>
    </cfRule>
  </conditionalFormatting>
  <conditionalFormatting sqref="N422:N441">
    <cfRule type="containsBlanks" dxfId="1369" priority="1280">
      <formula>LEN(TRIM(N422))=0</formula>
    </cfRule>
    <cfRule type="containsBlanks" dxfId="1368" priority="1281">
      <formula>LEN(TRIM(N422))=0</formula>
    </cfRule>
  </conditionalFormatting>
  <conditionalFormatting sqref="N422:N441">
    <cfRule type="containsBlanks" dxfId="1367" priority="1279">
      <formula>LEN(TRIM(N422))=0</formula>
    </cfRule>
  </conditionalFormatting>
  <conditionalFormatting sqref="N422:N441">
    <cfRule type="containsBlanks" dxfId="1366" priority="1277">
      <formula>LEN(TRIM(N422))=0</formula>
    </cfRule>
    <cfRule type="containsBlanks" dxfId="1365" priority="1278">
      <formula>LEN(TRIM(N422))=0</formula>
    </cfRule>
  </conditionalFormatting>
  <conditionalFormatting sqref="J422:K441">
    <cfRule type="containsBlanks" dxfId="1364" priority="1276">
      <formula>LEN(TRIM(J422))=0</formula>
    </cfRule>
  </conditionalFormatting>
  <conditionalFormatting sqref="J422:K441">
    <cfRule type="containsBlanks" dxfId="1363" priority="1274">
      <formula>LEN(TRIM(J422))=0</formula>
    </cfRule>
    <cfRule type="containsBlanks" dxfId="1362" priority="1275">
      <formula>LEN(TRIM(J422))=0</formula>
    </cfRule>
  </conditionalFormatting>
  <conditionalFormatting sqref="J292">
    <cfRule type="containsBlanks" dxfId="1361" priority="1273">
      <formula>LEN(TRIM(J292))=0</formula>
    </cfRule>
  </conditionalFormatting>
  <conditionalFormatting sqref="J292">
    <cfRule type="containsBlanks" dxfId="1360" priority="1271">
      <formula>LEN(TRIM(J292))=0</formula>
    </cfRule>
    <cfRule type="containsBlanks" dxfId="1359" priority="1272">
      <formula>LEN(TRIM(J292))=0</formula>
    </cfRule>
  </conditionalFormatting>
  <conditionalFormatting sqref="J292">
    <cfRule type="containsBlanks" dxfId="1358" priority="1270">
      <formula>LEN(TRIM(J292))=0</formula>
    </cfRule>
  </conditionalFormatting>
  <conditionalFormatting sqref="J292">
    <cfRule type="containsBlanks" dxfId="1357" priority="1268">
      <formula>LEN(TRIM(J292))=0</formula>
    </cfRule>
    <cfRule type="containsBlanks" dxfId="1356" priority="1269">
      <formula>LEN(TRIM(J292))=0</formula>
    </cfRule>
  </conditionalFormatting>
  <conditionalFormatting sqref="M150">
    <cfRule type="containsBlanks" dxfId="1355" priority="1267">
      <formula>LEN(TRIM(M150))=0</formula>
    </cfRule>
  </conditionalFormatting>
  <conditionalFormatting sqref="M150">
    <cfRule type="containsBlanks" dxfId="1354" priority="1265">
      <formula>LEN(TRIM(M150))=0</formula>
    </cfRule>
    <cfRule type="containsBlanks" dxfId="1353" priority="1266">
      <formula>LEN(TRIM(M150))=0</formula>
    </cfRule>
  </conditionalFormatting>
  <conditionalFormatting sqref="M153">
    <cfRule type="containsBlanks" dxfId="1352" priority="1264">
      <formula>LEN(TRIM(M153))=0</formula>
    </cfRule>
  </conditionalFormatting>
  <conditionalFormatting sqref="M153">
    <cfRule type="containsBlanks" dxfId="1351" priority="1262">
      <formula>LEN(TRIM(M153))=0</formula>
    </cfRule>
    <cfRule type="containsBlanks" dxfId="1350" priority="1263">
      <formula>LEN(TRIM(M153))=0</formula>
    </cfRule>
  </conditionalFormatting>
  <conditionalFormatting sqref="M156">
    <cfRule type="containsBlanks" dxfId="1349" priority="1261">
      <formula>LEN(TRIM(M156))=0</formula>
    </cfRule>
  </conditionalFormatting>
  <conditionalFormatting sqref="M156">
    <cfRule type="containsBlanks" dxfId="1348" priority="1259">
      <formula>LEN(TRIM(M156))=0</formula>
    </cfRule>
    <cfRule type="containsBlanks" dxfId="1347" priority="1260">
      <formula>LEN(TRIM(M156))=0</formula>
    </cfRule>
  </conditionalFormatting>
  <conditionalFormatting sqref="M157">
    <cfRule type="containsBlanks" dxfId="1346" priority="1258">
      <formula>LEN(TRIM(M157))=0</formula>
    </cfRule>
  </conditionalFormatting>
  <conditionalFormatting sqref="M157">
    <cfRule type="containsBlanks" dxfId="1345" priority="1256">
      <formula>LEN(TRIM(M157))=0</formula>
    </cfRule>
    <cfRule type="containsBlanks" dxfId="1344" priority="1257">
      <formula>LEN(TRIM(M157))=0</formula>
    </cfRule>
  </conditionalFormatting>
  <conditionalFormatting sqref="M158">
    <cfRule type="containsBlanks" dxfId="1343" priority="1255">
      <formula>LEN(TRIM(M158))=0</formula>
    </cfRule>
  </conditionalFormatting>
  <conditionalFormatting sqref="M158">
    <cfRule type="containsBlanks" dxfId="1342" priority="1253">
      <formula>LEN(TRIM(M158))=0</formula>
    </cfRule>
    <cfRule type="containsBlanks" dxfId="1341" priority="1254">
      <formula>LEN(TRIM(M158))=0</formula>
    </cfRule>
  </conditionalFormatting>
  <conditionalFormatting sqref="M159">
    <cfRule type="containsBlanks" dxfId="1340" priority="1252">
      <formula>LEN(TRIM(M159))=0</formula>
    </cfRule>
  </conditionalFormatting>
  <conditionalFormatting sqref="M159">
    <cfRule type="containsBlanks" dxfId="1339" priority="1250">
      <formula>LEN(TRIM(M159))=0</formula>
    </cfRule>
    <cfRule type="containsBlanks" dxfId="1338" priority="1251">
      <formula>LEN(TRIM(M159))=0</formula>
    </cfRule>
  </conditionalFormatting>
  <conditionalFormatting sqref="L195">
    <cfRule type="containsBlanks" dxfId="1337" priority="1249">
      <formula>LEN(TRIM(L195))=0</formula>
    </cfRule>
  </conditionalFormatting>
  <conditionalFormatting sqref="L195">
    <cfRule type="containsBlanks" dxfId="1336" priority="1247">
      <formula>LEN(TRIM(L195))=0</formula>
    </cfRule>
    <cfRule type="containsBlanks" dxfId="1335" priority="1248">
      <formula>LEN(TRIM(L195))=0</formula>
    </cfRule>
  </conditionalFormatting>
  <conditionalFormatting sqref="M195">
    <cfRule type="containsBlanks" dxfId="1334" priority="1246">
      <formula>LEN(TRIM(M195))=0</formula>
    </cfRule>
  </conditionalFormatting>
  <conditionalFormatting sqref="M195">
    <cfRule type="containsBlanks" dxfId="1333" priority="1244">
      <formula>LEN(TRIM(M195))=0</formula>
    </cfRule>
    <cfRule type="containsBlanks" dxfId="1332" priority="1245">
      <formula>LEN(TRIM(M195))=0</formula>
    </cfRule>
  </conditionalFormatting>
  <conditionalFormatting sqref="M222">
    <cfRule type="containsBlanks" dxfId="1331" priority="1243">
      <formula>LEN(TRIM(M222))=0</formula>
    </cfRule>
  </conditionalFormatting>
  <conditionalFormatting sqref="M222">
    <cfRule type="containsBlanks" dxfId="1330" priority="1241">
      <formula>LEN(TRIM(M222))=0</formula>
    </cfRule>
    <cfRule type="containsBlanks" dxfId="1329" priority="1242">
      <formula>LEN(TRIM(M222))=0</formula>
    </cfRule>
  </conditionalFormatting>
  <conditionalFormatting sqref="M225">
    <cfRule type="containsBlanks" dxfId="1328" priority="1240">
      <formula>LEN(TRIM(M225))=0</formula>
    </cfRule>
  </conditionalFormatting>
  <conditionalFormatting sqref="M225">
    <cfRule type="containsBlanks" dxfId="1327" priority="1238">
      <formula>LEN(TRIM(M225))=0</formula>
    </cfRule>
    <cfRule type="containsBlanks" dxfId="1326" priority="1239">
      <formula>LEN(TRIM(M225))=0</formula>
    </cfRule>
  </conditionalFormatting>
  <conditionalFormatting sqref="M225">
    <cfRule type="containsBlanks" dxfId="1325" priority="1237">
      <formula>LEN(TRIM(M225))=0</formula>
    </cfRule>
  </conditionalFormatting>
  <conditionalFormatting sqref="M225">
    <cfRule type="containsBlanks" dxfId="1324" priority="1235">
      <formula>LEN(TRIM(M225))=0</formula>
    </cfRule>
    <cfRule type="containsBlanks" dxfId="1323" priority="1236">
      <formula>LEN(TRIM(M225))=0</formula>
    </cfRule>
  </conditionalFormatting>
  <conditionalFormatting sqref="M246">
    <cfRule type="containsBlanks" dxfId="1322" priority="1234">
      <formula>LEN(TRIM(M246))=0</formula>
    </cfRule>
  </conditionalFormatting>
  <conditionalFormatting sqref="M246">
    <cfRule type="containsBlanks" dxfId="1321" priority="1232">
      <formula>LEN(TRIM(M246))=0</formula>
    </cfRule>
    <cfRule type="containsBlanks" dxfId="1320" priority="1233">
      <formula>LEN(TRIM(M246))=0</formula>
    </cfRule>
  </conditionalFormatting>
  <conditionalFormatting sqref="M247">
    <cfRule type="containsBlanks" dxfId="1319" priority="1231">
      <formula>LEN(TRIM(M247))=0</formula>
    </cfRule>
  </conditionalFormatting>
  <conditionalFormatting sqref="M247">
    <cfRule type="containsBlanks" dxfId="1318" priority="1229">
      <formula>LEN(TRIM(M247))=0</formula>
    </cfRule>
    <cfRule type="containsBlanks" dxfId="1317" priority="1230">
      <formula>LEN(TRIM(M247))=0</formula>
    </cfRule>
  </conditionalFormatting>
  <conditionalFormatting sqref="K247:M247">
    <cfRule type="containsBlanks" dxfId="1316" priority="1228">
      <formula>LEN(TRIM(K247))=0</formula>
    </cfRule>
  </conditionalFormatting>
  <conditionalFormatting sqref="K247:M247">
    <cfRule type="containsBlanks" dxfId="1315" priority="1226">
      <formula>LEN(TRIM(K247))=0</formula>
    </cfRule>
    <cfRule type="containsBlanks" dxfId="1314" priority="1227">
      <formula>LEN(TRIM(K247))=0</formula>
    </cfRule>
  </conditionalFormatting>
  <conditionalFormatting sqref="J247:M247">
    <cfRule type="containsBlanks" dxfId="1313" priority="1225">
      <formula>LEN(TRIM(J247))=0</formula>
    </cfRule>
  </conditionalFormatting>
  <conditionalFormatting sqref="J247:M247">
    <cfRule type="containsBlanks" dxfId="1312" priority="1223">
      <formula>LEN(TRIM(J247))=0</formula>
    </cfRule>
    <cfRule type="containsBlanks" dxfId="1311" priority="1224">
      <formula>LEN(TRIM(J247))=0</formula>
    </cfRule>
  </conditionalFormatting>
  <conditionalFormatting sqref="J247">
    <cfRule type="containsBlanks" dxfId="1310" priority="1222">
      <formula>LEN(TRIM(J247))=0</formula>
    </cfRule>
  </conditionalFormatting>
  <conditionalFormatting sqref="J247">
    <cfRule type="containsBlanks" dxfId="1309" priority="1220">
      <formula>LEN(TRIM(J247))=0</formula>
    </cfRule>
    <cfRule type="containsBlanks" dxfId="1308" priority="1221">
      <formula>LEN(TRIM(J247))=0</formula>
    </cfRule>
  </conditionalFormatting>
  <conditionalFormatting sqref="N247">
    <cfRule type="containsBlanks" dxfId="1307" priority="1219">
      <formula>LEN(TRIM(N247))=0</formula>
    </cfRule>
  </conditionalFormatting>
  <conditionalFormatting sqref="N247">
    <cfRule type="containsBlanks" dxfId="1306" priority="1217">
      <formula>LEN(TRIM(N247))=0</formula>
    </cfRule>
    <cfRule type="containsBlanks" dxfId="1305" priority="1218">
      <formula>LEN(TRIM(N247))=0</formula>
    </cfRule>
  </conditionalFormatting>
  <conditionalFormatting sqref="N247">
    <cfRule type="containsBlanks" dxfId="1304" priority="1216">
      <formula>LEN(TRIM(N247))=0</formula>
    </cfRule>
  </conditionalFormatting>
  <conditionalFormatting sqref="N247">
    <cfRule type="containsBlanks" dxfId="1303" priority="1214">
      <formula>LEN(TRIM(N247))=0</formula>
    </cfRule>
    <cfRule type="containsBlanks" dxfId="1302" priority="1215">
      <formula>LEN(TRIM(N247))=0</formula>
    </cfRule>
  </conditionalFormatting>
  <conditionalFormatting sqref="M247">
    <cfRule type="containsBlanks" dxfId="1301" priority="1213">
      <formula>LEN(TRIM(M247))=0</formula>
    </cfRule>
  </conditionalFormatting>
  <conditionalFormatting sqref="M247">
    <cfRule type="containsBlanks" dxfId="1300" priority="1211">
      <formula>LEN(TRIM(M247))=0</formula>
    </cfRule>
    <cfRule type="containsBlanks" dxfId="1299" priority="1212">
      <formula>LEN(TRIM(M247))=0</formula>
    </cfRule>
  </conditionalFormatting>
  <conditionalFormatting sqref="M248">
    <cfRule type="containsBlanks" dxfId="1298" priority="1210">
      <formula>LEN(TRIM(M248))=0</formula>
    </cfRule>
  </conditionalFormatting>
  <conditionalFormatting sqref="M248">
    <cfRule type="containsBlanks" dxfId="1297" priority="1208">
      <formula>LEN(TRIM(M248))=0</formula>
    </cfRule>
    <cfRule type="containsBlanks" dxfId="1296" priority="1209">
      <formula>LEN(TRIM(M248))=0</formula>
    </cfRule>
  </conditionalFormatting>
  <conditionalFormatting sqref="N248">
    <cfRule type="containsBlanks" dxfId="1295" priority="1207">
      <formula>LEN(TRIM(N248))=0</formula>
    </cfRule>
  </conditionalFormatting>
  <conditionalFormatting sqref="N248">
    <cfRule type="containsBlanks" dxfId="1294" priority="1205">
      <formula>LEN(TRIM(N248))=0</formula>
    </cfRule>
    <cfRule type="containsBlanks" dxfId="1293" priority="1206">
      <formula>LEN(TRIM(N248))=0</formula>
    </cfRule>
  </conditionalFormatting>
  <conditionalFormatting sqref="N248">
    <cfRule type="containsBlanks" dxfId="1292" priority="1204">
      <formula>LEN(TRIM(N248))=0</formula>
    </cfRule>
  </conditionalFormatting>
  <conditionalFormatting sqref="N248">
    <cfRule type="containsBlanks" dxfId="1291" priority="1202">
      <formula>LEN(TRIM(N248))=0</formula>
    </cfRule>
    <cfRule type="containsBlanks" dxfId="1290" priority="1203">
      <formula>LEN(TRIM(N248))=0</formula>
    </cfRule>
  </conditionalFormatting>
  <conditionalFormatting sqref="M249">
    <cfRule type="containsBlanks" dxfId="1289" priority="1201">
      <formula>LEN(TRIM(M249))=0</formula>
    </cfRule>
  </conditionalFormatting>
  <conditionalFormatting sqref="M249">
    <cfRule type="containsBlanks" dxfId="1288" priority="1199">
      <formula>LEN(TRIM(M249))=0</formula>
    </cfRule>
    <cfRule type="containsBlanks" dxfId="1287" priority="1200">
      <formula>LEN(TRIM(M249))=0</formula>
    </cfRule>
  </conditionalFormatting>
  <conditionalFormatting sqref="K249:L249">
    <cfRule type="containsBlanks" dxfId="1286" priority="1198">
      <formula>LEN(TRIM(K249))=0</formula>
    </cfRule>
  </conditionalFormatting>
  <conditionalFormatting sqref="K249:L249">
    <cfRule type="containsBlanks" dxfId="1285" priority="1196">
      <formula>LEN(TRIM(K249))=0</formula>
    </cfRule>
    <cfRule type="containsBlanks" dxfId="1284" priority="1197">
      <formula>LEN(TRIM(K249))=0</formula>
    </cfRule>
  </conditionalFormatting>
  <conditionalFormatting sqref="J249:M249">
    <cfRule type="containsBlanks" dxfId="1283" priority="1195">
      <formula>LEN(TRIM(J249))=0</formula>
    </cfRule>
  </conditionalFormatting>
  <conditionalFormatting sqref="J249:M249">
    <cfRule type="containsBlanks" dxfId="1282" priority="1193">
      <formula>LEN(TRIM(J249))=0</formula>
    </cfRule>
    <cfRule type="containsBlanks" dxfId="1281" priority="1194">
      <formula>LEN(TRIM(J249))=0</formula>
    </cfRule>
  </conditionalFormatting>
  <conditionalFormatting sqref="J249">
    <cfRule type="containsBlanks" dxfId="1280" priority="1192">
      <formula>LEN(TRIM(J249))=0</formula>
    </cfRule>
  </conditionalFormatting>
  <conditionalFormatting sqref="J249">
    <cfRule type="containsBlanks" dxfId="1279" priority="1190">
      <formula>LEN(TRIM(J249))=0</formula>
    </cfRule>
    <cfRule type="containsBlanks" dxfId="1278" priority="1191">
      <formula>LEN(TRIM(J249))=0</formula>
    </cfRule>
  </conditionalFormatting>
  <conditionalFormatting sqref="M249">
    <cfRule type="containsBlanks" dxfId="1277" priority="1189">
      <formula>LEN(TRIM(M249))=0</formula>
    </cfRule>
  </conditionalFormatting>
  <conditionalFormatting sqref="M249">
    <cfRule type="containsBlanks" dxfId="1276" priority="1187">
      <formula>LEN(TRIM(M249))=0</formula>
    </cfRule>
    <cfRule type="containsBlanks" dxfId="1275" priority="1188">
      <formula>LEN(TRIM(M249))=0</formula>
    </cfRule>
  </conditionalFormatting>
  <conditionalFormatting sqref="N249">
    <cfRule type="containsBlanks" dxfId="1274" priority="1186">
      <formula>LEN(TRIM(N249))=0</formula>
    </cfRule>
  </conditionalFormatting>
  <conditionalFormatting sqref="N249">
    <cfRule type="containsBlanks" dxfId="1273" priority="1184">
      <formula>LEN(TRIM(N249))=0</formula>
    </cfRule>
    <cfRule type="containsBlanks" dxfId="1272" priority="1185">
      <formula>LEN(TRIM(N249))=0</formula>
    </cfRule>
  </conditionalFormatting>
  <conditionalFormatting sqref="N249">
    <cfRule type="containsBlanks" dxfId="1271" priority="1183">
      <formula>LEN(TRIM(N249))=0</formula>
    </cfRule>
  </conditionalFormatting>
  <conditionalFormatting sqref="N249">
    <cfRule type="containsBlanks" dxfId="1270" priority="1181">
      <formula>LEN(TRIM(N249))=0</formula>
    </cfRule>
    <cfRule type="containsBlanks" dxfId="1269" priority="1182">
      <formula>LEN(TRIM(N249))=0</formula>
    </cfRule>
  </conditionalFormatting>
  <conditionalFormatting sqref="M250">
    <cfRule type="containsBlanks" dxfId="1268" priority="1180">
      <formula>LEN(TRIM(M250))=0</formula>
    </cfRule>
  </conditionalFormatting>
  <conditionalFormatting sqref="M250">
    <cfRule type="containsBlanks" dxfId="1267" priority="1178">
      <formula>LEN(TRIM(M250))=0</formula>
    </cfRule>
    <cfRule type="containsBlanks" dxfId="1266" priority="1179">
      <formula>LEN(TRIM(M250))=0</formula>
    </cfRule>
  </conditionalFormatting>
  <conditionalFormatting sqref="K250:L250">
    <cfRule type="containsBlanks" dxfId="1265" priority="1177">
      <formula>LEN(TRIM(K250))=0</formula>
    </cfRule>
  </conditionalFormatting>
  <conditionalFormatting sqref="K250:L250">
    <cfRule type="containsBlanks" dxfId="1264" priority="1175">
      <formula>LEN(TRIM(K250))=0</formula>
    </cfRule>
    <cfRule type="containsBlanks" dxfId="1263" priority="1176">
      <formula>LEN(TRIM(K250))=0</formula>
    </cfRule>
  </conditionalFormatting>
  <conditionalFormatting sqref="J250:M250">
    <cfRule type="containsBlanks" dxfId="1262" priority="1174">
      <formula>LEN(TRIM(J250))=0</formula>
    </cfRule>
  </conditionalFormatting>
  <conditionalFormatting sqref="J250:M250">
    <cfRule type="containsBlanks" dxfId="1261" priority="1172">
      <formula>LEN(TRIM(J250))=0</formula>
    </cfRule>
    <cfRule type="containsBlanks" dxfId="1260" priority="1173">
      <formula>LEN(TRIM(J250))=0</formula>
    </cfRule>
  </conditionalFormatting>
  <conditionalFormatting sqref="J250">
    <cfRule type="containsBlanks" dxfId="1259" priority="1171">
      <formula>LEN(TRIM(J250))=0</formula>
    </cfRule>
  </conditionalFormatting>
  <conditionalFormatting sqref="J250">
    <cfRule type="containsBlanks" dxfId="1258" priority="1169">
      <formula>LEN(TRIM(J250))=0</formula>
    </cfRule>
    <cfRule type="containsBlanks" dxfId="1257" priority="1170">
      <formula>LEN(TRIM(J250))=0</formula>
    </cfRule>
  </conditionalFormatting>
  <conditionalFormatting sqref="M250">
    <cfRule type="containsBlanks" dxfId="1256" priority="1168">
      <formula>LEN(TRIM(M250))=0</formula>
    </cfRule>
  </conditionalFormatting>
  <conditionalFormatting sqref="M250">
    <cfRule type="containsBlanks" dxfId="1255" priority="1166">
      <formula>LEN(TRIM(M250))=0</formula>
    </cfRule>
    <cfRule type="containsBlanks" dxfId="1254" priority="1167">
      <formula>LEN(TRIM(M250))=0</formula>
    </cfRule>
  </conditionalFormatting>
  <conditionalFormatting sqref="N250">
    <cfRule type="containsBlanks" dxfId="1253" priority="1165">
      <formula>LEN(TRIM(N250))=0</formula>
    </cfRule>
  </conditionalFormatting>
  <conditionalFormatting sqref="N250">
    <cfRule type="containsBlanks" dxfId="1252" priority="1163">
      <formula>LEN(TRIM(N250))=0</formula>
    </cfRule>
    <cfRule type="containsBlanks" dxfId="1251" priority="1164">
      <formula>LEN(TRIM(N250))=0</formula>
    </cfRule>
  </conditionalFormatting>
  <conditionalFormatting sqref="N250">
    <cfRule type="containsBlanks" dxfId="1250" priority="1162">
      <formula>LEN(TRIM(N250))=0</formula>
    </cfRule>
  </conditionalFormatting>
  <conditionalFormatting sqref="N250">
    <cfRule type="containsBlanks" dxfId="1249" priority="1160">
      <formula>LEN(TRIM(N250))=0</formula>
    </cfRule>
    <cfRule type="containsBlanks" dxfId="1248" priority="1161">
      <formula>LEN(TRIM(N250))=0</formula>
    </cfRule>
  </conditionalFormatting>
  <conditionalFormatting sqref="M251">
    <cfRule type="containsBlanks" dxfId="1247" priority="1159">
      <formula>LEN(TRIM(M251))=0</formula>
    </cfRule>
  </conditionalFormatting>
  <conditionalFormatting sqref="M251">
    <cfRule type="containsBlanks" dxfId="1246" priority="1157">
      <formula>LEN(TRIM(M251))=0</formula>
    </cfRule>
    <cfRule type="containsBlanks" dxfId="1245" priority="1158">
      <formula>LEN(TRIM(M251))=0</formula>
    </cfRule>
  </conditionalFormatting>
  <conditionalFormatting sqref="K251:L251">
    <cfRule type="containsBlanks" dxfId="1244" priority="1156">
      <formula>LEN(TRIM(K251))=0</formula>
    </cfRule>
  </conditionalFormatting>
  <conditionalFormatting sqref="K251:L251">
    <cfRule type="containsBlanks" dxfId="1243" priority="1154">
      <formula>LEN(TRIM(K251))=0</formula>
    </cfRule>
    <cfRule type="containsBlanks" dxfId="1242" priority="1155">
      <formula>LEN(TRIM(K251))=0</formula>
    </cfRule>
  </conditionalFormatting>
  <conditionalFormatting sqref="J251:M251">
    <cfRule type="containsBlanks" dxfId="1241" priority="1153">
      <formula>LEN(TRIM(J251))=0</formula>
    </cfRule>
  </conditionalFormatting>
  <conditionalFormatting sqref="J251:M251">
    <cfRule type="containsBlanks" dxfId="1240" priority="1151">
      <formula>LEN(TRIM(J251))=0</formula>
    </cfRule>
    <cfRule type="containsBlanks" dxfId="1239" priority="1152">
      <formula>LEN(TRIM(J251))=0</formula>
    </cfRule>
  </conditionalFormatting>
  <conditionalFormatting sqref="J251">
    <cfRule type="containsBlanks" dxfId="1238" priority="1150">
      <formula>LEN(TRIM(J251))=0</formula>
    </cfRule>
  </conditionalFormatting>
  <conditionalFormatting sqref="J251">
    <cfRule type="containsBlanks" dxfId="1237" priority="1148">
      <formula>LEN(TRIM(J251))=0</formula>
    </cfRule>
    <cfRule type="containsBlanks" dxfId="1236" priority="1149">
      <formula>LEN(TRIM(J251))=0</formula>
    </cfRule>
  </conditionalFormatting>
  <conditionalFormatting sqref="M251">
    <cfRule type="containsBlanks" dxfId="1235" priority="1147">
      <formula>LEN(TRIM(M251))=0</formula>
    </cfRule>
  </conditionalFormatting>
  <conditionalFormatting sqref="M251">
    <cfRule type="containsBlanks" dxfId="1234" priority="1145">
      <formula>LEN(TRIM(M251))=0</formula>
    </cfRule>
    <cfRule type="containsBlanks" dxfId="1233" priority="1146">
      <formula>LEN(TRIM(M251))=0</formula>
    </cfRule>
  </conditionalFormatting>
  <conditionalFormatting sqref="N251">
    <cfRule type="containsBlanks" dxfId="1232" priority="1144">
      <formula>LEN(TRIM(N251))=0</formula>
    </cfRule>
  </conditionalFormatting>
  <conditionalFormatting sqref="N251">
    <cfRule type="containsBlanks" dxfId="1231" priority="1142">
      <formula>LEN(TRIM(N251))=0</formula>
    </cfRule>
    <cfRule type="containsBlanks" dxfId="1230" priority="1143">
      <formula>LEN(TRIM(N251))=0</formula>
    </cfRule>
  </conditionalFormatting>
  <conditionalFormatting sqref="N251">
    <cfRule type="containsBlanks" dxfId="1229" priority="1141">
      <formula>LEN(TRIM(N251))=0</formula>
    </cfRule>
  </conditionalFormatting>
  <conditionalFormatting sqref="N251">
    <cfRule type="containsBlanks" dxfId="1228" priority="1139">
      <formula>LEN(TRIM(N251))=0</formula>
    </cfRule>
    <cfRule type="containsBlanks" dxfId="1227" priority="1140">
      <formula>LEN(TRIM(N251))=0</formula>
    </cfRule>
  </conditionalFormatting>
  <conditionalFormatting sqref="M268">
    <cfRule type="containsBlanks" dxfId="1226" priority="1138">
      <formula>LEN(TRIM(M268))=0</formula>
    </cfRule>
  </conditionalFormatting>
  <conditionalFormatting sqref="M268">
    <cfRule type="containsBlanks" dxfId="1225" priority="1136">
      <formula>LEN(TRIM(M268))=0</formula>
    </cfRule>
    <cfRule type="containsBlanks" dxfId="1224" priority="1137">
      <formula>LEN(TRIM(M268))=0</formula>
    </cfRule>
  </conditionalFormatting>
  <conditionalFormatting sqref="M368">
    <cfRule type="containsBlanks" dxfId="1223" priority="1135">
      <formula>LEN(TRIM(M368))=0</formula>
    </cfRule>
  </conditionalFormatting>
  <conditionalFormatting sqref="M368">
    <cfRule type="containsBlanks" dxfId="1222" priority="1133">
      <formula>LEN(TRIM(M368))=0</formula>
    </cfRule>
    <cfRule type="containsBlanks" dxfId="1221" priority="1134">
      <formula>LEN(TRIM(M368))=0</formula>
    </cfRule>
  </conditionalFormatting>
  <conditionalFormatting sqref="M373">
    <cfRule type="containsBlanks" dxfId="1220" priority="1132">
      <formula>LEN(TRIM(M373))=0</formula>
    </cfRule>
  </conditionalFormatting>
  <conditionalFormatting sqref="M373">
    <cfRule type="containsBlanks" dxfId="1219" priority="1130">
      <formula>LEN(TRIM(M373))=0</formula>
    </cfRule>
    <cfRule type="containsBlanks" dxfId="1218" priority="1131">
      <formula>LEN(TRIM(M373))=0</formula>
    </cfRule>
  </conditionalFormatting>
  <conditionalFormatting sqref="L437">
    <cfRule type="containsBlanks" dxfId="1217" priority="1129">
      <formula>LEN(TRIM(L437))=0</formula>
    </cfRule>
  </conditionalFormatting>
  <conditionalFormatting sqref="L437">
    <cfRule type="containsBlanks" dxfId="1216" priority="1127">
      <formula>LEN(TRIM(L437))=0</formula>
    </cfRule>
    <cfRule type="containsBlanks" dxfId="1215" priority="1128">
      <formula>LEN(TRIM(L437))=0</formula>
    </cfRule>
  </conditionalFormatting>
  <conditionalFormatting sqref="M437">
    <cfRule type="containsBlanks" dxfId="1214" priority="1126">
      <formula>LEN(TRIM(M437))=0</formula>
    </cfRule>
  </conditionalFormatting>
  <conditionalFormatting sqref="M437">
    <cfRule type="containsBlanks" dxfId="1213" priority="1124">
      <formula>LEN(TRIM(M437))=0</formula>
    </cfRule>
    <cfRule type="containsBlanks" dxfId="1212" priority="1125">
      <formula>LEN(TRIM(M437))=0</formula>
    </cfRule>
  </conditionalFormatting>
  <conditionalFormatting sqref="M281">
    <cfRule type="containsBlanks" dxfId="1211" priority="1123">
      <formula>LEN(TRIM(M281))=0</formula>
    </cfRule>
  </conditionalFormatting>
  <conditionalFormatting sqref="M281">
    <cfRule type="containsBlanks" dxfId="1210" priority="1121">
      <formula>LEN(TRIM(M281))=0</formula>
    </cfRule>
    <cfRule type="containsBlanks" dxfId="1209" priority="1122">
      <formula>LEN(TRIM(M281))=0</formula>
    </cfRule>
  </conditionalFormatting>
  <conditionalFormatting sqref="K281:M281">
    <cfRule type="containsBlanks" dxfId="1208" priority="1120">
      <formula>LEN(TRIM(K281))=0</formula>
    </cfRule>
  </conditionalFormatting>
  <conditionalFormatting sqref="K281:M281">
    <cfRule type="containsBlanks" dxfId="1207" priority="1118">
      <formula>LEN(TRIM(K281))=0</formula>
    </cfRule>
    <cfRule type="containsBlanks" dxfId="1206" priority="1119">
      <formula>LEN(TRIM(K281))=0</formula>
    </cfRule>
  </conditionalFormatting>
  <conditionalFormatting sqref="K281:M281">
    <cfRule type="containsBlanks" dxfId="1205" priority="1117">
      <formula>LEN(TRIM(K281))=0</formula>
    </cfRule>
  </conditionalFormatting>
  <conditionalFormatting sqref="K281:M281">
    <cfRule type="containsBlanks" dxfId="1204" priority="1115">
      <formula>LEN(TRIM(K281))=0</formula>
    </cfRule>
    <cfRule type="containsBlanks" dxfId="1203" priority="1116">
      <formula>LEN(TRIM(K281))=0</formula>
    </cfRule>
  </conditionalFormatting>
  <conditionalFormatting sqref="N281">
    <cfRule type="containsBlanks" dxfId="1202" priority="1114">
      <formula>LEN(TRIM(N281))=0</formula>
    </cfRule>
  </conditionalFormatting>
  <conditionalFormatting sqref="N281">
    <cfRule type="containsBlanks" dxfId="1201" priority="1112">
      <formula>LEN(TRIM(N281))=0</formula>
    </cfRule>
    <cfRule type="containsBlanks" dxfId="1200" priority="1113">
      <formula>LEN(TRIM(N281))=0</formula>
    </cfRule>
  </conditionalFormatting>
  <conditionalFormatting sqref="N281">
    <cfRule type="containsBlanks" dxfId="1199" priority="1111">
      <formula>LEN(TRIM(N281))=0</formula>
    </cfRule>
  </conditionalFormatting>
  <conditionalFormatting sqref="N281">
    <cfRule type="containsBlanks" dxfId="1198" priority="1109">
      <formula>LEN(TRIM(N281))=0</formula>
    </cfRule>
    <cfRule type="containsBlanks" dxfId="1197" priority="1110">
      <formula>LEN(TRIM(N281))=0</formula>
    </cfRule>
  </conditionalFormatting>
  <conditionalFormatting sqref="K370:M370">
    <cfRule type="containsBlanks" dxfId="1196" priority="1108">
      <formula>LEN(TRIM(K370))=0</formula>
    </cfRule>
  </conditionalFormatting>
  <conditionalFormatting sqref="K370:M370">
    <cfRule type="containsBlanks" dxfId="1195" priority="1106">
      <formula>LEN(TRIM(K370))=0</formula>
    </cfRule>
    <cfRule type="containsBlanks" dxfId="1194" priority="1107">
      <formula>LEN(TRIM(K370))=0</formula>
    </cfRule>
  </conditionalFormatting>
  <conditionalFormatting sqref="K370:M370">
    <cfRule type="containsBlanks" dxfId="1193" priority="1105">
      <formula>LEN(TRIM(K370))=0</formula>
    </cfRule>
  </conditionalFormatting>
  <conditionalFormatting sqref="K370:M370">
    <cfRule type="containsBlanks" dxfId="1192" priority="1103">
      <formula>LEN(TRIM(K370))=0</formula>
    </cfRule>
    <cfRule type="containsBlanks" dxfId="1191" priority="1104">
      <formula>LEN(TRIM(K370))=0</formula>
    </cfRule>
  </conditionalFormatting>
  <conditionalFormatting sqref="N370">
    <cfRule type="containsBlanks" dxfId="1190" priority="1102">
      <formula>LEN(TRIM(N370))=0</formula>
    </cfRule>
  </conditionalFormatting>
  <conditionalFormatting sqref="N370">
    <cfRule type="containsBlanks" dxfId="1189" priority="1100">
      <formula>LEN(TRIM(N370))=0</formula>
    </cfRule>
    <cfRule type="containsBlanks" dxfId="1188" priority="1101">
      <formula>LEN(TRIM(N370))=0</formula>
    </cfRule>
  </conditionalFormatting>
  <conditionalFormatting sqref="N370">
    <cfRule type="containsBlanks" dxfId="1187" priority="1099">
      <formula>LEN(TRIM(N370))=0</formula>
    </cfRule>
  </conditionalFormatting>
  <conditionalFormatting sqref="N370">
    <cfRule type="containsBlanks" dxfId="1186" priority="1097">
      <formula>LEN(TRIM(N370))=0</formula>
    </cfRule>
    <cfRule type="containsBlanks" dxfId="1185" priority="1098">
      <formula>LEN(TRIM(N370))=0</formula>
    </cfRule>
  </conditionalFormatting>
  <conditionalFormatting sqref="K384:M384">
    <cfRule type="containsBlanks" dxfId="1184" priority="1096">
      <formula>LEN(TRIM(K384))=0</formula>
    </cfRule>
  </conditionalFormatting>
  <conditionalFormatting sqref="K384:M384">
    <cfRule type="containsBlanks" dxfId="1183" priority="1094">
      <formula>LEN(TRIM(K384))=0</formula>
    </cfRule>
    <cfRule type="containsBlanks" dxfId="1182" priority="1095">
      <formula>LEN(TRIM(K384))=0</formula>
    </cfRule>
  </conditionalFormatting>
  <conditionalFormatting sqref="K384:M384">
    <cfRule type="containsBlanks" dxfId="1181" priority="1093">
      <formula>LEN(TRIM(K384))=0</formula>
    </cfRule>
  </conditionalFormatting>
  <conditionalFormatting sqref="K384:M384">
    <cfRule type="containsBlanks" dxfId="1180" priority="1091">
      <formula>LEN(TRIM(K384))=0</formula>
    </cfRule>
    <cfRule type="containsBlanks" dxfId="1179" priority="1092">
      <formula>LEN(TRIM(K384))=0</formula>
    </cfRule>
  </conditionalFormatting>
  <conditionalFormatting sqref="N384">
    <cfRule type="containsBlanks" dxfId="1178" priority="1090">
      <formula>LEN(TRIM(N384))=0</formula>
    </cfRule>
  </conditionalFormatting>
  <conditionalFormatting sqref="N384">
    <cfRule type="containsBlanks" dxfId="1177" priority="1088">
      <formula>LEN(TRIM(N384))=0</formula>
    </cfRule>
    <cfRule type="containsBlanks" dxfId="1176" priority="1089">
      <formula>LEN(TRIM(N384))=0</formula>
    </cfRule>
  </conditionalFormatting>
  <conditionalFormatting sqref="N384">
    <cfRule type="containsBlanks" dxfId="1175" priority="1087">
      <formula>LEN(TRIM(N384))=0</formula>
    </cfRule>
  </conditionalFormatting>
  <conditionalFormatting sqref="N384">
    <cfRule type="containsBlanks" dxfId="1174" priority="1085">
      <formula>LEN(TRIM(N384))=0</formula>
    </cfRule>
    <cfRule type="containsBlanks" dxfId="1173" priority="1086">
      <formula>LEN(TRIM(N384))=0</formula>
    </cfRule>
  </conditionalFormatting>
  <conditionalFormatting sqref="L154:M154">
    <cfRule type="containsBlanks" dxfId="1172" priority="1084">
      <formula>LEN(TRIM(L154))=0</formula>
    </cfRule>
  </conditionalFormatting>
  <conditionalFormatting sqref="L154:M154">
    <cfRule type="containsBlanks" dxfId="1171" priority="1082">
      <formula>LEN(TRIM(L154))=0</formula>
    </cfRule>
    <cfRule type="containsBlanks" dxfId="1170" priority="1083">
      <formula>LEN(TRIM(L154))=0</formula>
    </cfRule>
  </conditionalFormatting>
  <conditionalFormatting sqref="L156:M156">
    <cfRule type="containsBlanks" dxfId="1169" priority="1081">
      <formula>LEN(TRIM(L156))=0</formula>
    </cfRule>
  </conditionalFormatting>
  <conditionalFormatting sqref="L156:M156">
    <cfRule type="containsBlanks" dxfId="1168" priority="1079">
      <formula>LEN(TRIM(L156))=0</formula>
    </cfRule>
    <cfRule type="containsBlanks" dxfId="1167" priority="1080">
      <formula>LEN(TRIM(L156))=0</formula>
    </cfRule>
  </conditionalFormatting>
  <conditionalFormatting sqref="L157:M157">
    <cfRule type="containsBlanks" dxfId="1166" priority="1078">
      <formula>LEN(TRIM(L157))=0</formula>
    </cfRule>
  </conditionalFormatting>
  <conditionalFormatting sqref="L157:M157">
    <cfRule type="containsBlanks" dxfId="1165" priority="1076">
      <formula>LEN(TRIM(L157))=0</formula>
    </cfRule>
    <cfRule type="containsBlanks" dxfId="1164" priority="1077">
      <formula>LEN(TRIM(L157))=0</formula>
    </cfRule>
  </conditionalFormatting>
  <conditionalFormatting sqref="L158:M158">
    <cfRule type="containsBlanks" dxfId="1163" priority="1075">
      <formula>LEN(TRIM(L158))=0</formula>
    </cfRule>
  </conditionalFormatting>
  <conditionalFormatting sqref="L158:M158">
    <cfRule type="containsBlanks" dxfId="1162" priority="1073">
      <formula>LEN(TRIM(L158))=0</formula>
    </cfRule>
    <cfRule type="containsBlanks" dxfId="1161" priority="1074">
      <formula>LEN(TRIM(L158))=0</formula>
    </cfRule>
  </conditionalFormatting>
  <conditionalFormatting sqref="L150:M150">
    <cfRule type="containsBlanks" dxfId="1160" priority="1072">
      <formula>LEN(TRIM(L150))=0</formula>
    </cfRule>
  </conditionalFormatting>
  <conditionalFormatting sqref="L150:M150">
    <cfRule type="containsBlanks" dxfId="1159" priority="1070">
      <formula>LEN(TRIM(L150))=0</formula>
    </cfRule>
    <cfRule type="containsBlanks" dxfId="1158" priority="1071">
      <formula>LEN(TRIM(L150))=0</formula>
    </cfRule>
  </conditionalFormatting>
  <conditionalFormatting sqref="L153:M153">
    <cfRule type="containsBlanks" dxfId="1157" priority="1069">
      <formula>LEN(TRIM(L153))=0</formula>
    </cfRule>
  </conditionalFormatting>
  <conditionalFormatting sqref="L153:M153">
    <cfRule type="containsBlanks" dxfId="1156" priority="1067">
      <formula>LEN(TRIM(L153))=0</formula>
    </cfRule>
    <cfRule type="containsBlanks" dxfId="1155" priority="1068">
      <formula>LEN(TRIM(L153))=0</formula>
    </cfRule>
  </conditionalFormatting>
  <conditionalFormatting sqref="L225:M225">
    <cfRule type="containsBlanks" dxfId="1154" priority="1066">
      <formula>LEN(TRIM(L225))=0</formula>
    </cfRule>
  </conditionalFormatting>
  <conditionalFormatting sqref="L225:M225">
    <cfRule type="containsBlanks" dxfId="1153" priority="1064">
      <formula>LEN(TRIM(L225))=0</formula>
    </cfRule>
    <cfRule type="containsBlanks" dxfId="1152" priority="1065">
      <formula>LEN(TRIM(L225))=0</formula>
    </cfRule>
  </conditionalFormatting>
  <conditionalFormatting sqref="L195:M195">
    <cfRule type="containsBlanks" dxfId="1151" priority="1063">
      <formula>LEN(TRIM(L195))=0</formula>
    </cfRule>
  </conditionalFormatting>
  <conditionalFormatting sqref="L195:M195">
    <cfRule type="containsBlanks" dxfId="1150" priority="1061">
      <formula>LEN(TRIM(L195))=0</formula>
    </cfRule>
    <cfRule type="containsBlanks" dxfId="1149" priority="1062">
      <formula>LEN(TRIM(L195))=0</formula>
    </cfRule>
  </conditionalFormatting>
  <conditionalFormatting sqref="K316">
    <cfRule type="containsBlanks" dxfId="1148" priority="1060">
      <formula>LEN(TRIM(K316))=0</formula>
    </cfRule>
  </conditionalFormatting>
  <conditionalFormatting sqref="K316">
    <cfRule type="containsBlanks" dxfId="1147" priority="1058">
      <formula>LEN(TRIM(K316))=0</formula>
    </cfRule>
    <cfRule type="containsBlanks" dxfId="1146" priority="1059">
      <formula>LEN(TRIM(K316))=0</formula>
    </cfRule>
  </conditionalFormatting>
  <conditionalFormatting sqref="K316">
    <cfRule type="containsBlanks" dxfId="1145" priority="1057">
      <formula>LEN(TRIM(K316))=0</formula>
    </cfRule>
  </conditionalFormatting>
  <conditionalFormatting sqref="K316">
    <cfRule type="containsBlanks" dxfId="1144" priority="1055">
      <formula>LEN(TRIM(K316))=0</formula>
    </cfRule>
    <cfRule type="containsBlanks" dxfId="1143" priority="1056">
      <formula>LEN(TRIM(K316))=0</formula>
    </cfRule>
  </conditionalFormatting>
  <conditionalFormatting sqref="L196:M196">
    <cfRule type="containsBlanks" dxfId="1142" priority="1054">
      <formula>LEN(TRIM(L196))=0</formula>
    </cfRule>
  </conditionalFormatting>
  <conditionalFormatting sqref="L196:M196">
    <cfRule type="containsBlanks" dxfId="1141" priority="1052">
      <formula>LEN(TRIM(L196))=0</formula>
    </cfRule>
    <cfRule type="containsBlanks" dxfId="1140" priority="1053">
      <formula>LEN(TRIM(L196))=0</formula>
    </cfRule>
  </conditionalFormatting>
  <conditionalFormatting sqref="L218:M218">
    <cfRule type="containsBlanks" dxfId="1139" priority="1051">
      <formula>LEN(TRIM(L218))=0</formula>
    </cfRule>
  </conditionalFormatting>
  <conditionalFormatting sqref="L218:M218">
    <cfRule type="containsBlanks" dxfId="1138" priority="1049">
      <formula>LEN(TRIM(L218))=0</formula>
    </cfRule>
    <cfRule type="containsBlanks" dxfId="1137" priority="1050">
      <formula>LEN(TRIM(L218))=0</formula>
    </cfRule>
  </conditionalFormatting>
  <conditionalFormatting sqref="M260">
    <cfRule type="containsBlanks" dxfId="1136" priority="1048">
      <formula>LEN(TRIM(M260))=0</formula>
    </cfRule>
  </conditionalFormatting>
  <conditionalFormatting sqref="M260">
    <cfRule type="containsBlanks" dxfId="1135" priority="1046">
      <formula>LEN(TRIM(M260))=0</formula>
    </cfRule>
    <cfRule type="containsBlanks" dxfId="1134" priority="1047">
      <formula>LEN(TRIM(M260))=0</formula>
    </cfRule>
  </conditionalFormatting>
  <conditionalFormatting sqref="M414:M420">
    <cfRule type="containsBlanks" dxfId="1133" priority="1045">
      <formula>LEN(TRIM(M414))=0</formula>
    </cfRule>
  </conditionalFormatting>
  <conditionalFormatting sqref="M414:M420">
    <cfRule type="containsBlanks" dxfId="1132" priority="1043">
      <formula>LEN(TRIM(M414))=0</formula>
    </cfRule>
    <cfRule type="containsBlanks" dxfId="1131" priority="1044">
      <formula>LEN(TRIM(M414))=0</formula>
    </cfRule>
  </conditionalFormatting>
  <conditionalFormatting sqref="M414:M420">
    <cfRule type="containsBlanks" dxfId="1130" priority="1042">
      <formula>LEN(TRIM(M414))=0</formula>
    </cfRule>
  </conditionalFormatting>
  <conditionalFormatting sqref="M414:M420">
    <cfRule type="containsBlanks" dxfId="1129" priority="1040">
      <formula>LEN(TRIM(M414))=0</formula>
    </cfRule>
    <cfRule type="containsBlanks" dxfId="1128" priority="1041">
      <formula>LEN(TRIM(M414))=0</formula>
    </cfRule>
  </conditionalFormatting>
  <conditionalFormatting sqref="F420:F421">
    <cfRule type="containsBlanks" dxfId="1127" priority="1039">
      <formula>LEN(TRIM(F420))=0</formula>
    </cfRule>
  </conditionalFormatting>
  <conditionalFormatting sqref="F420:F421">
    <cfRule type="containsBlanks" dxfId="1126" priority="1037">
      <formula>LEN(TRIM(F420))=0</formula>
    </cfRule>
    <cfRule type="containsBlanks" dxfId="1125" priority="1038">
      <formula>LEN(TRIM(F420))=0</formula>
    </cfRule>
  </conditionalFormatting>
  <conditionalFormatting sqref="M268">
    <cfRule type="containsBlanks" dxfId="1124" priority="1036">
      <formula>LEN(TRIM(M268))=0</formula>
    </cfRule>
  </conditionalFormatting>
  <conditionalFormatting sqref="M268">
    <cfRule type="containsBlanks" dxfId="1123" priority="1034">
      <formula>LEN(TRIM(M268))=0</formula>
    </cfRule>
    <cfRule type="containsBlanks" dxfId="1122" priority="1035">
      <formula>LEN(TRIM(M268))=0</formula>
    </cfRule>
  </conditionalFormatting>
  <conditionalFormatting sqref="M250">
    <cfRule type="containsBlanks" dxfId="1121" priority="1033">
      <formula>LEN(TRIM(M250))=0</formula>
    </cfRule>
  </conditionalFormatting>
  <conditionalFormatting sqref="M250">
    <cfRule type="containsBlanks" dxfId="1120" priority="1031">
      <formula>LEN(TRIM(M250))=0</formula>
    </cfRule>
    <cfRule type="containsBlanks" dxfId="1119" priority="1032">
      <formula>LEN(TRIM(M250))=0</formula>
    </cfRule>
  </conditionalFormatting>
  <conditionalFormatting sqref="M299">
    <cfRule type="containsBlanks" dxfId="1118" priority="1030">
      <formula>LEN(TRIM(M299))=0</formula>
    </cfRule>
  </conditionalFormatting>
  <conditionalFormatting sqref="M299">
    <cfRule type="containsBlanks" dxfId="1117" priority="1028">
      <formula>LEN(TRIM(M299))=0</formula>
    </cfRule>
    <cfRule type="containsBlanks" dxfId="1116" priority="1029">
      <formula>LEN(TRIM(M299))=0</formula>
    </cfRule>
  </conditionalFormatting>
  <conditionalFormatting sqref="M302">
    <cfRule type="containsBlanks" dxfId="1115" priority="1027">
      <formula>LEN(TRIM(M302))=0</formula>
    </cfRule>
  </conditionalFormatting>
  <conditionalFormatting sqref="M302">
    <cfRule type="containsBlanks" dxfId="1114" priority="1025">
      <formula>LEN(TRIM(M302))=0</formula>
    </cfRule>
    <cfRule type="containsBlanks" dxfId="1113" priority="1026">
      <formula>LEN(TRIM(M302))=0</formula>
    </cfRule>
  </conditionalFormatting>
  <conditionalFormatting sqref="A442 A444 A446 A448 A450 A452 A454 A456 A458 A460 A462 A464 A466 A468 A470 A472 A474 A476 A478 A480 A482 A484 A486 A488 A490">
    <cfRule type="containsBlanks" dxfId="1112" priority="1018">
      <formula>LEN(TRIM(A442))=0</formula>
    </cfRule>
  </conditionalFormatting>
  <conditionalFormatting sqref="A442 A444 A446 A448 A450 A452 A454 A456 A458 A460 A462 A464 A466 A468 A470 A472 A474 A476 A478 A480 A482 A484 A486 A488 A490">
    <cfRule type="containsBlanks" dxfId="1111" priority="1016">
      <formula>LEN(TRIM(A442))=0</formula>
    </cfRule>
    <cfRule type="containsBlanks" dxfId="1110" priority="1017">
      <formula>LEN(TRIM(A442))=0</formula>
    </cfRule>
  </conditionalFormatting>
  <conditionalFormatting sqref="AT442:AT490">
    <cfRule type="containsText" dxfId="1109" priority="1010" operator="containsText" text="NON ODF">
      <formula>NOT(ISERROR(SEARCH("NON ODF",AT442)))</formula>
    </cfRule>
    <cfRule type="containsText" dxfId="1108" priority="1014" operator="containsText" text="NON ODF">
      <formula>NOT(ISERROR(SEARCH("NON ODF",AT442)))</formula>
    </cfRule>
    <cfRule type="containsText" dxfId="1107" priority="1015" operator="containsText" text="NON ODF">
      <formula>NOT(ISERROR(SEARCH("NON ODF",AT442)))</formula>
    </cfRule>
  </conditionalFormatting>
  <conditionalFormatting sqref="AT442:AT490">
    <cfRule type="expression" dxfId="1106" priority="1019" stopIfTrue="1">
      <formula>NOT(ISERROR(SEARCH("ODF",AT442)))</formula>
    </cfRule>
    <cfRule type="expression" dxfId="1105" priority="1020" stopIfTrue="1">
      <formula>NOT(ISERROR(SEARCH("NON ODF",AT442)))</formula>
    </cfRule>
    <cfRule type="expression" dxfId="1104" priority="1021" stopIfTrue="1">
      <formula>NOT(ISERROR(SEARCH("ODF",AT442)))</formula>
    </cfRule>
  </conditionalFormatting>
  <conditionalFormatting sqref="A443 A445 A447 A449 A451 A453 A455 A457 A459 A461 A463 A465 A467 A469 A471 A473 A475 A477 A479 A481 A483 A485 A487 A489">
    <cfRule type="containsBlanks" dxfId="1103" priority="1013">
      <formula>LEN(TRIM(A443))=0</formula>
    </cfRule>
  </conditionalFormatting>
  <conditionalFormatting sqref="A443 A445 A447 A449 A451 A453 A455 A457 A459 A461 A463 A465 A467 A469 A471 A473 A475 A477 A479 A481 A483 A485 A487 A489">
    <cfRule type="containsBlanks" dxfId="1102" priority="1011">
      <formula>LEN(TRIM(A443))=0</formula>
    </cfRule>
    <cfRule type="containsBlanks" dxfId="1101" priority="1012">
      <formula>LEN(TRIM(A443))=0</formula>
    </cfRule>
  </conditionalFormatting>
  <conditionalFormatting sqref="AU442:AU490">
    <cfRule type="containsText" dxfId="1100" priority="1007" operator="containsText" text="NON ODF">
      <formula>NOT(ISERROR(SEARCH("NON ODF",AU442)))</formula>
    </cfRule>
    <cfRule type="containsText" dxfId="1099" priority="1008" operator="containsText" text="NON ODF">
      <formula>NOT(ISERROR(SEARCH("NON ODF",AU442)))</formula>
    </cfRule>
    <cfRule type="containsText" dxfId="1098" priority="1009" operator="containsText" text="NON ODF">
      <formula>NOT(ISERROR(SEARCH("NON ODF",AU442)))</formula>
    </cfRule>
  </conditionalFormatting>
  <conditionalFormatting sqref="AU442:AU490">
    <cfRule type="expression" dxfId="1097" priority="1022" stopIfTrue="1">
      <formula>NOT(ISERROR(SEARCH("ODF",AU442)))</formula>
    </cfRule>
    <cfRule type="expression" dxfId="1096" priority="1023" stopIfTrue="1">
      <formula>NOT(ISERROR(SEARCH("NON ODF",AU442)))</formula>
    </cfRule>
    <cfRule type="expression" dxfId="1095" priority="1024" stopIfTrue="1">
      <formula>NOT(ISERROR(SEARCH("ODF",AU442)))</formula>
    </cfRule>
  </conditionalFormatting>
  <conditionalFormatting sqref="AV442:AV490">
    <cfRule type="containsText" dxfId="1094" priority="1004" operator="containsText" text="Vert">
      <formula>NOT(ISERROR(SEARCH("Vert",AV442)))</formula>
    </cfRule>
    <cfRule type="containsText" dxfId="1093" priority="1005" operator="containsText" text="Jaune">
      <formula>NOT(ISERROR(SEARCH("Jaune",AV442)))</formula>
    </cfRule>
    <cfRule type="containsText" dxfId="1092" priority="1006" operator="containsText" text="Rouge">
      <formula>NOT(ISERROR(SEARCH("Rouge",AV442)))</formula>
    </cfRule>
  </conditionalFormatting>
  <conditionalFormatting sqref="B442:I450 L442:M450 B451:M490 O442:AD490">
    <cfRule type="containsBlanks" dxfId="1091" priority="1003">
      <formula>LEN(TRIM(B442))=0</formula>
    </cfRule>
  </conditionalFormatting>
  <conditionalFormatting sqref="B442:I450 L442:M450 B451:M490 O442:AD490">
    <cfRule type="containsBlanks" dxfId="1090" priority="1001">
      <formula>LEN(TRIM(B442))=0</formula>
    </cfRule>
    <cfRule type="containsBlanks" dxfId="1089" priority="1002">
      <formula>LEN(TRIM(B442))=0</formula>
    </cfRule>
  </conditionalFormatting>
  <conditionalFormatting sqref="AR442:AR490 AE442:AH490 AL442:AL490">
    <cfRule type="containsBlanks" dxfId="1088" priority="1000">
      <formula>LEN(TRIM(AE442))=0</formula>
    </cfRule>
  </conditionalFormatting>
  <conditionalFormatting sqref="H442:H490">
    <cfRule type="cellIs" dxfId="1087" priority="999" operator="greaterThan">
      <formula>100</formula>
    </cfRule>
  </conditionalFormatting>
  <conditionalFormatting sqref="O442:O490 W442:AD490">
    <cfRule type="cellIs" dxfId="1086" priority="998" operator="greaterThan">
      <formula>100</formula>
    </cfRule>
  </conditionalFormatting>
  <conditionalFormatting sqref="P442:P490">
    <cfRule type="cellIs" dxfId="1085" priority="997" operator="greaterThan">
      <formula>1000</formula>
    </cfRule>
  </conditionalFormatting>
  <conditionalFormatting sqref="J442:M490">
    <cfRule type="containsBlanks" dxfId="1084" priority="996">
      <formula>LEN(TRIM(J442))=0</formula>
    </cfRule>
  </conditionalFormatting>
  <conditionalFormatting sqref="J442:M490">
    <cfRule type="containsBlanks" dxfId="1083" priority="994">
      <formula>LEN(TRIM(J442))=0</formula>
    </cfRule>
    <cfRule type="containsBlanks" dxfId="1082" priority="995">
      <formula>LEN(TRIM(J442))=0</formula>
    </cfRule>
  </conditionalFormatting>
  <conditionalFormatting sqref="N442:N470">
    <cfRule type="containsBlanks" dxfId="1081" priority="993">
      <formula>LEN(TRIM(N442))=0</formula>
    </cfRule>
  </conditionalFormatting>
  <conditionalFormatting sqref="N442:N470">
    <cfRule type="containsBlanks" dxfId="1080" priority="991">
      <formula>LEN(TRIM(N442))=0</formula>
    </cfRule>
    <cfRule type="containsBlanks" dxfId="1079" priority="992">
      <formula>LEN(TRIM(N442))=0</formula>
    </cfRule>
  </conditionalFormatting>
  <conditionalFormatting sqref="N442:N470">
    <cfRule type="containsBlanks" dxfId="1078" priority="990">
      <formula>LEN(TRIM(N442))=0</formula>
    </cfRule>
  </conditionalFormatting>
  <conditionalFormatting sqref="N442:N470">
    <cfRule type="containsBlanks" dxfId="1077" priority="988">
      <formula>LEN(TRIM(N442))=0</formula>
    </cfRule>
    <cfRule type="containsBlanks" dxfId="1076" priority="989">
      <formula>LEN(TRIM(N442))=0</formula>
    </cfRule>
  </conditionalFormatting>
  <conditionalFormatting sqref="N442:N470">
    <cfRule type="containsBlanks" dxfId="1075" priority="987">
      <formula>LEN(TRIM(N442))=0</formula>
    </cfRule>
  </conditionalFormatting>
  <conditionalFormatting sqref="N442:N470">
    <cfRule type="containsBlanks" dxfId="1074" priority="985">
      <formula>LEN(TRIM(N442))=0</formula>
    </cfRule>
    <cfRule type="containsBlanks" dxfId="1073" priority="986">
      <formula>LEN(TRIM(N442))=0</formula>
    </cfRule>
  </conditionalFormatting>
  <conditionalFormatting sqref="J442:K450">
    <cfRule type="containsBlanks" dxfId="1072" priority="984">
      <formula>LEN(TRIM(J442))=0</formula>
    </cfRule>
  </conditionalFormatting>
  <conditionalFormatting sqref="J442:K450">
    <cfRule type="containsBlanks" dxfId="1071" priority="982">
      <formula>LEN(TRIM(J442))=0</formula>
    </cfRule>
    <cfRule type="containsBlanks" dxfId="1070" priority="983">
      <formula>LEN(TRIM(J442))=0</formula>
    </cfRule>
  </conditionalFormatting>
  <conditionalFormatting sqref="N471:N490">
    <cfRule type="containsBlanks" dxfId="1069" priority="981">
      <formula>LEN(TRIM(N471))=0</formula>
    </cfRule>
  </conditionalFormatting>
  <conditionalFormatting sqref="N471:N490">
    <cfRule type="containsBlanks" dxfId="1068" priority="979">
      <formula>LEN(TRIM(N471))=0</formula>
    </cfRule>
    <cfRule type="containsBlanks" dxfId="1067" priority="980">
      <formula>LEN(TRIM(N471))=0</formula>
    </cfRule>
  </conditionalFormatting>
  <conditionalFormatting sqref="N471:N490">
    <cfRule type="containsBlanks" dxfId="1066" priority="978">
      <formula>LEN(TRIM(N471))=0</formula>
    </cfRule>
  </conditionalFormatting>
  <conditionalFormatting sqref="N471:N490">
    <cfRule type="containsBlanks" dxfId="1065" priority="976">
      <formula>LEN(TRIM(N471))=0</formula>
    </cfRule>
    <cfRule type="containsBlanks" dxfId="1064" priority="977">
      <formula>LEN(TRIM(N471))=0</formula>
    </cfRule>
  </conditionalFormatting>
  <conditionalFormatting sqref="N471:N490">
    <cfRule type="containsBlanks" dxfId="1063" priority="975">
      <formula>LEN(TRIM(N471))=0</formula>
    </cfRule>
  </conditionalFormatting>
  <conditionalFormatting sqref="N471:N490">
    <cfRule type="containsBlanks" dxfId="1062" priority="973">
      <formula>LEN(TRIM(N471))=0</formula>
    </cfRule>
    <cfRule type="containsBlanks" dxfId="1061" priority="974">
      <formula>LEN(TRIM(N471))=0</formula>
    </cfRule>
  </conditionalFormatting>
  <conditionalFormatting sqref="A492 A494 A496 A498 A500 A502 A504 A506 A508 A510 A512 A514 A516 A518 A520 A522 A524 A526 A528 A530 A532 A534 A536 A538 A540 A542 A544 A546 A548 A550 A552 A554 A556 A558 A560 A562 A564 A566 A568 A570 A572 A574 A576 A578 A580 A582 A584 A586 A588 A590">
    <cfRule type="containsBlanks" dxfId="1060" priority="966">
      <formula>LEN(TRIM(A492))=0</formula>
    </cfRule>
  </conditionalFormatting>
  <conditionalFormatting sqref="A492 A494 A496 A498 A500 A502 A504 A506 A508 A510 A512 A514 A516 A518 A520 A522 A524 A526 A528 A530 A532 A534 A536 A538 A540 A542 A544 A546 A548 A550 A552 A554 A556 A558 A560 A562 A564 A566 A568 A570 A572 A574 A576 A578 A580 A582 A584 A586 A588 A590">
    <cfRule type="containsBlanks" dxfId="1059" priority="964">
      <formula>LEN(TRIM(A492))=0</formula>
    </cfRule>
    <cfRule type="containsBlanks" dxfId="1058" priority="965">
      <formula>LEN(TRIM(A492))=0</formula>
    </cfRule>
  </conditionalFormatting>
  <conditionalFormatting sqref="AT491:AT590">
    <cfRule type="containsText" dxfId="1057" priority="958" operator="containsText" text="NON ODF">
      <formula>NOT(ISERROR(SEARCH("NON ODF",AT491)))</formula>
    </cfRule>
    <cfRule type="containsText" dxfId="1056" priority="962" operator="containsText" text="NON ODF">
      <formula>NOT(ISERROR(SEARCH("NON ODF",AT491)))</formula>
    </cfRule>
    <cfRule type="containsText" dxfId="1055" priority="963" operator="containsText" text="NON ODF">
      <formula>NOT(ISERROR(SEARCH("NON ODF",AT491)))</formula>
    </cfRule>
  </conditionalFormatting>
  <conditionalFormatting sqref="AT491:AT590">
    <cfRule type="expression" dxfId="1054" priority="967" stopIfTrue="1">
      <formula>NOT(ISERROR(SEARCH("ODF",AT491)))</formula>
    </cfRule>
    <cfRule type="expression" dxfId="1053" priority="968" stopIfTrue="1">
      <formula>NOT(ISERROR(SEARCH("NON ODF",AT491)))</formula>
    </cfRule>
    <cfRule type="expression" dxfId="1052" priority="969" stopIfTrue="1">
      <formula>NOT(ISERROR(SEARCH("ODF",AT491)))</formula>
    </cfRule>
  </conditionalFormatting>
  <conditionalFormatting sqref="A491 A493 A495 A497 A499 A501 A503 A505 A507 A509 A511 A513 A515 A517 A519 A521 A523 A525 A527 A529 A531 A533 A535 A537 A539 A541 A543 A545 A547 A549 A551 A553 A555 A557 A559 A561 A563 A565 A567 A569 A571 A573 A575 A577 A579 A581 A583 A585 A587 A589">
    <cfRule type="containsBlanks" dxfId="1051" priority="961">
      <formula>LEN(TRIM(A491))=0</formula>
    </cfRule>
  </conditionalFormatting>
  <conditionalFormatting sqref="A491 A493 A495 A497 A499 A501 A503 A505 A507 A509 A511 A513 A515 A517 A519 A521 A523 A525 A527 A529 A531 A533 A535 A537 A539 A541 A543 A545 A547 A549 A551 A553 A555 A557 A559 A561 A563 A565 A567 A569 A571 A573 A575 A577 A579 A581 A583 A585 A587 A589">
    <cfRule type="containsBlanks" dxfId="1050" priority="959">
      <formula>LEN(TRIM(A491))=0</formula>
    </cfRule>
    <cfRule type="containsBlanks" dxfId="1049" priority="960">
      <formula>LEN(TRIM(A491))=0</formula>
    </cfRule>
  </conditionalFormatting>
  <conditionalFormatting sqref="AU491:AU590">
    <cfRule type="containsText" dxfId="1048" priority="955" operator="containsText" text="NON ODF">
      <formula>NOT(ISERROR(SEARCH("NON ODF",AU491)))</formula>
    </cfRule>
    <cfRule type="containsText" dxfId="1047" priority="956" operator="containsText" text="NON ODF">
      <formula>NOT(ISERROR(SEARCH("NON ODF",AU491)))</formula>
    </cfRule>
    <cfRule type="containsText" dxfId="1046" priority="957" operator="containsText" text="NON ODF">
      <formula>NOT(ISERROR(SEARCH("NON ODF",AU491)))</formula>
    </cfRule>
  </conditionalFormatting>
  <conditionalFormatting sqref="AU491:AU590">
    <cfRule type="expression" dxfId="1045" priority="970" stopIfTrue="1">
      <formula>NOT(ISERROR(SEARCH("ODF",AU491)))</formula>
    </cfRule>
    <cfRule type="expression" dxfId="1044" priority="971" stopIfTrue="1">
      <formula>NOT(ISERROR(SEARCH("NON ODF",AU491)))</formula>
    </cfRule>
    <cfRule type="expression" dxfId="1043" priority="972" stopIfTrue="1">
      <formula>NOT(ISERROR(SEARCH("ODF",AU491)))</formula>
    </cfRule>
  </conditionalFormatting>
  <conditionalFormatting sqref="AV491:AV590">
    <cfRule type="containsText" dxfId="1042" priority="952" operator="containsText" text="Vert">
      <formula>NOT(ISERROR(SEARCH("Vert",AV491)))</formula>
    </cfRule>
    <cfRule type="containsText" dxfId="1041" priority="953" operator="containsText" text="Jaune">
      <formula>NOT(ISERROR(SEARCH("Jaune",AV491)))</formula>
    </cfRule>
    <cfRule type="containsText" dxfId="1040" priority="954" operator="containsText" text="Rouge">
      <formula>NOT(ISERROR(SEARCH("Rouge",AV491)))</formula>
    </cfRule>
  </conditionalFormatting>
  <conditionalFormatting sqref="K510 K514:L516 K511:L512 B505:M505 B504:J504 B491:M503 J506:M508 B506:H572 O491:AD590 B573:I590">
    <cfRule type="containsBlanks" dxfId="1039" priority="951">
      <formula>LEN(TRIM(B491))=0</formula>
    </cfRule>
  </conditionalFormatting>
  <conditionalFormatting sqref="K510 K514:L516 K511:L512 B505:M505 B504:J504 B491:M503 J506:M508 B506:H572 O491:AD590 B573:I590">
    <cfRule type="containsBlanks" dxfId="1038" priority="949">
      <formula>LEN(TRIM(B491))=0</formula>
    </cfRule>
    <cfRule type="containsBlanks" dxfId="1037" priority="950">
      <formula>LEN(TRIM(B491))=0</formula>
    </cfRule>
  </conditionalFormatting>
  <conditionalFormatting sqref="AR491:AR507 AR515:AR529 AL558:AL590 AE491:AH590 AR559:AR590 AL491:AL529">
    <cfRule type="containsBlanks" dxfId="1036" priority="948">
      <formula>LEN(TRIM(AE491))=0</formula>
    </cfRule>
  </conditionalFormatting>
  <conditionalFormatting sqref="H491:H590">
    <cfRule type="cellIs" dxfId="1035" priority="947" operator="greaterThan">
      <formula>100</formula>
    </cfRule>
  </conditionalFormatting>
  <conditionalFormatting sqref="O491:O590 P530:P551 W491:AD590">
    <cfRule type="cellIs" dxfId="1034" priority="946" operator="greaterThan">
      <formula>100</formula>
    </cfRule>
  </conditionalFormatting>
  <conditionalFormatting sqref="P491:P590">
    <cfRule type="cellIs" dxfId="1033" priority="945" operator="greaterThan">
      <formula>1000</formula>
    </cfRule>
  </conditionalFormatting>
  <conditionalFormatting sqref="K510 J504 J491:M503 J505:M508">
    <cfRule type="containsBlanks" dxfId="1032" priority="944">
      <formula>LEN(TRIM(J491))=0</formula>
    </cfRule>
  </conditionalFormatting>
  <conditionalFormatting sqref="K510 J504 J491:M503 J505:M508">
    <cfRule type="containsBlanks" dxfId="1031" priority="942">
      <formula>LEN(TRIM(J491))=0</formula>
    </cfRule>
    <cfRule type="containsBlanks" dxfId="1030" priority="943">
      <formula>LEN(TRIM(J491))=0</formula>
    </cfRule>
  </conditionalFormatting>
  <conditionalFormatting sqref="N491:N503 N505:N508">
    <cfRule type="containsBlanks" dxfId="1029" priority="941">
      <formula>LEN(TRIM(N491))=0</formula>
    </cfRule>
  </conditionalFormatting>
  <conditionalFormatting sqref="N491:N503 N505:N508">
    <cfRule type="containsBlanks" dxfId="1028" priority="939">
      <formula>LEN(TRIM(N491))=0</formula>
    </cfRule>
    <cfRule type="containsBlanks" dxfId="1027" priority="940">
      <formula>LEN(TRIM(N491))=0</formula>
    </cfRule>
  </conditionalFormatting>
  <conditionalFormatting sqref="N491:N503 N505:N508">
    <cfRule type="containsBlanks" dxfId="1026" priority="938">
      <formula>LEN(TRIM(N491))=0</formula>
    </cfRule>
  </conditionalFormatting>
  <conditionalFormatting sqref="N491:N503 N505:N508">
    <cfRule type="containsBlanks" dxfId="1025" priority="936">
      <formula>LEN(TRIM(N491))=0</formula>
    </cfRule>
    <cfRule type="containsBlanks" dxfId="1024" priority="937">
      <formula>LEN(TRIM(N491))=0</formula>
    </cfRule>
  </conditionalFormatting>
  <conditionalFormatting sqref="N491:N503 N505:N508">
    <cfRule type="containsBlanks" dxfId="1023" priority="935">
      <formula>LEN(TRIM(N491))=0</formula>
    </cfRule>
  </conditionalFormatting>
  <conditionalFormatting sqref="N491:N503 N505:N508">
    <cfRule type="containsBlanks" dxfId="1022" priority="933">
      <formula>LEN(TRIM(N491))=0</formula>
    </cfRule>
    <cfRule type="containsBlanks" dxfId="1021" priority="934">
      <formula>LEN(TRIM(N491))=0</formula>
    </cfRule>
  </conditionalFormatting>
  <conditionalFormatting sqref="AR508">
    <cfRule type="containsBlanks" dxfId="1020" priority="932">
      <formula>LEN(TRIM(AR508))=0</formula>
    </cfRule>
  </conditionalFormatting>
  <conditionalFormatting sqref="J509:J510 M509">
    <cfRule type="containsBlanks" dxfId="1019" priority="931">
      <formula>LEN(TRIM(J509))=0</formula>
    </cfRule>
  </conditionalFormatting>
  <conditionalFormatting sqref="J509:J510 M509">
    <cfRule type="containsBlanks" dxfId="1018" priority="929">
      <formula>LEN(TRIM(J509))=0</formula>
    </cfRule>
    <cfRule type="containsBlanks" dxfId="1017" priority="930">
      <formula>LEN(TRIM(J509))=0</formula>
    </cfRule>
  </conditionalFormatting>
  <conditionalFormatting sqref="J509:J510 M509">
    <cfRule type="containsBlanks" dxfId="1016" priority="928">
      <formula>LEN(TRIM(J509))=0</formula>
    </cfRule>
  </conditionalFormatting>
  <conditionalFormatting sqref="J509:J510 M509">
    <cfRule type="containsBlanks" dxfId="1015" priority="926">
      <formula>LEN(TRIM(J509))=0</formula>
    </cfRule>
    <cfRule type="containsBlanks" dxfId="1014" priority="927">
      <formula>LEN(TRIM(J509))=0</formula>
    </cfRule>
  </conditionalFormatting>
  <conditionalFormatting sqref="N509">
    <cfRule type="containsBlanks" dxfId="1013" priority="925">
      <formula>LEN(TRIM(N509))=0</formula>
    </cfRule>
  </conditionalFormatting>
  <conditionalFormatting sqref="N509">
    <cfRule type="containsBlanks" dxfId="1012" priority="923">
      <formula>LEN(TRIM(N509))=0</formula>
    </cfRule>
    <cfRule type="containsBlanks" dxfId="1011" priority="924">
      <formula>LEN(TRIM(N509))=0</formula>
    </cfRule>
  </conditionalFormatting>
  <conditionalFormatting sqref="N509">
    <cfRule type="containsBlanks" dxfId="1010" priority="922">
      <formula>LEN(TRIM(N509))=0</formula>
    </cfRule>
  </conditionalFormatting>
  <conditionalFormatting sqref="N509">
    <cfRule type="containsBlanks" dxfId="1009" priority="920">
      <formula>LEN(TRIM(N509))=0</formula>
    </cfRule>
    <cfRule type="containsBlanks" dxfId="1008" priority="921">
      <formula>LEN(TRIM(N509))=0</formula>
    </cfRule>
  </conditionalFormatting>
  <conditionalFormatting sqref="N509">
    <cfRule type="containsBlanks" dxfId="1007" priority="919">
      <formula>LEN(TRIM(N509))=0</formula>
    </cfRule>
  </conditionalFormatting>
  <conditionalFormatting sqref="N509">
    <cfRule type="containsBlanks" dxfId="1006" priority="917">
      <formula>LEN(TRIM(N509))=0</formula>
    </cfRule>
    <cfRule type="containsBlanks" dxfId="1005" priority="918">
      <formula>LEN(TRIM(N509))=0</formula>
    </cfRule>
  </conditionalFormatting>
  <conditionalFormatting sqref="AR509">
    <cfRule type="containsBlanks" dxfId="1004" priority="916">
      <formula>LEN(TRIM(AR509))=0</formula>
    </cfRule>
  </conditionalFormatting>
  <conditionalFormatting sqref="N510">
    <cfRule type="containsBlanks" dxfId="1003" priority="915">
      <formula>LEN(TRIM(N510))=0</formula>
    </cfRule>
  </conditionalFormatting>
  <conditionalFormatting sqref="N510">
    <cfRule type="containsBlanks" dxfId="1002" priority="913">
      <formula>LEN(TRIM(N510))=0</formula>
    </cfRule>
    <cfRule type="containsBlanks" dxfId="1001" priority="914">
      <formula>LEN(TRIM(N510))=0</formula>
    </cfRule>
  </conditionalFormatting>
  <conditionalFormatting sqref="N510">
    <cfRule type="containsBlanks" dxfId="1000" priority="912">
      <formula>LEN(TRIM(N510))=0</formula>
    </cfRule>
  </conditionalFormatting>
  <conditionalFormatting sqref="N510">
    <cfRule type="containsBlanks" dxfId="999" priority="910">
      <formula>LEN(TRIM(N510))=0</formula>
    </cfRule>
    <cfRule type="containsBlanks" dxfId="998" priority="911">
      <formula>LEN(TRIM(N510))=0</formula>
    </cfRule>
  </conditionalFormatting>
  <conditionalFormatting sqref="N510">
    <cfRule type="containsBlanks" dxfId="997" priority="909">
      <formula>LEN(TRIM(N510))=0</formula>
    </cfRule>
  </conditionalFormatting>
  <conditionalFormatting sqref="N510">
    <cfRule type="containsBlanks" dxfId="996" priority="907">
      <formula>LEN(TRIM(N510))=0</formula>
    </cfRule>
    <cfRule type="containsBlanks" dxfId="995" priority="908">
      <formula>LEN(TRIM(N510))=0</formula>
    </cfRule>
  </conditionalFormatting>
  <conditionalFormatting sqref="AR510">
    <cfRule type="containsBlanks" dxfId="994" priority="906">
      <formula>LEN(TRIM(AR510))=0</formula>
    </cfRule>
  </conditionalFormatting>
  <conditionalFormatting sqref="N511">
    <cfRule type="containsBlanks" dxfId="993" priority="905">
      <formula>LEN(TRIM(N511))=0</formula>
    </cfRule>
  </conditionalFormatting>
  <conditionalFormatting sqref="N511">
    <cfRule type="containsBlanks" dxfId="992" priority="903">
      <formula>LEN(TRIM(N511))=0</formula>
    </cfRule>
    <cfRule type="containsBlanks" dxfId="991" priority="904">
      <formula>LEN(TRIM(N511))=0</formula>
    </cfRule>
  </conditionalFormatting>
  <conditionalFormatting sqref="N511">
    <cfRule type="containsBlanks" dxfId="990" priority="902">
      <formula>LEN(TRIM(N511))=0</formula>
    </cfRule>
  </conditionalFormatting>
  <conditionalFormatting sqref="N511">
    <cfRule type="containsBlanks" dxfId="989" priority="900">
      <formula>LEN(TRIM(N511))=0</formula>
    </cfRule>
    <cfRule type="containsBlanks" dxfId="988" priority="901">
      <formula>LEN(TRIM(N511))=0</formula>
    </cfRule>
  </conditionalFormatting>
  <conditionalFormatting sqref="N511">
    <cfRule type="containsBlanks" dxfId="987" priority="899">
      <formula>LEN(TRIM(N511))=0</formula>
    </cfRule>
  </conditionalFormatting>
  <conditionalFormatting sqref="N511">
    <cfRule type="containsBlanks" dxfId="986" priority="897">
      <formula>LEN(TRIM(N511))=0</formula>
    </cfRule>
    <cfRule type="containsBlanks" dxfId="985" priority="898">
      <formula>LEN(TRIM(N511))=0</formula>
    </cfRule>
  </conditionalFormatting>
  <conditionalFormatting sqref="AR511">
    <cfRule type="containsBlanks" dxfId="984" priority="896">
      <formula>LEN(TRIM(AR511))=0</formula>
    </cfRule>
  </conditionalFormatting>
  <conditionalFormatting sqref="N512">
    <cfRule type="containsBlanks" dxfId="983" priority="895">
      <formula>LEN(TRIM(N512))=0</formula>
    </cfRule>
  </conditionalFormatting>
  <conditionalFormatting sqref="N512">
    <cfRule type="containsBlanks" dxfId="982" priority="893">
      <formula>LEN(TRIM(N512))=0</formula>
    </cfRule>
    <cfRule type="containsBlanks" dxfId="981" priority="894">
      <formula>LEN(TRIM(N512))=0</formula>
    </cfRule>
  </conditionalFormatting>
  <conditionalFormatting sqref="N512">
    <cfRule type="containsBlanks" dxfId="980" priority="892">
      <formula>LEN(TRIM(N512))=0</formula>
    </cfRule>
  </conditionalFormatting>
  <conditionalFormatting sqref="N512">
    <cfRule type="containsBlanks" dxfId="979" priority="890">
      <formula>LEN(TRIM(N512))=0</formula>
    </cfRule>
    <cfRule type="containsBlanks" dxfId="978" priority="891">
      <formula>LEN(TRIM(N512))=0</formula>
    </cfRule>
  </conditionalFormatting>
  <conditionalFormatting sqref="N512">
    <cfRule type="containsBlanks" dxfId="977" priority="889">
      <formula>LEN(TRIM(N512))=0</formula>
    </cfRule>
  </conditionalFormatting>
  <conditionalFormatting sqref="N512">
    <cfRule type="containsBlanks" dxfId="976" priority="887">
      <formula>LEN(TRIM(N512))=0</formula>
    </cfRule>
    <cfRule type="containsBlanks" dxfId="975" priority="888">
      <formula>LEN(TRIM(N512))=0</formula>
    </cfRule>
  </conditionalFormatting>
  <conditionalFormatting sqref="AR512">
    <cfRule type="containsBlanks" dxfId="974" priority="886">
      <formula>LEN(TRIM(AR512))=0</formula>
    </cfRule>
  </conditionalFormatting>
  <conditionalFormatting sqref="K513:L513">
    <cfRule type="containsBlanks" dxfId="973" priority="885">
      <formula>LEN(TRIM(K513))=0</formula>
    </cfRule>
  </conditionalFormatting>
  <conditionalFormatting sqref="K513:L513">
    <cfRule type="containsBlanks" dxfId="972" priority="883">
      <formula>LEN(TRIM(K513))=0</formula>
    </cfRule>
    <cfRule type="containsBlanks" dxfId="971" priority="884">
      <formula>LEN(TRIM(K513))=0</formula>
    </cfRule>
  </conditionalFormatting>
  <conditionalFormatting sqref="N513">
    <cfRule type="containsBlanks" dxfId="970" priority="882">
      <formula>LEN(TRIM(N513))=0</formula>
    </cfRule>
  </conditionalFormatting>
  <conditionalFormatting sqref="N513">
    <cfRule type="containsBlanks" dxfId="969" priority="880">
      <formula>LEN(TRIM(N513))=0</formula>
    </cfRule>
    <cfRule type="containsBlanks" dxfId="968" priority="881">
      <formula>LEN(TRIM(N513))=0</formula>
    </cfRule>
  </conditionalFormatting>
  <conditionalFormatting sqref="N513">
    <cfRule type="containsBlanks" dxfId="967" priority="879">
      <formula>LEN(TRIM(N513))=0</formula>
    </cfRule>
  </conditionalFormatting>
  <conditionalFormatting sqref="N513">
    <cfRule type="containsBlanks" dxfId="966" priority="877">
      <formula>LEN(TRIM(N513))=0</formula>
    </cfRule>
    <cfRule type="containsBlanks" dxfId="965" priority="878">
      <formula>LEN(TRIM(N513))=0</formula>
    </cfRule>
  </conditionalFormatting>
  <conditionalFormatting sqref="N513">
    <cfRule type="containsBlanks" dxfId="964" priority="876">
      <formula>LEN(TRIM(N513))=0</formula>
    </cfRule>
  </conditionalFormatting>
  <conditionalFormatting sqref="N513">
    <cfRule type="containsBlanks" dxfId="963" priority="874">
      <formula>LEN(TRIM(N513))=0</formula>
    </cfRule>
    <cfRule type="containsBlanks" dxfId="962" priority="875">
      <formula>LEN(TRIM(N513))=0</formula>
    </cfRule>
  </conditionalFormatting>
  <conditionalFormatting sqref="AR513">
    <cfRule type="containsBlanks" dxfId="961" priority="873">
      <formula>LEN(TRIM(AR513))=0</formula>
    </cfRule>
  </conditionalFormatting>
  <conditionalFormatting sqref="N514">
    <cfRule type="containsBlanks" dxfId="960" priority="872">
      <formula>LEN(TRIM(N514))=0</formula>
    </cfRule>
  </conditionalFormatting>
  <conditionalFormatting sqref="N514">
    <cfRule type="containsBlanks" dxfId="959" priority="870">
      <formula>LEN(TRIM(N514))=0</formula>
    </cfRule>
    <cfRule type="containsBlanks" dxfId="958" priority="871">
      <formula>LEN(TRIM(N514))=0</formula>
    </cfRule>
  </conditionalFormatting>
  <conditionalFormatting sqref="N514">
    <cfRule type="containsBlanks" dxfId="957" priority="869">
      <formula>LEN(TRIM(N514))=0</formula>
    </cfRule>
  </conditionalFormatting>
  <conditionalFormatting sqref="N514">
    <cfRule type="containsBlanks" dxfId="956" priority="867">
      <formula>LEN(TRIM(N514))=0</formula>
    </cfRule>
    <cfRule type="containsBlanks" dxfId="955" priority="868">
      <formula>LEN(TRIM(N514))=0</formula>
    </cfRule>
  </conditionalFormatting>
  <conditionalFormatting sqref="N514">
    <cfRule type="containsBlanks" dxfId="954" priority="866">
      <formula>LEN(TRIM(N514))=0</formula>
    </cfRule>
  </conditionalFormatting>
  <conditionalFormatting sqref="N514">
    <cfRule type="containsBlanks" dxfId="953" priority="864">
      <formula>LEN(TRIM(N514))=0</formula>
    </cfRule>
    <cfRule type="containsBlanks" dxfId="952" priority="865">
      <formula>LEN(TRIM(N514))=0</formula>
    </cfRule>
  </conditionalFormatting>
  <conditionalFormatting sqref="AR514">
    <cfRule type="containsBlanks" dxfId="951" priority="863">
      <formula>LEN(TRIM(AR514))=0</formula>
    </cfRule>
  </conditionalFormatting>
  <conditionalFormatting sqref="N515">
    <cfRule type="containsBlanks" dxfId="950" priority="862">
      <formula>LEN(TRIM(N515))=0</formula>
    </cfRule>
  </conditionalFormatting>
  <conditionalFormatting sqref="N515">
    <cfRule type="containsBlanks" dxfId="949" priority="860">
      <formula>LEN(TRIM(N515))=0</formula>
    </cfRule>
    <cfRule type="containsBlanks" dxfId="948" priority="861">
      <formula>LEN(TRIM(N515))=0</formula>
    </cfRule>
  </conditionalFormatting>
  <conditionalFormatting sqref="N515">
    <cfRule type="containsBlanks" dxfId="947" priority="859">
      <formula>LEN(TRIM(N515))=0</formula>
    </cfRule>
  </conditionalFormatting>
  <conditionalFormatting sqref="N515">
    <cfRule type="containsBlanks" dxfId="946" priority="857">
      <formula>LEN(TRIM(N515))=0</formula>
    </cfRule>
    <cfRule type="containsBlanks" dxfId="945" priority="858">
      <formula>LEN(TRIM(N515))=0</formula>
    </cfRule>
  </conditionalFormatting>
  <conditionalFormatting sqref="N515">
    <cfRule type="containsBlanks" dxfId="944" priority="856">
      <formula>LEN(TRIM(N515))=0</formula>
    </cfRule>
  </conditionalFormatting>
  <conditionalFormatting sqref="N515">
    <cfRule type="containsBlanks" dxfId="943" priority="854">
      <formula>LEN(TRIM(N515))=0</formula>
    </cfRule>
    <cfRule type="containsBlanks" dxfId="942" priority="855">
      <formula>LEN(TRIM(N515))=0</formula>
    </cfRule>
  </conditionalFormatting>
  <conditionalFormatting sqref="K517:L517">
    <cfRule type="containsBlanks" dxfId="941" priority="853">
      <formula>LEN(TRIM(K517))=0</formula>
    </cfRule>
  </conditionalFormatting>
  <conditionalFormatting sqref="K517:L517">
    <cfRule type="containsBlanks" dxfId="940" priority="851">
      <formula>LEN(TRIM(K517))=0</formula>
    </cfRule>
    <cfRule type="containsBlanks" dxfId="939" priority="852">
      <formula>LEN(TRIM(K517))=0</formula>
    </cfRule>
  </conditionalFormatting>
  <conditionalFormatting sqref="N517">
    <cfRule type="containsBlanks" dxfId="938" priority="850">
      <formula>LEN(TRIM(N517))=0</formula>
    </cfRule>
  </conditionalFormatting>
  <conditionalFormatting sqref="N517">
    <cfRule type="containsBlanks" dxfId="937" priority="848">
      <formula>LEN(TRIM(N517))=0</formula>
    </cfRule>
    <cfRule type="containsBlanks" dxfId="936" priority="849">
      <formula>LEN(TRIM(N517))=0</formula>
    </cfRule>
  </conditionalFormatting>
  <conditionalFormatting sqref="N517">
    <cfRule type="containsBlanks" dxfId="935" priority="847">
      <formula>LEN(TRIM(N517))=0</formula>
    </cfRule>
  </conditionalFormatting>
  <conditionalFormatting sqref="N517">
    <cfRule type="containsBlanks" dxfId="934" priority="845">
      <formula>LEN(TRIM(N517))=0</formula>
    </cfRule>
    <cfRule type="containsBlanks" dxfId="933" priority="846">
      <formula>LEN(TRIM(N517))=0</formula>
    </cfRule>
  </conditionalFormatting>
  <conditionalFormatting sqref="N517">
    <cfRule type="containsBlanks" dxfId="932" priority="844">
      <formula>LEN(TRIM(N517))=0</formula>
    </cfRule>
  </conditionalFormatting>
  <conditionalFormatting sqref="N517">
    <cfRule type="containsBlanks" dxfId="931" priority="842">
      <formula>LEN(TRIM(N517))=0</formula>
    </cfRule>
    <cfRule type="containsBlanks" dxfId="930" priority="843">
      <formula>LEN(TRIM(N517))=0</formula>
    </cfRule>
  </conditionalFormatting>
  <conditionalFormatting sqref="I506:I572">
    <cfRule type="containsBlanks" dxfId="929" priority="841">
      <formula>LEN(TRIM(I506))=0</formula>
    </cfRule>
  </conditionalFormatting>
  <conditionalFormatting sqref="I506:I572">
    <cfRule type="containsBlanks" dxfId="928" priority="839">
      <formula>LEN(TRIM(I506))=0</formula>
    </cfRule>
    <cfRule type="containsBlanks" dxfId="927" priority="840">
      <formula>LEN(TRIM(I506))=0</formula>
    </cfRule>
  </conditionalFormatting>
  <conditionalFormatting sqref="K509:L509">
    <cfRule type="containsBlanks" dxfId="926" priority="838">
      <formula>LEN(TRIM(K509))=0</formula>
    </cfRule>
  </conditionalFormatting>
  <conditionalFormatting sqref="K509:L509">
    <cfRule type="containsBlanks" dxfId="925" priority="836">
      <formula>LEN(TRIM(K509))=0</formula>
    </cfRule>
    <cfRule type="containsBlanks" dxfId="924" priority="837">
      <formula>LEN(TRIM(K509))=0</formula>
    </cfRule>
  </conditionalFormatting>
  <conditionalFormatting sqref="K509:L509">
    <cfRule type="containsBlanks" dxfId="923" priority="835">
      <formula>LEN(TRIM(K509))=0</formula>
    </cfRule>
  </conditionalFormatting>
  <conditionalFormatting sqref="K509:L509">
    <cfRule type="containsBlanks" dxfId="922" priority="833">
      <formula>LEN(TRIM(K509))=0</formula>
    </cfRule>
    <cfRule type="containsBlanks" dxfId="921" priority="834">
      <formula>LEN(TRIM(K509))=0</formula>
    </cfRule>
  </conditionalFormatting>
  <conditionalFormatting sqref="L510:M510">
    <cfRule type="containsBlanks" dxfId="920" priority="832">
      <formula>LEN(TRIM(L510))=0</formula>
    </cfRule>
  </conditionalFormatting>
  <conditionalFormatting sqref="L510:M510">
    <cfRule type="containsBlanks" dxfId="919" priority="830">
      <formula>LEN(TRIM(L510))=0</formula>
    </cfRule>
    <cfRule type="containsBlanks" dxfId="918" priority="831">
      <formula>LEN(TRIM(L510))=0</formula>
    </cfRule>
  </conditionalFormatting>
  <conditionalFormatting sqref="L510:M510">
    <cfRule type="containsBlanks" dxfId="917" priority="829">
      <formula>LEN(TRIM(L510))=0</formula>
    </cfRule>
  </conditionalFormatting>
  <conditionalFormatting sqref="L510:M510">
    <cfRule type="containsBlanks" dxfId="916" priority="827">
      <formula>LEN(TRIM(L510))=0</formula>
    </cfRule>
    <cfRule type="containsBlanks" dxfId="915" priority="828">
      <formula>LEN(TRIM(L510))=0</formula>
    </cfRule>
  </conditionalFormatting>
  <conditionalFormatting sqref="K504:M504">
    <cfRule type="containsBlanks" dxfId="914" priority="826">
      <formula>LEN(TRIM(K504))=0</formula>
    </cfRule>
  </conditionalFormatting>
  <conditionalFormatting sqref="K504:M504">
    <cfRule type="containsBlanks" dxfId="913" priority="824">
      <formula>LEN(TRIM(K504))=0</formula>
    </cfRule>
    <cfRule type="containsBlanks" dxfId="912" priority="825">
      <formula>LEN(TRIM(K504))=0</formula>
    </cfRule>
  </conditionalFormatting>
  <conditionalFormatting sqref="K504:M504">
    <cfRule type="containsBlanks" dxfId="911" priority="823">
      <formula>LEN(TRIM(K504))=0</formula>
    </cfRule>
  </conditionalFormatting>
  <conditionalFormatting sqref="K504:M504">
    <cfRule type="containsBlanks" dxfId="910" priority="821">
      <formula>LEN(TRIM(K504))=0</formula>
    </cfRule>
    <cfRule type="containsBlanks" dxfId="909" priority="822">
      <formula>LEN(TRIM(K504))=0</formula>
    </cfRule>
  </conditionalFormatting>
  <conditionalFormatting sqref="N504">
    <cfRule type="containsBlanks" dxfId="908" priority="820">
      <formula>LEN(TRIM(N504))=0</formula>
    </cfRule>
  </conditionalFormatting>
  <conditionalFormatting sqref="N504">
    <cfRule type="containsBlanks" dxfId="907" priority="818">
      <formula>LEN(TRIM(N504))=0</formula>
    </cfRule>
    <cfRule type="containsBlanks" dxfId="906" priority="819">
      <formula>LEN(TRIM(N504))=0</formula>
    </cfRule>
  </conditionalFormatting>
  <conditionalFormatting sqref="N504">
    <cfRule type="containsBlanks" dxfId="905" priority="817">
      <formula>LEN(TRIM(N504))=0</formula>
    </cfRule>
  </conditionalFormatting>
  <conditionalFormatting sqref="N504">
    <cfRule type="containsBlanks" dxfId="904" priority="815">
      <formula>LEN(TRIM(N504))=0</formula>
    </cfRule>
    <cfRule type="containsBlanks" dxfId="903" priority="816">
      <formula>LEN(TRIM(N504))=0</formula>
    </cfRule>
  </conditionalFormatting>
  <conditionalFormatting sqref="N504">
    <cfRule type="containsBlanks" dxfId="902" priority="814">
      <formula>LEN(TRIM(N504))=0</formula>
    </cfRule>
  </conditionalFormatting>
  <conditionalFormatting sqref="N504">
    <cfRule type="containsBlanks" dxfId="901" priority="812">
      <formula>LEN(TRIM(N504))=0</formula>
    </cfRule>
    <cfRule type="containsBlanks" dxfId="900" priority="813">
      <formula>LEN(TRIM(N504))=0</formula>
    </cfRule>
  </conditionalFormatting>
  <conditionalFormatting sqref="J511:J517">
    <cfRule type="containsBlanks" dxfId="899" priority="811">
      <formula>LEN(TRIM(J511))=0</formula>
    </cfRule>
  </conditionalFormatting>
  <conditionalFormatting sqref="J511:J517">
    <cfRule type="containsBlanks" dxfId="898" priority="809">
      <formula>LEN(TRIM(J511))=0</formula>
    </cfRule>
    <cfRule type="containsBlanks" dxfId="897" priority="810">
      <formula>LEN(TRIM(J511))=0</formula>
    </cfRule>
  </conditionalFormatting>
  <conditionalFormatting sqref="J511:J517">
    <cfRule type="containsBlanks" dxfId="896" priority="808">
      <formula>LEN(TRIM(J511))=0</formula>
    </cfRule>
  </conditionalFormatting>
  <conditionalFormatting sqref="J511:J517">
    <cfRule type="containsBlanks" dxfId="895" priority="806">
      <formula>LEN(TRIM(J511))=0</formula>
    </cfRule>
    <cfRule type="containsBlanks" dxfId="894" priority="807">
      <formula>LEN(TRIM(J511))=0</formula>
    </cfRule>
  </conditionalFormatting>
  <conditionalFormatting sqref="M511:M515 M517">
    <cfRule type="containsBlanks" dxfId="893" priority="805">
      <formula>LEN(TRIM(M511))=0</formula>
    </cfRule>
  </conditionalFormatting>
  <conditionalFormatting sqref="M511:M515 M517">
    <cfRule type="containsBlanks" dxfId="892" priority="803">
      <formula>LEN(TRIM(M511))=0</formula>
    </cfRule>
    <cfRule type="containsBlanks" dxfId="891" priority="804">
      <formula>LEN(TRIM(M511))=0</formula>
    </cfRule>
  </conditionalFormatting>
  <conditionalFormatting sqref="M511:M515 M517">
    <cfRule type="containsBlanks" dxfId="890" priority="802">
      <formula>LEN(TRIM(M511))=0</formula>
    </cfRule>
  </conditionalFormatting>
  <conditionalFormatting sqref="M511:M515 M517">
    <cfRule type="containsBlanks" dxfId="889" priority="800">
      <formula>LEN(TRIM(M511))=0</formula>
    </cfRule>
    <cfRule type="containsBlanks" dxfId="888" priority="801">
      <formula>LEN(TRIM(M511))=0</formula>
    </cfRule>
  </conditionalFormatting>
  <conditionalFormatting sqref="N518">
    <cfRule type="containsBlanks" dxfId="887" priority="799">
      <formula>LEN(TRIM(N518))=0</formula>
    </cfRule>
  </conditionalFormatting>
  <conditionalFormatting sqref="N518">
    <cfRule type="containsBlanks" dxfId="886" priority="797">
      <formula>LEN(TRIM(N518))=0</formula>
    </cfRule>
    <cfRule type="containsBlanks" dxfId="885" priority="798">
      <formula>LEN(TRIM(N518))=0</formula>
    </cfRule>
  </conditionalFormatting>
  <conditionalFormatting sqref="N518">
    <cfRule type="containsBlanks" dxfId="884" priority="796">
      <formula>LEN(TRIM(N518))=0</formula>
    </cfRule>
  </conditionalFormatting>
  <conditionalFormatting sqref="N518">
    <cfRule type="containsBlanks" dxfId="883" priority="794">
      <formula>LEN(TRIM(N518))=0</formula>
    </cfRule>
    <cfRule type="containsBlanks" dxfId="882" priority="795">
      <formula>LEN(TRIM(N518))=0</formula>
    </cfRule>
  </conditionalFormatting>
  <conditionalFormatting sqref="N518">
    <cfRule type="containsBlanks" dxfId="881" priority="793">
      <formula>LEN(TRIM(N518))=0</formula>
    </cfRule>
  </conditionalFormatting>
  <conditionalFormatting sqref="N518">
    <cfRule type="containsBlanks" dxfId="880" priority="791">
      <formula>LEN(TRIM(N518))=0</formula>
    </cfRule>
    <cfRule type="containsBlanks" dxfId="879" priority="792">
      <formula>LEN(TRIM(N518))=0</formula>
    </cfRule>
  </conditionalFormatting>
  <conditionalFormatting sqref="N573:N590">
    <cfRule type="containsBlanks" dxfId="878" priority="790">
      <formula>LEN(TRIM(N573))=0</formula>
    </cfRule>
  </conditionalFormatting>
  <conditionalFormatting sqref="N573:N590">
    <cfRule type="containsBlanks" dxfId="877" priority="788">
      <formula>LEN(TRIM(N573))=0</formula>
    </cfRule>
    <cfRule type="containsBlanks" dxfId="876" priority="789">
      <formula>LEN(TRIM(N573))=0</formula>
    </cfRule>
  </conditionalFormatting>
  <conditionalFormatting sqref="N573:N590">
    <cfRule type="containsBlanks" dxfId="875" priority="787">
      <formula>LEN(TRIM(N573))=0</formula>
    </cfRule>
  </conditionalFormatting>
  <conditionalFormatting sqref="N573:N590">
    <cfRule type="containsBlanks" dxfId="874" priority="785">
      <formula>LEN(TRIM(N573))=0</formula>
    </cfRule>
    <cfRule type="containsBlanks" dxfId="873" priority="786">
      <formula>LEN(TRIM(N573))=0</formula>
    </cfRule>
  </conditionalFormatting>
  <conditionalFormatting sqref="N573:N590">
    <cfRule type="containsBlanks" dxfId="872" priority="784">
      <formula>LEN(TRIM(N573))=0</formula>
    </cfRule>
  </conditionalFormatting>
  <conditionalFormatting sqref="N573:N590">
    <cfRule type="containsBlanks" dxfId="871" priority="782">
      <formula>LEN(TRIM(N573))=0</formula>
    </cfRule>
    <cfRule type="containsBlanks" dxfId="870" priority="783">
      <formula>LEN(TRIM(N573))=0</formula>
    </cfRule>
  </conditionalFormatting>
  <conditionalFormatting sqref="J518:M534 J536:M567 J569:M590">
    <cfRule type="containsBlanks" dxfId="869" priority="781">
      <formula>LEN(TRIM(J518))=0</formula>
    </cfRule>
  </conditionalFormatting>
  <conditionalFormatting sqref="J518:M534 J536:M567 J569:M590">
    <cfRule type="containsBlanks" dxfId="868" priority="779">
      <formula>LEN(TRIM(J518))=0</formula>
    </cfRule>
    <cfRule type="containsBlanks" dxfId="867" priority="780">
      <formula>LEN(TRIM(J518))=0</formula>
    </cfRule>
  </conditionalFormatting>
  <conditionalFormatting sqref="J518:M534 J536:M567 J569:M590">
    <cfRule type="containsBlanks" dxfId="866" priority="778">
      <formula>LEN(TRIM(J518))=0</formula>
    </cfRule>
  </conditionalFormatting>
  <conditionalFormatting sqref="J518:M534 J536:M567 J569:M590">
    <cfRule type="containsBlanks" dxfId="865" priority="776">
      <formula>LEN(TRIM(J518))=0</formula>
    </cfRule>
    <cfRule type="containsBlanks" dxfId="864" priority="777">
      <formula>LEN(TRIM(J518))=0</formula>
    </cfRule>
  </conditionalFormatting>
  <conditionalFormatting sqref="N519">
    <cfRule type="containsBlanks" dxfId="863" priority="775">
      <formula>LEN(TRIM(N519))=0</formula>
    </cfRule>
  </conditionalFormatting>
  <conditionalFormatting sqref="N519">
    <cfRule type="containsBlanks" dxfId="862" priority="773">
      <formula>LEN(TRIM(N519))=0</formula>
    </cfRule>
    <cfRule type="containsBlanks" dxfId="861" priority="774">
      <formula>LEN(TRIM(N519))=0</formula>
    </cfRule>
  </conditionalFormatting>
  <conditionalFormatting sqref="N519">
    <cfRule type="containsBlanks" dxfId="860" priority="772">
      <formula>LEN(TRIM(N519))=0</formula>
    </cfRule>
  </conditionalFormatting>
  <conditionalFormatting sqref="N519">
    <cfRule type="containsBlanks" dxfId="859" priority="770">
      <formula>LEN(TRIM(N519))=0</formula>
    </cfRule>
    <cfRule type="containsBlanks" dxfId="858" priority="771">
      <formula>LEN(TRIM(N519))=0</formula>
    </cfRule>
  </conditionalFormatting>
  <conditionalFormatting sqref="N519">
    <cfRule type="containsBlanks" dxfId="857" priority="769">
      <formula>LEN(TRIM(N519))=0</formula>
    </cfRule>
  </conditionalFormatting>
  <conditionalFormatting sqref="N519">
    <cfRule type="containsBlanks" dxfId="856" priority="767">
      <formula>LEN(TRIM(N519))=0</formula>
    </cfRule>
    <cfRule type="containsBlanks" dxfId="855" priority="768">
      <formula>LEN(TRIM(N519))=0</formula>
    </cfRule>
  </conditionalFormatting>
  <conditionalFormatting sqref="N520">
    <cfRule type="containsBlanks" dxfId="854" priority="766">
      <formula>LEN(TRIM(N520))=0</formula>
    </cfRule>
  </conditionalFormatting>
  <conditionalFormatting sqref="N520">
    <cfRule type="containsBlanks" dxfId="853" priority="764">
      <formula>LEN(TRIM(N520))=0</formula>
    </cfRule>
    <cfRule type="containsBlanks" dxfId="852" priority="765">
      <formula>LEN(TRIM(N520))=0</formula>
    </cfRule>
  </conditionalFormatting>
  <conditionalFormatting sqref="N520">
    <cfRule type="containsBlanks" dxfId="851" priority="763">
      <formula>LEN(TRIM(N520))=0</formula>
    </cfRule>
  </conditionalFormatting>
  <conditionalFormatting sqref="N520">
    <cfRule type="containsBlanks" dxfId="850" priority="761">
      <formula>LEN(TRIM(N520))=0</formula>
    </cfRule>
    <cfRule type="containsBlanks" dxfId="849" priority="762">
      <formula>LEN(TRIM(N520))=0</formula>
    </cfRule>
  </conditionalFormatting>
  <conditionalFormatting sqref="N520">
    <cfRule type="containsBlanks" dxfId="848" priority="760">
      <formula>LEN(TRIM(N520))=0</formula>
    </cfRule>
  </conditionalFormatting>
  <conditionalFormatting sqref="N520">
    <cfRule type="containsBlanks" dxfId="847" priority="758">
      <formula>LEN(TRIM(N520))=0</formula>
    </cfRule>
    <cfRule type="containsBlanks" dxfId="846" priority="759">
      <formula>LEN(TRIM(N520))=0</formula>
    </cfRule>
  </conditionalFormatting>
  <conditionalFormatting sqref="N521">
    <cfRule type="containsBlanks" dxfId="845" priority="757">
      <formula>LEN(TRIM(N521))=0</formula>
    </cfRule>
  </conditionalFormatting>
  <conditionalFormatting sqref="N521">
    <cfRule type="containsBlanks" dxfId="844" priority="755">
      <formula>LEN(TRIM(N521))=0</formula>
    </cfRule>
    <cfRule type="containsBlanks" dxfId="843" priority="756">
      <formula>LEN(TRIM(N521))=0</formula>
    </cfRule>
  </conditionalFormatting>
  <conditionalFormatting sqref="N521">
    <cfRule type="containsBlanks" dxfId="842" priority="754">
      <formula>LEN(TRIM(N521))=0</formula>
    </cfRule>
  </conditionalFormatting>
  <conditionalFormatting sqref="N521">
    <cfRule type="containsBlanks" dxfId="841" priority="752">
      <formula>LEN(TRIM(N521))=0</formula>
    </cfRule>
    <cfRule type="containsBlanks" dxfId="840" priority="753">
      <formula>LEN(TRIM(N521))=0</formula>
    </cfRule>
  </conditionalFormatting>
  <conditionalFormatting sqref="N521">
    <cfRule type="containsBlanks" dxfId="839" priority="751">
      <formula>LEN(TRIM(N521))=0</formula>
    </cfRule>
  </conditionalFormatting>
  <conditionalFormatting sqref="N521">
    <cfRule type="containsBlanks" dxfId="838" priority="749">
      <formula>LEN(TRIM(N521))=0</formula>
    </cfRule>
    <cfRule type="containsBlanks" dxfId="837" priority="750">
      <formula>LEN(TRIM(N521))=0</formula>
    </cfRule>
  </conditionalFormatting>
  <conditionalFormatting sqref="N522">
    <cfRule type="containsBlanks" dxfId="836" priority="748">
      <formula>LEN(TRIM(N522))=0</formula>
    </cfRule>
  </conditionalFormatting>
  <conditionalFormatting sqref="N522">
    <cfRule type="containsBlanks" dxfId="835" priority="746">
      <formula>LEN(TRIM(N522))=0</formula>
    </cfRule>
    <cfRule type="containsBlanks" dxfId="834" priority="747">
      <formula>LEN(TRIM(N522))=0</formula>
    </cfRule>
  </conditionalFormatting>
  <conditionalFormatting sqref="N522">
    <cfRule type="containsBlanks" dxfId="833" priority="745">
      <formula>LEN(TRIM(N522))=0</formula>
    </cfRule>
  </conditionalFormatting>
  <conditionalFormatting sqref="N522">
    <cfRule type="containsBlanks" dxfId="832" priority="743">
      <formula>LEN(TRIM(N522))=0</formula>
    </cfRule>
    <cfRule type="containsBlanks" dxfId="831" priority="744">
      <formula>LEN(TRIM(N522))=0</formula>
    </cfRule>
  </conditionalFormatting>
  <conditionalFormatting sqref="N522">
    <cfRule type="containsBlanks" dxfId="830" priority="742">
      <formula>LEN(TRIM(N522))=0</formula>
    </cfRule>
  </conditionalFormatting>
  <conditionalFormatting sqref="N522">
    <cfRule type="containsBlanks" dxfId="829" priority="740">
      <formula>LEN(TRIM(N522))=0</formula>
    </cfRule>
    <cfRule type="containsBlanks" dxfId="828" priority="741">
      <formula>LEN(TRIM(N522))=0</formula>
    </cfRule>
  </conditionalFormatting>
  <conditionalFormatting sqref="N523">
    <cfRule type="containsBlanks" dxfId="827" priority="739">
      <formula>LEN(TRIM(N523))=0</formula>
    </cfRule>
  </conditionalFormatting>
  <conditionalFormatting sqref="N523">
    <cfRule type="containsBlanks" dxfId="826" priority="737">
      <formula>LEN(TRIM(N523))=0</formula>
    </cfRule>
    <cfRule type="containsBlanks" dxfId="825" priority="738">
      <formula>LEN(TRIM(N523))=0</formula>
    </cfRule>
  </conditionalFormatting>
  <conditionalFormatting sqref="N523">
    <cfRule type="containsBlanks" dxfId="824" priority="736">
      <formula>LEN(TRIM(N523))=0</formula>
    </cfRule>
  </conditionalFormatting>
  <conditionalFormatting sqref="N523">
    <cfRule type="containsBlanks" dxfId="823" priority="734">
      <formula>LEN(TRIM(N523))=0</formula>
    </cfRule>
    <cfRule type="containsBlanks" dxfId="822" priority="735">
      <formula>LEN(TRIM(N523))=0</formula>
    </cfRule>
  </conditionalFormatting>
  <conditionalFormatting sqref="N523">
    <cfRule type="containsBlanks" dxfId="821" priority="733">
      <formula>LEN(TRIM(N523))=0</formula>
    </cfRule>
  </conditionalFormatting>
  <conditionalFormatting sqref="N523">
    <cfRule type="containsBlanks" dxfId="820" priority="731">
      <formula>LEN(TRIM(N523))=0</formula>
    </cfRule>
    <cfRule type="containsBlanks" dxfId="819" priority="732">
      <formula>LEN(TRIM(N523))=0</formula>
    </cfRule>
  </conditionalFormatting>
  <conditionalFormatting sqref="N524">
    <cfRule type="containsBlanks" dxfId="818" priority="730">
      <formula>LEN(TRIM(N524))=0</formula>
    </cfRule>
  </conditionalFormatting>
  <conditionalFormatting sqref="N524">
    <cfRule type="containsBlanks" dxfId="817" priority="728">
      <formula>LEN(TRIM(N524))=0</formula>
    </cfRule>
    <cfRule type="containsBlanks" dxfId="816" priority="729">
      <formula>LEN(TRIM(N524))=0</formula>
    </cfRule>
  </conditionalFormatting>
  <conditionalFormatting sqref="N524">
    <cfRule type="containsBlanks" dxfId="815" priority="727">
      <formula>LEN(TRIM(N524))=0</formula>
    </cfRule>
  </conditionalFormatting>
  <conditionalFormatting sqref="N524">
    <cfRule type="containsBlanks" dxfId="814" priority="725">
      <formula>LEN(TRIM(N524))=0</formula>
    </cfRule>
    <cfRule type="containsBlanks" dxfId="813" priority="726">
      <formula>LEN(TRIM(N524))=0</formula>
    </cfRule>
  </conditionalFormatting>
  <conditionalFormatting sqref="N524">
    <cfRule type="containsBlanks" dxfId="812" priority="724">
      <formula>LEN(TRIM(N524))=0</formula>
    </cfRule>
  </conditionalFormatting>
  <conditionalFormatting sqref="N524">
    <cfRule type="containsBlanks" dxfId="811" priority="722">
      <formula>LEN(TRIM(N524))=0</formula>
    </cfRule>
    <cfRule type="containsBlanks" dxfId="810" priority="723">
      <formula>LEN(TRIM(N524))=0</formula>
    </cfRule>
  </conditionalFormatting>
  <conditionalFormatting sqref="N525">
    <cfRule type="containsBlanks" dxfId="809" priority="721">
      <formula>LEN(TRIM(N525))=0</formula>
    </cfRule>
  </conditionalFormatting>
  <conditionalFormatting sqref="N525">
    <cfRule type="containsBlanks" dxfId="808" priority="719">
      <formula>LEN(TRIM(N525))=0</formula>
    </cfRule>
    <cfRule type="containsBlanks" dxfId="807" priority="720">
      <formula>LEN(TRIM(N525))=0</formula>
    </cfRule>
  </conditionalFormatting>
  <conditionalFormatting sqref="N525">
    <cfRule type="containsBlanks" dxfId="806" priority="718">
      <formula>LEN(TRIM(N525))=0</formula>
    </cfRule>
  </conditionalFormatting>
  <conditionalFormatting sqref="N525">
    <cfRule type="containsBlanks" dxfId="805" priority="716">
      <formula>LEN(TRIM(N525))=0</formula>
    </cfRule>
    <cfRule type="containsBlanks" dxfId="804" priority="717">
      <formula>LEN(TRIM(N525))=0</formula>
    </cfRule>
  </conditionalFormatting>
  <conditionalFormatting sqref="N525">
    <cfRule type="containsBlanks" dxfId="803" priority="715">
      <formula>LEN(TRIM(N525))=0</formula>
    </cfRule>
  </conditionalFormatting>
  <conditionalFormatting sqref="N525">
    <cfRule type="containsBlanks" dxfId="802" priority="713">
      <formula>LEN(TRIM(N525))=0</formula>
    </cfRule>
    <cfRule type="containsBlanks" dxfId="801" priority="714">
      <formula>LEN(TRIM(N525))=0</formula>
    </cfRule>
  </conditionalFormatting>
  <conditionalFormatting sqref="N526">
    <cfRule type="containsBlanks" dxfId="800" priority="712">
      <formula>LEN(TRIM(N526))=0</formula>
    </cfRule>
  </conditionalFormatting>
  <conditionalFormatting sqref="N526">
    <cfRule type="containsBlanks" dxfId="799" priority="710">
      <formula>LEN(TRIM(N526))=0</formula>
    </cfRule>
    <cfRule type="containsBlanks" dxfId="798" priority="711">
      <formula>LEN(TRIM(N526))=0</formula>
    </cfRule>
  </conditionalFormatting>
  <conditionalFormatting sqref="N526">
    <cfRule type="containsBlanks" dxfId="797" priority="709">
      <formula>LEN(TRIM(N526))=0</formula>
    </cfRule>
  </conditionalFormatting>
  <conditionalFormatting sqref="N526">
    <cfRule type="containsBlanks" dxfId="796" priority="707">
      <formula>LEN(TRIM(N526))=0</formula>
    </cfRule>
    <cfRule type="containsBlanks" dxfId="795" priority="708">
      <formula>LEN(TRIM(N526))=0</formula>
    </cfRule>
  </conditionalFormatting>
  <conditionalFormatting sqref="N526">
    <cfRule type="containsBlanks" dxfId="794" priority="706">
      <formula>LEN(TRIM(N526))=0</formula>
    </cfRule>
  </conditionalFormatting>
  <conditionalFormatting sqref="N526">
    <cfRule type="containsBlanks" dxfId="793" priority="704">
      <formula>LEN(TRIM(N526))=0</formula>
    </cfRule>
    <cfRule type="containsBlanks" dxfId="792" priority="705">
      <formula>LEN(TRIM(N526))=0</formula>
    </cfRule>
  </conditionalFormatting>
  <conditionalFormatting sqref="N527">
    <cfRule type="containsBlanks" dxfId="791" priority="703">
      <formula>LEN(TRIM(N527))=0</formula>
    </cfRule>
  </conditionalFormatting>
  <conditionalFormatting sqref="N527">
    <cfRule type="containsBlanks" dxfId="790" priority="701">
      <formula>LEN(TRIM(N527))=0</formula>
    </cfRule>
    <cfRule type="containsBlanks" dxfId="789" priority="702">
      <formula>LEN(TRIM(N527))=0</formula>
    </cfRule>
  </conditionalFormatting>
  <conditionalFormatting sqref="N527">
    <cfRule type="containsBlanks" dxfId="788" priority="700">
      <formula>LEN(TRIM(N527))=0</formula>
    </cfRule>
  </conditionalFormatting>
  <conditionalFormatting sqref="N527">
    <cfRule type="containsBlanks" dxfId="787" priority="698">
      <formula>LEN(TRIM(N527))=0</formula>
    </cfRule>
    <cfRule type="containsBlanks" dxfId="786" priority="699">
      <formula>LEN(TRIM(N527))=0</formula>
    </cfRule>
  </conditionalFormatting>
  <conditionalFormatting sqref="N527">
    <cfRule type="containsBlanks" dxfId="785" priority="697">
      <formula>LEN(TRIM(N527))=0</formula>
    </cfRule>
  </conditionalFormatting>
  <conditionalFormatting sqref="N527">
    <cfRule type="containsBlanks" dxfId="784" priority="695">
      <formula>LEN(TRIM(N527))=0</formula>
    </cfRule>
    <cfRule type="containsBlanks" dxfId="783" priority="696">
      <formula>LEN(TRIM(N527))=0</formula>
    </cfRule>
  </conditionalFormatting>
  <conditionalFormatting sqref="N528">
    <cfRule type="containsBlanks" dxfId="782" priority="694">
      <formula>LEN(TRIM(N528))=0</formula>
    </cfRule>
  </conditionalFormatting>
  <conditionalFormatting sqref="N528">
    <cfRule type="containsBlanks" dxfId="781" priority="692">
      <formula>LEN(TRIM(N528))=0</formula>
    </cfRule>
    <cfRule type="containsBlanks" dxfId="780" priority="693">
      <formula>LEN(TRIM(N528))=0</formula>
    </cfRule>
  </conditionalFormatting>
  <conditionalFormatting sqref="N528">
    <cfRule type="containsBlanks" dxfId="779" priority="691">
      <formula>LEN(TRIM(N528))=0</formula>
    </cfRule>
  </conditionalFormatting>
  <conditionalFormatting sqref="N528">
    <cfRule type="containsBlanks" dxfId="778" priority="689">
      <formula>LEN(TRIM(N528))=0</formula>
    </cfRule>
    <cfRule type="containsBlanks" dxfId="777" priority="690">
      <formula>LEN(TRIM(N528))=0</formula>
    </cfRule>
  </conditionalFormatting>
  <conditionalFormatting sqref="N528">
    <cfRule type="containsBlanks" dxfId="776" priority="688">
      <formula>LEN(TRIM(N528))=0</formula>
    </cfRule>
  </conditionalFormatting>
  <conditionalFormatting sqref="N528">
    <cfRule type="containsBlanks" dxfId="775" priority="686">
      <formula>LEN(TRIM(N528))=0</formula>
    </cfRule>
    <cfRule type="containsBlanks" dxfId="774" priority="687">
      <formula>LEN(TRIM(N528))=0</formula>
    </cfRule>
  </conditionalFormatting>
  <conditionalFormatting sqref="N529">
    <cfRule type="containsBlanks" dxfId="773" priority="685">
      <formula>LEN(TRIM(N529))=0</formula>
    </cfRule>
  </conditionalFormatting>
  <conditionalFormatting sqref="N529">
    <cfRule type="containsBlanks" dxfId="772" priority="683">
      <formula>LEN(TRIM(N529))=0</formula>
    </cfRule>
    <cfRule type="containsBlanks" dxfId="771" priority="684">
      <formula>LEN(TRIM(N529))=0</formula>
    </cfRule>
  </conditionalFormatting>
  <conditionalFormatting sqref="N529">
    <cfRule type="containsBlanks" dxfId="770" priority="682">
      <formula>LEN(TRIM(N529))=0</formula>
    </cfRule>
  </conditionalFormatting>
  <conditionalFormatting sqref="N529">
    <cfRule type="containsBlanks" dxfId="769" priority="680">
      <formula>LEN(TRIM(N529))=0</formula>
    </cfRule>
    <cfRule type="containsBlanks" dxfId="768" priority="681">
      <formula>LEN(TRIM(N529))=0</formula>
    </cfRule>
  </conditionalFormatting>
  <conditionalFormatting sqref="N529">
    <cfRule type="containsBlanks" dxfId="767" priority="679">
      <formula>LEN(TRIM(N529))=0</formula>
    </cfRule>
  </conditionalFormatting>
  <conditionalFormatting sqref="N529">
    <cfRule type="containsBlanks" dxfId="766" priority="677">
      <formula>LEN(TRIM(N529))=0</formula>
    </cfRule>
    <cfRule type="containsBlanks" dxfId="765" priority="678">
      <formula>LEN(TRIM(N529))=0</formula>
    </cfRule>
  </conditionalFormatting>
  <conditionalFormatting sqref="N530">
    <cfRule type="containsBlanks" dxfId="764" priority="676">
      <formula>LEN(TRIM(N530))=0</formula>
    </cfRule>
  </conditionalFormatting>
  <conditionalFormatting sqref="N530">
    <cfRule type="containsBlanks" dxfId="763" priority="674">
      <formula>LEN(TRIM(N530))=0</formula>
    </cfRule>
    <cfRule type="containsBlanks" dxfId="762" priority="675">
      <formula>LEN(TRIM(N530))=0</formula>
    </cfRule>
  </conditionalFormatting>
  <conditionalFormatting sqref="N530">
    <cfRule type="containsBlanks" dxfId="761" priority="673">
      <formula>LEN(TRIM(N530))=0</formula>
    </cfRule>
  </conditionalFormatting>
  <conditionalFormatting sqref="N530">
    <cfRule type="containsBlanks" dxfId="760" priority="671">
      <formula>LEN(TRIM(N530))=0</formula>
    </cfRule>
    <cfRule type="containsBlanks" dxfId="759" priority="672">
      <formula>LEN(TRIM(N530))=0</formula>
    </cfRule>
  </conditionalFormatting>
  <conditionalFormatting sqref="N530">
    <cfRule type="containsBlanks" dxfId="758" priority="670">
      <formula>LEN(TRIM(N530))=0</formula>
    </cfRule>
  </conditionalFormatting>
  <conditionalFormatting sqref="N530">
    <cfRule type="containsBlanks" dxfId="757" priority="668">
      <formula>LEN(TRIM(N530))=0</formula>
    </cfRule>
    <cfRule type="containsBlanks" dxfId="756" priority="669">
      <formula>LEN(TRIM(N530))=0</formula>
    </cfRule>
  </conditionalFormatting>
  <conditionalFormatting sqref="AL530:AL557 AR530:AR557">
    <cfRule type="containsBlanks" dxfId="755" priority="667">
      <formula>LEN(TRIM(AL530))=0</formula>
    </cfRule>
  </conditionalFormatting>
  <conditionalFormatting sqref="N531">
    <cfRule type="containsBlanks" dxfId="754" priority="666">
      <formula>LEN(TRIM(N531))=0</formula>
    </cfRule>
  </conditionalFormatting>
  <conditionalFormatting sqref="N531">
    <cfRule type="containsBlanks" dxfId="753" priority="664">
      <formula>LEN(TRIM(N531))=0</formula>
    </cfRule>
    <cfRule type="containsBlanks" dxfId="752" priority="665">
      <formula>LEN(TRIM(N531))=0</formula>
    </cfRule>
  </conditionalFormatting>
  <conditionalFormatting sqref="N531">
    <cfRule type="containsBlanks" dxfId="751" priority="663">
      <formula>LEN(TRIM(N531))=0</formula>
    </cfRule>
  </conditionalFormatting>
  <conditionalFormatting sqref="N531">
    <cfRule type="containsBlanks" dxfId="750" priority="661">
      <formula>LEN(TRIM(N531))=0</formula>
    </cfRule>
    <cfRule type="containsBlanks" dxfId="749" priority="662">
      <formula>LEN(TRIM(N531))=0</formula>
    </cfRule>
  </conditionalFormatting>
  <conditionalFormatting sqref="N531">
    <cfRule type="containsBlanks" dxfId="748" priority="660">
      <formula>LEN(TRIM(N531))=0</formula>
    </cfRule>
  </conditionalFormatting>
  <conditionalFormatting sqref="N531">
    <cfRule type="containsBlanks" dxfId="747" priority="658">
      <formula>LEN(TRIM(N531))=0</formula>
    </cfRule>
    <cfRule type="containsBlanks" dxfId="746" priority="659">
      <formula>LEN(TRIM(N531))=0</formula>
    </cfRule>
  </conditionalFormatting>
  <conditionalFormatting sqref="N532">
    <cfRule type="containsBlanks" dxfId="745" priority="657">
      <formula>LEN(TRIM(N532))=0</formula>
    </cfRule>
  </conditionalFormatting>
  <conditionalFormatting sqref="N532">
    <cfRule type="containsBlanks" dxfId="744" priority="655">
      <formula>LEN(TRIM(N532))=0</formula>
    </cfRule>
    <cfRule type="containsBlanks" dxfId="743" priority="656">
      <formula>LEN(TRIM(N532))=0</formula>
    </cfRule>
  </conditionalFormatting>
  <conditionalFormatting sqref="N532">
    <cfRule type="containsBlanks" dxfId="742" priority="654">
      <formula>LEN(TRIM(N532))=0</formula>
    </cfRule>
  </conditionalFormatting>
  <conditionalFormatting sqref="N532">
    <cfRule type="containsBlanks" dxfId="741" priority="652">
      <formula>LEN(TRIM(N532))=0</formula>
    </cfRule>
    <cfRule type="containsBlanks" dxfId="740" priority="653">
      <formula>LEN(TRIM(N532))=0</formula>
    </cfRule>
  </conditionalFormatting>
  <conditionalFormatting sqref="N532">
    <cfRule type="containsBlanks" dxfId="739" priority="651">
      <formula>LEN(TRIM(N532))=0</formula>
    </cfRule>
  </conditionalFormatting>
  <conditionalFormatting sqref="N532">
    <cfRule type="containsBlanks" dxfId="738" priority="649">
      <formula>LEN(TRIM(N532))=0</formula>
    </cfRule>
    <cfRule type="containsBlanks" dxfId="737" priority="650">
      <formula>LEN(TRIM(N532))=0</formula>
    </cfRule>
  </conditionalFormatting>
  <conditionalFormatting sqref="N533">
    <cfRule type="containsBlanks" dxfId="736" priority="648">
      <formula>LEN(TRIM(N533))=0</formula>
    </cfRule>
  </conditionalFormatting>
  <conditionalFormatting sqref="N533">
    <cfRule type="containsBlanks" dxfId="735" priority="646">
      <formula>LEN(TRIM(N533))=0</formula>
    </cfRule>
    <cfRule type="containsBlanks" dxfId="734" priority="647">
      <formula>LEN(TRIM(N533))=0</formula>
    </cfRule>
  </conditionalFormatting>
  <conditionalFormatting sqref="N533">
    <cfRule type="containsBlanks" dxfId="733" priority="645">
      <formula>LEN(TRIM(N533))=0</formula>
    </cfRule>
  </conditionalFormatting>
  <conditionalFormatting sqref="N533">
    <cfRule type="containsBlanks" dxfId="732" priority="643">
      <formula>LEN(TRIM(N533))=0</formula>
    </cfRule>
    <cfRule type="containsBlanks" dxfId="731" priority="644">
      <formula>LEN(TRIM(N533))=0</formula>
    </cfRule>
  </conditionalFormatting>
  <conditionalFormatting sqref="N533">
    <cfRule type="containsBlanks" dxfId="730" priority="642">
      <formula>LEN(TRIM(N533))=0</formula>
    </cfRule>
  </conditionalFormatting>
  <conditionalFormatting sqref="N533">
    <cfRule type="containsBlanks" dxfId="729" priority="640">
      <formula>LEN(TRIM(N533))=0</formula>
    </cfRule>
    <cfRule type="containsBlanks" dxfId="728" priority="641">
      <formula>LEN(TRIM(N533))=0</formula>
    </cfRule>
  </conditionalFormatting>
  <conditionalFormatting sqref="N534">
    <cfRule type="containsBlanks" dxfId="727" priority="639">
      <formula>LEN(TRIM(N534))=0</formula>
    </cfRule>
  </conditionalFormatting>
  <conditionalFormatting sqref="N534">
    <cfRule type="containsBlanks" dxfId="726" priority="637">
      <formula>LEN(TRIM(N534))=0</formula>
    </cfRule>
    <cfRule type="containsBlanks" dxfId="725" priority="638">
      <formula>LEN(TRIM(N534))=0</formula>
    </cfRule>
  </conditionalFormatting>
  <conditionalFormatting sqref="N534">
    <cfRule type="containsBlanks" dxfId="724" priority="636">
      <formula>LEN(TRIM(N534))=0</formula>
    </cfRule>
  </conditionalFormatting>
  <conditionalFormatting sqref="N534">
    <cfRule type="containsBlanks" dxfId="723" priority="634">
      <formula>LEN(TRIM(N534))=0</formula>
    </cfRule>
    <cfRule type="containsBlanks" dxfId="722" priority="635">
      <formula>LEN(TRIM(N534))=0</formula>
    </cfRule>
  </conditionalFormatting>
  <conditionalFormatting sqref="N534">
    <cfRule type="containsBlanks" dxfId="721" priority="633">
      <formula>LEN(TRIM(N534))=0</formula>
    </cfRule>
  </conditionalFormatting>
  <conditionalFormatting sqref="N534">
    <cfRule type="containsBlanks" dxfId="720" priority="631">
      <formula>LEN(TRIM(N534))=0</formula>
    </cfRule>
    <cfRule type="containsBlanks" dxfId="719" priority="632">
      <formula>LEN(TRIM(N534))=0</formula>
    </cfRule>
  </conditionalFormatting>
  <conditionalFormatting sqref="N536">
    <cfRule type="containsBlanks" dxfId="718" priority="630">
      <formula>LEN(TRIM(N536))=0</formula>
    </cfRule>
  </conditionalFormatting>
  <conditionalFormatting sqref="N536">
    <cfRule type="containsBlanks" dxfId="717" priority="628">
      <formula>LEN(TRIM(N536))=0</formula>
    </cfRule>
    <cfRule type="containsBlanks" dxfId="716" priority="629">
      <formula>LEN(TRIM(N536))=0</formula>
    </cfRule>
  </conditionalFormatting>
  <conditionalFormatting sqref="N536">
    <cfRule type="containsBlanks" dxfId="715" priority="627">
      <formula>LEN(TRIM(N536))=0</formula>
    </cfRule>
  </conditionalFormatting>
  <conditionalFormatting sqref="N536">
    <cfRule type="containsBlanks" dxfId="714" priority="625">
      <formula>LEN(TRIM(N536))=0</formula>
    </cfRule>
    <cfRule type="containsBlanks" dxfId="713" priority="626">
      <formula>LEN(TRIM(N536))=0</formula>
    </cfRule>
  </conditionalFormatting>
  <conditionalFormatting sqref="N536">
    <cfRule type="containsBlanks" dxfId="712" priority="624">
      <formula>LEN(TRIM(N536))=0</formula>
    </cfRule>
  </conditionalFormatting>
  <conditionalFormatting sqref="N536">
    <cfRule type="containsBlanks" dxfId="711" priority="622">
      <formula>LEN(TRIM(N536))=0</formula>
    </cfRule>
    <cfRule type="containsBlanks" dxfId="710" priority="623">
      <formula>LEN(TRIM(N536))=0</formula>
    </cfRule>
  </conditionalFormatting>
  <conditionalFormatting sqref="N537">
    <cfRule type="containsBlanks" dxfId="709" priority="621">
      <formula>LEN(TRIM(N537))=0</formula>
    </cfRule>
  </conditionalFormatting>
  <conditionalFormatting sqref="N537">
    <cfRule type="containsBlanks" dxfId="708" priority="619">
      <formula>LEN(TRIM(N537))=0</formula>
    </cfRule>
    <cfRule type="containsBlanks" dxfId="707" priority="620">
      <formula>LEN(TRIM(N537))=0</formula>
    </cfRule>
  </conditionalFormatting>
  <conditionalFormatting sqref="N537">
    <cfRule type="containsBlanks" dxfId="706" priority="618">
      <formula>LEN(TRIM(N537))=0</formula>
    </cfRule>
  </conditionalFormatting>
  <conditionalFormatting sqref="N537">
    <cfRule type="containsBlanks" dxfId="705" priority="616">
      <formula>LEN(TRIM(N537))=0</formula>
    </cfRule>
    <cfRule type="containsBlanks" dxfId="704" priority="617">
      <formula>LEN(TRIM(N537))=0</formula>
    </cfRule>
  </conditionalFormatting>
  <conditionalFormatting sqref="N537">
    <cfRule type="containsBlanks" dxfId="703" priority="615">
      <formula>LEN(TRIM(N537))=0</formula>
    </cfRule>
  </conditionalFormatting>
  <conditionalFormatting sqref="N537">
    <cfRule type="containsBlanks" dxfId="702" priority="613">
      <formula>LEN(TRIM(N537))=0</formula>
    </cfRule>
    <cfRule type="containsBlanks" dxfId="701" priority="614">
      <formula>LEN(TRIM(N537))=0</formula>
    </cfRule>
  </conditionalFormatting>
  <conditionalFormatting sqref="N538">
    <cfRule type="containsBlanks" dxfId="700" priority="612">
      <formula>LEN(TRIM(N538))=0</formula>
    </cfRule>
  </conditionalFormatting>
  <conditionalFormatting sqref="N538">
    <cfRule type="containsBlanks" dxfId="699" priority="610">
      <formula>LEN(TRIM(N538))=0</formula>
    </cfRule>
    <cfRule type="containsBlanks" dxfId="698" priority="611">
      <formula>LEN(TRIM(N538))=0</formula>
    </cfRule>
  </conditionalFormatting>
  <conditionalFormatting sqref="N538">
    <cfRule type="containsBlanks" dxfId="697" priority="609">
      <formula>LEN(TRIM(N538))=0</formula>
    </cfRule>
  </conditionalFormatting>
  <conditionalFormatting sqref="N538">
    <cfRule type="containsBlanks" dxfId="696" priority="607">
      <formula>LEN(TRIM(N538))=0</formula>
    </cfRule>
    <cfRule type="containsBlanks" dxfId="695" priority="608">
      <formula>LEN(TRIM(N538))=0</formula>
    </cfRule>
  </conditionalFormatting>
  <conditionalFormatting sqref="N538">
    <cfRule type="containsBlanks" dxfId="694" priority="606">
      <formula>LEN(TRIM(N538))=0</formula>
    </cfRule>
  </conditionalFormatting>
  <conditionalFormatting sqref="N538">
    <cfRule type="containsBlanks" dxfId="693" priority="604">
      <formula>LEN(TRIM(N538))=0</formula>
    </cfRule>
    <cfRule type="containsBlanks" dxfId="692" priority="605">
      <formula>LEN(TRIM(N538))=0</formula>
    </cfRule>
  </conditionalFormatting>
  <conditionalFormatting sqref="N539">
    <cfRule type="containsBlanks" dxfId="691" priority="603">
      <formula>LEN(TRIM(N539))=0</formula>
    </cfRule>
  </conditionalFormatting>
  <conditionalFormatting sqref="N539">
    <cfRule type="containsBlanks" dxfId="690" priority="601">
      <formula>LEN(TRIM(N539))=0</formula>
    </cfRule>
    <cfRule type="containsBlanks" dxfId="689" priority="602">
      <formula>LEN(TRIM(N539))=0</formula>
    </cfRule>
  </conditionalFormatting>
  <conditionalFormatting sqref="N539">
    <cfRule type="containsBlanks" dxfId="688" priority="600">
      <formula>LEN(TRIM(N539))=0</formula>
    </cfRule>
  </conditionalFormatting>
  <conditionalFormatting sqref="N539">
    <cfRule type="containsBlanks" dxfId="687" priority="598">
      <formula>LEN(TRIM(N539))=0</formula>
    </cfRule>
    <cfRule type="containsBlanks" dxfId="686" priority="599">
      <formula>LEN(TRIM(N539))=0</formula>
    </cfRule>
  </conditionalFormatting>
  <conditionalFormatting sqref="N539">
    <cfRule type="containsBlanks" dxfId="685" priority="597">
      <formula>LEN(TRIM(N539))=0</formula>
    </cfRule>
  </conditionalFormatting>
  <conditionalFormatting sqref="N539">
    <cfRule type="containsBlanks" dxfId="684" priority="595">
      <formula>LEN(TRIM(N539))=0</formula>
    </cfRule>
    <cfRule type="containsBlanks" dxfId="683" priority="596">
      <formula>LEN(TRIM(N539))=0</formula>
    </cfRule>
  </conditionalFormatting>
  <conditionalFormatting sqref="N540">
    <cfRule type="containsBlanks" dxfId="682" priority="594">
      <formula>LEN(TRIM(N540))=0</formula>
    </cfRule>
  </conditionalFormatting>
  <conditionalFormatting sqref="N540">
    <cfRule type="containsBlanks" dxfId="681" priority="592">
      <formula>LEN(TRIM(N540))=0</formula>
    </cfRule>
    <cfRule type="containsBlanks" dxfId="680" priority="593">
      <formula>LEN(TRIM(N540))=0</formula>
    </cfRule>
  </conditionalFormatting>
  <conditionalFormatting sqref="N540">
    <cfRule type="containsBlanks" dxfId="679" priority="591">
      <formula>LEN(TRIM(N540))=0</formula>
    </cfRule>
  </conditionalFormatting>
  <conditionalFormatting sqref="N540">
    <cfRule type="containsBlanks" dxfId="678" priority="589">
      <formula>LEN(TRIM(N540))=0</formula>
    </cfRule>
    <cfRule type="containsBlanks" dxfId="677" priority="590">
      <formula>LEN(TRIM(N540))=0</formula>
    </cfRule>
  </conditionalFormatting>
  <conditionalFormatting sqref="N540">
    <cfRule type="containsBlanks" dxfId="676" priority="588">
      <formula>LEN(TRIM(N540))=0</formula>
    </cfRule>
  </conditionalFormatting>
  <conditionalFormatting sqref="N540">
    <cfRule type="containsBlanks" dxfId="675" priority="586">
      <formula>LEN(TRIM(N540))=0</formula>
    </cfRule>
    <cfRule type="containsBlanks" dxfId="674" priority="587">
      <formula>LEN(TRIM(N540))=0</formula>
    </cfRule>
  </conditionalFormatting>
  <conditionalFormatting sqref="N541">
    <cfRule type="containsBlanks" dxfId="673" priority="585">
      <formula>LEN(TRIM(N541))=0</formula>
    </cfRule>
  </conditionalFormatting>
  <conditionalFormatting sqref="N541">
    <cfRule type="containsBlanks" dxfId="672" priority="583">
      <formula>LEN(TRIM(N541))=0</formula>
    </cfRule>
    <cfRule type="containsBlanks" dxfId="671" priority="584">
      <formula>LEN(TRIM(N541))=0</formula>
    </cfRule>
  </conditionalFormatting>
  <conditionalFormatting sqref="N541">
    <cfRule type="containsBlanks" dxfId="670" priority="582">
      <formula>LEN(TRIM(N541))=0</formula>
    </cfRule>
  </conditionalFormatting>
  <conditionalFormatting sqref="N541">
    <cfRule type="containsBlanks" dxfId="669" priority="580">
      <formula>LEN(TRIM(N541))=0</formula>
    </cfRule>
    <cfRule type="containsBlanks" dxfId="668" priority="581">
      <formula>LEN(TRIM(N541))=0</formula>
    </cfRule>
  </conditionalFormatting>
  <conditionalFormatting sqref="N541">
    <cfRule type="containsBlanks" dxfId="667" priority="579">
      <formula>LEN(TRIM(N541))=0</formula>
    </cfRule>
  </conditionalFormatting>
  <conditionalFormatting sqref="N541">
    <cfRule type="containsBlanks" dxfId="666" priority="577">
      <formula>LEN(TRIM(N541))=0</formula>
    </cfRule>
    <cfRule type="containsBlanks" dxfId="665" priority="578">
      <formula>LEN(TRIM(N541))=0</formula>
    </cfRule>
  </conditionalFormatting>
  <conditionalFormatting sqref="N542:N543">
    <cfRule type="containsBlanks" dxfId="664" priority="576">
      <formula>LEN(TRIM(N542))=0</formula>
    </cfRule>
  </conditionalFormatting>
  <conditionalFormatting sqref="N542:N543">
    <cfRule type="containsBlanks" dxfId="663" priority="574">
      <formula>LEN(TRIM(N542))=0</formula>
    </cfRule>
    <cfRule type="containsBlanks" dxfId="662" priority="575">
      <formula>LEN(TRIM(N542))=0</formula>
    </cfRule>
  </conditionalFormatting>
  <conditionalFormatting sqref="N542:N543">
    <cfRule type="containsBlanks" dxfId="661" priority="573">
      <formula>LEN(TRIM(N542))=0</formula>
    </cfRule>
  </conditionalFormatting>
  <conditionalFormatting sqref="N542:N543">
    <cfRule type="containsBlanks" dxfId="660" priority="571">
      <formula>LEN(TRIM(N542))=0</formula>
    </cfRule>
    <cfRule type="containsBlanks" dxfId="659" priority="572">
      <formula>LEN(TRIM(N542))=0</formula>
    </cfRule>
  </conditionalFormatting>
  <conditionalFormatting sqref="N542:N543">
    <cfRule type="containsBlanks" dxfId="658" priority="570">
      <formula>LEN(TRIM(N542))=0</formula>
    </cfRule>
  </conditionalFormatting>
  <conditionalFormatting sqref="N542:N543">
    <cfRule type="containsBlanks" dxfId="657" priority="568">
      <formula>LEN(TRIM(N542))=0</formula>
    </cfRule>
    <cfRule type="containsBlanks" dxfId="656" priority="569">
      <formula>LEN(TRIM(N542))=0</formula>
    </cfRule>
  </conditionalFormatting>
  <conditionalFormatting sqref="N544">
    <cfRule type="containsBlanks" dxfId="655" priority="567">
      <formula>LEN(TRIM(N544))=0</formula>
    </cfRule>
  </conditionalFormatting>
  <conditionalFormatting sqref="N544">
    <cfRule type="containsBlanks" dxfId="654" priority="565">
      <formula>LEN(TRIM(N544))=0</formula>
    </cfRule>
    <cfRule type="containsBlanks" dxfId="653" priority="566">
      <formula>LEN(TRIM(N544))=0</formula>
    </cfRule>
  </conditionalFormatting>
  <conditionalFormatting sqref="N544">
    <cfRule type="containsBlanks" dxfId="652" priority="564">
      <formula>LEN(TRIM(N544))=0</formula>
    </cfRule>
  </conditionalFormatting>
  <conditionalFormatting sqref="N544">
    <cfRule type="containsBlanks" dxfId="651" priority="562">
      <formula>LEN(TRIM(N544))=0</formula>
    </cfRule>
    <cfRule type="containsBlanks" dxfId="650" priority="563">
      <formula>LEN(TRIM(N544))=0</formula>
    </cfRule>
  </conditionalFormatting>
  <conditionalFormatting sqref="N544">
    <cfRule type="containsBlanks" dxfId="649" priority="561">
      <formula>LEN(TRIM(N544))=0</formula>
    </cfRule>
  </conditionalFormatting>
  <conditionalFormatting sqref="N544">
    <cfRule type="containsBlanks" dxfId="648" priority="559">
      <formula>LEN(TRIM(N544))=0</formula>
    </cfRule>
    <cfRule type="containsBlanks" dxfId="647" priority="560">
      <formula>LEN(TRIM(N544))=0</formula>
    </cfRule>
  </conditionalFormatting>
  <conditionalFormatting sqref="N545">
    <cfRule type="containsBlanks" dxfId="646" priority="558">
      <formula>LEN(TRIM(N545))=0</formula>
    </cfRule>
  </conditionalFormatting>
  <conditionalFormatting sqref="N545">
    <cfRule type="containsBlanks" dxfId="645" priority="556">
      <formula>LEN(TRIM(N545))=0</formula>
    </cfRule>
    <cfRule type="containsBlanks" dxfId="644" priority="557">
      <formula>LEN(TRIM(N545))=0</formula>
    </cfRule>
  </conditionalFormatting>
  <conditionalFormatting sqref="N545">
    <cfRule type="containsBlanks" dxfId="643" priority="555">
      <formula>LEN(TRIM(N545))=0</formula>
    </cfRule>
  </conditionalFormatting>
  <conditionalFormatting sqref="N545">
    <cfRule type="containsBlanks" dxfId="642" priority="553">
      <formula>LEN(TRIM(N545))=0</formula>
    </cfRule>
    <cfRule type="containsBlanks" dxfId="641" priority="554">
      <formula>LEN(TRIM(N545))=0</formula>
    </cfRule>
  </conditionalFormatting>
  <conditionalFormatting sqref="N545">
    <cfRule type="containsBlanks" dxfId="640" priority="552">
      <formula>LEN(TRIM(N545))=0</formula>
    </cfRule>
  </conditionalFormatting>
  <conditionalFormatting sqref="N545">
    <cfRule type="containsBlanks" dxfId="639" priority="550">
      <formula>LEN(TRIM(N545))=0</formula>
    </cfRule>
    <cfRule type="containsBlanks" dxfId="638" priority="551">
      <formula>LEN(TRIM(N545))=0</formula>
    </cfRule>
  </conditionalFormatting>
  <conditionalFormatting sqref="N546">
    <cfRule type="containsBlanks" dxfId="637" priority="549">
      <formula>LEN(TRIM(N546))=0</formula>
    </cfRule>
  </conditionalFormatting>
  <conditionalFormatting sqref="N546">
    <cfRule type="containsBlanks" dxfId="636" priority="547">
      <formula>LEN(TRIM(N546))=0</formula>
    </cfRule>
    <cfRule type="containsBlanks" dxfId="635" priority="548">
      <formula>LEN(TRIM(N546))=0</formula>
    </cfRule>
  </conditionalFormatting>
  <conditionalFormatting sqref="N546">
    <cfRule type="containsBlanks" dxfId="634" priority="546">
      <formula>LEN(TRIM(N546))=0</formula>
    </cfRule>
  </conditionalFormatting>
  <conditionalFormatting sqref="N546">
    <cfRule type="containsBlanks" dxfId="633" priority="544">
      <formula>LEN(TRIM(N546))=0</formula>
    </cfRule>
    <cfRule type="containsBlanks" dxfId="632" priority="545">
      <formula>LEN(TRIM(N546))=0</formula>
    </cfRule>
  </conditionalFormatting>
  <conditionalFormatting sqref="N546">
    <cfRule type="containsBlanks" dxfId="631" priority="543">
      <formula>LEN(TRIM(N546))=0</formula>
    </cfRule>
  </conditionalFormatting>
  <conditionalFormatting sqref="N546">
    <cfRule type="containsBlanks" dxfId="630" priority="541">
      <formula>LEN(TRIM(N546))=0</formula>
    </cfRule>
    <cfRule type="containsBlanks" dxfId="629" priority="542">
      <formula>LEN(TRIM(N546))=0</formula>
    </cfRule>
  </conditionalFormatting>
  <conditionalFormatting sqref="N547">
    <cfRule type="containsBlanks" dxfId="628" priority="540">
      <formula>LEN(TRIM(N547))=0</formula>
    </cfRule>
  </conditionalFormatting>
  <conditionalFormatting sqref="N547">
    <cfRule type="containsBlanks" dxfId="627" priority="538">
      <formula>LEN(TRIM(N547))=0</formula>
    </cfRule>
    <cfRule type="containsBlanks" dxfId="626" priority="539">
      <formula>LEN(TRIM(N547))=0</formula>
    </cfRule>
  </conditionalFormatting>
  <conditionalFormatting sqref="N547">
    <cfRule type="containsBlanks" dxfId="625" priority="537">
      <formula>LEN(TRIM(N547))=0</formula>
    </cfRule>
  </conditionalFormatting>
  <conditionalFormatting sqref="N547">
    <cfRule type="containsBlanks" dxfId="624" priority="535">
      <formula>LEN(TRIM(N547))=0</formula>
    </cfRule>
    <cfRule type="containsBlanks" dxfId="623" priority="536">
      <formula>LEN(TRIM(N547))=0</formula>
    </cfRule>
  </conditionalFormatting>
  <conditionalFormatting sqref="N547">
    <cfRule type="containsBlanks" dxfId="622" priority="534">
      <formula>LEN(TRIM(N547))=0</formula>
    </cfRule>
  </conditionalFormatting>
  <conditionalFormatting sqref="N547">
    <cfRule type="containsBlanks" dxfId="621" priority="532">
      <formula>LEN(TRIM(N547))=0</formula>
    </cfRule>
    <cfRule type="containsBlanks" dxfId="620" priority="533">
      <formula>LEN(TRIM(N547))=0</formula>
    </cfRule>
  </conditionalFormatting>
  <conditionalFormatting sqref="N548">
    <cfRule type="containsBlanks" dxfId="619" priority="531">
      <formula>LEN(TRIM(N548))=0</formula>
    </cfRule>
  </conditionalFormatting>
  <conditionalFormatting sqref="N548">
    <cfRule type="containsBlanks" dxfId="618" priority="529">
      <formula>LEN(TRIM(N548))=0</formula>
    </cfRule>
    <cfRule type="containsBlanks" dxfId="617" priority="530">
      <formula>LEN(TRIM(N548))=0</formula>
    </cfRule>
  </conditionalFormatting>
  <conditionalFormatting sqref="N548">
    <cfRule type="containsBlanks" dxfId="616" priority="528">
      <formula>LEN(TRIM(N548))=0</formula>
    </cfRule>
  </conditionalFormatting>
  <conditionalFormatting sqref="N548">
    <cfRule type="containsBlanks" dxfId="615" priority="526">
      <formula>LEN(TRIM(N548))=0</formula>
    </cfRule>
    <cfRule type="containsBlanks" dxfId="614" priority="527">
      <formula>LEN(TRIM(N548))=0</formula>
    </cfRule>
  </conditionalFormatting>
  <conditionalFormatting sqref="N548">
    <cfRule type="containsBlanks" dxfId="613" priority="525">
      <formula>LEN(TRIM(N548))=0</formula>
    </cfRule>
  </conditionalFormatting>
  <conditionalFormatting sqref="N548">
    <cfRule type="containsBlanks" dxfId="612" priority="523">
      <formula>LEN(TRIM(N548))=0</formula>
    </cfRule>
    <cfRule type="containsBlanks" dxfId="611" priority="524">
      <formula>LEN(TRIM(N548))=0</formula>
    </cfRule>
  </conditionalFormatting>
  <conditionalFormatting sqref="N549">
    <cfRule type="containsBlanks" dxfId="610" priority="522">
      <formula>LEN(TRIM(N549))=0</formula>
    </cfRule>
  </conditionalFormatting>
  <conditionalFormatting sqref="N549">
    <cfRule type="containsBlanks" dxfId="609" priority="520">
      <formula>LEN(TRIM(N549))=0</formula>
    </cfRule>
    <cfRule type="containsBlanks" dxfId="608" priority="521">
      <formula>LEN(TRIM(N549))=0</formula>
    </cfRule>
  </conditionalFormatting>
  <conditionalFormatting sqref="N549">
    <cfRule type="containsBlanks" dxfId="607" priority="519">
      <formula>LEN(TRIM(N549))=0</formula>
    </cfRule>
  </conditionalFormatting>
  <conditionalFormatting sqref="N549">
    <cfRule type="containsBlanks" dxfId="606" priority="517">
      <formula>LEN(TRIM(N549))=0</formula>
    </cfRule>
    <cfRule type="containsBlanks" dxfId="605" priority="518">
      <formula>LEN(TRIM(N549))=0</formula>
    </cfRule>
  </conditionalFormatting>
  <conditionalFormatting sqref="N549">
    <cfRule type="containsBlanks" dxfId="604" priority="516">
      <formula>LEN(TRIM(N549))=0</formula>
    </cfRule>
  </conditionalFormatting>
  <conditionalFormatting sqref="N549">
    <cfRule type="containsBlanks" dxfId="603" priority="514">
      <formula>LEN(TRIM(N549))=0</formula>
    </cfRule>
    <cfRule type="containsBlanks" dxfId="602" priority="515">
      <formula>LEN(TRIM(N549))=0</formula>
    </cfRule>
  </conditionalFormatting>
  <conditionalFormatting sqref="N550">
    <cfRule type="containsBlanks" dxfId="601" priority="513">
      <formula>LEN(TRIM(N550))=0</formula>
    </cfRule>
  </conditionalFormatting>
  <conditionalFormatting sqref="N550">
    <cfRule type="containsBlanks" dxfId="600" priority="511">
      <formula>LEN(TRIM(N550))=0</formula>
    </cfRule>
    <cfRule type="containsBlanks" dxfId="599" priority="512">
      <formula>LEN(TRIM(N550))=0</formula>
    </cfRule>
  </conditionalFormatting>
  <conditionalFormatting sqref="N550">
    <cfRule type="containsBlanks" dxfId="598" priority="510">
      <formula>LEN(TRIM(N550))=0</formula>
    </cfRule>
  </conditionalFormatting>
  <conditionalFormatting sqref="N550">
    <cfRule type="containsBlanks" dxfId="597" priority="508">
      <formula>LEN(TRIM(N550))=0</formula>
    </cfRule>
    <cfRule type="containsBlanks" dxfId="596" priority="509">
      <formula>LEN(TRIM(N550))=0</formula>
    </cfRule>
  </conditionalFormatting>
  <conditionalFormatting sqref="N550">
    <cfRule type="containsBlanks" dxfId="595" priority="507">
      <formula>LEN(TRIM(N550))=0</formula>
    </cfRule>
  </conditionalFormatting>
  <conditionalFormatting sqref="N550">
    <cfRule type="containsBlanks" dxfId="594" priority="505">
      <formula>LEN(TRIM(N550))=0</formula>
    </cfRule>
    <cfRule type="containsBlanks" dxfId="593" priority="506">
      <formula>LEN(TRIM(N550))=0</formula>
    </cfRule>
  </conditionalFormatting>
  <conditionalFormatting sqref="N551">
    <cfRule type="containsBlanks" dxfId="592" priority="504">
      <formula>LEN(TRIM(N551))=0</formula>
    </cfRule>
  </conditionalFormatting>
  <conditionalFormatting sqref="N551">
    <cfRule type="containsBlanks" dxfId="591" priority="502">
      <formula>LEN(TRIM(N551))=0</formula>
    </cfRule>
    <cfRule type="containsBlanks" dxfId="590" priority="503">
      <formula>LEN(TRIM(N551))=0</formula>
    </cfRule>
  </conditionalFormatting>
  <conditionalFormatting sqref="N551">
    <cfRule type="containsBlanks" dxfId="589" priority="501">
      <formula>LEN(TRIM(N551))=0</formula>
    </cfRule>
  </conditionalFormatting>
  <conditionalFormatting sqref="N551">
    <cfRule type="containsBlanks" dxfId="588" priority="499">
      <formula>LEN(TRIM(N551))=0</formula>
    </cfRule>
    <cfRule type="containsBlanks" dxfId="587" priority="500">
      <formula>LEN(TRIM(N551))=0</formula>
    </cfRule>
  </conditionalFormatting>
  <conditionalFormatting sqref="N551">
    <cfRule type="containsBlanks" dxfId="586" priority="498">
      <formula>LEN(TRIM(N551))=0</formula>
    </cfRule>
  </conditionalFormatting>
  <conditionalFormatting sqref="N551">
    <cfRule type="containsBlanks" dxfId="585" priority="496">
      <formula>LEN(TRIM(N551))=0</formula>
    </cfRule>
    <cfRule type="containsBlanks" dxfId="584" priority="497">
      <formula>LEN(TRIM(N551))=0</formula>
    </cfRule>
  </conditionalFormatting>
  <conditionalFormatting sqref="N552">
    <cfRule type="containsBlanks" dxfId="583" priority="495">
      <formula>LEN(TRIM(N552))=0</formula>
    </cfRule>
  </conditionalFormatting>
  <conditionalFormatting sqref="N552">
    <cfRule type="containsBlanks" dxfId="582" priority="493">
      <formula>LEN(TRIM(N552))=0</formula>
    </cfRule>
    <cfRule type="containsBlanks" dxfId="581" priority="494">
      <formula>LEN(TRIM(N552))=0</formula>
    </cfRule>
  </conditionalFormatting>
  <conditionalFormatting sqref="N552">
    <cfRule type="containsBlanks" dxfId="580" priority="492">
      <formula>LEN(TRIM(N552))=0</formula>
    </cfRule>
  </conditionalFormatting>
  <conditionalFormatting sqref="N552">
    <cfRule type="containsBlanks" dxfId="579" priority="490">
      <formula>LEN(TRIM(N552))=0</formula>
    </cfRule>
    <cfRule type="containsBlanks" dxfId="578" priority="491">
      <formula>LEN(TRIM(N552))=0</formula>
    </cfRule>
  </conditionalFormatting>
  <conditionalFormatting sqref="N552">
    <cfRule type="containsBlanks" dxfId="577" priority="489">
      <formula>LEN(TRIM(N552))=0</formula>
    </cfRule>
  </conditionalFormatting>
  <conditionalFormatting sqref="N552">
    <cfRule type="containsBlanks" dxfId="576" priority="487">
      <formula>LEN(TRIM(N552))=0</formula>
    </cfRule>
    <cfRule type="containsBlanks" dxfId="575" priority="488">
      <formula>LEN(TRIM(N552))=0</formula>
    </cfRule>
  </conditionalFormatting>
  <conditionalFormatting sqref="N553">
    <cfRule type="containsBlanks" dxfId="574" priority="486">
      <formula>LEN(TRIM(N553))=0</formula>
    </cfRule>
  </conditionalFormatting>
  <conditionalFormatting sqref="N553">
    <cfRule type="containsBlanks" dxfId="573" priority="484">
      <formula>LEN(TRIM(N553))=0</formula>
    </cfRule>
    <cfRule type="containsBlanks" dxfId="572" priority="485">
      <formula>LEN(TRIM(N553))=0</formula>
    </cfRule>
  </conditionalFormatting>
  <conditionalFormatting sqref="N553">
    <cfRule type="containsBlanks" dxfId="571" priority="483">
      <formula>LEN(TRIM(N553))=0</formula>
    </cfRule>
  </conditionalFormatting>
  <conditionalFormatting sqref="N553">
    <cfRule type="containsBlanks" dxfId="570" priority="481">
      <formula>LEN(TRIM(N553))=0</formula>
    </cfRule>
    <cfRule type="containsBlanks" dxfId="569" priority="482">
      <formula>LEN(TRIM(N553))=0</formula>
    </cfRule>
  </conditionalFormatting>
  <conditionalFormatting sqref="N553">
    <cfRule type="containsBlanks" dxfId="568" priority="480">
      <formula>LEN(TRIM(N553))=0</formula>
    </cfRule>
  </conditionalFormatting>
  <conditionalFormatting sqref="N553">
    <cfRule type="containsBlanks" dxfId="567" priority="478">
      <formula>LEN(TRIM(N553))=0</formula>
    </cfRule>
    <cfRule type="containsBlanks" dxfId="566" priority="479">
      <formula>LEN(TRIM(N553))=0</formula>
    </cfRule>
  </conditionalFormatting>
  <conditionalFormatting sqref="N554">
    <cfRule type="containsBlanks" dxfId="565" priority="477">
      <formula>LEN(TRIM(N554))=0</formula>
    </cfRule>
  </conditionalFormatting>
  <conditionalFormatting sqref="N554">
    <cfRule type="containsBlanks" dxfId="564" priority="475">
      <formula>LEN(TRIM(N554))=0</formula>
    </cfRule>
    <cfRule type="containsBlanks" dxfId="563" priority="476">
      <formula>LEN(TRIM(N554))=0</formula>
    </cfRule>
  </conditionalFormatting>
  <conditionalFormatting sqref="N554">
    <cfRule type="containsBlanks" dxfId="562" priority="474">
      <formula>LEN(TRIM(N554))=0</formula>
    </cfRule>
  </conditionalFormatting>
  <conditionalFormatting sqref="N554">
    <cfRule type="containsBlanks" dxfId="561" priority="472">
      <formula>LEN(TRIM(N554))=0</formula>
    </cfRule>
    <cfRule type="containsBlanks" dxfId="560" priority="473">
      <formula>LEN(TRIM(N554))=0</formula>
    </cfRule>
  </conditionalFormatting>
  <conditionalFormatting sqref="N554">
    <cfRule type="containsBlanks" dxfId="559" priority="471">
      <formula>LEN(TRIM(N554))=0</formula>
    </cfRule>
  </conditionalFormatting>
  <conditionalFormatting sqref="N554">
    <cfRule type="containsBlanks" dxfId="558" priority="469">
      <formula>LEN(TRIM(N554))=0</formula>
    </cfRule>
    <cfRule type="containsBlanks" dxfId="557" priority="470">
      <formula>LEN(TRIM(N554))=0</formula>
    </cfRule>
  </conditionalFormatting>
  <conditionalFormatting sqref="N555">
    <cfRule type="containsBlanks" dxfId="556" priority="468">
      <formula>LEN(TRIM(N555))=0</formula>
    </cfRule>
  </conditionalFormatting>
  <conditionalFormatting sqref="N555">
    <cfRule type="containsBlanks" dxfId="555" priority="466">
      <formula>LEN(TRIM(N555))=0</formula>
    </cfRule>
    <cfRule type="containsBlanks" dxfId="554" priority="467">
      <formula>LEN(TRIM(N555))=0</formula>
    </cfRule>
  </conditionalFormatting>
  <conditionalFormatting sqref="N555">
    <cfRule type="containsBlanks" dxfId="553" priority="465">
      <formula>LEN(TRIM(N555))=0</formula>
    </cfRule>
  </conditionalFormatting>
  <conditionalFormatting sqref="N555">
    <cfRule type="containsBlanks" dxfId="552" priority="463">
      <formula>LEN(TRIM(N555))=0</formula>
    </cfRule>
    <cfRule type="containsBlanks" dxfId="551" priority="464">
      <formula>LEN(TRIM(N555))=0</formula>
    </cfRule>
  </conditionalFormatting>
  <conditionalFormatting sqref="N555">
    <cfRule type="containsBlanks" dxfId="550" priority="462">
      <formula>LEN(TRIM(N555))=0</formula>
    </cfRule>
  </conditionalFormatting>
  <conditionalFormatting sqref="N555">
    <cfRule type="containsBlanks" dxfId="549" priority="460">
      <formula>LEN(TRIM(N555))=0</formula>
    </cfRule>
    <cfRule type="containsBlanks" dxfId="548" priority="461">
      <formula>LEN(TRIM(N555))=0</formula>
    </cfRule>
  </conditionalFormatting>
  <conditionalFormatting sqref="N556">
    <cfRule type="containsBlanks" dxfId="547" priority="459">
      <formula>LEN(TRIM(N556))=0</formula>
    </cfRule>
  </conditionalFormatting>
  <conditionalFormatting sqref="N556">
    <cfRule type="containsBlanks" dxfId="546" priority="457">
      <formula>LEN(TRIM(N556))=0</formula>
    </cfRule>
    <cfRule type="containsBlanks" dxfId="545" priority="458">
      <formula>LEN(TRIM(N556))=0</formula>
    </cfRule>
  </conditionalFormatting>
  <conditionalFormatting sqref="N556">
    <cfRule type="containsBlanks" dxfId="544" priority="456">
      <formula>LEN(TRIM(N556))=0</formula>
    </cfRule>
  </conditionalFormatting>
  <conditionalFormatting sqref="N556">
    <cfRule type="containsBlanks" dxfId="543" priority="454">
      <formula>LEN(TRIM(N556))=0</formula>
    </cfRule>
    <cfRule type="containsBlanks" dxfId="542" priority="455">
      <formula>LEN(TRIM(N556))=0</formula>
    </cfRule>
  </conditionalFormatting>
  <conditionalFormatting sqref="N556">
    <cfRule type="containsBlanks" dxfId="541" priority="453">
      <formula>LEN(TRIM(N556))=0</formula>
    </cfRule>
  </conditionalFormatting>
  <conditionalFormatting sqref="N556">
    <cfRule type="containsBlanks" dxfId="540" priority="451">
      <formula>LEN(TRIM(N556))=0</formula>
    </cfRule>
    <cfRule type="containsBlanks" dxfId="539" priority="452">
      <formula>LEN(TRIM(N556))=0</formula>
    </cfRule>
  </conditionalFormatting>
  <conditionalFormatting sqref="N557">
    <cfRule type="containsBlanks" dxfId="538" priority="450">
      <formula>LEN(TRIM(N557))=0</formula>
    </cfRule>
  </conditionalFormatting>
  <conditionalFormatting sqref="N557">
    <cfRule type="containsBlanks" dxfId="537" priority="448">
      <formula>LEN(TRIM(N557))=0</formula>
    </cfRule>
    <cfRule type="containsBlanks" dxfId="536" priority="449">
      <formula>LEN(TRIM(N557))=0</formula>
    </cfRule>
  </conditionalFormatting>
  <conditionalFormatting sqref="N557">
    <cfRule type="containsBlanks" dxfId="535" priority="447">
      <formula>LEN(TRIM(N557))=0</formula>
    </cfRule>
  </conditionalFormatting>
  <conditionalFormatting sqref="N557">
    <cfRule type="containsBlanks" dxfId="534" priority="445">
      <formula>LEN(TRIM(N557))=0</formula>
    </cfRule>
    <cfRule type="containsBlanks" dxfId="533" priority="446">
      <formula>LEN(TRIM(N557))=0</formula>
    </cfRule>
  </conditionalFormatting>
  <conditionalFormatting sqref="N557">
    <cfRule type="containsBlanks" dxfId="532" priority="444">
      <formula>LEN(TRIM(N557))=0</formula>
    </cfRule>
  </conditionalFormatting>
  <conditionalFormatting sqref="N557">
    <cfRule type="containsBlanks" dxfId="531" priority="442">
      <formula>LEN(TRIM(N557))=0</formula>
    </cfRule>
    <cfRule type="containsBlanks" dxfId="530" priority="443">
      <formula>LEN(TRIM(N557))=0</formula>
    </cfRule>
  </conditionalFormatting>
  <conditionalFormatting sqref="N558">
    <cfRule type="containsBlanks" dxfId="529" priority="441">
      <formula>LEN(TRIM(N558))=0</formula>
    </cfRule>
  </conditionalFormatting>
  <conditionalFormatting sqref="N558">
    <cfRule type="containsBlanks" dxfId="528" priority="439">
      <formula>LEN(TRIM(N558))=0</formula>
    </cfRule>
    <cfRule type="containsBlanks" dxfId="527" priority="440">
      <formula>LEN(TRIM(N558))=0</formula>
    </cfRule>
  </conditionalFormatting>
  <conditionalFormatting sqref="N558">
    <cfRule type="containsBlanks" dxfId="526" priority="438">
      <formula>LEN(TRIM(N558))=0</formula>
    </cfRule>
  </conditionalFormatting>
  <conditionalFormatting sqref="N558">
    <cfRule type="containsBlanks" dxfId="525" priority="436">
      <formula>LEN(TRIM(N558))=0</formula>
    </cfRule>
    <cfRule type="containsBlanks" dxfId="524" priority="437">
      <formula>LEN(TRIM(N558))=0</formula>
    </cfRule>
  </conditionalFormatting>
  <conditionalFormatting sqref="N558">
    <cfRule type="containsBlanks" dxfId="523" priority="435">
      <formula>LEN(TRIM(N558))=0</formula>
    </cfRule>
  </conditionalFormatting>
  <conditionalFormatting sqref="N558">
    <cfRule type="containsBlanks" dxfId="522" priority="433">
      <formula>LEN(TRIM(N558))=0</formula>
    </cfRule>
    <cfRule type="containsBlanks" dxfId="521" priority="434">
      <formula>LEN(TRIM(N558))=0</formula>
    </cfRule>
  </conditionalFormatting>
  <conditionalFormatting sqref="AR558">
    <cfRule type="containsBlanks" dxfId="520" priority="432">
      <formula>LEN(TRIM(AR558))=0</formula>
    </cfRule>
  </conditionalFormatting>
  <conditionalFormatting sqref="N559">
    <cfRule type="containsBlanks" dxfId="519" priority="431">
      <formula>LEN(TRIM(N559))=0</formula>
    </cfRule>
  </conditionalFormatting>
  <conditionalFormatting sqref="N559">
    <cfRule type="containsBlanks" dxfId="518" priority="429">
      <formula>LEN(TRIM(N559))=0</formula>
    </cfRule>
    <cfRule type="containsBlanks" dxfId="517" priority="430">
      <formula>LEN(TRIM(N559))=0</formula>
    </cfRule>
  </conditionalFormatting>
  <conditionalFormatting sqref="N559">
    <cfRule type="containsBlanks" dxfId="516" priority="428">
      <formula>LEN(TRIM(N559))=0</formula>
    </cfRule>
  </conditionalFormatting>
  <conditionalFormatting sqref="N559">
    <cfRule type="containsBlanks" dxfId="515" priority="426">
      <formula>LEN(TRIM(N559))=0</formula>
    </cfRule>
    <cfRule type="containsBlanks" dxfId="514" priority="427">
      <formula>LEN(TRIM(N559))=0</formula>
    </cfRule>
  </conditionalFormatting>
  <conditionalFormatting sqref="N559">
    <cfRule type="containsBlanks" dxfId="513" priority="425">
      <formula>LEN(TRIM(N559))=0</formula>
    </cfRule>
  </conditionalFormatting>
  <conditionalFormatting sqref="N559">
    <cfRule type="containsBlanks" dxfId="512" priority="423">
      <formula>LEN(TRIM(N559))=0</formula>
    </cfRule>
    <cfRule type="containsBlanks" dxfId="511" priority="424">
      <formula>LEN(TRIM(N559))=0</formula>
    </cfRule>
  </conditionalFormatting>
  <conditionalFormatting sqref="N560">
    <cfRule type="containsBlanks" dxfId="510" priority="422">
      <formula>LEN(TRIM(N560))=0</formula>
    </cfRule>
  </conditionalFormatting>
  <conditionalFormatting sqref="N560">
    <cfRule type="containsBlanks" dxfId="509" priority="420">
      <formula>LEN(TRIM(N560))=0</formula>
    </cfRule>
    <cfRule type="containsBlanks" dxfId="508" priority="421">
      <formula>LEN(TRIM(N560))=0</formula>
    </cfRule>
  </conditionalFormatting>
  <conditionalFormatting sqref="N560">
    <cfRule type="containsBlanks" dxfId="507" priority="419">
      <formula>LEN(TRIM(N560))=0</formula>
    </cfRule>
  </conditionalFormatting>
  <conditionalFormatting sqref="N560">
    <cfRule type="containsBlanks" dxfId="506" priority="417">
      <formula>LEN(TRIM(N560))=0</formula>
    </cfRule>
    <cfRule type="containsBlanks" dxfId="505" priority="418">
      <formula>LEN(TRIM(N560))=0</formula>
    </cfRule>
  </conditionalFormatting>
  <conditionalFormatting sqref="N560">
    <cfRule type="containsBlanks" dxfId="504" priority="416">
      <formula>LEN(TRIM(N560))=0</formula>
    </cfRule>
  </conditionalFormatting>
  <conditionalFormatting sqref="N560">
    <cfRule type="containsBlanks" dxfId="503" priority="414">
      <formula>LEN(TRIM(N560))=0</formula>
    </cfRule>
    <cfRule type="containsBlanks" dxfId="502" priority="415">
      <formula>LEN(TRIM(N560))=0</formula>
    </cfRule>
  </conditionalFormatting>
  <conditionalFormatting sqref="N561">
    <cfRule type="containsBlanks" dxfId="501" priority="413">
      <formula>LEN(TRIM(N561))=0</formula>
    </cfRule>
  </conditionalFormatting>
  <conditionalFormatting sqref="N561">
    <cfRule type="containsBlanks" dxfId="500" priority="411">
      <formula>LEN(TRIM(N561))=0</formula>
    </cfRule>
    <cfRule type="containsBlanks" dxfId="499" priority="412">
      <formula>LEN(TRIM(N561))=0</formula>
    </cfRule>
  </conditionalFormatting>
  <conditionalFormatting sqref="N561">
    <cfRule type="containsBlanks" dxfId="498" priority="410">
      <formula>LEN(TRIM(N561))=0</formula>
    </cfRule>
  </conditionalFormatting>
  <conditionalFormatting sqref="N561">
    <cfRule type="containsBlanks" dxfId="497" priority="408">
      <formula>LEN(TRIM(N561))=0</formula>
    </cfRule>
    <cfRule type="containsBlanks" dxfId="496" priority="409">
      <formula>LEN(TRIM(N561))=0</formula>
    </cfRule>
  </conditionalFormatting>
  <conditionalFormatting sqref="N561">
    <cfRule type="containsBlanks" dxfId="495" priority="407">
      <formula>LEN(TRIM(N561))=0</formula>
    </cfRule>
  </conditionalFormatting>
  <conditionalFormatting sqref="N561">
    <cfRule type="containsBlanks" dxfId="494" priority="405">
      <formula>LEN(TRIM(N561))=0</formula>
    </cfRule>
    <cfRule type="containsBlanks" dxfId="493" priority="406">
      <formula>LEN(TRIM(N561))=0</formula>
    </cfRule>
  </conditionalFormatting>
  <conditionalFormatting sqref="N562">
    <cfRule type="containsBlanks" dxfId="492" priority="404">
      <formula>LEN(TRIM(N562))=0</formula>
    </cfRule>
  </conditionalFormatting>
  <conditionalFormatting sqref="N562">
    <cfRule type="containsBlanks" dxfId="491" priority="402">
      <formula>LEN(TRIM(N562))=0</formula>
    </cfRule>
    <cfRule type="containsBlanks" dxfId="490" priority="403">
      <formula>LEN(TRIM(N562))=0</formula>
    </cfRule>
  </conditionalFormatting>
  <conditionalFormatting sqref="N562">
    <cfRule type="containsBlanks" dxfId="489" priority="401">
      <formula>LEN(TRIM(N562))=0</formula>
    </cfRule>
  </conditionalFormatting>
  <conditionalFormatting sqref="N562">
    <cfRule type="containsBlanks" dxfId="488" priority="399">
      <formula>LEN(TRIM(N562))=0</formula>
    </cfRule>
    <cfRule type="containsBlanks" dxfId="487" priority="400">
      <formula>LEN(TRIM(N562))=0</formula>
    </cfRule>
  </conditionalFormatting>
  <conditionalFormatting sqref="N562">
    <cfRule type="containsBlanks" dxfId="486" priority="398">
      <formula>LEN(TRIM(N562))=0</formula>
    </cfRule>
  </conditionalFormatting>
  <conditionalFormatting sqref="N562">
    <cfRule type="containsBlanks" dxfId="485" priority="396">
      <formula>LEN(TRIM(N562))=0</formula>
    </cfRule>
    <cfRule type="containsBlanks" dxfId="484" priority="397">
      <formula>LEN(TRIM(N562))=0</formula>
    </cfRule>
  </conditionalFormatting>
  <conditionalFormatting sqref="N563">
    <cfRule type="containsBlanks" dxfId="483" priority="395">
      <formula>LEN(TRIM(N563))=0</formula>
    </cfRule>
  </conditionalFormatting>
  <conditionalFormatting sqref="N563">
    <cfRule type="containsBlanks" dxfId="482" priority="393">
      <formula>LEN(TRIM(N563))=0</formula>
    </cfRule>
    <cfRule type="containsBlanks" dxfId="481" priority="394">
      <formula>LEN(TRIM(N563))=0</formula>
    </cfRule>
  </conditionalFormatting>
  <conditionalFormatting sqref="N563">
    <cfRule type="containsBlanks" dxfId="480" priority="392">
      <formula>LEN(TRIM(N563))=0</formula>
    </cfRule>
  </conditionalFormatting>
  <conditionalFormatting sqref="N563">
    <cfRule type="containsBlanks" dxfId="479" priority="390">
      <formula>LEN(TRIM(N563))=0</formula>
    </cfRule>
    <cfRule type="containsBlanks" dxfId="478" priority="391">
      <formula>LEN(TRIM(N563))=0</formula>
    </cfRule>
  </conditionalFormatting>
  <conditionalFormatting sqref="N563">
    <cfRule type="containsBlanks" dxfId="477" priority="389">
      <formula>LEN(TRIM(N563))=0</formula>
    </cfRule>
  </conditionalFormatting>
  <conditionalFormatting sqref="N563">
    <cfRule type="containsBlanks" dxfId="476" priority="387">
      <formula>LEN(TRIM(N563))=0</formula>
    </cfRule>
    <cfRule type="containsBlanks" dxfId="475" priority="388">
      <formula>LEN(TRIM(N563))=0</formula>
    </cfRule>
  </conditionalFormatting>
  <conditionalFormatting sqref="N564">
    <cfRule type="containsBlanks" dxfId="474" priority="386">
      <formula>LEN(TRIM(N564))=0</formula>
    </cfRule>
  </conditionalFormatting>
  <conditionalFormatting sqref="N564">
    <cfRule type="containsBlanks" dxfId="473" priority="384">
      <formula>LEN(TRIM(N564))=0</formula>
    </cfRule>
    <cfRule type="containsBlanks" dxfId="472" priority="385">
      <formula>LEN(TRIM(N564))=0</formula>
    </cfRule>
  </conditionalFormatting>
  <conditionalFormatting sqref="N564">
    <cfRule type="containsBlanks" dxfId="471" priority="383">
      <formula>LEN(TRIM(N564))=0</formula>
    </cfRule>
  </conditionalFormatting>
  <conditionalFormatting sqref="N564">
    <cfRule type="containsBlanks" dxfId="470" priority="381">
      <formula>LEN(TRIM(N564))=0</formula>
    </cfRule>
    <cfRule type="containsBlanks" dxfId="469" priority="382">
      <formula>LEN(TRIM(N564))=0</formula>
    </cfRule>
  </conditionalFormatting>
  <conditionalFormatting sqref="N564">
    <cfRule type="containsBlanks" dxfId="468" priority="380">
      <formula>LEN(TRIM(N564))=0</formula>
    </cfRule>
  </conditionalFormatting>
  <conditionalFormatting sqref="N564">
    <cfRule type="containsBlanks" dxfId="467" priority="378">
      <formula>LEN(TRIM(N564))=0</formula>
    </cfRule>
    <cfRule type="containsBlanks" dxfId="466" priority="379">
      <formula>LEN(TRIM(N564))=0</formula>
    </cfRule>
  </conditionalFormatting>
  <conditionalFormatting sqref="N565">
    <cfRule type="containsBlanks" dxfId="465" priority="377">
      <formula>LEN(TRIM(N565))=0</formula>
    </cfRule>
  </conditionalFormatting>
  <conditionalFormatting sqref="N565">
    <cfRule type="containsBlanks" dxfId="464" priority="375">
      <formula>LEN(TRIM(N565))=0</formula>
    </cfRule>
    <cfRule type="containsBlanks" dxfId="463" priority="376">
      <formula>LEN(TRIM(N565))=0</formula>
    </cfRule>
  </conditionalFormatting>
  <conditionalFormatting sqref="N565">
    <cfRule type="containsBlanks" dxfId="462" priority="374">
      <formula>LEN(TRIM(N565))=0</formula>
    </cfRule>
  </conditionalFormatting>
  <conditionalFormatting sqref="N565">
    <cfRule type="containsBlanks" dxfId="461" priority="372">
      <formula>LEN(TRIM(N565))=0</formula>
    </cfRule>
    <cfRule type="containsBlanks" dxfId="460" priority="373">
      <formula>LEN(TRIM(N565))=0</formula>
    </cfRule>
  </conditionalFormatting>
  <conditionalFormatting sqref="N565">
    <cfRule type="containsBlanks" dxfId="459" priority="371">
      <formula>LEN(TRIM(N565))=0</formula>
    </cfRule>
  </conditionalFormatting>
  <conditionalFormatting sqref="N565">
    <cfRule type="containsBlanks" dxfId="458" priority="369">
      <formula>LEN(TRIM(N565))=0</formula>
    </cfRule>
    <cfRule type="containsBlanks" dxfId="457" priority="370">
      <formula>LEN(TRIM(N565))=0</formula>
    </cfRule>
  </conditionalFormatting>
  <conditionalFormatting sqref="N566">
    <cfRule type="containsBlanks" dxfId="456" priority="368">
      <formula>LEN(TRIM(N566))=0</formula>
    </cfRule>
  </conditionalFormatting>
  <conditionalFormatting sqref="N566">
    <cfRule type="containsBlanks" dxfId="455" priority="366">
      <formula>LEN(TRIM(N566))=0</formula>
    </cfRule>
    <cfRule type="containsBlanks" dxfId="454" priority="367">
      <formula>LEN(TRIM(N566))=0</formula>
    </cfRule>
  </conditionalFormatting>
  <conditionalFormatting sqref="N566">
    <cfRule type="containsBlanks" dxfId="453" priority="365">
      <formula>LEN(TRIM(N566))=0</formula>
    </cfRule>
  </conditionalFormatting>
  <conditionalFormatting sqref="N566">
    <cfRule type="containsBlanks" dxfId="452" priority="363">
      <formula>LEN(TRIM(N566))=0</formula>
    </cfRule>
    <cfRule type="containsBlanks" dxfId="451" priority="364">
      <formula>LEN(TRIM(N566))=0</formula>
    </cfRule>
  </conditionalFormatting>
  <conditionalFormatting sqref="N566">
    <cfRule type="containsBlanks" dxfId="450" priority="362">
      <formula>LEN(TRIM(N566))=0</formula>
    </cfRule>
  </conditionalFormatting>
  <conditionalFormatting sqref="N566">
    <cfRule type="containsBlanks" dxfId="449" priority="360">
      <formula>LEN(TRIM(N566))=0</formula>
    </cfRule>
    <cfRule type="containsBlanks" dxfId="448" priority="361">
      <formula>LEN(TRIM(N566))=0</formula>
    </cfRule>
  </conditionalFormatting>
  <conditionalFormatting sqref="J535">
    <cfRule type="containsBlanks" dxfId="447" priority="359">
      <formula>LEN(TRIM(J535))=0</formula>
    </cfRule>
  </conditionalFormatting>
  <conditionalFormatting sqref="J535">
    <cfRule type="containsBlanks" dxfId="446" priority="357">
      <formula>LEN(TRIM(J535))=0</formula>
    </cfRule>
    <cfRule type="containsBlanks" dxfId="445" priority="358">
      <formula>LEN(TRIM(J535))=0</formula>
    </cfRule>
  </conditionalFormatting>
  <conditionalFormatting sqref="J535">
    <cfRule type="containsBlanks" dxfId="444" priority="356">
      <formula>LEN(TRIM(J535))=0</formula>
    </cfRule>
  </conditionalFormatting>
  <conditionalFormatting sqref="J535">
    <cfRule type="containsBlanks" dxfId="443" priority="354">
      <formula>LEN(TRIM(J535))=0</formula>
    </cfRule>
    <cfRule type="containsBlanks" dxfId="442" priority="355">
      <formula>LEN(TRIM(J535))=0</formula>
    </cfRule>
  </conditionalFormatting>
  <conditionalFormatting sqref="N535">
    <cfRule type="containsBlanks" dxfId="441" priority="353">
      <formula>LEN(TRIM(N535))=0</formula>
    </cfRule>
  </conditionalFormatting>
  <conditionalFormatting sqref="N535">
    <cfRule type="containsBlanks" dxfId="440" priority="351">
      <formula>LEN(TRIM(N535))=0</formula>
    </cfRule>
    <cfRule type="containsBlanks" dxfId="439" priority="352">
      <formula>LEN(TRIM(N535))=0</formula>
    </cfRule>
  </conditionalFormatting>
  <conditionalFormatting sqref="N535">
    <cfRule type="containsBlanks" dxfId="438" priority="350">
      <formula>LEN(TRIM(N535))=0</formula>
    </cfRule>
  </conditionalFormatting>
  <conditionalFormatting sqref="N535">
    <cfRule type="containsBlanks" dxfId="437" priority="348">
      <formula>LEN(TRIM(N535))=0</formula>
    </cfRule>
    <cfRule type="containsBlanks" dxfId="436" priority="349">
      <formula>LEN(TRIM(N535))=0</formula>
    </cfRule>
  </conditionalFormatting>
  <conditionalFormatting sqref="N535">
    <cfRule type="containsBlanks" dxfId="435" priority="347">
      <formula>LEN(TRIM(N535))=0</formula>
    </cfRule>
  </conditionalFormatting>
  <conditionalFormatting sqref="N535">
    <cfRule type="containsBlanks" dxfId="434" priority="345">
      <formula>LEN(TRIM(N535))=0</formula>
    </cfRule>
    <cfRule type="containsBlanks" dxfId="433" priority="346">
      <formula>LEN(TRIM(N535))=0</formula>
    </cfRule>
  </conditionalFormatting>
  <conditionalFormatting sqref="K535:M535">
    <cfRule type="containsBlanks" dxfId="432" priority="344">
      <formula>LEN(TRIM(K535))=0</formula>
    </cfRule>
  </conditionalFormatting>
  <conditionalFormatting sqref="K535:M535">
    <cfRule type="containsBlanks" dxfId="431" priority="342">
      <formula>LEN(TRIM(K535))=0</formula>
    </cfRule>
    <cfRule type="containsBlanks" dxfId="430" priority="343">
      <formula>LEN(TRIM(K535))=0</formula>
    </cfRule>
  </conditionalFormatting>
  <conditionalFormatting sqref="K535:M535">
    <cfRule type="containsBlanks" dxfId="429" priority="341">
      <formula>LEN(TRIM(K535))=0</formula>
    </cfRule>
  </conditionalFormatting>
  <conditionalFormatting sqref="K535:M535">
    <cfRule type="containsBlanks" dxfId="428" priority="339">
      <formula>LEN(TRIM(K535))=0</formula>
    </cfRule>
    <cfRule type="containsBlanks" dxfId="427" priority="340">
      <formula>LEN(TRIM(K535))=0</formula>
    </cfRule>
  </conditionalFormatting>
  <conditionalFormatting sqref="M516">
    <cfRule type="containsBlanks" dxfId="426" priority="338">
      <formula>LEN(TRIM(M516))=0</formula>
    </cfRule>
  </conditionalFormatting>
  <conditionalFormatting sqref="M516">
    <cfRule type="containsBlanks" dxfId="425" priority="336">
      <formula>LEN(TRIM(M516))=0</formula>
    </cfRule>
    <cfRule type="containsBlanks" dxfId="424" priority="337">
      <formula>LEN(TRIM(M516))=0</formula>
    </cfRule>
  </conditionalFormatting>
  <conditionalFormatting sqref="M516">
    <cfRule type="containsBlanks" dxfId="423" priority="335">
      <formula>LEN(TRIM(M516))=0</formula>
    </cfRule>
  </conditionalFormatting>
  <conditionalFormatting sqref="M516">
    <cfRule type="containsBlanks" dxfId="422" priority="333">
      <formula>LEN(TRIM(M516))=0</formula>
    </cfRule>
    <cfRule type="containsBlanks" dxfId="421" priority="334">
      <formula>LEN(TRIM(M516))=0</formula>
    </cfRule>
  </conditionalFormatting>
  <conditionalFormatting sqref="N516">
    <cfRule type="containsBlanks" dxfId="420" priority="332">
      <formula>LEN(TRIM(N516))=0</formula>
    </cfRule>
  </conditionalFormatting>
  <conditionalFormatting sqref="N516">
    <cfRule type="containsBlanks" dxfId="419" priority="330">
      <formula>LEN(TRIM(N516))=0</formula>
    </cfRule>
    <cfRule type="containsBlanks" dxfId="418" priority="331">
      <formula>LEN(TRIM(N516))=0</formula>
    </cfRule>
  </conditionalFormatting>
  <conditionalFormatting sqref="N516">
    <cfRule type="containsBlanks" dxfId="417" priority="329">
      <formula>LEN(TRIM(N516))=0</formula>
    </cfRule>
  </conditionalFormatting>
  <conditionalFormatting sqref="N516">
    <cfRule type="containsBlanks" dxfId="416" priority="327">
      <formula>LEN(TRIM(N516))=0</formula>
    </cfRule>
    <cfRule type="containsBlanks" dxfId="415" priority="328">
      <formula>LEN(TRIM(N516))=0</formula>
    </cfRule>
  </conditionalFormatting>
  <conditionalFormatting sqref="N567">
    <cfRule type="containsBlanks" dxfId="414" priority="326">
      <formula>LEN(TRIM(N567))=0</formula>
    </cfRule>
  </conditionalFormatting>
  <conditionalFormatting sqref="N567">
    <cfRule type="containsBlanks" dxfId="413" priority="324">
      <formula>LEN(TRIM(N567))=0</formula>
    </cfRule>
    <cfRule type="containsBlanks" dxfId="412" priority="325">
      <formula>LEN(TRIM(N567))=0</formula>
    </cfRule>
  </conditionalFormatting>
  <conditionalFormatting sqref="N567">
    <cfRule type="containsBlanks" dxfId="411" priority="323">
      <formula>LEN(TRIM(N567))=0</formula>
    </cfRule>
  </conditionalFormatting>
  <conditionalFormatting sqref="N567">
    <cfRule type="containsBlanks" dxfId="410" priority="321">
      <formula>LEN(TRIM(N567))=0</formula>
    </cfRule>
    <cfRule type="containsBlanks" dxfId="409" priority="322">
      <formula>LEN(TRIM(N567))=0</formula>
    </cfRule>
  </conditionalFormatting>
  <conditionalFormatting sqref="N567">
    <cfRule type="containsBlanks" dxfId="408" priority="320">
      <formula>LEN(TRIM(N567))=0</formula>
    </cfRule>
  </conditionalFormatting>
  <conditionalFormatting sqref="N567">
    <cfRule type="containsBlanks" dxfId="407" priority="318">
      <formula>LEN(TRIM(N567))=0</formula>
    </cfRule>
    <cfRule type="containsBlanks" dxfId="406" priority="319">
      <formula>LEN(TRIM(N567))=0</formula>
    </cfRule>
  </conditionalFormatting>
  <conditionalFormatting sqref="J568:M568">
    <cfRule type="containsBlanks" dxfId="405" priority="317">
      <formula>LEN(TRIM(J568))=0</formula>
    </cfRule>
  </conditionalFormatting>
  <conditionalFormatting sqref="J568:M568">
    <cfRule type="containsBlanks" dxfId="404" priority="315">
      <formula>LEN(TRIM(J568))=0</formula>
    </cfRule>
    <cfRule type="containsBlanks" dxfId="403" priority="316">
      <formula>LEN(TRIM(J568))=0</formula>
    </cfRule>
  </conditionalFormatting>
  <conditionalFormatting sqref="J568:M568">
    <cfRule type="containsBlanks" dxfId="402" priority="314">
      <formula>LEN(TRIM(J568))=0</formula>
    </cfRule>
  </conditionalFormatting>
  <conditionalFormatting sqref="J568:M568">
    <cfRule type="containsBlanks" dxfId="401" priority="312">
      <formula>LEN(TRIM(J568))=0</formula>
    </cfRule>
    <cfRule type="containsBlanks" dxfId="400" priority="313">
      <formula>LEN(TRIM(J568))=0</formula>
    </cfRule>
  </conditionalFormatting>
  <conditionalFormatting sqref="N568">
    <cfRule type="containsBlanks" dxfId="399" priority="311">
      <formula>LEN(TRIM(N568))=0</formula>
    </cfRule>
  </conditionalFormatting>
  <conditionalFormatting sqref="N568">
    <cfRule type="containsBlanks" dxfId="398" priority="309">
      <formula>LEN(TRIM(N568))=0</formula>
    </cfRule>
    <cfRule type="containsBlanks" dxfId="397" priority="310">
      <formula>LEN(TRIM(N568))=0</formula>
    </cfRule>
  </conditionalFormatting>
  <conditionalFormatting sqref="N568">
    <cfRule type="containsBlanks" dxfId="396" priority="308">
      <formula>LEN(TRIM(N568))=0</formula>
    </cfRule>
  </conditionalFormatting>
  <conditionalFormatting sqref="N568">
    <cfRule type="containsBlanks" dxfId="395" priority="306">
      <formula>LEN(TRIM(N568))=0</formula>
    </cfRule>
    <cfRule type="containsBlanks" dxfId="394" priority="307">
      <formula>LEN(TRIM(N568))=0</formula>
    </cfRule>
  </conditionalFormatting>
  <conditionalFormatting sqref="N568">
    <cfRule type="containsBlanks" dxfId="393" priority="305">
      <formula>LEN(TRIM(N568))=0</formula>
    </cfRule>
  </conditionalFormatting>
  <conditionalFormatting sqref="N568">
    <cfRule type="containsBlanks" dxfId="392" priority="303">
      <formula>LEN(TRIM(N568))=0</formula>
    </cfRule>
    <cfRule type="containsBlanks" dxfId="391" priority="304">
      <formula>LEN(TRIM(N568))=0</formula>
    </cfRule>
  </conditionalFormatting>
  <conditionalFormatting sqref="N569:N572">
    <cfRule type="containsBlanks" dxfId="390" priority="302">
      <formula>LEN(TRIM(N569))=0</formula>
    </cfRule>
  </conditionalFormatting>
  <conditionalFormatting sqref="N569:N572">
    <cfRule type="containsBlanks" dxfId="389" priority="300">
      <formula>LEN(TRIM(N569))=0</formula>
    </cfRule>
    <cfRule type="containsBlanks" dxfId="388" priority="301">
      <formula>LEN(TRIM(N569))=0</formula>
    </cfRule>
  </conditionalFormatting>
  <conditionalFormatting sqref="N569:N572">
    <cfRule type="containsBlanks" dxfId="387" priority="299">
      <formula>LEN(TRIM(N569))=0</formula>
    </cfRule>
  </conditionalFormatting>
  <conditionalFormatting sqref="N569:N572">
    <cfRule type="containsBlanks" dxfId="386" priority="297">
      <formula>LEN(TRIM(N569))=0</formula>
    </cfRule>
    <cfRule type="containsBlanks" dxfId="385" priority="298">
      <formula>LEN(TRIM(N569))=0</formula>
    </cfRule>
  </conditionalFormatting>
  <conditionalFormatting sqref="N569:N572">
    <cfRule type="containsBlanks" dxfId="384" priority="296">
      <formula>LEN(TRIM(N569))=0</formula>
    </cfRule>
  </conditionalFormatting>
  <conditionalFormatting sqref="N569:N572">
    <cfRule type="containsBlanks" dxfId="383" priority="294">
      <formula>LEN(TRIM(N569))=0</formula>
    </cfRule>
    <cfRule type="containsBlanks" dxfId="382" priority="295">
      <formula>LEN(TRIM(N569))=0</formula>
    </cfRule>
  </conditionalFormatting>
  <conditionalFormatting sqref="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cfRule type="containsBlanks" dxfId="381" priority="287">
      <formula>LEN(TRIM(A592))=0</formula>
    </cfRule>
  </conditionalFormatting>
  <conditionalFormatting sqref="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cfRule type="containsBlanks" dxfId="380" priority="285">
      <formula>LEN(TRIM(A592))=0</formula>
    </cfRule>
    <cfRule type="containsBlanks" dxfId="379" priority="286">
      <formula>LEN(TRIM(A592))=0</formula>
    </cfRule>
  </conditionalFormatting>
  <conditionalFormatting sqref="AT591:AT741">
    <cfRule type="containsText" dxfId="378" priority="279" operator="containsText" text="NON ODF">
      <formula>NOT(ISERROR(SEARCH("NON ODF",AT591)))</formula>
    </cfRule>
    <cfRule type="containsText" dxfId="377" priority="283" operator="containsText" text="NON ODF">
      <formula>NOT(ISERROR(SEARCH("NON ODF",AT591)))</formula>
    </cfRule>
    <cfRule type="containsText" dxfId="376" priority="284" operator="containsText" text="NON ODF">
      <formula>NOT(ISERROR(SEARCH("NON ODF",AT591)))</formula>
    </cfRule>
  </conditionalFormatting>
  <conditionalFormatting sqref="AT591:AT741">
    <cfRule type="expression" dxfId="375" priority="288" stopIfTrue="1">
      <formula>NOT(ISERROR(SEARCH("ODF",AT591)))</formula>
    </cfRule>
    <cfRule type="expression" dxfId="374" priority="289" stopIfTrue="1">
      <formula>NOT(ISERROR(SEARCH("NON ODF",AT591)))</formula>
    </cfRule>
    <cfRule type="expression" dxfId="373" priority="290" stopIfTrue="1">
      <formula>NOT(ISERROR(SEARCH("ODF",AT591)))</formula>
    </cfRule>
  </conditionalFormatting>
  <conditionalFormatting sqref="A591 A593 A595 A597 A599 A601 A603 A605 A607 A609 A611 A613 A615 A617 A619 A621 A623 A625 A627 A629 A631 A633 A635 A637 A639 A641 A643 A645 A647 A649 A651 A653 A655 A657 A659 A661 A663 A665 A667 A669 A671 A673 A675 A677 A679 A681 A683 A685 A687 A689 A691 A693 A695 A697 A699 A701 A703 A705 A707 A709 A711 A713 A715 A717 A719 A721 A723 A725 A727 A729 A731 A733 A735 A737 A739 A741">
    <cfRule type="containsBlanks" dxfId="372" priority="282">
      <formula>LEN(TRIM(A591))=0</formula>
    </cfRule>
  </conditionalFormatting>
  <conditionalFormatting sqref="A591 A593 A595 A597 A599 A601 A603 A605 A607 A609 A611 A613 A615 A617 A619 A621 A623 A625 A627 A629 A631 A633 A635 A637 A639 A641 A643 A645 A647 A649 A651 A653 A655 A657 A659 A661 A663 A665 A667 A669 A671 A673 A675 A677 A679 A681 A683 A685 A687 A689 A691 A693 A695 A697 A699 A701 A703 A705 A707 A709 A711 A713 A715 A717 A719 A721 A723 A725 A727 A729 A731 A733 A735 A737 A739 A741">
    <cfRule type="containsBlanks" dxfId="371" priority="280">
      <formula>LEN(TRIM(A591))=0</formula>
    </cfRule>
    <cfRule type="containsBlanks" dxfId="370" priority="281">
      <formula>LEN(TRIM(A591))=0</formula>
    </cfRule>
  </conditionalFormatting>
  <conditionalFormatting sqref="AU591:AU741">
    <cfRule type="containsText" dxfId="369" priority="276" operator="containsText" text="NON ODF">
      <formula>NOT(ISERROR(SEARCH("NON ODF",AU591)))</formula>
    </cfRule>
    <cfRule type="containsText" dxfId="368" priority="277" operator="containsText" text="NON ODF">
      <formula>NOT(ISERROR(SEARCH("NON ODF",AU591)))</formula>
    </cfRule>
    <cfRule type="containsText" dxfId="367" priority="278" operator="containsText" text="NON ODF">
      <formula>NOT(ISERROR(SEARCH("NON ODF",AU591)))</formula>
    </cfRule>
  </conditionalFormatting>
  <conditionalFormatting sqref="AU591:AU741">
    <cfRule type="expression" dxfId="366" priority="291" stopIfTrue="1">
      <formula>NOT(ISERROR(SEARCH("ODF",AU591)))</formula>
    </cfRule>
    <cfRule type="expression" dxfId="365" priority="292" stopIfTrue="1">
      <formula>NOT(ISERROR(SEARCH("NON ODF",AU591)))</formula>
    </cfRule>
    <cfRule type="expression" dxfId="364" priority="293" stopIfTrue="1">
      <formula>NOT(ISERROR(SEARCH("ODF",AU591)))</formula>
    </cfRule>
  </conditionalFormatting>
  <conditionalFormatting sqref="AV591">
    <cfRule type="containsText" dxfId="363" priority="273" operator="containsText" text="Vert">
      <formula>NOT(ISERROR(SEARCH("Vert",AV591)))</formula>
    </cfRule>
    <cfRule type="containsText" dxfId="362" priority="274" operator="containsText" text="Jaune">
      <formula>NOT(ISERROR(SEARCH("Jaune",AV591)))</formula>
    </cfRule>
    <cfRule type="containsText" dxfId="361" priority="275" operator="containsText" text="Rouge">
      <formula>NOT(ISERROR(SEARCH("Rouge",AV591)))</formula>
    </cfRule>
  </conditionalFormatting>
  <conditionalFormatting sqref="O591:AD591 B591:I591">
    <cfRule type="containsBlanks" dxfId="360" priority="272">
      <formula>LEN(TRIM(B591))=0</formula>
    </cfRule>
  </conditionalFormatting>
  <conditionalFormatting sqref="O591:AD591 B591:I591">
    <cfRule type="containsBlanks" dxfId="359" priority="270">
      <formula>LEN(TRIM(B591))=0</formula>
    </cfRule>
    <cfRule type="containsBlanks" dxfId="358" priority="271">
      <formula>LEN(TRIM(B591))=0</formula>
    </cfRule>
  </conditionalFormatting>
  <conditionalFormatting sqref="AL591 AE591:AH591 AR591">
    <cfRule type="containsBlanks" dxfId="357" priority="269">
      <formula>LEN(TRIM(AE591))=0</formula>
    </cfRule>
  </conditionalFormatting>
  <conditionalFormatting sqref="H591">
    <cfRule type="cellIs" dxfId="356" priority="268" operator="greaterThan">
      <formula>100</formula>
    </cfRule>
  </conditionalFormatting>
  <conditionalFormatting sqref="O591 W591:AD591">
    <cfRule type="cellIs" dxfId="355" priority="267" operator="greaterThan">
      <formula>100</formula>
    </cfRule>
  </conditionalFormatting>
  <conditionalFormatting sqref="P591">
    <cfRule type="cellIs" dxfId="354" priority="266" operator="greaterThan">
      <formula>1000</formula>
    </cfRule>
  </conditionalFormatting>
  <conditionalFormatting sqref="N591">
    <cfRule type="containsBlanks" dxfId="353" priority="265">
      <formula>LEN(TRIM(N591))=0</formula>
    </cfRule>
  </conditionalFormatting>
  <conditionalFormatting sqref="N591">
    <cfRule type="containsBlanks" dxfId="352" priority="263">
      <formula>LEN(TRIM(N591))=0</formula>
    </cfRule>
    <cfRule type="containsBlanks" dxfId="351" priority="264">
      <formula>LEN(TRIM(N591))=0</formula>
    </cfRule>
  </conditionalFormatting>
  <conditionalFormatting sqref="N591">
    <cfRule type="containsBlanks" dxfId="350" priority="262">
      <formula>LEN(TRIM(N591))=0</formula>
    </cfRule>
  </conditionalFormatting>
  <conditionalFormatting sqref="N591">
    <cfRule type="containsBlanks" dxfId="349" priority="260">
      <formula>LEN(TRIM(N591))=0</formula>
    </cfRule>
    <cfRule type="containsBlanks" dxfId="348" priority="261">
      <formula>LEN(TRIM(N591))=0</formula>
    </cfRule>
  </conditionalFormatting>
  <conditionalFormatting sqref="N591">
    <cfRule type="containsBlanks" dxfId="347" priority="259">
      <formula>LEN(TRIM(N591))=0</formula>
    </cfRule>
  </conditionalFormatting>
  <conditionalFormatting sqref="N591">
    <cfRule type="containsBlanks" dxfId="346" priority="257">
      <formula>LEN(TRIM(N591))=0</formula>
    </cfRule>
    <cfRule type="containsBlanks" dxfId="345" priority="258">
      <formula>LEN(TRIM(N591))=0</formula>
    </cfRule>
  </conditionalFormatting>
  <conditionalFormatting sqref="J591:M591">
    <cfRule type="containsBlanks" dxfId="344" priority="256">
      <formula>LEN(TRIM(J591))=0</formula>
    </cfRule>
  </conditionalFormatting>
  <conditionalFormatting sqref="J591:M591">
    <cfRule type="containsBlanks" dxfId="343" priority="254">
      <formula>LEN(TRIM(J591))=0</formula>
    </cfRule>
    <cfRule type="containsBlanks" dxfId="342" priority="255">
      <formula>LEN(TRIM(J591))=0</formula>
    </cfRule>
  </conditionalFormatting>
  <conditionalFormatting sqref="J591:M591">
    <cfRule type="containsBlanks" dxfId="341" priority="253">
      <formula>LEN(TRIM(J591))=0</formula>
    </cfRule>
  </conditionalFormatting>
  <conditionalFormatting sqref="J591:M591">
    <cfRule type="containsBlanks" dxfId="340" priority="251">
      <formula>LEN(TRIM(J591))=0</formula>
    </cfRule>
    <cfRule type="containsBlanks" dxfId="339" priority="252">
      <formula>LEN(TRIM(J591))=0</formula>
    </cfRule>
  </conditionalFormatting>
  <conditionalFormatting sqref="AW592:AW741">
    <cfRule type="containsText" dxfId="338" priority="248" operator="containsText" text="JAUNE">
      <formula>NOT(ISERROR(SEARCH("JAUNE",AW592)))</formula>
    </cfRule>
    <cfRule type="containsText" dxfId="337" priority="249" operator="containsText" text="ROUGE">
      <formula>NOT(ISERROR(SEARCH("ROUGE",AW592)))</formula>
    </cfRule>
    <cfRule type="containsText" dxfId="336" priority="250" operator="containsText" text="VERTE">
      <formula>NOT(ISERROR(SEARCH("VERTE",AW592)))</formula>
    </cfRule>
  </conditionalFormatting>
  <conditionalFormatting sqref="AV592">
    <cfRule type="containsText" dxfId="335" priority="245" operator="containsText" text="Vert">
      <formula>NOT(ISERROR(SEARCH("Vert",AV592)))</formula>
    </cfRule>
    <cfRule type="containsText" dxfId="334" priority="246" operator="containsText" text="Jaune">
      <formula>NOT(ISERROR(SEARCH("Jaune",AV592)))</formula>
    </cfRule>
    <cfRule type="containsText" dxfId="333" priority="247" operator="containsText" text="Rouge">
      <formula>NOT(ISERROR(SEARCH("Rouge",AV592)))</formula>
    </cfRule>
  </conditionalFormatting>
  <conditionalFormatting sqref="AV593:AV741">
    <cfRule type="containsText" dxfId="332" priority="242" operator="containsText" text="Vert">
      <formula>NOT(ISERROR(SEARCH("Vert",AV593)))</formula>
    </cfRule>
    <cfRule type="containsText" dxfId="331" priority="243" operator="containsText" text="Jaune">
      <formula>NOT(ISERROR(SEARCH("Jaune",AV593)))</formula>
    </cfRule>
    <cfRule type="containsText" dxfId="330" priority="244" operator="containsText" text="Rouge">
      <formula>NOT(ISERROR(SEARCH("Rouge",AV593)))</formula>
    </cfRule>
  </conditionalFormatting>
  <conditionalFormatting sqref="AE592:AH593 AE594:AF741 AH594:AH741">
    <cfRule type="containsBlanks" dxfId="329" priority="241">
      <formula>LEN(TRIM(AE592))=0</formula>
    </cfRule>
  </conditionalFormatting>
  <conditionalFormatting sqref="W592:AD714 W720:AD720 X717:AD719 Y716:AD716 X721:AD741">
    <cfRule type="cellIs" dxfId="328" priority="240" operator="greaterThan">
      <formula>100</formula>
    </cfRule>
  </conditionalFormatting>
  <conditionalFormatting sqref="I592:I741">
    <cfRule type="containsBlanks" dxfId="327" priority="239">
      <formula>LEN(TRIM(I592))=0</formula>
    </cfRule>
  </conditionalFormatting>
  <conditionalFormatting sqref="T593:AD714 P593:P714">
    <cfRule type="containsBlanks" dxfId="326" priority="238">
      <formula>LEN(TRIM(P593))=0</formula>
    </cfRule>
  </conditionalFormatting>
  <conditionalFormatting sqref="T593:AD714 P593:P714 I592:I741">
    <cfRule type="containsBlanks" dxfId="325" priority="236">
      <formula>LEN(TRIM(I592))=0</formula>
    </cfRule>
    <cfRule type="containsBlanks" dxfId="324" priority="237">
      <formula>LEN(TRIM(I592))=0</formula>
    </cfRule>
  </conditionalFormatting>
  <conditionalFormatting sqref="H592:H741">
    <cfRule type="containsBlanks" dxfId="323" priority="235">
      <formula>LEN(TRIM(H592))=0</formula>
    </cfRule>
  </conditionalFormatting>
  <conditionalFormatting sqref="H592:H741">
    <cfRule type="containsBlanks" dxfId="322" priority="233">
      <formula>LEN(TRIM(H592))=0</formula>
    </cfRule>
    <cfRule type="containsBlanks" dxfId="321" priority="234">
      <formula>LEN(TRIM(H592))=0</formula>
    </cfRule>
  </conditionalFormatting>
  <conditionalFormatting sqref="H592:H741">
    <cfRule type="cellIs" dxfId="320" priority="232" operator="greaterThan">
      <formula>100</formula>
    </cfRule>
  </conditionalFormatting>
  <conditionalFormatting sqref="P593:P714">
    <cfRule type="cellIs" dxfId="319" priority="231" operator="greaterThan">
      <formula>1000</formula>
    </cfRule>
  </conditionalFormatting>
  <conditionalFormatting sqref="P592 T592:AD592">
    <cfRule type="containsBlanks" dxfId="318" priority="230">
      <formula>LEN(TRIM(P592))=0</formula>
    </cfRule>
  </conditionalFormatting>
  <conditionalFormatting sqref="P592 T592:AD592">
    <cfRule type="containsBlanks" dxfId="317" priority="228">
      <formula>LEN(TRIM(P592))=0</formula>
    </cfRule>
    <cfRule type="containsBlanks" dxfId="316" priority="229">
      <formula>LEN(TRIM(P592))=0</formula>
    </cfRule>
  </conditionalFormatting>
  <conditionalFormatting sqref="P592">
    <cfRule type="cellIs" dxfId="315" priority="227" operator="greaterThan">
      <formula>1000</formula>
    </cfRule>
  </conditionalFormatting>
  <conditionalFormatting sqref="Y716:AD741 W715:X715 Z715:AD715 X717:X719 W720:X720 X721:X741 P716:P741 T716:U741">
    <cfRule type="containsBlanks" dxfId="314" priority="226">
      <formula>LEN(TRIM(P715))=0</formula>
    </cfRule>
  </conditionalFormatting>
  <conditionalFormatting sqref="Y716:AD741 W715:X715 Z715:AD715 X717:X719 W720:X720 X721:X741 P716:P741 T716:U741">
    <cfRule type="containsBlanks" dxfId="313" priority="224">
      <formula>LEN(TRIM(P715))=0</formula>
    </cfRule>
    <cfRule type="containsBlanks" dxfId="312" priority="225">
      <formula>LEN(TRIM(P715))=0</formula>
    </cfRule>
  </conditionalFormatting>
  <conditionalFormatting sqref="P716:P741">
    <cfRule type="cellIs" dxfId="311" priority="223" operator="greaterThan">
      <formula>1000</formula>
    </cfRule>
  </conditionalFormatting>
  <conditionalFormatting sqref="W715:X715 Z715:AD715">
    <cfRule type="cellIs" dxfId="310" priority="222" operator="greaterThan">
      <formula>100</formula>
    </cfRule>
  </conditionalFormatting>
  <conditionalFormatting sqref="M618">
    <cfRule type="containsBlanks" dxfId="309" priority="221">
      <formula>LEN(TRIM(M618))=0</formula>
    </cfRule>
  </conditionalFormatting>
  <conditionalFormatting sqref="M618">
    <cfRule type="containsBlanks" dxfId="308" priority="219">
      <formula>LEN(TRIM(M618))=0</formula>
    </cfRule>
    <cfRule type="containsBlanks" dxfId="307" priority="220">
      <formula>LEN(TRIM(M618))=0</formula>
    </cfRule>
  </conditionalFormatting>
  <conditionalFormatting sqref="M592:M598">
    <cfRule type="containsBlanks" dxfId="306" priority="218">
      <formula>LEN(TRIM(M592))=0</formula>
    </cfRule>
  </conditionalFormatting>
  <conditionalFormatting sqref="M592:M598">
    <cfRule type="containsBlanks" dxfId="305" priority="216">
      <formula>LEN(TRIM(M592))=0</formula>
    </cfRule>
    <cfRule type="containsBlanks" dxfId="304" priority="217">
      <formula>LEN(TRIM(M592))=0</formula>
    </cfRule>
  </conditionalFormatting>
  <conditionalFormatting sqref="M599:M600">
    <cfRule type="containsBlanks" dxfId="303" priority="215">
      <formula>LEN(TRIM(M599))=0</formula>
    </cfRule>
  </conditionalFormatting>
  <conditionalFormatting sqref="M599:M600">
    <cfRule type="containsBlanks" dxfId="302" priority="213">
      <formula>LEN(TRIM(M599))=0</formula>
    </cfRule>
    <cfRule type="containsBlanks" dxfId="301" priority="214">
      <formula>LEN(TRIM(M599))=0</formula>
    </cfRule>
  </conditionalFormatting>
  <conditionalFormatting sqref="M601">
    <cfRule type="containsBlanks" dxfId="300" priority="212">
      <formula>LEN(TRIM(M601))=0</formula>
    </cfRule>
  </conditionalFormatting>
  <conditionalFormatting sqref="M601">
    <cfRule type="containsBlanks" dxfId="299" priority="210">
      <formula>LEN(TRIM(M601))=0</formula>
    </cfRule>
    <cfRule type="containsBlanks" dxfId="298" priority="211">
      <formula>LEN(TRIM(M601))=0</formula>
    </cfRule>
  </conditionalFormatting>
  <conditionalFormatting sqref="M602 M604:M607">
    <cfRule type="containsBlanks" dxfId="297" priority="209">
      <formula>LEN(TRIM(M602))=0</formula>
    </cfRule>
  </conditionalFormatting>
  <conditionalFormatting sqref="M602 M604:M607">
    <cfRule type="containsBlanks" dxfId="296" priority="207">
      <formula>LEN(TRIM(M602))=0</formula>
    </cfRule>
    <cfRule type="containsBlanks" dxfId="295" priority="208">
      <formula>LEN(TRIM(M602))=0</formula>
    </cfRule>
  </conditionalFormatting>
  <conditionalFormatting sqref="M608:M610">
    <cfRule type="containsBlanks" dxfId="294" priority="206">
      <formula>LEN(TRIM(M608))=0</formula>
    </cfRule>
  </conditionalFormatting>
  <conditionalFormatting sqref="M608:M610">
    <cfRule type="containsBlanks" dxfId="293" priority="204">
      <formula>LEN(TRIM(M608))=0</formula>
    </cfRule>
    <cfRule type="containsBlanks" dxfId="292" priority="205">
      <formula>LEN(TRIM(M608))=0</formula>
    </cfRule>
  </conditionalFormatting>
  <conditionalFormatting sqref="M611:M617">
    <cfRule type="containsBlanks" dxfId="291" priority="203">
      <formula>LEN(TRIM(M611))=0</formula>
    </cfRule>
  </conditionalFormatting>
  <conditionalFormatting sqref="M611:M617">
    <cfRule type="containsBlanks" dxfId="290" priority="201">
      <formula>LEN(TRIM(M611))=0</formula>
    </cfRule>
    <cfRule type="containsBlanks" dxfId="289" priority="202">
      <formula>LEN(TRIM(M611))=0</formula>
    </cfRule>
  </conditionalFormatting>
  <conditionalFormatting sqref="M603">
    <cfRule type="containsBlanks" dxfId="288" priority="200">
      <formula>LEN(TRIM(M603))=0</formula>
    </cfRule>
  </conditionalFormatting>
  <conditionalFormatting sqref="M603">
    <cfRule type="containsBlanks" dxfId="287" priority="198">
      <formula>LEN(TRIM(M603))=0</formula>
    </cfRule>
    <cfRule type="containsBlanks" dxfId="286" priority="199">
      <formula>LEN(TRIM(M603))=0</formula>
    </cfRule>
  </conditionalFormatting>
  <conditionalFormatting sqref="M619:M741">
    <cfRule type="containsBlanks" dxfId="285" priority="197">
      <formula>LEN(TRIM(M619))=0</formula>
    </cfRule>
  </conditionalFormatting>
  <conditionalFormatting sqref="M619:M741">
    <cfRule type="containsBlanks" dxfId="284" priority="195">
      <formula>LEN(TRIM(M619))=0</formula>
    </cfRule>
    <cfRule type="containsBlanks" dxfId="283" priority="196">
      <formula>LEN(TRIM(M619))=0</formula>
    </cfRule>
  </conditionalFormatting>
  <conditionalFormatting sqref="W716:W719">
    <cfRule type="containsBlanks" dxfId="282" priority="194">
      <formula>LEN(TRIM(W716))=0</formula>
    </cfRule>
  </conditionalFormatting>
  <conditionalFormatting sqref="W716:W719">
    <cfRule type="containsBlanks" dxfId="281" priority="192">
      <formula>LEN(TRIM(W716))=0</formula>
    </cfRule>
    <cfRule type="containsBlanks" dxfId="280" priority="193">
      <formula>LEN(TRIM(W716))=0</formula>
    </cfRule>
  </conditionalFormatting>
  <conditionalFormatting sqref="W716:W719">
    <cfRule type="cellIs" dxfId="279" priority="191" operator="greaterThan">
      <formula>100</formula>
    </cfRule>
  </conditionalFormatting>
  <conditionalFormatting sqref="AG594:AG741">
    <cfRule type="containsBlanks" dxfId="278" priority="190">
      <formula>LEN(TRIM(AG594))=0</formula>
    </cfRule>
  </conditionalFormatting>
  <conditionalFormatting sqref="AI593:AI741">
    <cfRule type="cellIs" dxfId="277" priority="189" operator="greaterThan">
      <formula>100</formula>
    </cfRule>
  </conditionalFormatting>
  <conditionalFormatting sqref="AI593:AI741">
    <cfRule type="containsBlanks" dxfId="276" priority="188">
      <formula>LEN(TRIM(AI593))=0</formula>
    </cfRule>
  </conditionalFormatting>
  <conditionalFormatting sqref="AI593:AI741">
    <cfRule type="containsBlanks" dxfId="275" priority="186">
      <formula>LEN(TRIM(AI593))=0</formula>
    </cfRule>
    <cfRule type="containsBlanks" dxfId="274" priority="187">
      <formula>LEN(TRIM(AI593))=0</formula>
    </cfRule>
  </conditionalFormatting>
  <conditionalFormatting sqref="L602:L630 L660:L741">
    <cfRule type="containsText" dxfId="273" priority="169" operator="containsText" text="DAL">
      <formula>NOT(ISERROR(SEARCH("DAL",L602)))</formula>
    </cfRule>
    <cfRule type="containsText" dxfId="272" priority="170" operator="containsText" text="ODF">
      <formula>NOT(ISERROR(SEARCH("ODF",L602)))</formula>
    </cfRule>
  </conditionalFormatting>
  <conditionalFormatting sqref="L602:L630 L660:L741">
    <cfRule type="cellIs" dxfId="271" priority="167" operator="equal">
      <formula>"déclenchement"</formula>
    </cfRule>
    <cfRule type="cellIs" dxfId="270" priority="168" operator="equal">
      <formula>"ODF"</formula>
    </cfRule>
  </conditionalFormatting>
  <conditionalFormatting sqref="L737:L741 L633:L643 L646:L658 L602:L630 L660:L714">
    <cfRule type="containsText" dxfId="269" priority="164" operator="containsText" text="ODF">
      <formula>NOT(ISERROR(SEARCH("ODF",L602)))</formula>
    </cfRule>
    <cfRule type="containsText" dxfId="268" priority="165" operator="containsText" text="DAL">
      <formula>NOT(ISERROR(SEARCH("DAL",L602)))</formula>
    </cfRule>
  </conditionalFormatting>
  <conditionalFormatting sqref="B592:C741">
    <cfRule type="containsText" dxfId="267" priority="183" operator="containsText" text="NON MAINTENU">
      <formula>NOT(ISERROR(SEARCH("NON MAINTENU",B592)))</formula>
    </cfRule>
    <cfRule type="containsText" dxfId="266" priority="184" operator="containsText" text="REDRESSE">
      <formula>NOT(ISERROR(SEARCH("REDRESSE",B592)))</formula>
    </cfRule>
    <cfRule type="containsText" dxfId="265" priority="185" operator="containsText" text="MAINTENU">
      <formula>NOT(ISERROR(SEARCH("MAINTENU",B592)))</formula>
    </cfRule>
  </conditionalFormatting>
  <conditionalFormatting sqref="K602:K630 K660:K741">
    <cfRule type="containsText" dxfId="264" priority="181" operator="containsText" text="DAL">
      <formula>NOT(ISERROR(SEARCH("DAL",K602)))</formula>
    </cfRule>
    <cfRule type="containsText" dxfId="263" priority="182" operator="containsText" text="ODF">
      <formula>NOT(ISERROR(SEARCH("ODF",K602)))</formula>
    </cfRule>
  </conditionalFormatting>
  <conditionalFormatting sqref="K602:K630 K660:K741">
    <cfRule type="cellIs" dxfId="262" priority="179" operator="equal">
      <formula>"déclenchement"</formula>
    </cfRule>
    <cfRule type="cellIs" dxfId="261" priority="180" operator="equal">
      <formula>"ODF"</formula>
    </cfRule>
  </conditionalFormatting>
  <conditionalFormatting sqref="K592:K741">
    <cfRule type="containsText" dxfId="260" priority="178" operator="containsText" text="NON">
      <formula>NOT(ISERROR(SEARCH("NON",K592)))</formula>
    </cfRule>
  </conditionalFormatting>
  <conditionalFormatting sqref="K737:K741 K633:K643 K646:K658 K602:K630 K660:K714">
    <cfRule type="containsText" dxfId="259" priority="176" operator="containsText" text="ODF">
      <formula>NOT(ISERROR(SEARCH("ODF",K602)))</formula>
    </cfRule>
    <cfRule type="containsText" dxfId="258" priority="177" operator="containsText" text="DAL">
      <formula>NOT(ISERROR(SEARCH("DAL",K602)))</formula>
    </cfRule>
  </conditionalFormatting>
  <conditionalFormatting sqref="K646:K658 K633:K643">
    <cfRule type="containsText" dxfId="257" priority="174" operator="containsText" text="DAL">
      <formula>NOT(ISERROR(SEARCH("DAL",K633)))</formula>
    </cfRule>
    <cfRule type="containsText" dxfId="256" priority="175" operator="containsText" text="ODF">
      <formula>NOT(ISERROR(SEARCH("ODF",K633)))</formula>
    </cfRule>
  </conditionalFormatting>
  <conditionalFormatting sqref="K646:K658 K633:K643">
    <cfRule type="cellIs" dxfId="255" priority="172" operator="equal">
      <formula>"déclenchement"</formula>
    </cfRule>
    <cfRule type="cellIs" dxfId="254" priority="173" operator="equal">
      <formula>"ODF"</formula>
    </cfRule>
  </conditionalFormatting>
  <conditionalFormatting sqref="J704:J705">
    <cfRule type="containsText" dxfId="253" priority="171" operator="containsText" text="DAL">
      <formula>NOT(ISERROR(SEARCH("DAL",J704)))</formula>
    </cfRule>
  </conditionalFormatting>
  <conditionalFormatting sqref="L592:L741">
    <cfRule type="containsText" dxfId="252" priority="166" operator="containsText" text="NON">
      <formula>NOT(ISERROR(SEARCH("NON",L592)))</formula>
    </cfRule>
  </conditionalFormatting>
  <conditionalFormatting sqref="L646:L658 L633:L643">
    <cfRule type="containsText" dxfId="251" priority="162" operator="containsText" text="DAL">
      <formula>NOT(ISERROR(SEARCH("DAL",L633)))</formula>
    </cfRule>
    <cfRule type="containsText" dxfId="250" priority="163" operator="containsText" text="ODF">
      <formula>NOT(ISERROR(SEARCH("ODF",L633)))</formula>
    </cfRule>
  </conditionalFormatting>
  <conditionalFormatting sqref="L646:L658 L633:L643">
    <cfRule type="cellIs" dxfId="249" priority="160" operator="equal">
      <formula>"déclenchement"</formula>
    </cfRule>
    <cfRule type="cellIs" dxfId="248" priority="161" operator="equal">
      <formula>"ODF"</formula>
    </cfRule>
  </conditionalFormatting>
  <conditionalFormatting sqref="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cfRule type="containsBlanks" dxfId="247" priority="153">
      <formula>LEN(TRIM(A742))=0</formula>
    </cfRule>
  </conditionalFormatting>
  <conditionalFormatting sqref="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cfRule type="containsBlanks" dxfId="246" priority="151">
      <formula>LEN(TRIM(A742))=0</formula>
    </cfRule>
    <cfRule type="containsBlanks" dxfId="245" priority="152">
      <formula>LEN(TRIM(A742))=0</formula>
    </cfRule>
  </conditionalFormatting>
  <conditionalFormatting sqref="AT742:AT891">
    <cfRule type="containsText" dxfId="244" priority="145" operator="containsText" text="NON ODF">
      <formula>NOT(ISERROR(SEARCH("NON ODF",AT742)))</formula>
    </cfRule>
    <cfRule type="containsText" dxfId="243" priority="149" operator="containsText" text="NON ODF">
      <formula>NOT(ISERROR(SEARCH("NON ODF",AT742)))</formula>
    </cfRule>
    <cfRule type="containsText" dxfId="242" priority="150" operator="containsText" text="NON ODF">
      <formula>NOT(ISERROR(SEARCH("NON ODF",AT742)))</formula>
    </cfRule>
  </conditionalFormatting>
  <conditionalFormatting sqref="AT742:AT891">
    <cfRule type="expression" dxfId="241" priority="154" stopIfTrue="1">
      <formula>NOT(ISERROR(SEARCH("ODF",AT742)))</formula>
    </cfRule>
    <cfRule type="expression" dxfId="240" priority="155" stopIfTrue="1">
      <formula>NOT(ISERROR(SEARCH("NON ODF",AT742)))</formula>
    </cfRule>
    <cfRule type="expression" dxfId="239" priority="156" stopIfTrue="1">
      <formula>NOT(ISERROR(SEARCH("ODF",AT742)))</formula>
    </cfRule>
  </conditionalFormatting>
  <conditionalFormatting sqref="A743 A745 A747 A749 A751 A753 A755 A757 A759 A761 A763 A765 A767 A769 A771 A773 A775 A777 A779 A781 A783 A785 A787 A789 A791 A793 A795 A797 A799 A801 A803 A805 A807 A809 A811 A813 A815 A817 A819 A821 A823 A825 A827 A829 A831 A833 A835 A837 A839 A841 A843 A845 A847 A849 A851 A853 A855 A857 A859 A861 A863 A865 A867 A869 A871 A873 A875 A877 A879 A881 A883 A885 A887 A889 A891">
    <cfRule type="containsBlanks" dxfId="238" priority="148">
      <formula>LEN(TRIM(A743))=0</formula>
    </cfRule>
  </conditionalFormatting>
  <conditionalFormatting sqref="A743 A745 A747 A749 A751 A753 A755 A757 A759 A761 A763 A765 A767 A769 A771 A773 A775 A777 A779 A781 A783 A785 A787 A789 A791 A793 A795 A797 A799 A801 A803 A805 A807 A809 A811 A813 A815 A817 A819 A821 A823 A825 A827 A829 A831 A833 A835 A837 A839 A841 A843 A845 A847 A849 A851 A853 A855 A857 A859 A861 A863 A865 A867 A869 A871 A873 A875 A877 A879 A881 A883 A885 A887 A889 A891">
    <cfRule type="containsBlanks" dxfId="237" priority="146">
      <formula>LEN(TRIM(A743))=0</formula>
    </cfRule>
    <cfRule type="containsBlanks" dxfId="236" priority="147">
      <formula>LEN(TRIM(A743))=0</formula>
    </cfRule>
  </conditionalFormatting>
  <conditionalFormatting sqref="AU742:AU891">
    <cfRule type="containsText" dxfId="235" priority="142" operator="containsText" text="NON ODF">
      <formula>NOT(ISERROR(SEARCH("NON ODF",AU742)))</formula>
    </cfRule>
    <cfRule type="containsText" dxfId="234" priority="143" operator="containsText" text="NON ODF">
      <formula>NOT(ISERROR(SEARCH("NON ODF",AU742)))</formula>
    </cfRule>
    <cfRule type="containsText" dxfId="233" priority="144" operator="containsText" text="NON ODF">
      <formula>NOT(ISERROR(SEARCH("NON ODF",AU742)))</formula>
    </cfRule>
  </conditionalFormatting>
  <conditionalFormatting sqref="AU742:AU891">
    <cfRule type="expression" dxfId="232" priority="157" stopIfTrue="1">
      <formula>NOT(ISERROR(SEARCH("ODF",AU742)))</formula>
    </cfRule>
    <cfRule type="expression" dxfId="231" priority="158" stopIfTrue="1">
      <formula>NOT(ISERROR(SEARCH("NON ODF",AU742)))</formula>
    </cfRule>
    <cfRule type="expression" dxfId="230" priority="159" stopIfTrue="1">
      <formula>NOT(ISERROR(SEARCH("ODF",AU742)))</formula>
    </cfRule>
  </conditionalFormatting>
  <conditionalFormatting sqref="AW742:AW891">
    <cfRule type="containsText" dxfId="229" priority="139" operator="containsText" text="JAUNE">
      <formula>NOT(ISERROR(SEARCH("JAUNE",AW742)))</formula>
    </cfRule>
    <cfRule type="containsText" dxfId="228" priority="140" operator="containsText" text="ROUGE">
      <formula>NOT(ISERROR(SEARCH("ROUGE",AW742)))</formula>
    </cfRule>
    <cfRule type="containsText" dxfId="227" priority="141" operator="containsText" text="VERTE">
      <formula>NOT(ISERROR(SEARCH("VERTE",AW742)))</formula>
    </cfRule>
  </conditionalFormatting>
  <conditionalFormatting sqref="AV742:AV891">
    <cfRule type="containsText" dxfId="226" priority="136" operator="containsText" text="Vert">
      <formula>NOT(ISERROR(SEARCH("Vert",AV742)))</formula>
    </cfRule>
    <cfRule type="containsText" dxfId="225" priority="137" operator="containsText" text="Jaune">
      <formula>NOT(ISERROR(SEARCH("Jaune",AV742)))</formula>
    </cfRule>
    <cfRule type="containsText" dxfId="224" priority="138" operator="containsText" text="Rouge">
      <formula>NOT(ISERROR(SEARCH("Rouge",AV742)))</formula>
    </cfRule>
  </conditionalFormatting>
  <conditionalFormatting sqref="AE742:AF891 AH742:AH891">
    <cfRule type="containsBlanks" dxfId="223" priority="135">
      <formula>LEN(TRIM(AE742))=0</formula>
    </cfRule>
  </conditionalFormatting>
  <conditionalFormatting sqref="W794:AD795 X742:AD793 W797:AD797 X796:AD796 W801:AD801 X798:AD800 W808:AD808 X802:AD807 W879:AD879 X809:AD878 W882:AD882 X880:AD881 W886:AD888 X883:AD885 W890:AD890 X889:AD889 X891:AD891">
    <cfRule type="cellIs" dxfId="222" priority="134" operator="greaterThan">
      <formula>100</formula>
    </cfRule>
  </conditionalFormatting>
  <conditionalFormatting sqref="I742:I891">
    <cfRule type="containsBlanks" dxfId="221" priority="133">
      <formula>LEN(TRIM(I742))=0</formula>
    </cfRule>
  </conditionalFormatting>
  <conditionalFormatting sqref="I742:I891">
    <cfRule type="containsBlanks" dxfId="220" priority="131">
      <formula>LEN(TRIM(I742))=0</formula>
    </cfRule>
    <cfRule type="containsBlanks" dxfId="219" priority="132">
      <formula>LEN(TRIM(I742))=0</formula>
    </cfRule>
  </conditionalFormatting>
  <conditionalFormatting sqref="H742:H891">
    <cfRule type="containsBlanks" dxfId="218" priority="130">
      <formula>LEN(TRIM(H742))=0</formula>
    </cfRule>
  </conditionalFormatting>
  <conditionalFormatting sqref="H742:H891">
    <cfRule type="containsBlanks" dxfId="217" priority="128">
      <formula>LEN(TRIM(H742))=0</formula>
    </cfRule>
    <cfRule type="containsBlanks" dxfId="216" priority="129">
      <formula>LEN(TRIM(H742))=0</formula>
    </cfRule>
  </conditionalFormatting>
  <conditionalFormatting sqref="H742:H891">
    <cfRule type="cellIs" dxfId="215" priority="127" operator="greaterThan">
      <formula>100</formula>
    </cfRule>
  </conditionalFormatting>
  <conditionalFormatting sqref="Y742:AD891 X742:X793 W794:X795 W797:X797 X796 W801:X801 X798:X800 X802:X807 W808:X808 X809:X878 X880:X881 W882:X882 X883:X885 W886:X888 W890:X890 X889 X891 P742:P891 T881:U891 T880:V880 T742:U878 T879:X879">
    <cfRule type="containsBlanks" dxfId="214" priority="126">
      <formula>LEN(TRIM(P742))=0</formula>
    </cfRule>
  </conditionalFormatting>
  <conditionalFormatting sqref="Y742:AD891 X742:X793 W794:X795 W797:X797 X796 W801:X801 X798:X800 X802:X807 W808:X808 X809:X878 X880:X881 W882:X882 X883:X885 W886:X888 W890:X890 X889 X891 P742:P891 T881:U891 T880:V880 T742:U878 T879:X879">
    <cfRule type="containsBlanks" dxfId="213" priority="124">
      <formula>LEN(TRIM(P742))=0</formula>
    </cfRule>
    <cfRule type="containsBlanks" dxfId="212" priority="125">
      <formula>LEN(TRIM(P742))=0</formula>
    </cfRule>
  </conditionalFormatting>
  <conditionalFormatting sqref="P742:P891">
    <cfRule type="cellIs" dxfId="211" priority="123" operator="greaterThan">
      <formula>1000</formula>
    </cfRule>
  </conditionalFormatting>
  <conditionalFormatting sqref="M742:M891">
    <cfRule type="containsBlanks" dxfId="210" priority="122">
      <formula>LEN(TRIM(M742))=0</formula>
    </cfRule>
  </conditionalFormatting>
  <conditionalFormatting sqref="M742:M891">
    <cfRule type="containsBlanks" dxfId="209" priority="120">
      <formula>LEN(TRIM(M742))=0</formula>
    </cfRule>
    <cfRule type="containsBlanks" dxfId="208" priority="121">
      <formula>LEN(TRIM(M742))=0</formula>
    </cfRule>
  </conditionalFormatting>
  <conditionalFormatting sqref="AG742:AG891">
    <cfRule type="containsBlanks" dxfId="207" priority="119">
      <formula>LEN(TRIM(AG742))=0</formula>
    </cfRule>
  </conditionalFormatting>
  <conditionalFormatting sqref="AI742:AI891">
    <cfRule type="cellIs" dxfId="206" priority="118" operator="greaterThan">
      <formula>100</formula>
    </cfRule>
  </conditionalFormatting>
  <conditionalFormatting sqref="AI742:AI891">
    <cfRule type="containsBlanks" dxfId="205" priority="117">
      <formula>LEN(TRIM(AI742))=0</formula>
    </cfRule>
  </conditionalFormatting>
  <conditionalFormatting sqref="AI742:AI891">
    <cfRule type="containsBlanks" dxfId="204" priority="115">
      <formula>LEN(TRIM(AI742))=0</formula>
    </cfRule>
    <cfRule type="containsBlanks" dxfId="203" priority="116">
      <formula>LEN(TRIM(AI742))=0</formula>
    </cfRule>
  </conditionalFormatting>
  <conditionalFormatting sqref="L742:L767">
    <cfRule type="containsText" dxfId="202" priority="99" operator="containsText" text="DAL">
      <formula>NOT(ISERROR(SEARCH("DAL",L742)))</formula>
    </cfRule>
    <cfRule type="containsText" dxfId="201" priority="100" operator="containsText" text="ODF">
      <formula>NOT(ISERROR(SEARCH("ODF",L742)))</formula>
    </cfRule>
  </conditionalFormatting>
  <conditionalFormatting sqref="L742:L767">
    <cfRule type="cellIs" dxfId="200" priority="97" operator="equal">
      <formula>"déclenchement"</formula>
    </cfRule>
    <cfRule type="cellIs" dxfId="199" priority="98" operator="equal">
      <formula>"ODF"</formula>
    </cfRule>
  </conditionalFormatting>
  <conditionalFormatting sqref="L875:L885 L887 L891 L839:L873 L769:L797 L799:L807 L809:L837 L742:L767">
    <cfRule type="containsText" dxfId="198" priority="94" operator="containsText" text="ODF">
      <formula>NOT(ISERROR(SEARCH("ODF",L742)))</formula>
    </cfRule>
    <cfRule type="containsText" dxfId="197" priority="95" operator="containsText" text="DAL">
      <formula>NOT(ISERROR(SEARCH("DAL",L742)))</formula>
    </cfRule>
  </conditionalFormatting>
  <conditionalFormatting sqref="B742:C891">
    <cfRule type="containsText" dxfId="196" priority="112" operator="containsText" text="NON MAINTENU">
      <formula>NOT(ISERROR(SEARCH("NON MAINTENU",B742)))</formula>
    </cfRule>
    <cfRule type="containsText" dxfId="195" priority="113" operator="containsText" text="REDRESSE">
      <formula>NOT(ISERROR(SEARCH("REDRESSE",B742)))</formula>
    </cfRule>
    <cfRule type="containsText" dxfId="194" priority="114" operator="containsText" text="MAINTENU">
      <formula>NOT(ISERROR(SEARCH("MAINTENU",B742)))</formula>
    </cfRule>
  </conditionalFormatting>
  <conditionalFormatting sqref="K742:K767">
    <cfRule type="containsText" dxfId="193" priority="110" operator="containsText" text="DAL">
      <formula>NOT(ISERROR(SEARCH("DAL",K742)))</formula>
    </cfRule>
    <cfRule type="containsText" dxfId="192" priority="111" operator="containsText" text="ODF">
      <formula>NOT(ISERROR(SEARCH("ODF",K742)))</formula>
    </cfRule>
  </conditionalFormatting>
  <conditionalFormatting sqref="K742:K767">
    <cfRule type="cellIs" dxfId="191" priority="108" operator="equal">
      <formula>"déclenchement"</formula>
    </cfRule>
    <cfRule type="cellIs" dxfId="190" priority="109" operator="equal">
      <formula>"ODF"</formula>
    </cfRule>
  </conditionalFormatting>
  <conditionalFormatting sqref="K742:K891">
    <cfRule type="containsText" dxfId="189" priority="107" operator="containsText" text="NON">
      <formula>NOT(ISERROR(SEARCH("NON",K742)))</formula>
    </cfRule>
  </conditionalFormatting>
  <conditionalFormatting sqref="K875:K885 K887 K891 K839:K873 K769:K797 K799:K807 K809:K837 K742:K767">
    <cfRule type="containsText" dxfId="188" priority="105" operator="containsText" text="ODF">
      <formula>NOT(ISERROR(SEARCH("ODF",K742)))</formula>
    </cfRule>
    <cfRule type="containsText" dxfId="187" priority="106" operator="containsText" text="DAL">
      <formula>NOT(ISERROR(SEARCH("DAL",K742)))</formula>
    </cfRule>
  </conditionalFormatting>
  <conditionalFormatting sqref="K875:K885 K887 K891 K839:K873 K769:K797 K799:K807 K809:K837">
    <cfRule type="containsText" dxfId="186" priority="103" operator="containsText" text="DAL">
      <formula>NOT(ISERROR(SEARCH("DAL",K769)))</formula>
    </cfRule>
    <cfRule type="containsText" dxfId="185" priority="104" operator="containsText" text="ODF">
      <formula>NOT(ISERROR(SEARCH("ODF",K769)))</formula>
    </cfRule>
  </conditionalFormatting>
  <conditionalFormatting sqref="K875:K885 K887 K891 K839:K873 K769:K797 K799:K807 K809:K837">
    <cfRule type="cellIs" dxfId="184" priority="101" operator="equal">
      <formula>"déclenchement"</formula>
    </cfRule>
    <cfRule type="cellIs" dxfId="183" priority="102" operator="equal">
      <formula>"ODF"</formula>
    </cfRule>
  </conditionalFormatting>
  <conditionalFormatting sqref="L742:L891">
    <cfRule type="containsText" dxfId="182" priority="96" operator="containsText" text="NON">
      <formula>NOT(ISERROR(SEARCH("NON",L742)))</formula>
    </cfRule>
  </conditionalFormatting>
  <conditionalFormatting sqref="L875:L885 L887 L891 L839:L873 L769:L797 L799:L807 L809:L837">
    <cfRule type="containsText" dxfId="181" priority="92" operator="containsText" text="DAL">
      <formula>NOT(ISERROR(SEARCH("DAL",L769)))</formula>
    </cfRule>
    <cfRule type="containsText" dxfId="180" priority="93" operator="containsText" text="ODF">
      <formula>NOT(ISERROR(SEARCH("ODF",L769)))</formula>
    </cfRule>
  </conditionalFormatting>
  <conditionalFormatting sqref="L875:L885 L887 L891 L839:L873 L769:L797 L799:L807 L809:L837">
    <cfRule type="cellIs" dxfId="179" priority="90" operator="equal">
      <formula>"déclenchement"</formula>
    </cfRule>
    <cfRule type="cellIs" dxfId="178" priority="91" operator="equal">
      <formula>"ODF"</formula>
    </cfRule>
  </conditionalFormatting>
  <conditionalFormatting sqref="A892 A894 A896 A898 A900 A902 A904 A906 A908 A910 A912 A914 A916 A918 A920 A922 A924 A926 A928 A930 A932 A934 A936 A938 A940 A942 A944 A946 A948 A950 A952 A954 A956 A958 A960 A962 A964 A966 A968 A970 A972 A974 A976 A978 A980 A982 A984 A986 A988 A990 A992 A994 A996 A998 A1000 A1002 A1004 A1006 A1008 A1010 A1012 A1014 A1016 A1018 A1020 A1022 A1024 A1026 A1028 A1030 A1032 A1034 A1036 A1038 A1040 A1042 A1044 A1046 A1048 A1050 A1052 A1054 A1056 A1058 A1060 A1062 A1064 A1066 A1068 A1070 A1072 A1074 A1076 A1078 A1080 A1082 A1084 A1086 A1088 A1090">
    <cfRule type="containsBlanks" dxfId="177" priority="83">
      <formula>LEN(TRIM(A892))=0</formula>
    </cfRule>
  </conditionalFormatting>
  <conditionalFormatting sqref="A892 A894 A896 A898 A900 A902 A904 A906 A908 A910 A912 A914 A916 A918 A920 A922 A924 A926 A928 A930 A932 A934 A936 A938 A940 A942 A944 A946 A948 A950 A952 A954 A956 A958 A960 A962 A964 A966 A968 A970 A972 A974 A976 A978 A980 A982 A984 A986 A988 A990 A992 A994 A996 A998 A1000 A1002 A1004 A1006 A1008 A1010 A1012 A1014 A1016 A1018 A1020 A1022 A1024 A1026 A1028 A1030 A1032 A1034 A1036 A1038 A1040 A1042 A1044 A1046 A1048 A1050 A1052 A1054 A1056 A1058 A1060 A1062 A1064 A1066 A1068 A1070 A1072 A1074 A1076 A1078 A1080 A1082 A1084 A1086 A1088 A1090">
    <cfRule type="containsBlanks" dxfId="175" priority="81">
      <formula>LEN(TRIM(A892))=0</formula>
    </cfRule>
    <cfRule type="containsBlanks" dxfId="174" priority="82">
      <formula>LEN(TRIM(A892))=0</formula>
    </cfRule>
  </conditionalFormatting>
  <conditionalFormatting sqref="AT892:AT1091">
    <cfRule type="containsText" dxfId="171" priority="75" operator="containsText" text="NON ODF">
      <formula>NOT(ISERROR(SEARCH("NON ODF",AT892)))</formula>
    </cfRule>
    <cfRule type="containsText" dxfId="170" priority="79" operator="containsText" text="NON ODF">
      <formula>NOT(ISERROR(SEARCH("NON ODF",AT892)))</formula>
    </cfRule>
    <cfRule type="containsText" dxfId="169" priority="80" operator="containsText" text="NON ODF">
      <formula>NOT(ISERROR(SEARCH("NON ODF",AT892)))</formula>
    </cfRule>
  </conditionalFormatting>
  <conditionalFormatting sqref="AT892:AT1091">
    <cfRule type="expression" dxfId="165" priority="84" stopIfTrue="1">
      <formula>NOT(ISERROR(SEARCH("ODF",AT892)))</formula>
    </cfRule>
    <cfRule type="expression" dxfId="164" priority="85" stopIfTrue="1">
      <formula>NOT(ISERROR(SEARCH("NON ODF",AT892)))</formula>
    </cfRule>
    <cfRule type="expression" dxfId="163" priority="86" stopIfTrue="1">
      <formula>NOT(ISERROR(SEARCH("ODF",AT892)))</formula>
    </cfRule>
  </conditionalFormatting>
  <conditionalFormatting sqref="A893 A895 A897 A899 A901 A903 A905 A907 A909 A911 A913 A915 A917 A919 A921 A923 A925 A927 A929 A931 A933 A935 A937 A939 A941 A943 A945 A947 A949 A951 A953 A955 A957 A959 A961 A963 A965 A967 A969 A971 A973 A975 A977 A979 A981 A983 A985 A987 A989 A991 A993 A995 A997 A999 A1001 A1003 A1005 A1007 A1009 A1011 A1013 A1015 A1017 A1019 A1021 A1023 A1025 A1027 A1029 A1031 A1033 A1035 A1037 A1039 A1041 A1043 A1045 A1047 A1049 A1051 A1053 A1055 A1057 A1059 A1061 A1063 A1065 A1067 A1069 A1071 A1073 A1075 A1077 A1079 A1081 A1083 A1085 A1087 A1089 A1091">
    <cfRule type="containsBlanks" dxfId="159" priority="78">
      <formula>LEN(TRIM(A893))=0</formula>
    </cfRule>
  </conditionalFormatting>
  <conditionalFormatting sqref="A893 A895 A897 A899 A901 A903 A905 A907 A909 A911 A913 A915 A917 A919 A921 A923 A925 A927 A929 A931 A933 A935 A937 A939 A941 A943 A945 A947 A949 A951 A953 A955 A957 A959 A961 A963 A965 A967 A969 A971 A973 A975 A977 A979 A981 A983 A985 A987 A989 A991 A993 A995 A997 A999 A1001 A1003 A1005 A1007 A1009 A1011 A1013 A1015 A1017 A1019 A1021 A1023 A1025 A1027 A1029 A1031 A1033 A1035 A1037 A1039 A1041 A1043 A1045 A1047 A1049 A1051 A1053 A1055 A1057 A1059 A1061 A1063 A1065 A1067 A1069 A1071 A1073 A1075 A1077 A1079 A1081 A1083 A1085 A1087 A1089 A1091">
    <cfRule type="containsBlanks" dxfId="157" priority="76">
      <formula>LEN(TRIM(A893))=0</formula>
    </cfRule>
    <cfRule type="containsBlanks" dxfId="156" priority="77">
      <formula>LEN(TRIM(A893))=0</formula>
    </cfRule>
  </conditionalFormatting>
  <conditionalFormatting sqref="AU892:AU1091">
    <cfRule type="containsText" dxfId="153" priority="72" operator="containsText" text="NON ODF">
      <formula>NOT(ISERROR(SEARCH("NON ODF",AU892)))</formula>
    </cfRule>
    <cfRule type="containsText" dxfId="152" priority="73" operator="containsText" text="NON ODF">
      <formula>NOT(ISERROR(SEARCH("NON ODF",AU892)))</formula>
    </cfRule>
    <cfRule type="containsText" dxfId="151" priority="74" operator="containsText" text="NON ODF">
      <formula>NOT(ISERROR(SEARCH("NON ODF",AU892)))</formula>
    </cfRule>
  </conditionalFormatting>
  <conditionalFormatting sqref="AU892:AU1091">
    <cfRule type="expression" dxfId="147" priority="87" stopIfTrue="1">
      <formula>NOT(ISERROR(SEARCH("ODF",AU892)))</formula>
    </cfRule>
    <cfRule type="expression" dxfId="146" priority="88" stopIfTrue="1">
      <formula>NOT(ISERROR(SEARCH("NON ODF",AU892)))</formula>
    </cfRule>
    <cfRule type="expression" dxfId="145" priority="89" stopIfTrue="1">
      <formula>NOT(ISERROR(SEARCH("ODF",AU892)))</formula>
    </cfRule>
  </conditionalFormatting>
  <conditionalFormatting sqref="AW892:AW1091">
    <cfRule type="containsText" dxfId="141" priority="69" operator="containsText" text="JAUNE">
      <formula>NOT(ISERROR(SEARCH("JAUNE",AW892)))</formula>
    </cfRule>
    <cfRule type="containsText" dxfId="140" priority="70" operator="containsText" text="ROUGE">
      <formula>NOT(ISERROR(SEARCH("ROUGE",AW892)))</formula>
    </cfRule>
    <cfRule type="containsText" dxfId="139" priority="71" operator="containsText" text="VERTE">
      <formula>NOT(ISERROR(SEARCH("VERTE",AW892)))</formula>
    </cfRule>
  </conditionalFormatting>
  <conditionalFormatting sqref="AV892:AV1091">
    <cfRule type="containsText" dxfId="135" priority="66" operator="containsText" text="Vert">
      <formula>NOT(ISERROR(SEARCH("Vert",AV892)))</formula>
    </cfRule>
    <cfRule type="containsText" dxfId="134" priority="67" operator="containsText" text="Jaune">
      <formula>NOT(ISERROR(SEARCH("Jaune",AV892)))</formula>
    </cfRule>
    <cfRule type="containsText" dxfId="133" priority="68" operator="containsText" text="Rouge">
      <formula>NOT(ISERROR(SEARCH("Rouge",AV892)))</formula>
    </cfRule>
  </conditionalFormatting>
  <conditionalFormatting sqref="AE892:AF1091 AH892:AH1091">
    <cfRule type="containsBlanks" dxfId="129" priority="65">
      <formula>LEN(TRIM(AE892))=0</formula>
    </cfRule>
  </conditionalFormatting>
  <conditionalFormatting sqref="W892:AD893 W897:AD897 X894:AD896 W976:AD977 X898:AD975 X978:AD978 W979:AD979 W984:AD984 X980:AD983 W998:AD998 X985:AD997 W1005:AD1005 X999:AD1004 W1008:AD1008 X1006:AD1007 W1055:AD1055 X1009:AD1054 X1056:AD1091">
    <cfRule type="cellIs" dxfId="127" priority="64" operator="greaterThan">
      <formula>100</formula>
    </cfRule>
  </conditionalFormatting>
  <conditionalFormatting sqref="I892:I1091">
    <cfRule type="containsBlanks" dxfId="125" priority="63">
      <formula>LEN(TRIM(I892))=0</formula>
    </cfRule>
  </conditionalFormatting>
  <conditionalFormatting sqref="I892:I1091">
    <cfRule type="containsBlanks" dxfId="123" priority="61">
      <formula>LEN(TRIM(I892))=0</formula>
    </cfRule>
    <cfRule type="containsBlanks" dxfId="122" priority="62">
      <formula>LEN(TRIM(I892))=0</formula>
    </cfRule>
  </conditionalFormatting>
  <conditionalFormatting sqref="H892:H1091">
    <cfRule type="containsBlanks" dxfId="119" priority="60">
      <formula>LEN(TRIM(H892))=0</formula>
    </cfRule>
  </conditionalFormatting>
  <conditionalFormatting sqref="H892:H1091">
    <cfRule type="containsBlanks" dxfId="117" priority="58">
      <formula>LEN(TRIM(H892))=0</formula>
    </cfRule>
    <cfRule type="containsBlanks" dxfId="116" priority="59">
      <formula>LEN(TRIM(H892))=0</formula>
    </cfRule>
  </conditionalFormatting>
  <conditionalFormatting sqref="H892:H1091">
    <cfRule type="cellIs" dxfId="113" priority="57" operator="greaterThan">
      <formula>100</formula>
    </cfRule>
  </conditionalFormatting>
  <conditionalFormatting sqref="Y892:AD1091 W892:X893 X894:X896 W897:X897 X898:X975 W976:X977 X978 W979:X979 W984:X984 X980:X983 X985:X997 W998:X998 X999:X1004 W1005:X1005 X1006:X1007 W1008:X1008 X1009:X1054 W1055:X1055 X1056:X1091 P892:P1091 T1071:T1072 T1091:U1091 T1088:U1089 T1090:V1090 T1087:V1087 T1073:U1086 T1045:U1069 T1070:V1070 T1044:V1044 T995:U1043 T993:V994 T895:U992 T894:V894 T892:U893">
    <cfRule type="containsBlanks" dxfId="111" priority="56">
      <formula>LEN(TRIM(P892))=0</formula>
    </cfRule>
  </conditionalFormatting>
  <conditionalFormatting sqref="Y892:AD1091 W892:X893 X894:X896 W897:X897 X898:X975 W976:X977 X978 W979:X979 W984:X984 X980:X983 X985:X997 W998:X998 X999:X1004 W1005:X1005 X1006:X1007 W1008:X1008 X1009:X1054 W1055:X1055 X1056:X1091 P892:P1091 T1071:T1072 T1091:U1091 T1088:U1089 T1090:V1090 T1087:V1087 T1073:U1086 T1045:U1069 T1070:V1070 T1044:V1044 T995:U1043 T993:V994 T895:U992 T894:V894 T892:U893">
    <cfRule type="containsBlanks" dxfId="109" priority="54">
      <formula>LEN(TRIM(P892))=0</formula>
    </cfRule>
    <cfRule type="containsBlanks" dxfId="108" priority="55">
      <formula>LEN(TRIM(P892))=0</formula>
    </cfRule>
  </conditionalFormatting>
  <conditionalFormatting sqref="P892:P1091">
    <cfRule type="cellIs" dxfId="105" priority="53" operator="greaterThan">
      <formula>1000</formula>
    </cfRule>
  </conditionalFormatting>
  <conditionalFormatting sqref="M892:M946">
    <cfRule type="containsBlanks" dxfId="103" priority="52">
      <formula>LEN(TRIM(M892))=0</formula>
    </cfRule>
  </conditionalFormatting>
  <conditionalFormatting sqref="M892:M946">
    <cfRule type="containsBlanks" dxfId="101" priority="50">
      <formula>LEN(TRIM(M892))=0</formula>
    </cfRule>
    <cfRule type="containsBlanks" dxfId="100" priority="51">
      <formula>LEN(TRIM(M892))=0</formula>
    </cfRule>
  </conditionalFormatting>
  <conditionalFormatting sqref="M973">
    <cfRule type="containsBlanks" dxfId="97" priority="49">
      <formula>LEN(TRIM(M973))=0</formula>
    </cfRule>
  </conditionalFormatting>
  <conditionalFormatting sqref="M973">
    <cfRule type="containsBlanks" dxfId="95" priority="47">
      <formula>LEN(TRIM(M973))=0</formula>
    </cfRule>
    <cfRule type="containsBlanks" dxfId="94" priority="48">
      <formula>LEN(TRIM(M973))=0</formula>
    </cfRule>
  </conditionalFormatting>
  <conditionalFormatting sqref="M947:M953">
    <cfRule type="containsBlanks" dxfId="91" priority="46">
      <formula>LEN(TRIM(M947))=0</formula>
    </cfRule>
  </conditionalFormatting>
  <conditionalFormatting sqref="M947:M953">
    <cfRule type="containsBlanks" dxfId="89" priority="44">
      <formula>LEN(TRIM(M947))=0</formula>
    </cfRule>
    <cfRule type="containsBlanks" dxfId="88" priority="45">
      <formula>LEN(TRIM(M947))=0</formula>
    </cfRule>
  </conditionalFormatting>
  <conditionalFormatting sqref="M954:M955">
    <cfRule type="containsBlanks" dxfId="85" priority="43">
      <formula>LEN(TRIM(M954))=0</formula>
    </cfRule>
  </conditionalFormatting>
  <conditionalFormatting sqref="M954:M955">
    <cfRule type="containsBlanks" dxfId="83" priority="41">
      <formula>LEN(TRIM(M954))=0</formula>
    </cfRule>
    <cfRule type="containsBlanks" dxfId="82" priority="42">
      <formula>LEN(TRIM(M954))=0</formula>
    </cfRule>
  </conditionalFormatting>
  <conditionalFormatting sqref="M956">
    <cfRule type="containsBlanks" dxfId="79" priority="40">
      <formula>LEN(TRIM(M956))=0</formula>
    </cfRule>
  </conditionalFormatting>
  <conditionalFormatting sqref="M956">
    <cfRule type="containsBlanks" dxfId="77" priority="38">
      <formula>LEN(TRIM(M956))=0</formula>
    </cfRule>
    <cfRule type="containsBlanks" dxfId="76" priority="39">
      <formula>LEN(TRIM(M956))=0</formula>
    </cfRule>
  </conditionalFormatting>
  <conditionalFormatting sqref="M957 M959:M962">
    <cfRule type="containsBlanks" dxfId="73" priority="37">
      <formula>LEN(TRIM(M957))=0</formula>
    </cfRule>
  </conditionalFormatting>
  <conditionalFormatting sqref="M957 M959:M962">
    <cfRule type="containsBlanks" dxfId="71" priority="35">
      <formula>LEN(TRIM(M957))=0</formula>
    </cfRule>
    <cfRule type="containsBlanks" dxfId="70" priority="36">
      <formula>LEN(TRIM(M957))=0</formula>
    </cfRule>
  </conditionalFormatting>
  <conditionalFormatting sqref="M963:M965">
    <cfRule type="containsBlanks" dxfId="67" priority="34">
      <formula>LEN(TRIM(M963))=0</formula>
    </cfRule>
  </conditionalFormatting>
  <conditionalFormatting sqref="M963:M965">
    <cfRule type="containsBlanks" dxfId="65" priority="32">
      <formula>LEN(TRIM(M963))=0</formula>
    </cfRule>
    <cfRule type="containsBlanks" dxfId="64" priority="33">
      <formula>LEN(TRIM(M963))=0</formula>
    </cfRule>
  </conditionalFormatting>
  <conditionalFormatting sqref="M966:M972">
    <cfRule type="containsBlanks" dxfId="61" priority="31">
      <formula>LEN(TRIM(M966))=0</formula>
    </cfRule>
  </conditionalFormatting>
  <conditionalFormatting sqref="M966:M972">
    <cfRule type="containsBlanks" dxfId="59" priority="29">
      <formula>LEN(TRIM(M966))=0</formula>
    </cfRule>
    <cfRule type="containsBlanks" dxfId="58" priority="30">
      <formula>LEN(TRIM(M966))=0</formula>
    </cfRule>
  </conditionalFormatting>
  <conditionalFormatting sqref="M958">
    <cfRule type="containsBlanks" dxfId="55" priority="28">
      <formula>LEN(TRIM(M958))=0</formula>
    </cfRule>
  </conditionalFormatting>
  <conditionalFormatting sqref="M958">
    <cfRule type="containsBlanks" dxfId="53" priority="26">
      <formula>LEN(TRIM(M958))=0</formula>
    </cfRule>
    <cfRule type="containsBlanks" dxfId="52" priority="27">
      <formula>LEN(TRIM(M958))=0</formula>
    </cfRule>
  </conditionalFormatting>
  <conditionalFormatting sqref="M974:M1091">
    <cfRule type="containsBlanks" dxfId="49" priority="25">
      <formula>LEN(TRIM(M974))=0</formula>
    </cfRule>
  </conditionalFormatting>
  <conditionalFormatting sqref="M974:M1091">
    <cfRule type="containsBlanks" dxfId="47" priority="23">
      <formula>LEN(TRIM(M974))=0</formula>
    </cfRule>
    <cfRule type="containsBlanks" dxfId="46" priority="24">
      <formula>LEN(TRIM(M974))=0</formula>
    </cfRule>
  </conditionalFormatting>
  <conditionalFormatting sqref="AG892:AG1091">
    <cfRule type="containsBlanks" dxfId="43" priority="22">
      <formula>LEN(TRIM(AG892))=0</formula>
    </cfRule>
  </conditionalFormatting>
  <conditionalFormatting sqref="AI892:AI1091">
    <cfRule type="cellIs" dxfId="41" priority="21" operator="greaterThan">
      <formula>100</formula>
    </cfRule>
  </conditionalFormatting>
  <conditionalFormatting sqref="AI892:AI1091">
    <cfRule type="containsBlanks" dxfId="39" priority="20">
      <formula>LEN(TRIM(AI892))=0</formula>
    </cfRule>
  </conditionalFormatting>
  <conditionalFormatting sqref="AI892:AI1091">
    <cfRule type="containsBlanks" dxfId="37" priority="18">
      <formula>LEN(TRIM(AI892))=0</formula>
    </cfRule>
    <cfRule type="containsBlanks" dxfId="36" priority="19">
      <formula>LEN(TRIM(AI892))=0</formula>
    </cfRule>
  </conditionalFormatting>
  <conditionalFormatting sqref="L1025:L1029 L1031:L1046 L1016:L1022 L1048:L1091 L1005 L913:L928 L956:L1003 L932:L954 L892:L910">
    <cfRule type="containsText" dxfId="33" priority="5" operator="containsText" text="ODF">
      <formula>NOT(ISERROR(SEARCH("ODF",L892)))</formula>
    </cfRule>
    <cfRule type="containsText" dxfId="32" priority="6" operator="containsText" text="DAL">
      <formula>NOT(ISERROR(SEARCH("DAL",L892)))</formula>
    </cfRule>
  </conditionalFormatting>
  <conditionalFormatting sqref="B892:C1091">
    <cfRule type="containsText" dxfId="29" priority="15" operator="containsText" text="NON MAINTENU">
      <formula>NOT(ISERROR(SEARCH("NON MAINTENU",B892)))</formula>
    </cfRule>
    <cfRule type="containsText" dxfId="28" priority="16" operator="containsText" text="REDRESSE">
      <formula>NOT(ISERROR(SEARCH("REDRESSE",B892)))</formula>
    </cfRule>
    <cfRule type="containsText" dxfId="27" priority="17" operator="containsText" text="MAINTENU">
      <formula>NOT(ISERROR(SEARCH("MAINTENU",B892)))</formula>
    </cfRule>
  </conditionalFormatting>
  <conditionalFormatting sqref="K892:K1091">
    <cfRule type="containsText" dxfId="23" priority="14" operator="containsText" text="NON">
      <formula>NOT(ISERROR(SEARCH("NON",K892)))</formula>
    </cfRule>
  </conditionalFormatting>
  <conditionalFormatting sqref="K1025:K1029 K1031:K1046 K1016:K1022 K1048:K1091 K1005 K913:K928 K956:K1003 K932:K954 K892:K910">
    <cfRule type="containsText" dxfId="21" priority="12" operator="containsText" text="ODF">
      <formula>NOT(ISERROR(SEARCH("ODF",K892)))</formula>
    </cfRule>
    <cfRule type="containsText" dxfId="20" priority="13" operator="containsText" text="DAL">
      <formula>NOT(ISERROR(SEARCH("DAL",K892)))</formula>
    </cfRule>
  </conditionalFormatting>
  <conditionalFormatting sqref="K1025:K1029 K1031:K1046 K1016:K1022 K1048:K1091 K1005 K913:K928 K956:K1003 K932:K954 K892:K910">
    <cfRule type="containsText" dxfId="17" priority="10" operator="containsText" text="DAL">
      <formula>NOT(ISERROR(SEARCH("DAL",K892)))</formula>
    </cfRule>
    <cfRule type="containsText" dxfId="16" priority="11" operator="containsText" text="ODF">
      <formula>NOT(ISERROR(SEARCH("ODF",K892)))</formula>
    </cfRule>
  </conditionalFormatting>
  <conditionalFormatting sqref="K1025:K1029 K1031:K1046 K1016:K1022 K1048:K1091 K1005 K913:K928 K956:K1003 K932:K954 K892:K910">
    <cfRule type="cellIs" dxfId="13" priority="8" operator="equal">
      <formula>"déclenchement"</formula>
    </cfRule>
    <cfRule type="cellIs" dxfId="12" priority="9" operator="equal">
      <formula>"ODF"</formula>
    </cfRule>
  </conditionalFormatting>
  <conditionalFormatting sqref="L892:L1091">
    <cfRule type="containsText" dxfId="9" priority="7" operator="containsText" text="NON">
      <formula>NOT(ISERROR(SEARCH("NON",L892)))</formula>
    </cfRule>
  </conditionalFormatting>
  <conditionalFormatting sqref="L1025:L1029 L1031:L1046 L1016:L1022 L1048:L1091 L1005 L913:L928 L956:L1003 L932:L954 L892:L910">
    <cfRule type="containsText" dxfId="7" priority="3" operator="containsText" text="DAL">
      <formula>NOT(ISERROR(SEARCH("DAL",L892)))</formula>
    </cfRule>
    <cfRule type="containsText" dxfId="6" priority="4" operator="containsText" text="ODF">
      <formula>NOT(ISERROR(SEARCH("ODF",L892)))</formula>
    </cfRule>
  </conditionalFormatting>
  <conditionalFormatting sqref="L1025:L1029 L1031:L1046 L1016:L1022 L1048:L1091 L1005 L913:L928 L956:L1003 L932:L954 L892:L910">
    <cfRule type="cellIs" dxfId="3" priority="1" operator="equal">
      <formula>"déclenchement"</formula>
    </cfRule>
    <cfRule type="cellIs" dxfId="2" priority="2" operator="equal">
      <formula>"ODF"</formula>
    </cfRule>
  </conditionalFormatting>
  <dataValidations count="37">
    <dataValidation type="date" allowBlank="1" showInputMessage="1" showErrorMessage="1" errorTitle="Erreur!" error="Cette cellule doit contenir une date" sqref="AK2:AK1091">
      <formula1>40544</formula1>
      <formula2>43070</formula2>
    </dataValidation>
    <dataValidation type="whole" allowBlank="1" showInputMessage="1" showErrorMessage="1" errorTitle="Erreur!" error="Cette cellule doit contenir un chiffre" sqref="AI2:AI1091">
      <formula1>1</formula1>
      <formula2>4000000</formula2>
    </dataValidation>
    <dataValidation type="whole" allowBlank="1" showInputMessage="1" showErrorMessage="1" errorTitle="Erreur!" error="Cette cellule doit contenir un chiffre" sqref="T2:V2 P2 W118:W187 W92:W102 W105 W107:W109 W111:W116 V92:V187 W189:W190 V190:V202 W192:W194 W198 W200 W203:W205 V204:V301 W207:W284 W287 W289:W292 W294:W306 V304:V352 W308:W313 W315:W316 W318:W363 V354:V364 V365:W378 W379:W405 V380:V395 V397:V398 V400:V403 V405:V435 W407:W417 W420:W435 V437:V438 W439:W440 V440:V445 W442:W444 W446 V447:V455">
      <formula1>0</formula1>
      <formula2>10000</formula2>
    </dataValidation>
    <dataValidation type="whole" allowBlank="1" showInputMessage="1" showErrorMessage="1" errorTitle="Erreur!" error="Cette cellule doit contenir un chiffre entre 1 à 3000" sqref="AG2:AG1091">
      <formula1>1</formula1>
      <formula2>3000</formula2>
    </dataValidation>
    <dataValidation type="whole" allowBlank="1" showInputMessage="1" showErrorMessage="1" errorTitle="Erreur!" error="Cette cellule doit contenir un chiffre entre 0 et 300" sqref="X92:X1091 W2:X91 Z2:AD1091 W117 W103:W104 W106 W110 W441 W436:W438 W188 W191 W195:W197 W199 W201:W202 W206 W285:W286 W288 W293 W307 W314 W317 W364 W406 W418:W419 Y3:Y1091 W445 W447 W453:W1091">
      <formula1>0</formula1>
      <formula2>300</formula2>
    </dataValidation>
    <dataValidation type="whole" allowBlank="1" showInputMessage="1" showErrorMessage="1" errorTitle="Erreur!" error="Cette cellule doit contenir un chiffre entre 0 et 20" sqref="U3:V91 U92:U379 V188:V189 V203 V302:V303 V353 V379 V396 V399 V404 V436 V439 U382:U479 U481:U523 V446 U525:U674 V456:V1091 U676:U1091">
      <formula1>0</formula1>
      <formula2>20</formula2>
    </dataValidation>
    <dataValidation type="whole" allowBlank="1" showInputMessage="1" showErrorMessage="1" errorTitle="Erreur!" error="Cette cellule doit contenir un chiffre" sqref="T3:T1091">
      <formula1>0</formula1>
      <formula2>20</formula2>
    </dataValidation>
    <dataValidation type="whole" allowBlank="1" showInputMessage="1" showErrorMessage="1" errorTitle="Erreur!" error="Cette cellule doit contenir un chiffre entre 1 et 3000" sqref="P3:P1091">
      <formula1>1</formula1>
      <formula2>3000</formula2>
    </dataValidation>
    <dataValidation type="whole" allowBlank="1" showInputMessage="1" showErrorMessage="1" errorTitle="Erreur!" error="Cette cellule doit contenir un chiffre entre 1 et 200" sqref="O3:O1091">
      <formula1>1</formula1>
      <formula2>200</formula2>
    </dataValidation>
    <dataValidation type="date" allowBlank="1" showInputMessage="1" showErrorMessage="1" errorTitle="Erreur!" error="Cette cellule doit contenir une date entre 2011 et 2017" sqref="J3:K1091 M3:N1091">
      <formula1>40544</formula1>
      <formula2>43100</formula2>
    </dataValidation>
    <dataValidation type="whole" allowBlank="1" showInputMessage="1" showErrorMessage="1" errorTitle="Erreur!" error="Cette cellule doit contenir un chiffre" sqref="H2:H1091">
      <formula1>0</formula1>
      <formula2>300</formula2>
    </dataValidation>
    <dataValidation type="whole" allowBlank="1" showInputMessage="1" showErrorMessage="1" errorTitle="Erreur!" error="Cette cellule doit contenir un chiffre" sqref="O2 AH477:AH1091">
      <formula1>0</formula1>
      <formula2>1000</formula2>
    </dataValidation>
    <dataValidation type="whole" allowBlank="1" showInputMessage="1" showErrorMessage="1" errorTitle="Erreur!" error="Cette cellule doit contenir un chiffre" sqref="AE477:AF1091">
      <formula1>0</formula1>
      <formula2>500</formula2>
    </dataValidation>
    <dataValidation type="custom" showInputMessage="1" showErrorMessage="1" errorTitle="Erreur!" error="Cette cellule doit contenir un texte" sqref="G3:G91">
      <formula1>ISTEXT(G3:J21989)</formula1>
    </dataValidation>
    <dataValidation type="custom" allowBlank="1" showInputMessage="1" showErrorMessage="1" sqref="AP2:AP20 AR2:AR91 AL2:AL91 AN2:AN91">
      <formula1>ISTEXT(AL2:AL21991)</formula1>
    </dataValidation>
    <dataValidation type="custom" showInputMessage="1" showErrorMessage="1" errorTitle="Erreur!" error="Cette cellule doit contenir un texte" sqref="C3:F91">
      <formula1>ISTEXT(C3:G21989)</formula1>
    </dataValidation>
    <dataValidation type="custom" showInputMessage="1" showErrorMessage="1" errorTitle="Erreur!" error="Cette cellule doit contenir un texte" sqref="G92:G147">
      <formula1>ISTEXT(G92:J22022)</formula1>
    </dataValidation>
    <dataValidation type="custom" allowBlank="1" showInputMessage="1" showErrorMessage="1" sqref="AN92:AN147 AL92:AL147 AR92:AR147">
      <formula1>ISTEXT(AL92:AL22025)</formula1>
    </dataValidation>
    <dataValidation type="custom" showInputMessage="1" showErrorMessage="1" errorTitle="Erreur!" error="Cette cellule doit contenir un texte" sqref="C92:F147">
      <formula1>ISTEXT(C92:G22022)</formula1>
    </dataValidation>
    <dataValidation type="custom" showInputMessage="1" showErrorMessage="1" errorTitle="Erreur!" error="Cette cellule doit contenir un texte" sqref="G148:G441">
      <formula1>ISTEXT(G148:J21784)</formula1>
    </dataValidation>
    <dataValidation type="custom" allowBlank="1" showInputMessage="1" showErrorMessage="1" sqref="AN148:AN441 AR148:AR441 AL148:AL441">
      <formula1>ISTEXT(AL148:AL21787)</formula1>
    </dataValidation>
    <dataValidation type="custom" showInputMessage="1" showErrorMessage="1" errorTitle="Erreur!" error="Cette cellule doit contenir un texte" sqref="C148:F441">
      <formula1>ISTEXT(C148:G21784)</formula1>
    </dataValidation>
    <dataValidation type="custom" showInputMessage="1" showErrorMessage="1" errorTitle="Erreur!" error="Cette cellule doit contenir un texte" sqref="G442:G490">
      <formula1>ISTEXT(G442:J22029)</formula1>
    </dataValidation>
    <dataValidation type="custom" allowBlank="1" showInputMessage="1" showErrorMessage="1" sqref="AN442:AN490 AL442:AL490 AR442:AR490">
      <formula1>ISTEXT(AL442:AL22032)</formula1>
    </dataValidation>
    <dataValidation type="custom" showInputMessage="1" showErrorMessage="1" errorTitle="Erreur!" error="Cette cellule doit contenir un texte" sqref="C442:F490">
      <formula1>ISTEXT(C442:G22029)</formula1>
    </dataValidation>
    <dataValidation type="custom" showInputMessage="1" showErrorMessage="1" errorTitle="Erreur!" error="Cette cellule doit contenir un texte" sqref="G491:G590">
      <formula1>ISTEXT(G491:J21978)</formula1>
    </dataValidation>
    <dataValidation type="custom" allowBlank="1" showInputMessage="1" showErrorMessage="1" sqref="AN491:AN590 AR491:AR590 AL491:AL590">
      <formula1>ISTEXT(AL491:AL21981)</formula1>
    </dataValidation>
    <dataValidation type="custom" showInputMessage="1" showErrorMessage="1" errorTitle="Erreur!" error="Cette cellule doit contenir un texte" sqref="C491:F590">
      <formula1>ISTEXT(C491:G21978)</formula1>
    </dataValidation>
    <dataValidation type="custom" showInputMessage="1" showErrorMessage="1" errorTitle="Erreur!" error="Cette cellule doit contenir un texte" sqref="G591:G741">
      <formula1>ISTEXT(G591:J21927)</formula1>
    </dataValidation>
    <dataValidation type="custom" allowBlank="1" showInputMessage="1" showErrorMessage="1" sqref="AN591:AN741 AL591:AL741 AR591:AR741">
      <formula1>ISTEXT(AL591:AL21930)</formula1>
    </dataValidation>
    <dataValidation type="custom" showInputMessage="1" showErrorMessage="1" errorTitle="Erreur!" error="Cette cellule doit contenir un texte" sqref="C591:F741">
      <formula1>ISTEXT(C591:G21927)</formula1>
    </dataValidation>
    <dataValidation type="custom" showInputMessage="1" showErrorMessage="1" errorTitle="Erreur!" error="Cette cellule doit contenir un texte" sqref="G742:G891">
      <formula1>ISTEXT(G742:J21928)</formula1>
    </dataValidation>
    <dataValidation type="custom" allowBlank="1" showInputMessage="1" showErrorMessage="1" sqref="AN742:AN891 AR742:AR891 AL742:AL891">
      <formula1>ISTEXT(AL742:AL21931)</formula1>
    </dataValidation>
    <dataValidation type="custom" showInputMessage="1" showErrorMessage="1" errorTitle="Erreur!" error="Cette cellule doit contenir un texte" sqref="C742:F891">
      <formula1>ISTEXT(C742:G21928)</formula1>
    </dataValidation>
    <dataValidation type="custom" showInputMessage="1" showErrorMessage="1" errorTitle="Erreur!" error="Cette cellule doit contenir un texte" sqref="G892:G1091">
      <formula1>ISTEXT(G892:J21878)</formula1>
    </dataValidation>
    <dataValidation type="custom" allowBlank="1" showInputMessage="1" showErrorMessage="1" sqref="AL892:AL1091 AR892:AR1091 AN892:AN1091">
      <formula1>ISTEXT(AL892:AL21881)</formula1>
    </dataValidation>
    <dataValidation type="custom" showInputMessage="1" showErrorMessage="1" errorTitle="Erreur!" error="Cette cellule doit contenir un texte" sqref="C892:F1091">
      <formula1>ISTEXT(C892:G21878)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2023-08-07T13:33:52Z</dcterms:modified>
</cp:coreProperties>
</file>