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Khang real\ĐẠI HỌC\ThucHanh06_Nhom5\"/>
    </mc:Choice>
  </mc:AlternateContent>
  <xr:revisionPtr revIDLastSave="0" documentId="13_ncr:1_{AE21F9BB-FA0A-474A-AF22-D39C6269CDC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5" l="1" a="1"/>
  <c r="A9" i="5"/>
  <c r="A3" i="5" a="1"/>
  <c r="A3" i="5"/>
  <c r="A7" i="4" a="1"/>
  <c r="A7" i="4"/>
  <c r="A3" i="4" a="1"/>
  <c r="A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<sst xmlns="http://schemas.openxmlformats.org/spreadsheetml/2006/main" count="126" uniqueCount="70">
  <si>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</si>
  <si>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</si>
  <si>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</si>
  <si>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</si>
  <si>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</si>
  <si>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</si>
  <si>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</si>
  <si>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</si>
  <si>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</si>
  <si>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</si>
  <si>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</si>
  <si>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</si>
  <si>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</si>
  <si>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</si>
  <si>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</si>
  <si>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</si>
  <si>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</si>
  <si>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</si>
  <si>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</si>
  <si>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</si>
  <si>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</si>
  <si>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</si>
  <si>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</si>
  <si>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</si>
  <si>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</si>
  <si>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</si>
  <si>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</si>
  <si>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</si>
  <si>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</si>
  <si>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</si>
  <si>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</si>
  <si>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</si>
  <si>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</si>
  <si>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</si>
  <si>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</si>
  <si>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</si>
  <si>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</si>
  <si>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</si>
  <si>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</si>
  <si>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</si>
  <si>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</si>
  <si>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</si>
  <si>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</si>
  <si>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</si>
  <si>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</si>
  <si>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</si>
  <si>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</si>
  <si>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</si>
  <si>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</si>
  <si>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</si>
  <si>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</si>
  <si>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</si>
  <si>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</si>
  <si>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</si>
  <si>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</si>
  <si>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</si>
  <si>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</si>
  <si>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</si>
  <si>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</si>
  <si>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</si>
  <si>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</si>
  <si>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</si>
  <si>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</si>
  <si>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</si>
  <si>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</si>
  <si>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</si>
  <si>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Sinh viên học lớp DI1296A1 và DI1296A2</t>
  </si>
  <si>
    <t>Sinh viên học môn CT178</t>
  </si>
  <si>
    <t>Sinh viên lớp CP1296C1 học môn CT178</t>
  </si>
  <si>
    <t xml:space="preserve"> Sinh viên lớp CP1296C1 học môn CT178 có kết quả học tập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</si>
</sst>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.25"/>
      <color rgb="FF081B3A"/>
      <name val="Segoe UI"/>
      <charset val="134"/>
    </font>
    <font>
      <b/>
      <sz val="12"/>
      <color rgb="FF000000"/>
      <name val="Times New Roman"/>
      <charset val="134"/>
    </font>
    <font>
      <b/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Arial"/>
      <charset val="134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F23" sqref="F23"/>
    </sheetView>
  </sheetViews>
  <sheetFormatPr defaultColWidth="9" defaultRowHeight="15"/>
  <cols>
    <col min="1" max="1" width="9.28515625" customWidth="1"/>
    <col min="2" max="2" width="13.85546875" customWidth="1"/>
    <col min="3" max="3" width="7.5703125" customWidth="1"/>
    <col min="4" max="4" width="10.42578125" customWidth="1"/>
  </cols>
  <sheetData>
    <row r="1" spans="1:4">
      <c r="A1" s="6" t="s">
        <v>0</v>
      </c>
      <c r="B1" s="15" t="s">
        <v>1</v>
      </c>
      <c r="C1" s="16"/>
      <c r="D1" s="6" t="s">
        <v>2</v>
      </c>
    </row>
    <row r="2" spans="1:4">
      <c r="A2" s="9">
        <v>1111434</v>
      </c>
      <c r="B2" s="13" t="s">
        <v>3</v>
      </c>
      <c r="C2" s="14" t="s">
        <v>4</v>
      </c>
      <c r="D2" s="9" t="s">
        <v>5</v>
      </c>
    </row>
    <row r="3" spans="1:4">
      <c r="A3" s="9">
        <v>1111450</v>
      </c>
      <c r="B3" s="13" t="s">
        <v>6</v>
      </c>
      <c r="C3" s="14" t="s">
        <v>7</v>
      </c>
      <c r="D3" s="9" t="s">
        <v>8</v>
      </c>
    </row>
    <row r="4" spans="1:4">
      <c r="A4" s="9" t="s">
        <v>9</v>
      </c>
      <c r="B4" s="13" t="s">
        <v>10</v>
      </c>
      <c r="C4" s="14" t="s">
        <v>11</v>
      </c>
      <c r="D4" s="9" t="s">
        <v>12</v>
      </c>
    </row>
    <row r="5" spans="1:4">
      <c r="A5" s="9" t="s">
        <v>13</v>
      </c>
      <c r="B5" s="13" t="s">
        <v>14</v>
      </c>
      <c r="C5" s="14" t="s">
        <v>15</v>
      </c>
      <c r="D5" s="9" t="s">
        <v>12</v>
      </c>
    </row>
    <row r="6" spans="1:4">
      <c r="A6" s="9" t="s">
        <v>16</v>
      </c>
      <c r="B6" s="13" t="s">
        <v>17</v>
      </c>
      <c r="C6" s="14" t="s">
        <v>18</v>
      </c>
      <c r="D6" s="9" t="s">
        <v>12</v>
      </c>
    </row>
    <row r="7" spans="1:4">
      <c r="A7" s="9" t="s">
        <v>19</v>
      </c>
      <c r="B7" s="13" t="s">
        <v>20</v>
      </c>
      <c r="C7" s="14" t="s">
        <v>21</v>
      </c>
      <c r="D7" s="9" t="s">
        <v>22</v>
      </c>
    </row>
    <row r="8" spans="1:4">
      <c r="A8" s="9" t="s">
        <v>23</v>
      </c>
      <c r="B8" s="13" t="s">
        <v>20</v>
      </c>
      <c r="C8" s="14" t="s">
        <v>24</v>
      </c>
      <c r="D8" s="9" t="s">
        <v>25</v>
      </c>
    </row>
    <row r="9" spans="1:4">
      <c r="A9" s="9" t="s">
        <v>26</v>
      </c>
      <c r="B9" s="13" t="s">
        <v>27</v>
      </c>
      <c r="C9" s="14" t="s">
        <v>28</v>
      </c>
      <c r="D9" s="9" t="s">
        <v>29</v>
      </c>
    </row>
    <row r="10" spans="1:4">
      <c r="A10" s="9" t="s">
        <v>30</v>
      </c>
      <c r="B10" s="13" t="s">
        <v>31</v>
      </c>
      <c r="C10" s="14" t="s">
        <v>32</v>
      </c>
      <c r="D10" s="9" t="s">
        <v>33</v>
      </c>
    </row>
    <row r="11" spans="1:4">
      <c r="A11" s="9" t="s">
        <v>34</v>
      </c>
      <c r="B11" s="13" t="s">
        <v>35</v>
      </c>
      <c r="C11" s="14" t="s">
        <v>36</v>
      </c>
      <c r="D11" s="9" t="s">
        <v>33</v>
      </c>
    </row>
    <row r="12" spans="1:4">
      <c r="A12" s="9" t="s">
        <v>37</v>
      </c>
      <c r="B12" s="13" t="s">
        <v>38</v>
      </c>
      <c r="C12" s="14" t="s">
        <v>39</v>
      </c>
      <c r="D12" s="9" t="s">
        <v>40</v>
      </c>
    </row>
    <row r="13" spans="1:4">
      <c r="A13" s="9" t="s">
        <v>41</v>
      </c>
      <c r="B13" s="13" t="s">
        <v>42</v>
      </c>
      <c r="C13" s="14" t="s">
        <v>43</v>
      </c>
      <c r="D13" s="9" t="s">
        <v>44</v>
      </c>
    </row>
    <row r="14" spans="1:4">
      <c r="A14" s="9" t="s">
        <v>45</v>
      </c>
      <c r="B14" s="13" t="s">
        <v>46</v>
      </c>
      <c r="C14" s="14" t="s">
        <v>47</v>
      </c>
      <c r="D14" s="9" t="s">
        <v>48</v>
      </c>
    </row>
    <row r="15" spans="1:4">
      <c r="A15" s="9" t="s">
        <v>49</v>
      </c>
      <c r="B15" s="13" t="s">
        <v>50</v>
      </c>
      <c r="C15" s="14" t="s">
        <v>51</v>
      </c>
      <c r="D15" s="9" t="s">
        <v>48</v>
      </c>
    </row>
  </sheetData>
  <mergeCells count="1">
    <mergeCell ref="B1:C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"/>
    </sheetView>
  </sheetViews>
  <sheetFormatPr defaultColWidth="9" defaultRowHeight="15"/>
  <cols>
    <col min="1" max="1" width="9.28515625" customWidth="1"/>
    <col min="2" max="2" width="7.28515625" customWidth="1"/>
    <col min="3" max="3" width="5.5703125" customWidth="1"/>
  </cols>
  <sheetData>
    <row r="1" spans="1:3">
      <c r="A1" s="8" t="s">
        <v>0</v>
      </c>
      <c r="B1" s="8" t="s">
        <v>52</v>
      </c>
      <c r="C1" s="8" t="s">
        <v>53</v>
      </c>
    </row>
    <row r="2" spans="1:3">
      <c r="A2" s="9">
        <v>1111434</v>
      </c>
      <c r="B2" s="10" t="s">
        <v>54</v>
      </c>
      <c r="C2" s="8" t="s">
        <v>55</v>
      </c>
    </row>
    <row r="3" spans="1:3">
      <c r="A3" s="9">
        <v>1111450</v>
      </c>
      <c r="B3" s="10" t="s">
        <v>56</v>
      </c>
      <c r="C3" s="8" t="s">
        <v>55</v>
      </c>
    </row>
    <row r="4" spans="1:3">
      <c r="A4" s="9" t="s">
        <v>9</v>
      </c>
      <c r="B4" s="10" t="s">
        <v>57</v>
      </c>
      <c r="C4" s="8" t="s">
        <v>58</v>
      </c>
    </row>
    <row r="5" spans="1:3">
      <c r="A5" s="9" t="s">
        <v>13</v>
      </c>
      <c r="B5" s="10" t="s">
        <v>54</v>
      </c>
      <c r="C5" s="8" t="s">
        <v>59</v>
      </c>
    </row>
    <row r="6" spans="1:3">
      <c r="A6" s="9" t="s">
        <v>16</v>
      </c>
      <c r="B6" s="10" t="s">
        <v>56</v>
      </c>
      <c r="C6" s="8" t="s">
        <v>60</v>
      </c>
    </row>
    <row r="7" spans="1:3">
      <c r="A7" s="9" t="s">
        <v>19</v>
      </c>
      <c r="B7" s="10" t="s">
        <v>57</v>
      </c>
      <c r="C7" s="8" t="s">
        <v>55</v>
      </c>
    </row>
    <row r="8" spans="1:3">
      <c r="A8" s="9" t="s">
        <v>23</v>
      </c>
      <c r="B8" s="10" t="s">
        <v>54</v>
      </c>
      <c r="C8" s="8" t="s">
        <v>55</v>
      </c>
    </row>
    <row r="9" spans="1:3">
      <c r="A9" s="9" t="s">
        <v>26</v>
      </c>
      <c r="B9" s="10" t="s">
        <v>56</v>
      </c>
      <c r="C9" s="8" t="s">
        <v>58</v>
      </c>
    </row>
    <row r="10" spans="1:3">
      <c r="A10" s="9" t="s">
        <v>30</v>
      </c>
      <c r="B10" s="10" t="s">
        <v>57</v>
      </c>
      <c r="C10" s="8" t="s">
        <v>59</v>
      </c>
    </row>
    <row r="11" spans="1:3">
      <c r="A11" s="9" t="s">
        <v>34</v>
      </c>
      <c r="B11" s="10" t="s">
        <v>54</v>
      </c>
      <c r="C11" s="8" t="s">
        <v>60</v>
      </c>
    </row>
    <row r="12" spans="1:3">
      <c r="A12" s="9" t="s">
        <v>37</v>
      </c>
      <c r="B12" s="10" t="s">
        <v>56</v>
      </c>
      <c r="C12" s="8" t="s">
        <v>55</v>
      </c>
    </row>
    <row r="13" spans="1:3">
      <c r="A13" s="9" t="s">
        <v>41</v>
      </c>
      <c r="B13" s="10" t="s">
        <v>57</v>
      </c>
      <c r="C13" s="8" t="s">
        <v>55</v>
      </c>
    </row>
    <row r="14" spans="1:3">
      <c r="A14" s="9" t="s">
        <v>45</v>
      </c>
      <c r="B14" s="10" t="s">
        <v>54</v>
      </c>
      <c r="C14" s="8" t="s">
        <v>58</v>
      </c>
    </row>
    <row r="15" spans="1:3">
      <c r="A15" s="9" t="s">
        <v>49</v>
      </c>
      <c r="B15" s="10" t="s">
        <v>56</v>
      </c>
      <c r="C15" s="8" t="s">
        <v>59</v>
      </c>
    </row>
    <row r="16" spans="1:3">
      <c r="A16" s="11"/>
      <c r="B16" s="12"/>
      <c r="C16" s="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G9" sqref="G9"/>
    </sheetView>
  </sheetViews>
  <sheetFormatPr defaultColWidth="9" defaultRowHeight="15"/>
  <cols>
    <col min="1" max="1" width="7.28515625" customWidth="1"/>
    <col min="2" max="2" width="17.85546875" customWidth="1"/>
    <col min="3" max="3" width="6.5703125" customWidth="1"/>
  </cols>
  <sheetData>
    <row r="1" spans="1:3">
      <c r="A1" s="8" t="s">
        <v>52</v>
      </c>
      <c r="B1" s="8" t="s">
        <v>61</v>
      </c>
      <c r="C1" s="8" t="s">
        <v>62</v>
      </c>
    </row>
    <row r="2" spans="1:3">
      <c r="A2" s="8" t="s">
        <v>54</v>
      </c>
      <c r="B2" s="8" t="s">
        <v>63</v>
      </c>
      <c r="C2" s="8">
        <v>3</v>
      </c>
    </row>
    <row r="3" spans="1:3">
      <c r="A3" s="8" t="s">
        <v>56</v>
      </c>
      <c r="B3" s="8" t="s">
        <v>64</v>
      </c>
      <c r="C3" s="8">
        <v>3</v>
      </c>
    </row>
    <row r="4" spans="1:3">
      <c r="A4" s="8" t="s">
        <v>57</v>
      </c>
      <c r="B4" s="8" t="s">
        <v>65</v>
      </c>
      <c r="C4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16" sqref="E16"/>
    </sheetView>
  </sheetViews>
  <sheetFormatPr defaultColWidth="9" defaultRowHeight="15"/>
  <cols>
    <col min="1" max="1" width="9.28515625" customWidth="1"/>
    <col min="2" max="3" width="13.85546875" customWidth="1"/>
    <col min="4" max="4" width="9.140625" customWidth="1"/>
  </cols>
  <sheetData>
    <row r="1" spans="1:4" ht="15.75">
      <c r="A1" s="17" t="s">
        <v>66</v>
      </c>
      <c r="B1" s="17"/>
      <c r="C1" s="17"/>
      <c r="D1" s="17"/>
    </row>
    <row r="2" spans="1:4">
      <c r="A2" s="6" t="s">
        <v>0</v>
      </c>
      <c r="B2" s="15" t="s">
        <v>1</v>
      </c>
      <c r="C2" s="16"/>
      <c r="D2" s="6" t="s">
        <v>2</v>
      </c>
    </row>
    <row r="3" spans="1:4">
      <c r="A3" s="2" t="str" cm="1">
        <f t="array" ref="A3:D3">_xlfn._xlws.FILTER(Sheet1!A1:D15,(Sheet1!D1:D15="DI1296A2")+(Sheet1!D1:D15="DI1296A1"))</f>
        <v>B1204052</v>
      </c>
      <c r="B3" s="2" t="str">
        <v>Nguyễn Thanh</v>
      </c>
      <c r="C3" s="2" t="str">
        <v>Phong</v>
      </c>
      <c r="D3" s="2" t="str">
        <v>DI1296A2</v>
      </c>
    </row>
    <row r="5" spans="1:4" ht="15.75">
      <c r="A5" s="18" t="s">
        <v>67</v>
      </c>
      <c r="B5" s="18"/>
      <c r="C5" s="18"/>
    </row>
    <row r="6" spans="1:4">
      <c r="A6" s="7" t="s">
        <v>0</v>
      </c>
      <c r="B6" s="7" t="s">
        <v>52</v>
      </c>
      <c r="C6" s="7" t="s">
        <v>53</v>
      </c>
    </row>
    <row r="7" spans="1:4">
      <c r="A7" s="2" t="str" cm="1">
        <f t="array" ref="A7:C10">_xlfn._xlws.FILTER(Sheet2!A1:C16,Sheet2!B1:B16="CT178")</f>
        <v>A1200014</v>
      </c>
      <c r="B7" s="2" t="str">
        <v>CT178</v>
      </c>
      <c r="C7" s="2" t="str">
        <v>C</v>
      </c>
    </row>
    <row r="8" spans="1:4">
      <c r="A8" s="2" t="str">
        <v>B1204052</v>
      </c>
      <c r="B8" s="2" t="str">
        <v>CT178</v>
      </c>
      <c r="C8" s="2" t="str">
        <v>A</v>
      </c>
    </row>
    <row r="9" spans="1:4">
      <c r="A9" s="2" t="str">
        <v>B1209103</v>
      </c>
      <c r="B9" s="2" t="str">
        <v>CT178</v>
      </c>
      <c r="C9" s="2" t="str">
        <v>D</v>
      </c>
    </row>
    <row r="10" spans="1:4">
      <c r="A10" s="2" t="str">
        <v>B1302016</v>
      </c>
      <c r="B10" s="2" t="str">
        <v>CT178</v>
      </c>
      <c r="C10" s="2" t="str">
        <v>A</v>
      </c>
    </row>
  </sheetData>
  <mergeCells count="3">
    <mergeCell ref="A1:D1"/>
    <mergeCell ref="B2:C2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>
      <selection activeCell="A9" sqref="A9"/>
    </sheetView>
  </sheetViews>
  <sheetFormatPr defaultColWidth="9.140625" defaultRowHeight="15"/>
  <cols>
    <col min="1" max="1" width="12.42578125" customWidth="1"/>
    <col min="4" max="4" width="29.7109375" customWidth="1"/>
  </cols>
  <sheetData>
    <row r="1" spans="1:6" ht="15.75">
      <c r="A1" s="19" t="s">
        <v>68</v>
      </c>
      <c r="B1" s="20"/>
      <c r="C1" s="20"/>
      <c r="D1" s="21"/>
    </row>
    <row r="2" spans="1:6">
      <c r="A2" s="6" t="s">
        <v>0</v>
      </c>
      <c r="B2" s="15" t="s">
        <v>1</v>
      </c>
      <c r="C2" s="16"/>
      <c r="D2" s="6" t="s">
        <v>2</v>
      </c>
    </row>
    <row r="3" spans="1:6">
      <c r="A3" s="1" t="str" cm="1">
        <f t="array" ref="A3:D3">_xlfn._xlws.FILTER(Sheet1!A1:D15,(Sheet1!D1:D15="CP1296C1")*(Sheet2!B1:B15="CT178"))</f>
        <v>A1200014</v>
      </c>
      <c r="B3" s="2" t="str">
        <v>Võ Đông</v>
      </c>
      <c r="C3" s="2" t="str">
        <v>Triều</v>
      </c>
      <c r="D3" s="2" t="str">
        <v>CP1296C1</v>
      </c>
    </row>
    <row r="4" spans="1:6">
      <c r="A4" s="3"/>
    </row>
    <row r="7" spans="1:6" ht="20.100000000000001" customHeight="1">
      <c r="A7" s="19" t="s">
        <v>69</v>
      </c>
      <c r="B7" s="20"/>
      <c r="C7" s="20"/>
      <c r="D7" s="21"/>
      <c r="F7" s="4"/>
    </row>
    <row r="8" spans="1:6">
      <c r="A8" s="6" t="s">
        <v>0</v>
      </c>
      <c r="B8" s="15" t="s">
        <v>1</v>
      </c>
      <c r="C8" s="16"/>
      <c r="D8" s="6" t="s">
        <v>2</v>
      </c>
    </row>
    <row r="9" spans="1:6" ht="16.5">
      <c r="A9" s="5" t="str" cm="1">
        <f t="array" ref="A9:D9">_xlfn._xlws.FILTER(Sheet1!A2:D15,(Sheet1!D2:D15="CP1296C1")*(VLOOKUP(Sheet1!A2:A15,Sheet2!A2:C15,2,FALSE)="CT178")*(VLOOKUP(Sheet1!A2:A15,Sheet2!A2:C15,3,FALSE)="C"),"Không có sinh viên nào")</f>
        <v>A1200014</v>
      </c>
      <c r="B9" s="2" t="str">
        <v>Võ Đông</v>
      </c>
      <c r="C9" s="2" t="str">
        <v>Triều</v>
      </c>
      <c r="D9" s="2" t="str">
        <v>CP1296C1</v>
      </c>
    </row>
  </sheetData>
  <mergeCells count="4">
    <mergeCell ref="A1:D1"/>
    <mergeCell ref="A7:D7"/>
    <mergeCell ref="B2:C2"/>
    <mergeCell ref="B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Vo Nguyen Khang - B2505834</cp:lastModifiedBy>
  <dcterms:created xsi:type="dcterms:W3CDTF">2025-10-16T10:13:00Z</dcterms:created>
  <dcterms:modified xsi:type="dcterms:W3CDTF">2025-10-23T01:21:47Z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1033-12.2.0.23131</vt:lpwstr>
  </property>
  <property fmtid="{D5CDD505-2E9C-101B-9397-08002B2CF9AE}" pid="3" name="ICV">
    <vt:lpwstr>20A93F02EB06464CA4CE2D57E3A4421F_13</vt:lpwstr>
  </property>
</Properties>
</file>