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esktop\Archivos\InfraComp\"/>
    </mc:Choice>
  </mc:AlternateContent>
  <xr:revisionPtr revIDLastSave="0" documentId="8_{10A741BC-45E9-449D-8E5B-C17CB341CB1D}" xr6:coauthVersionLast="47" xr6:coauthVersionMax="47" xr10:uidLastSave="{00000000-0000-0000-0000-000000000000}"/>
  <bookViews>
    <workbookView xWindow="-120" yWindow="-120" windowWidth="20730" windowHeight="11160" xr2:uid="{C7C22527-66D6-4692-92C2-E01DE15FBE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18" i="1"/>
  <c r="C20" i="1"/>
  <c r="C21" i="1"/>
  <c r="C22" i="1"/>
  <c r="C23" i="1"/>
  <c r="C24" i="1"/>
  <c r="C25" i="1"/>
  <c r="C18" i="1"/>
  <c r="C19" i="1"/>
  <c r="C15" i="1"/>
  <c r="H10" i="1"/>
  <c r="H9" i="1"/>
  <c r="H8" i="1"/>
  <c r="H7" i="1"/>
  <c r="H4" i="1"/>
  <c r="H5" i="1"/>
  <c r="H6" i="1"/>
  <c r="H3" i="1"/>
</calcChain>
</file>

<file path=xl/sharedStrings.xml><?xml version="1.0" encoding="utf-8"?>
<sst xmlns="http://schemas.openxmlformats.org/spreadsheetml/2006/main" count="20" uniqueCount="16">
  <si>
    <t>Cifrado</t>
  </si>
  <si>
    <t>Clientes</t>
  </si>
  <si>
    <t>Simétrico</t>
  </si>
  <si>
    <t>Iteración 1</t>
  </si>
  <si>
    <t>Iteración 2</t>
  </si>
  <si>
    <t>Iteración 3</t>
  </si>
  <si>
    <t>Iteración 4</t>
  </si>
  <si>
    <t>Iteración 5</t>
  </si>
  <si>
    <t>Promedio</t>
  </si>
  <si>
    <t>Asimétrico</t>
  </si>
  <si>
    <t>Velocidad procesador</t>
  </si>
  <si>
    <t>GHz</t>
  </si>
  <si>
    <t>Ciclos/s</t>
  </si>
  <si>
    <t>Ciclos que toma:</t>
  </si>
  <si>
    <t>Tiempo en repetidor (ms)</t>
  </si>
  <si>
    <t>Promedio de ciclos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</si>
</sst>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 usando tipos</a:t>
            </a:r>
            <a:r>
              <a:rPr lang="es-CO" baseline="0"/>
              <a:t> de cifrado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Simétrico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Sheet1!$B$3:$B$6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Sheet1!$H$3:$H$6</c:f>
              <c:numCache>
                <c:formatCode>General</c:formatCode>
                <c:ptCount val="4"/>
                <c:pt idx="0">
                  <c:v>10.6</c:v>
                </c:pt>
                <c:pt idx="1">
                  <c:v>18.350000000000001</c:v>
                </c:pt>
                <c:pt idx="2">
                  <c:v>28.53</c:v>
                </c:pt>
                <c:pt idx="3">
                  <c:v>29.557000000000006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5-498A-994A-530AA70A385F}"/>
            </c:ext>
          </c:extLst>
        </c:ser>
        <c:ser>
          <c:idx val="1"/>
          <c:order val="1"/>
          <c:tx>
            <c:v>Asimétrico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Sheet1!$B$7:$B$10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Sheet1!$H$7:$H$10</c:f>
              <c:numCache>
                <c:formatCode>General</c:formatCode>
                <c:ptCount val="4"/>
                <c:pt idx="0">
                  <c:v>35.4</c:v>
                </c:pt>
                <c:pt idx="1">
                  <c:v>47.65</c:v>
                </c:pt>
                <c:pt idx="2">
                  <c:v>68.924999999999997</c:v>
                </c:pt>
                <c:pt idx="3">
                  <c:v>93.487499999999997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A5-498A-994A-530AA70A38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51906512"/>
        <c:axId val="751903184"/>
      </c:scatterChart>
      <c:valAx>
        <c:axId val="75190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1903184"/>
        <c:crosses val="autoZero"/>
        <c:crossBetween val="midCat"/>
      </c:valAx>
      <c:valAx>
        <c:axId val="7519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190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</xdr:row>
      <xdr:rowOff>80962</xdr:rowOff>
    </xdr:from>
    <xdr:to>
      <xdr:col>16</xdr:col>
      <xdr:colOff>76200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4C856-6C47-49E1-B8B0-D6FB78947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9603-CEA1-47A7-8D72-5308ADBF4AFD}">
  <dimension ref="A1:H25"/>
  <sheetViews>
    <sheetView tabSelected="1" workbookViewId="0">
      <selection activeCell="C10" sqref="C10"/>
    </sheetView>
  </sheetViews>
  <sheetFormatPr defaultRowHeight="15" x14ac:dyDescent="0.25"/>
  <cols>
    <col min="1" max="1" width="10.7109375" customWidth="1"/>
    <col min="3" max="3" width="15" customWidth="1"/>
    <col min="4" max="7" width="11.85546875" customWidth="1"/>
    <col min="8" max="8" width="15.42578125" customWidth="1"/>
  </cols>
  <sheetData>
    <row r="1" spans="1:8" x14ac:dyDescent="0.25">
      <c r="A1" s="1"/>
      <c r="B1" s="1"/>
      <c r="C1" s="9" t="s">
        <v>14</v>
      </c>
      <c r="D1" s="9"/>
      <c r="E1" s="9"/>
      <c r="F1" s="9"/>
      <c r="G1" s="9"/>
      <c r="H1" s="8"/>
    </row>
    <row r="2" spans="1:8" x14ac:dyDescent="0.25">
      <c r="A2" s="8" t="s">
        <v>0</v>
      </c>
      <c r="B2" s="8" t="s">
        <v>1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</row>
    <row r="3" spans="1:8" x14ac:dyDescent="0.25">
      <c r="A3" s="7" t="s">
        <v>2</v>
      </c>
      <c r="B3" s="2">
        <v>1</v>
      </c>
      <c r="C3" s="2">
        <v>11</v>
      </c>
      <c r="D3" s="2">
        <v>13</v>
      </c>
      <c r="E3" s="2">
        <v>12</v>
      </c>
      <c r="F3" s="2">
        <v>8</v>
      </c>
      <c r="G3" s="2">
        <v>9</v>
      </c>
      <c r="H3" s="2">
        <f>AVERAGE(C3:G3)</f>
        <v>10.6</v>
      </c>
    </row>
    <row r="4" spans="1:8" x14ac:dyDescent="0.25">
      <c r="A4" s="7"/>
      <c r="B4" s="2">
        <v>4</v>
      </c>
      <c r="C4" s="2">
        <v>22.5</v>
      </c>
      <c r="D4" s="2">
        <v>17</v>
      </c>
      <c r="E4" s="2">
        <v>18.25</v>
      </c>
      <c r="F4" s="2">
        <v>15.75</v>
      </c>
      <c r="G4" s="2">
        <v>18.25</v>
      </c>
      <c r="H4" s="2">
        <f t="shared" ref="H4:H10" si="0">AVERAGE(C4:G4)</f>
        <v>18.350000000000001</v>
      </c>
    </row>
    <row r="5" spans="1:8" x14ac:dyDescent="0.25">
      <c r="A5" s="7"/>
      <c r="B5" s="2">
        <v>8</v>
      </c>
      <c r="C5" s="2">
        <v>32</v>
      </c>
      <c r="D5" s="2">
        <v>21.65</v>
      </c>
      <c r="E5" s="2">
        <v>22.875</v>
      </c>
      <c r="F5" s="2">
        <v>33.125</v>
      </c>
      <c r="G5" s="2">
        <v>33</v>
      </c>
      <c r="H5" s="2">
        <f t="shared" si="0"/>
        <v>28.53</v>
      </c>
    </row>
    <row r="6" spans="1:8" x14ac:dyDescent="0.25">
      <c r="A6" s="7"/>
      <c r="B6" s="2">
        <v>16</v>
      </c>
      <c r="C6" s="2">
        <v>21.875</v>
      </c>
      <c r="D6" s="2">
        <v>34.75</v>
      </c>
      <c r="E6" s="2">
        <v>23.93</v>
      </c>
      <c r="F6" s="2">
        <v>30.56</v>
      </c>
      <c r="G6" s="2">
        <v>36.67</v>
      </c>
      <c r="H6" s="2">
        <f t="shared" si="0"/>
        <v>29.557000000000006</v>
      </c>
    </row>
    <row r="7" spans="1:8" x14ac:dyDescent="0.25">
      <c r="A7" s="7" t="s">
        <v>9</v>
      </c>
      <c r="B7" s="2">
        <v>1</v>
      </c>
      <c r="C7" s="2">
        <v>32</v>
      </c>
      <c r="D7" s="2">
        <v>40</v>
      </c>
      <c r="E7" s="2">
        <v>44</v>
      </c>
      <c r="F7" s="2">
        <v>31</v>
      </c>
      <c r="G7" s="2">
        <v>30</v>
      </c>
      <c r="H7" s="2">
        <f t="shared" si="0"/>
        <v>35.4</v>
      </c>
    </row>
    <row r="8" spans="1:8" x14ac:dyDescent="0.25">
      <c r="A8" s="7"/>
      <c r="B8" s="2">
        <v>4</v>
      </c>
      <c r="C8" s="2">
        <v>41.75</v>
      </c>
      <c r="D8" s="2">
        <v>40.75</v>
      </c>
      <c r="E8" s="2">
        <v>51.25</v>
      </c>
      <c r="F8" s="2">
        <v>54.25</v>
      </c>
      <c r="G8" s="2">
        <v>50.25</v>
      </c>
      <c r="H8" s="2">
        <f t="shared" si="0"/>
        <v>47.65</v>
      </c>
    </row>
    <row r="9" spans="1:8" x14ac:dyDescent="0.25">
      <c r="A9" s="7"/>
      <c r="B9" s="2">
        <v>8</v>
      </c>
      <c r="C9" s="2">
        <v>90</v>
      </c>
      <c r="D9" s="2">
        <v>58.75</v>
      </c>
      <c r="E9" s="2">
        <v>52.25</v>
      </c>
      <c r="F9" s="2">
        <v>67</v>
      </c>
      <c r="G9" s="2">
        <v>76.625</v>
      </c>
      <c r="H9" s="2">
        <f t="shared" si="0"/>
        <v>68.924999999999997</v>
      </c>
    </row>
    <row r="10" spans="1:8" x14ac:dyDescent="0.25">
      <c r="A10" s="7"/>
      <c r="B10" s="2">
        <v>16</v>
      </c>
      <c r="C10" s="2">
        <v>102.25</v>
      </c>
      <c r="D10" s="2">
        <v>107.1875</v>
      </c>
      <c r="E10" s="2">
        <v>69.6875</v>
      </c>
      <c r="F10" s="2">
        <v>92.5</v>
      </c>
      <c r="G10" s="2">
        <v>95.8125</v>
      </c>
      <c r="H10" s="2">
        <f t="shared" si="0"/>
        <v>93.487499999999997</v>
      </c>
    </row>
    <row r="14" spans="1:8" x14ac:dyDescent="0.25">
      <c r="A14" t="s">
        <v>10</v>
      </c>
      <c r="C14">
        <v>3.7</v>
      </c>
      <c r="D14" t="s">
        <v>11</v>
      </c>
    </row>
    <row r="15" spans="1:8" x14ac:dyDescent="0.25">
      <c r="C15">
        <f>C14*10^9</f>
        <v>3700000000</v>
      </c>
      <c r="D15" t="s">
        <v>12</v>
      </c>
    </row>
    <row r="17" spans="1:4" ht="30" x14ac:dyDescent="0.25">
      <c r="A17" s="4" t="s">
        <v>0</v>
      </c>
      <c r="B17" s="4" t="s">
        <v>1</v>
      </c>
      <c r="C17" s="5" t="s">
        <v>13</v>
      </c>
      <c r="D17" s="6" t="s">
        <v>15</v>
      </c>
    </row>
    <row r="18" spans="1:4" x14ac:dyDescent="0.25">
      <c r="A18" s="7" t="s">
        <v>2</v>
      </c>
      <c r="B18" s="2">
        <v>1</v>
      </c>
      <c r="C18" s="2">
        <f>$C$15*(H3/1000)/B3</f>
        <v>39220000</v>
      </c>
      <c r="D18" s="3">
        <f>AVERAGE(C18:C21)</f>
        <v>19055982.8125</v>
      </c>
    </row>
    <row r="19" spans="1:4" x14ac:dyDescent="0.25">
      <c r="A19" s="7"/>
      <c r="B19" s="2">
        <v>4</v>
      </c>
      <c r="C19" s="2">
        <f>$C$15*(H4/1000)/B4</f>
        <v>16973750</v>
      </c>
      <c r="D19" s="3"/>
    </row>
    <row r="20" spans="1:4" x14ac:dyDescent="0.25">
      <c r="A20" s="7"/>
      <c r="B20" s="2">
        <v>8</v>
      </c>
      <c r="C20" s="2">
        <f t="shared" ref="C20:C25" si="1">$C$15*(H5/1000)/B5</f>
        <v>13195125</v>
      </c>
      <c r="D20" s="3"/>
    </row>
    <row r="21" spans="1:4" x14ac:dyDescent="0.25">
      <c r="A21" s="7"/>
      <c r="B21" s="2">
        <v>16</v>
      </c>
      <c r="C21" s="2">
        <f t="shared" si="1"/>
        <v>6835056.2500000019</v>
      </c>
      <c r="D21" s="3"/>
    </row>
    <row r="22" spans="1:4" x14ac:dyDescent="0.25">
      <c r="A22" s="7" t="s">
        <v>9</v>
      </c>
      <c r="B22" s="2">
        <v>1</v>
      </c>
      <c r="C22" s="2">
        <f t="shared" si="1"/>
        <v>130980000</v>
      </c>
      <c r="D22" s="3">
        <f>AVERAGE(C22:C25)</f>
        <v>57138261.71875</v>
      </c>
    </row>
    <row r="23" spans="1:4" x14ac:dyDescent="0.25">
      <c r="A23" s="7"/>
      <c r="B23" s="2">
        <v>4</v>
      </c>
      <c r="C23" s="2">
        <f t="shared" si="1"/>
        <v>44076250</v>
      </c>
      <c r="D23" s="3"/>
    </row>
    <row r="24" spans="1:4" x14ac:dyDescent="0.25">
      <c r="A24" s="7"/>
      <c r="B24" s="2">
        <v>8</v>
      </c>
      <c r="C24" s="2">
        <f t="shared" si="1"/>
        <v>31877812.5</v>
      </c>
      <c r="D24" s="3"/>
    </row>
    <row r="25" spans="1:4" x14ac:dyDescent="0.25">
      <c r="A25" s="7"/>
      <c r="B25" s="2">
        <v>16</v>
      </c>
      <c r="C25" s="2">
        <f t="shared" si="1"/>
        <v>21618984.375</v>
      </c>
      <c r="D25" s="3"/>
    </row>
  </sheetData>
  <mergeCells count="7">
    <mergeCell ref="C1:G1"/>
    <mergeCell ref="A7:A10"/>
    <mergeCell ref="A3:A6"/>
    <mergeCell ref="A18:A21"/>
    <mergeCell ref="A22:A25"/>
    <mergeCell ref="D18:D21"/>
    <mergeCell ref="D22:D2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2021-11-09T02:17:44Z</dcterms:created>
  <dcterms:modified xsi:type="dcterms:W3CDTF">2021-11-09T02:50:46Z</dcterms:modified>
</cp:coreProperties>
</file>