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30" windowWidth="28650" windowHeight="12825"/>
  </bookViews>
  <sheets>
    <sheet name="List1" sheetId="1" r:id="rId1"/>
  </sheets>
  <calcPr calcId="125725"/>
</workbook>
</file>

<file path=xl/calcChain.xml><?xml version="1.0" encoding="utf-8"?>
<calcChain xmlns="http://schemas.openxmlformats.org/spreadsheetml/2006/main">
  <c r="F8" i="1"/>
  <c r="E4"/>
  <c r="F4"/>
  <c r="F6" l="1"/>
  <c r="E6"/>
  <c r="E8"/>
  <c r="D6"/>
  <c r="J10"/>
  <c r="F10" s="1"/>
  <c r="F12" s="1"/>
  <c r="J1"/>
  <c r="B4"/>
  <c r="B8" s="1"/>
  <c r="C4"/>
  <c r="C6" s="1"/>
  <c r="D4"/>
  <c r="A4"/>
  <c r="A6" s="1"/>
  <c r="C10" l="1"/>
  <c r="C12" s="1"/>
  <c r="E11"/>
  <c r="F11"/>
  <c r="E10"/>
  <c r="E12" s="1"/>
  <c r="D10"/>
  <c r="D12" s="1"/>
  <c r="B10"/>
  <c r="B12" s="1"/>
  <c r="A10"/>
  <c r="A12" s="1"/>
  <c r="D11"/>
  <c r="A11"/>
  <c r="C11"/>
  <c r="B6"/>
  <c r="B11" s="1"/>
  <c r="A8"/>
  <c r="C8"/>
  <c r="D8"/>
</calcChain>
</file>

<file path=xl/sharedStrings.xml><?xml version="1.0" encoding="utf-8"?>
<sst xmlns="http://schemas.openxmlformats.org/spreadsheetml/2006/main" count="11" uniqueCount="11">
  <si>
    <t>V</t>
  </si>
  <si>
    <t>R1</t>
  </si>
  <si>
    <t>R2</t>
  </si>
  <si>
    <t>R1+R2</t>
  </si>
  <si>
    <t>Vout</t>
  </si>
  <si>
    <t>uA</t>
  </si>
  <si>
    <t>Xout</t>
  </si>
  <si>
    <t>max</t>
  </si>
  <si>
    <t>Vref</t>
  </si>
  <si>
    <t>rozlišení V</t>
  </si>
  <si>
    <t>max V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</si>
</sst>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J11" sqref="J11"/>
    </sheetView>
  </sheetViews>
  <sheetFormatPr defaultRowHeight="15"/>
  <cols>
    <col min="1" max="1" width="9.140625" style="1" customWidth="1"/>
    <col min="2" max="2" width="9.28515625" style="1" bestFit="1" customWidth="1"/>
    <col min="3" max="6" width="9.140625" style="1" customWidth="1"/>
    <col min="7" max="7" width="11.28515625" style="2" customWidth="1"/>
    <col min="8" max="16384" width="9.140625" style="1"/>
  </cols>
  <sheetData>
    <row r="1" spans="1:10">
      <c r="A1" s="1">
        <v>24</v>
      </c>
      <c r="B1" s="1">
        <v>5</v>
      </c>
      <c r="C1" s="1">
        <v>5</v>
      </c>
      <c r="D1" s="1">
        <v>5</v>
      </c>
      <c r="E1" s="1">
        <v>12</v>
      </c>
      <c r="F1" s="1">
        <v>-12</v>
      </c>
      <c r="G1" s="2" t="s">
        <v>0</v>
      </c>
      <c r="I1" s="1" t="s">
        <v>7</v>
      </c>
      <c r="J1" s="1">
        <f>POWER(2,10)-1</f>
        <v>1023</v>
      </c>
    </row>
    <row r="2" spans="1:10">
      <c r="A2" s="1">
        <v>100</v>
      </c>
      <c r="B2" s="1">
        <v>220</v>
      </c>
      <c r="C2" s="1">
        <v>220</v>
      </c>
      <c r="D2" s="1">
        <v>220</v>
      </c>
      <c r="E2" s="1">
        <v>220</v>
      </c>
      <c r="F2" s="1">
        <v>220</v>
      </c>
      <c r="G2" s="2" t="s">
        <v>1</v>
      </c>
      <c r="I2" s="1" t="s">
        <v>8</v>
      </c>
      <c r="J2" s="1">
        <v>2.5</v>
      </c>
    </row>
    <row r="3" spans="1:10">
      <c r="A3" s="1">
        <v>10</v>
      </c>
      <c r="B3" s="1">
        <v>100</v>
      </c>
      <c r="C3" s="1">
        <v>100</v>
      </c>
      <c r="D3" s="1">
        <v>100</v>
      </c>
      <c r="E3" s="1">
        <v>47</v>
      </c>
      <c r="F3" s="1">
        <v>47</v>
      </c>
      <c r="G3" s="2" t="s">
        <v>2</v>
      </c>
    </row>
    <row r="4" spans="1:10">
      <c r="A4" s="1">
        <f>A2+A3</f>
        <v>110</v>
      </c>
      <c r="B4" s="1">
        <f t="shared" ref="B4:F4" si="0">B2+B3</f>
        <v>320</v>
      </c>
      <c r="C4" s="1">
        <f t="shared" si="0"/>
        <v>320</v>
      </c>
      <c r="D4" s="1">
        <f t="shared" si="0"/>
        <v>320</v>
      </c>
      <c r="E4" s="1">
        <f t="shared" si="0"/>
        <v>267</v>
      </c>
      <c r="F4" s="1">
        <f t="shared" si="0"/>
        <v>267</v>
      </c>
      <c r="G4" s="2" t="s">
        <v>3</v>
      </c>
    </row>
    <row r="6" spans="1:10">
      <c r="A6" s="3">
        <f>A1/A4*A3</f>
        <v>2.1818181818181817</v>
      </c>
      <c r="B6" s="3">
        <f t="shared" ref="B6:C6" si="1">B1/B4*B3</f>
        <v>1.5625</v>
      </c>
      <c r="C6" s="3">
        <f t="shared" si="1"/>
        <v>1.5625</v>
      </c>
      <c r="D6" s="3">
        <f>D1/D4*D3</f>
        <v>1.5625</v>
      </c>
      <c r="E6" s="3">
        <f t="shared" ref="E6" si="2">E1/E4*E3</f>
        <v>2.1123595505617976</v>
      </c>
      <c r="F6" s="3">
        <f>(F1-5)/F4*F3+5</f>
        <v>2.0074906367041199</v>
      </c>
      <c r="G6" s="2" t="s">
        <v>4</v>
      </c>
    </row>
    <row r="8" spans="1:10">
      <c r="A8" s="4">
        <f t="shared" ref="A8:C8" si="3">(A1/A4)*1000</f>
        <v>218.18181818181816</v>
      </c>
      <c r="B8" s="4">
        <f t="shared" si="3"/>
        <v>15.625</v>
      </c>
      <c r="C8" s="4">
        <f t="shared" si="3"/>
        <v>15.625</v>
      </c>
      <c r="D8" s="4">
        <f>(D1/D4)*1000</f>
        <v>15.625</v>
      </c>
      <c r="E8" s="4">
        <f t="shared" ref="E8" si="4">(E1/E4)*1000</f>
        <v>44.943820224719097</v>
      </c>
      <c r="F8" s="4">
        <f>((F1-5)/F4)*1000</f>
        <v>-63.670411985018731</v>
      </c>
      <c r="G8" s="2" t="s">
        <v>5</v>
      </c>
    </row>
    <row r="10" spans="1:10">
      <c r="A10" s="5">
        <f t="shared" ref="A10:C10" si="5">$J$10*(A4/A3)</f>
        <v>2.6881720430107527E-2</v>
      </c>
      <c r="B10" s="5">
        <f t="shared" si="5"/>
        <v>7.8201368523949169E-3</v>
      </c>
      <c r="C10" s="5">
        <f t="shared" si="5"/>
        <v>7.8201368523949169E-3</v>
      </c>
      <c r="D10" s="5">
        <f>$J$10*(D4/D3)</f>
        <v>7.8201368523949169E-3</v>
      </c>
      <c r="E10" s="5">
        <f>$J$10*(E4/E3)</f>
        <v>1.3882822736631934E-2</v>
      </c>
      <c r="F10" s="5">
        <f>$J$10*(F4/F3)</f>
        <v>1.3882822736631934E-2</v>
      </c>
      <c r="G10" s="2" t="s">
        <v>9</v>
      </c>
      <c r="J10" s="1">
        <f>J2/J1</f>
        <v>2.4437927663734115E-3</v>
      </c>
    </row>
    <row r="11" spans="1:10">
      <c r="A11" s="4">
        <f t="shared" ref="A11:C11" si="6">A6/$J$10</f>
        <v>892.8</v>
      </c>
      <c r="B11" s="4">
        <f t="shared" si="6"/>
        <v>639.375</v>
      </c>
      <c r="C11" s="4">
        <f t="shared" si="6"/>
        <v>639.375</v>
      </c>
      <c r="D11" s="4">
        <f>D6/$J$10</f>
        <v>639.375</v>
      </c>
      <c r="E11" s="4">
        <f t="shared" ref="E11:F11" si="7">E6/$J$10</f>
        <v>864.37752808988762</v>
      </c>
      <c r="F11" s="4">
        <f t="shared" si="7"/>
        <v>821.46516853932587</v>
      </c>
      <c r="G11" s="2" t="s">
        <v>6</v>
      </c>
    </row>
    <row r="12" spans="1:10">
      <c r="A12" s="3">
        <f t="shared" ref="A12:C12" si="8">A10*$J$1</f>
        <v>27.5</v>
      </c>
      <c r="B12" s="3">
        <f t="shared" si="8"/>
        <v>8</v>
      </c>
      <c r="C12" s="3">
        <f t="shared" si="8"/>
        <v>8</v>
      </c>
      <c r="D12" s="3">
        <f>D10*$J$1</f>
        <v>8</v>
      </c>
      <c r="E12" s="3">
        <f t="shared" ref="E12:F12" si="9">E10*$J$1</f>
        <v>14.202127659574469</v>
      </c>
      <c r="F12" s="3">
        <f t="shared" si="9"/>
        <v>14.202127659574469</v>
      </c>
      <c r="G12" s="2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VUT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Petrilak</dc:creator>
  <cp:lastModifiedBy>Michal Petrilak</cp:lastModifiedBy>
  <dcterms:created xsi:type="dcterms:W3CDTF">2014-02-11T07:51:55Z</dcterms:created>
  <dcterms:modified xsi:type="dcterms:W3CDTF">2014-05-07T10:02:48Z</dcterms:modified>
</cp:coreProperties>
</file>