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0-pivoting-matrices-double-p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<sst xmlns="http://schemas.openxmlformats.org/spreadsheetml/2006/main" count="83" uniqueCount="83">
  <si>
    <t xml:space="preserve">id</t>
  </si>
  <si>
    <t xml:space="preserve">matrix-name</t>
  </si>
  <si>
    <t xml:space="preserve">CMPP-time</t>
  </si>
  <si>
    <t xml:space="preserve">CMPP-maxAbsDiff</t>
  </si>
  <si>
    <t xml:space="preserve">CMPP-speedup</t>
  </si>
  <si>
    <t xml:space="preserve">CuSolverDnXgetrfWrapperPP-time</t>
  </si>
  <si>
    <t xml:space="preserve">CuSolverDnXgetrfWrapperPP-maxAbsDiff</t>
  </si>
  <si>
    <t xml:space="preserve">CuSolverDnXgetrfWrapperPP-speedup</t>
  </si>
  <si>
    <t xml:space="preserve">ICM_16PP-time</t>
  </si>
  <si>
    <t xml:space="preserve">ICM_16PP-maxAbsDiff</t>
  </si>
  <si>
    <t xml:space="preserve">ICM_16PP-speedup</t>
  </si>
  <si>
    <t xml:space="preserve">ICM_32PP-time</t>
  </si>
  <si>
    <t xml:space="preserve">ICM_32PP-maxAbsDiff</t>
  </si>
  <si>
    <t xml:space="preserve">ICM_32PP-speedup</t>
  </si>
  <si>
    <t xml:space="preserve">ICM_8PP-time</t>
  </si>
  <si>
    <t xml:space="preserve">ICM_8PP-maxAbsDiff</t>
  </si>
  <si>
    <t xml:space="preserve">ICM_8PP-speedup</t>
  </si>
  <si>
    <t xml:space="preserve">PCM_16PP-time</t>
  </si>
  <si>
    <t xml:space="preserve">PCM_16PP-maxAbsDiff</t>
  </si>
  <si>
    <t xml:space="preserve">PCM_16PP-speedup</t>
  </si>
  <si>
    <t xml:space="preserve">PCM_32PP-time</t>
  </si>
  <si>
    <t xml:space="preserve">PCM_32PP-maxAbsDiff</t>
  </si>
  <si>
    <t xml:space="preserve">PCM_32PP-speedup</t>
  </si>
  <si>
    <t xml:space="preserve">PCM_8PP-time</t>
  </si>
  <si>
    <t xml:space="preserve">PCM_8PP-maxAbsDiff</t>
  </si>
  <si>
    <t xml:space="preserve">PCM_8PP-speedup</t>
  </si>
  <si>
    <t xml:space="preserve">crout_python.mtx</t>
  </si>
  <si>
    <t xml:space="preserve">bcsstk01.mtx</t>
  </si>
  <si>
    <t xml:space="preserve">bcsstk02.mtx</t>
  </si>
  <si>
    <t xml:space="preserve">west0067.mtx</t>
  </si>
  <si>
    <t xml:space="preserve">bcsstk03.mtx</t>
  </si>
  <si>
    <t xml:space="preserve">lns_131.mtx</t>
  </si>
  <si>
    <t xml:space="preserve">west0156.mtx</t>
  </si>
  <si>
    <t xml:space="preserve">Poc-8_4_2-1.mtx</t>
  </si>
  <si>
    <t xml:space="preserve">Poc-8_4_2-2.mtx</t>
  </si>
  <si>
    <t xml:space="preserve">poc-8_4_2-3mtx</t>
  </si>
  <si>
    <t xml:space="preserve">west0381.mtx</t>
  </si>
  <si>
    <t xml:space="preserve">Cejka558.mtx</t>
  </si>
  <si>
    <t xml:space="preserve">Cejka665.mtx</t>
  </si>
  <si>
    <t xml:space="preserve">685_bus.mtx</t>
  </si>
  <si>
    <t xml:space="preserve">bp_0.mtx</t>
  </si>
  <si>
    <t xml:space="preserve">bp_1400.mtx</t>
  </si>
  <si>
    <t xml:space="preserve">circuit204.mtx</t>
  </si>
  <si>
    <t xml:space="preserve">b2_ss.mtx</t>
  </si>
  <si>
    <t xml:space="preserve">Cejka1157.mtx</t>
  </si>
  <si>
    <t xml:space="preserve">poc-20_2_2.mtx</t>
  </si>
  <si>
    <t xml:space="preserve">poc-24_2_2.mtx</t>
  </si>
  <si>
    <t xml:space="preserve">spaceShuttleEntry_3.mtx</t>
  </si>
  <si>
    <t xml:space="preserve">poc-28_2_2.mtx</t>
  </si>
  <si>
    <t xml:space="preserve">orani678.mtx</t>
  </si>
  <si>
    <t xml:space="preserve">Cejka2599.mtx</t>
  </si>
  <si>
    <t xml:space="preserve">bayer06.mtx</t>
  </si>
  <si>
    <t xml:space="preserve">bayer09.mtx</t>
  </si>
  <si>
    <t xml:space="preserve">garon1.mtx</t>
  </si>
  <si>
    <t xml:space="preserve">poc-32_2_2.mtx</t>
  </si>
  <si>
    <t xml:space="preserve">heart1.mtx</t>
  </si>
  <si>
    <t xml:space="preserve">c-22.mtx</t>
  </si>
  <si>
    <t xml:space="preserve">Cejka3839.mtx</t>
  </si>
  <si>
    <t xml:space="preserve">Cejka4156.mtx</t>
  </si>
  <si>
    <t xml:space="preserve">freeFlyingRobot_9.mtx</t>
  </si>
  <si>
    <t xml:space="preserve">Cejka5069.mtx</t>
  </si>
  <si>
    <t xml:space="preserve">exdata_1.mtx</t>
  </si>
  <si>
    <t xml:space="preserve">Cejka6075.mtx</t>
  </si>
  <si>
    <t xml:space="preserve">Cejka6192.mtx</t>
  </si>
  <si>
    <t xml:space="preserve">Cejka6574.mtx</t>
  </si>
  <si>
    <t xml:space="preserve">Cejka7510.mtx</t>
  </si>
  <si>
    <t xml:space="preserve">fp.mtx</t>
  </si>
  <si>
    <t xml:space="preserve">Cejka7972.mtx</t>
  </si>
  <si>
    <t xml:space="preserve">TSC_OPF_1047.mtx</t>
  </si>
  <si>
    <t xml:space="preserve">Cejka8385.mtx</t>
  </si>
  <si>
    <t xml:space="preserve">nd3k.mtx</t>
  </si>
  <si>
    <t xml:space="preserve">Cejka9234.mtx</t>
  </si>
  <si>
    <t xml:space="preserve">Cejka10135.mtx</t>
  </si>
  <si>
    <t xml:space="preserve">TSOPF_FS_b162_c1.mtx</t>
  </si>
  <si>
    <t xml:space="preserve">msc10848.mtx</t>
  </si>
  <si>
    <t xml:space="preserve">sinc15.mtx</t>
  </si>
  <si>
    <t xml:space="preserve">Sum</t>
  </si>
  <si>
    <t xml:space="preserve">Mean</t>
  </si>
  <si>
    <t xml:space="preserve">Std. Dev.</t>
  </si>
  <si>
    <t xml:space="preserve">Q1</t>
  </si>
  <si>
    <t xml:space="preserve">Median</t>
  </si>
  <si>
    <t xml:space="preserve">Q3</t>
  </si>
  <si>
    <t xml:space="preserve">Maximum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</si>
</sst>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59"/>
  <sheetViews>
    <sheetView showFormulas="false" showGridLines="true" showRowColHeaders="true" showZeros="true" rightToLeft="false" tabSelected="true" showOutlineSymbols="true" defaultGridColor="true" view="normal" topLeftCell="C22" colorId="64" zoomScale="100" zoomScaleNormal="100" zoomScalePageLayoutView="100" workbookViewId="0">
      <selection pane="topLeft" activeCell="C53" activeCellId="0" sqref="53:5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21.97"/>
    <col collapsed="false" customWidth="true" hidden="false" outlineLevel="0" max="3" min="3" style="0" width="12.83"/>
    <col collapsed="false" customWidth="true" hidden="false" outlineLevel="0" max="4" min="4" style="0" width="16.71"/>
    <col collapsed="false" customWidth="true" hidden="false" outlineLevel="0" max="5" min="5" style="0" width="19.49"/>
    <col collapsed="false" customWidth="true" hidden="false" outlineLevel="0" max="6" min="6" style="0" width="29.22"/>
    <col collapsed="false" customWidth="true" hidden="false" outlineLevel="0" max="7" min="7" style="0" width="35.05"/>
    <col collapsed="false" customWidth="true" hidden="false" outlineLevel="0" max="8" min="8" style="0" width="32.55"/>
    <col collapsed="false" customWidth="true" hidden="false" outlineLevel="0" max="9" min="9" style="0" width="14.35"/>
    <col collapsed="false" customWidth="true" hidden="false" outlineLevel="0" max="10" min="10" style="0" width="20.18"/>
    <col collapsed="false" customWidth="true" hidden="false" outlineLevel="0" max="11" min="11" style="0" width="17.67"/>
    <col collapsed="false" customWidth="true" hidden="false" outlineLevel="0" max="12" min="12" style="0" width="14.35"/>
    <col collapsed="false" customWidth="true" hidden="false" outlineLevel="0" max="13" min="13" style="0" width="20.18"/>
    <col collapsed="false" customWidth="true" hidden="false" outlineLevel="0" max="14" min="14" style="0" width="17.67"/>
    <col collapsed="false" customWidth="true" hidden="false" outlineLevel="0" max="15" min="15" style="0" width="13.37"/>
    <col collapsed="false" customWidth="true" hidden="false" outlineLevel="0" max="16" min="16" style="0" width="19.19"/>
    <col collapsed="false" customWidth="true" hidden="false" outlineLevel="0" max="17" min="17" style="0" width="17.67"/>
    <col collapsed="false" customWidth="true" hidden="false" outlineLevel="0" max="18" min="18" style="0" width="15.05"/>
    <col collapsed="false" customWidth="true" hidden="false" outlineLevel="0" max="19" min="19" style="0" width="20.88"/>
    <col collapsed="false" customWidth="true" hidden="false" outlineLevel="0" max="20" min="20" style="0" width="17.55"/>
    <col collapsed="false" customWidth="true" hidden="false" outlineLevel="0" max="21" min="21" style="0" width="15.05"/>
    <col collapsed="false" customWidth="true" hidden="false" outlineLevel="0" max="22" min="22" style="0" width="20.88"/>
    <col collapsed="false" customWidth="true" hidden="false" outlineLevel="0" max="23" min="23" style="0" width="17.67"/>
    <col collapsed="false" customWidth="true" hidden="false" outlineLevel="0" max="24" min="24" style="0" width="14.08"/>
    <col collapsed="false" customWidth="true" hidden="false" outlineLevel="0" max="25" min="25" style="0" width="19.91"/>
    <col collapsed="false" customWidth="true" hidden="false" outlineLevel="0" max="26" min="26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</row>
    <row r="2" customFormat="false" ht="12.8" hidden="false" customHeight="false" outlineLevel="0" collapsed="false">
      <c r="A2" s="0" t="n">
        <v>0</v>
      </c>
      <c r="B2" s="0" t="s">
        <v>26</v>
      </c>
      <c r="C2" s="0" t="n">
        <v>3.21E-007</v>
      </c>
      <c r="D2" s="0" t="n">
        <v>0</v>
      </c>
      <c r="E2" s="0" t="n">
        <v>2477.33271028037</v>
      </c>
      <c r="F2" s="0" t="n">
        <v>0.0007952238</v>
      </c>
      <c r="G2" s="0" t="n">
        <v>8.881784E-016</v>
      </c>
      <c r="H2" s="0" t="n">
        <v>1</v>
      </c>
      <c r="I2" s="0" t="n">
        <v>0.0004574059</v>
      </c>
      <c r="J2" s="0" t="n">
        <v>0</v>
      </c>
      <c r="K2" s="0" t="n">
        <v>1.73855168899221</v>
      </c>
      <c r="L2" s="0" t="n">
        <v>0.0004549363</v>
      </c>
      <c r="M2" s="0" t="n">
        <v>0</v>
      </c>
      <c r="N2" s="0" t="n">
        <v>1.74798933389136</v>
      </c>
      <c r="O2" s="0" t="n">
        <v>0.0004638712</v>
      </c>
      <c r="P2" s="0" t="n">
        <v>0</v>
      </c>
      <c r="Q2" s="0" t="n">
        <v>1.71432026821238</v>
      </c>
      <c r="R2" s="0" t="n">
        <v>0.0001194063</v>
      </c>
      <c r="S2" s="0" t="n">
        <v>0</v>
      </c>
      <c r="T2" s="0" t="n">
        <v>6.65981443190183</v>
      </c>
      <c r="U2" s="0" t="n">
        <v>0.0001191781</v>
      </c>
      <c r="V2" s="0" t="n">
        <v>0</v>
      </c>
      <c r="W2" s="0" t="n">
        <v>6.67256652019121</v>
      </c>
      <c r="X2" s="0" t="n">
        <v>0.00011967</v>
      </c>
      <c r="Y2" s="0" t="n">
        <v>0</v>
      </c>
      <c r="Z2" s="0" t="n">
        <v>6.64513913261469</v>
      </c>
    </row>
    <row r="3" customFormat="false" ht="12.8" hidden="false" customHeight="false" outlineLevel="0" collapsed="false">
      <c r="A3" s="0" t="n">
        <v>1</v>
      </c>
      <c r="B3" s="0" t="s">
        <v>27</v>
      </c>
      <c r="C3" s="0" t="n">
        <v>1.91593E-005</v>
      </c>
      <c r="D3" s="0" t="n">
        <v>1.192093E-007</v>
      </c>
      <c r="E3" s="0" t="n">
        <v>46.8511114706696</v>
      </c>
      <c r="F3" s="0" t="n">
        <v>0.0008976345</v>
      </c>
      <c r="G3" s="0" t="n">
        <v>1.192093E-006</v>
      </c>
      <c r="H3" s="0" t="n">
        <v>1</v>
      </c>
      <c r="I3" s="0" t="n">
        <v>0.007078398</v>
      </c>
      <c r="J3" s="0" t="n">
        <v>2.875458E-007</v>
      </c>
      <c r="K3" s="0" t="n">
        <v>0.126813228077879</v>
      </c>
      <c r="L3" s="0" t="n">
        <v>0.007640542</v>
      </c>
      <c r="M3" s="0" t="n">
        <v>2.875458E-007</v>
      </c>
      <c r="N3" s="0" t="n">
        <v>0.117483092168069</v>
      </c>
      <c r="O3" s="0" t="n">
        <v>0.00771266</v>
      </c>
      <c r="P3" s="0" t="n">
        <v>2.875458E-007</v>
      </c>
      <c r="Q3" s="0" t="n">
        <v>0.116384554745056</v>
      </c>
      <c r="R3" s="0" t="n">
        <v>0.001105698</v>
      </c>
      <c r="S3" s="0" t="n">
        <v>1.192093E-007</v>
      </c>
      <c r="T3" s="0" t="n">
        <v>0.811826104415491</v>
      </c>
      <c r="U3" s="0" t="n">
        <v>0.001101809</v>
      </c>
      <c r="V3" s="0" t="n">
        <v>1.192093E-007</v>
      </c>
      <c r="W3" s="0" t="n">
        <v>0.814691566324109</v>
      </c>
      <c r="X3" s="0" t="n">
        <v>0.001150133</v>
      </c>
      <c r="Y3" s="0" t="n">
        <v>1.192093E-007</v>
      </c>
      <c r="Z3" s="0" t="n">
        <v>0.780461477063957</v>
      </c>
    </row>
    <row r="4" customFormat="false" ht="12.8" hidden="false" customHeight="false" outlineLevel="0" collapsed="false">
      <c r="A4" s="0" t="n">
        <v>2</v>
      </c>
      <c r="B4" s="0" t="s">
        <v>28</v>
      </c>
      <c r="C4" s="0" t="n">
        <v>5.36037E-005</v>
      </c>
      <c r="D4" s="0" t="n">
        <v>9.094947E-013</v>
      </c>
      <c r="E4" s="0" t="n">
        <v>17.1751632816391</v>
      </c>
      <c r="F4" s="0" t="n">
        <v>0.0009206523</v>
      </c>
      <c r="G4" s="0" t="n">
        <v>3.637979E-012</v>
      </c>
      <c r="H4" s="0" t="n">
        <v>1</v>
      </c>
      <c r="I4" s="0" t="n">
        <v>0.004116056</v>
      </c>
      <c r="J4" s="0" t="n">
        <v>1.818989E-012</v>
      </c>
      <c r="K4" s="0" t="n">
        <v>0.223673414550239</v>
      </c>
      <c r="L4" s="0" t="n">
        <v>0.004366396</v>
      </c>
      <c r="M4" s="0" t="n">
        <v>1.818989E-012</v>
      </c>
      <c r="N4" s="0" t="n">
        <v>0.210849474028466</v>
      </c>
      <c r="O4" s="0" t="n">
        <v>0.004419212</v>
      </c>
      <c r="P4" s="0" t="n">
        <v>1.818989E-012</v>
      </c>
      <c r="Q4" s="0" t="n">
        <v>0.208329516664962</v>
      </c>
      <c r="R4" s="0" t="n">
        <v>0.00154192</v>
      </c>
      <c r="S4" s="0" t="n">
        <v>1.818989E-012</v>
      </c>
      <c r="T4" s="0" t="n">
        <v>0.597081755214278</v>
      </c>
      <c r="U4" s="0" t="n">
        <v>0.00152622</v>
      </c>
      <c r="V4" s="0" t="n">
        <v>1.818989E-012</v>
      </c>
      <c r="W4" s="0" t="n">
        <v>0.603223847151787</v>
      </c>
      <c r="X4" s="0" t="n">
        <v>0.001623811</v>
      </c>
      <c r="Y4" s="0" t="n">
        <v>1.818989E-012</v>
      </c>
      <c r="Z4" s="0" t="n">
        <v>0.566970109206059</v>
      </c>
    </row>
    <row r="5" customFormat="false" ht="12.8" hidden="false" customHeight="false" outlineLevel="0" collapsed="false">
      <c r="A5" s="0" t="n">
        <v>3</v>
      </c>
      <c r="B5" s="0" t="s">
        <v>29</v>
      </c>
      <c r="C5" s="0" t="n">
        <v>5.54607E-005</v>
      </c>
      <c r="D5" s="0" t="n">
        <v>4.218847E-015</v>
      </c>
      <c r="E5" s="0" t="n">
        <v>16.4433445665129</v>
      </c>
      <c r="F5" s="0" t="n">
        <v>0.0009119594</v>
      </c>
      <c r="G5" s="0" t="n">
        <v>3.885781E-016</v>
      </c>
      <c r="H5" s="0" t="n">
        <v>1</v>
      </c>
      <c r="I5" s="0" t="n">
        <v>0.009728498</v>
      </c>
      <c r="J5" s="0" t="n">
        <v>7.105427E-015</v>
      </c>
      <c r="K5" s="0" t="n">
        <v>0.093741027648873</v>
      </c>
      <c r="L5" s="0" t="n">
        <v>0.009938398</v>
      </c>
      <c r="M5" s="0" t="n">
        <v>7.105427E-015</v>
      </c>
      <c r="N5" s="0" t="n">
        <v>0.091761207389762</v>
      </c>
      <c r="O5" s="0" t="n">
        <v>0.009196305</v>
      </c>
      <c r="P5" s="0" t="n">
        <v>7.105427E-015</v>
      </c>
      <c r="Q5" s="0" t="n">
        <v>0.099165849762486</v>
      </c>
      <c r="R5" s="0" t="n">
        <v>0.003330555</v>
      </c>
      <c r="S5" s="0" t="n">
        <v>7.105427E-015</v>
      </c>
      <c r="T5" s="0" t="n">
        <v>0.273816045674069</v>
      </c>
      <c r="U5" s="0" t="n">
        <v>0.003331822</v>
      </c>
      <c r="V5" s="0" t="n">
        <v>7.105427E-015</v>
      </c>
      <c r="W5" s="0" t="n">
        <v>0.273711920984975</v>
      </c>
      <c r="X5" s="0" t="n">
        <v>0.003402583</v>
      </c>
      <c r="Y5" s="0" t="n">
        <v>7.105427E-015</v>
      </c>
      <c r="Z5" s="0" t="n">
        <v>0.268019736770565</v>
      </c>
    </row>
    <row r="6" customFormat="false" ht="12.8" hidden="false" customHeight="false" outlineLevel="0" collapsed="false">
      <c r="A6" s="0" t="n">
        <v>4</v>
      </c>
      <c r="B6" s="0" t="s">
        <v>30</v>
      </c>
      <c r="C6" s="0" t="n">
        <v>0.0002661837</v>
      </c>
      <c r="D6" s="0" t="n">
        <v>2.384186E-007</v>
      </c>
      <c r="E6" s="0" t="n">
        <v>4.8176616374331</v>
      </c>
      <c r="F6" s="0" t="n">
        <v>0.001282383</v>
      </c>
      <c r="G6" s="0" t="n">
        <v>7.629395E-006</v>
      </c>
      <c r="H6" s="0" t="n">
        <v>1</v>
      </c>
      <c r="I6" s="0" t="n">
        <v>0.01687299</v>
      </c>
      <c r="J6" s="0" t="n">
        <v>7.629395E-006</v>
      </c>
      <c r="K6" s="0" t="n">
        <v>0.076002119363551</v>
      </c>
      <c r="L6" s="0" t="n">
        <v>0.01737388</v>
      </c>
      <c r="M6" s="0" t="n">
        <v>7.629395E-006</v>
      </c>
      <c r="N6" s="0" t="n">
        <v>0.073810973714565</v>
      </c>
      <c r="O6" s="0" t="n">
        <v>0.01711518</v>
      </c>
      <c r="P6" s="0" t="n">
        <v>7.629395E-006</v>
      </c>
      <c r="Q6" s="0" t="n">
        <v>0.074926644066846</v>
      </c>
      <c r="R6" s="0" t="n">
        <v>0.003324582</v>
      </c>
      <c r="S6" s="0" t="n">
        <v>9.536743E-007</v>
      </c>
      <c r="T6" s="0" t="n">
        <v>0.385727589212719</v>
      </c>
      <c r="U6" s="0" t="n">
        <v>0.003318804</v>
      </c>
      <c r="V6" s="0" t="n">
        <v>9.536743E-007</v>
      </c>
      <c r="W6" s="0" t="n">
        <v>0.386399136556422</v>
      </c>
      <c r="X6" s="0" t="n">
        <v>0.003368899</v>
      </c>
      <c r="Y6" s="0" t="n">
        <v>9.536743E-007</v>
      </c>
      <c r="Z6" s="0" t="n">
        <v>0.38065344197021</v>
      </c>
    </row>
    <row r="7" customFormat="false" ht="12.8" hidden="false" customHeight="false" outlineLevel="0" collapsed="false">
      <c r="A7" s="0" t="n">
        <v>5</v>
      </c>
      <c r="B7" s="0" t="s">
        <v>31</v>
      </c>
      <c r="C7" s="0" t="n">
        <v>0.0004318317</v>
      </c>
      <c r="D7" s="0" t="n">
        <v>4.656613E-010</v>
      </c>
      <c r="E7" s="0" t="n">
        <v>2.34225278042348</v>
      </c>
      <c r="F7" s="0" t="n">
        <v>0.001011459</v>
      </c>
      <c r="G7" s="0" t="n">
        <v>2.787099E-010</v>
      </c>
      <c r="H7" s="0" t="n">
        <v>1</v>
      </c>
      <c r="I7" s="0" t="n">
        <v>0.004795026</v>
      </c>
      <c r="J7" s="0" t="n">
        <v>0.00390625</v>
      </c>
      <c r="K7" s="0" t="n">
        <v>0.210939210757147</v>
      </c>
      <c r="L7" s="0" t="n">
        <v>0.005252318</v>
      </c>
      <c r="M7" s="0" t="n">
        <v>0.00390625</v>
      </c>
      <c r="N7" s="0" t="n">
        <v>0.192573831211286</v>
      </c>
      <c r="O7" s="0" t="n">
        <v>0.004857939</v>
      </c>
      <c r="P7" s="0" t="n">
        <v>0.00390625</v>
      </c>
      <c r="Q7" s="0" t="n">
        <v>0.20820743117606</v>
      </c>
      <c r="R7" s="0" t="n">
        <v>0.003423969</v>
      </c>
      <c r="S7" s="0" t="n">
        <v>0.00390625</v>
      </c>
      <c r="T7" s="0" t="n">
        <v>0.295405419850472</v>
      </c>
      <c r="U7" s="0" t="n">
        <v>0.003428137</v>
      </c>
      <c r="V7" s="0" t="n">
        <v>0.00390625</v>
      </c>
      <c r="W7" s="0" t="n">
        <v>0.295046259819838</v>
      </c>
      <c r="X7" s="0" t="n">
        <v>0.003476526</v>
      </c>
      <c r="Y7" s="0" t="n">
        <v>0.00390625</v>
      </c>
      <c r="Z7" s="0" t="n">
        <v>0.290939575886963</v>
      </c>
    </row>
    <row r="8" customFormat="false" ht="12.8" hidden="false" customHeight="false" outlineLevel="0" collapsed="false">
      <c r="A8" s="0" t="n">
        <v>6</v>
      </c>
      <c r="B8" s="0" t="s">
        <v>32</v>
      </c>
      <c r="C8" s="0" t="n">
        <v>0.0007700268</v>
      </c>
      <c r="D8" s="0" t="n">
        <v>1.421085E-014</v>
      </c>
      <c r="E8" s="0" t="n">
        <v>1.36435251344499</v>
      </c>
      <c r="F8" s="0" t="n">
        <v>0.001050588</v>
      </c>
      <c r="G8" s="0" t="n">
        <v>2.498002E-016</v>
      </c>
      <c r="H8" s="0" t="n">
        <v>1</v>
      </c>
      <c r="I8" s="0" t="n">
        <v>0.02001712</v>
      </c>
      <c r="J8" s="0" t="n">
        <v>1.421085E-014</v>
      </c>
      <c r="K8" s="0" t="n">
        <v>0.052484473290863</v>
      </c>
      <c r="L8" s="0" t="n">
        <v>0.02028219</v>
      </c>
      <c r="M8" s="0" t="n">
        <v>1.421085E-014</v>
      </c>
      <c r="N8" s="0" t="n">
        <v>0.05179854838161</v>
      </c>
      <c r="O8" s="0" t="n">
        <v>0.01969768</v>
      </c>
      <c r="P8" s="0" t="n">
        <v>1.421085E-014</v>
      </c>
      <c r="Q8" s="0" t="n">
        <v>0.053335621250828</v>
      </c>
      <c r="R8" s="0" t="n">
        <v>0.008826215</v>
      </c>
      <c r="S8" s="0" t="n">
        <v>1.421085E-014</v>
      </c>
      <c r="T8" s="0" t="n">
        <v>0.119030411110538</v>
      </c>
      <c r="U8" s="0" t="n">
        <v>0.009476847</v>
      </c>
      <c r="V8" s="0" t="n">
        <v>1.421085E-014</v>
      </c>
      <c r="W8" s="0" t="n">
        <v>0.110858389926523</v>
      </c>
      <c r="X8" s="0" t="n">
        <v>0.009169087</v>
      </c>
      <c r="Y8" s="0" t="n">
        <v>1.421085E-014</v>
      </c>
      <c r="Z8" s="0" t="n">
        <v>0.1145793468859</v>
      </c>
    </row>
    <row r="9" customFormat="false" ht="12.8" hidden="false" customHeight="false" outlineLevel="0" collapsed="false">
      <c r="A9" s="0" t="n">
        <v>7</v>
      </c>
      <c r="B9" s="0" t="s">
        <v>33</v>
      </c>
      <c r="C9" s="0" t="n">
        <v>0.002613396</v>
      </c>
      <c r="D9" s="0" t="n">
        <v>4.440892E-016</v>
      </c>
      <c r="E9" s="0" t="n">
        <v>0.459322276455616</v>
      </c>
      <c r="F9" s="0" t="n">
        <v>0.001200391</v>
      </c>
      <c r="G9" s="0" t="n">
        <v>5.684342E-014</v>
      </c>
      <c r="H9" s="0" t="n">
        <v>1</v>
      </c>
      <c r="I9" s="0" t="n">
        <v>0.00237887</v>
      </c>
      <c r="J9" s="0" t="n">
        <v>4.547474E-013</v>
      </c>
      <c r="K9" s="0" t="n">
        <v>0.504605548012292</v>
      </c>
      <c r="L9" s="0" t="n">
        <v>0.002775913</v>
      </c>
      <c r="M9" s="0" t="n">
        <v>4.547474E-013</v>
      </c>
      <c r="N9" s="0" t="n">
        <v>0.432431059618943</v>
      </c>
      <c r="O9" s="0" t="n">
        <v>0.002488608</v>
      </c>
      <c r="P9" s="0" t="n">
        <v>4.547474E-013</v>
      </c>
      <c r="Q9" s="0" t="n">
        <v>0.482354392495725</v>
      </c>
      <c r="R9" s="0" t="n">
        <v>0.007470746</v>
      </c>
      <c r="S9" s="0" t="n">
        <v>4.547474E-013</v>
      </c>
      <c r="T9" s="0" t="n">
        <v>0.160678866608502</v>
      </c>
      <c r="U9" s="0" t="n">
        <v>0.007294693</v>
      </c>
      <c r="V9" s="0" t="n">
        <v>4.547474E-013</v>
      </c>
      <c r="W9" s="0" t="n">
        <v>0.164556753793477</v>
      </c>
      <c r="X9" s="0" t="n">
        <v>0.007940405</v>
      </c>
      <c r="Y9" s="0" t="n">
        <v>4.547474E-013</v>
      </c>
      <c r="Z9" s="0" t="n">
        <v>0.151175034522798</v>
      </c>
    </row>
    <row r="10" customFormat="false" ht="12.8" hidden="false" customHeight="false" outlineLevel="0" collapsed="false">
      <c r="A10" s="0" t="n">
        <v>8</v>
      </c>
      <c r="B10" s="0" t="s">
        <v>34</v>
      </c>
      <c r="C10" s="0" t="n">
        <v>0.00597466</v>
      </c>
      <c r="D10" s="0" t="n">
        <v>1.136868E-013</v>
      </c>
      <c r="E10" s="0" t="n">
        <v>0.246124800407052</v>
      </c>
      <c r="F10" s="0" t="n">
        <v>0.001470512</v>
      </c>
      <c r="G10" s="0" t="n">
        <v>2.273737E-013</v>
      </c>
      <c r="H10" s="0" t="n">
        <v>1</v>
      </c>
      <c r="I10" s="0" t="n">
        <v>0.008366996</v>
      </c>
      <c r="J10" s="0" t="n">
        <v>9.094947E-013</v>
      </c>
      <c r="K10" s="0" t="n">
        <v>0.175751488347789</v>
      </c>
      <c r="L10" s="0" t="n">
        <v>0.008718826</v>
      </c>
      <c r="M10" s="0" t="n">
        <v>9.094947E-013</v>
      </c>
      <c r="N10" s="0" t="n">
        <v>0.168659404373937</v>
      </c>
      <c r="O10" s="0" t="n">
        <v>0.008031705</v>
      </c>
      <c r="P10" s="0" t="n">
        <v>9.094947E-013</v>
      </c>
      <c r="Q10" s="0" t="n">
        <v>0.183088397793495</v>
      </c>
      <c r="R10" s="0" t="n">
        <v>0.01194994</v>
      </c>
      <c r="S10" s="0" t="n">
        <v>9.094947E-013</v>
      </c>
      <c r="T10" s="0" t="n">
        <v>0.12305601534401</v>
      </c>
      <c r="U10" s="0" t="n">
        <v>0.01128558</v>
      </c>
      <c r="V10" s="0" t="n">
        <v>9.094947E-013</v>
      </c>
      <c r="W10" s="0" t="n">
        <v>0.130300082051609</v>
      </c>
      <c r="X10" s="0" t="n">
        <v>0.01175996</v>
      </c>
      <c r="Y10" s="0" t="n">
        <v>9.094947E-013</v>
      </c>
      <c r="Z10" s="0" t="n">
        <v>0.125043962734567</v>
      </c>
    </row>
    <row r="11" customFormat="false" ht="12.8" hidden="false" customHeight="false" outlineLevel="0" collapsed="false">
      <c r="A11" s="0" t="n">
        <v>9</v>
      </c>
      <c r="B11" s="0" t="s">
        <v>35</v>
      </c>
      <c r="C11" s="0" t="n">
        <v>0.006181171</v>
      </c>
      <c r="D11" s="0" t="n">
        <v>1.136868E-013</v>
      </c>
      <c r="E11" s="0" t="n">
        <v>0.238314390590391</v>
      </c>
      <c r="F11" s="0" t="n">
        <v>0.001473062</v>
      </c>
      <c r="G11" s="0" t="n">
        <v>2.273737E-013</v>
      </c>
      <c r="H11" s="0" t="n">
        <v>1</v>
      </c>
      <c r="I11" s="0" t="n">
        <v>0.007836647</v>
      </c>
      <c r="J11" s="0" t="n">
        <v>9.094947E-013</v>
      </c>
      <c r="K11" s="0" t="n">
        <v>0.187970952372871</v>
      </c>
      <c r="L11" s="0" t="n">
        <v>0.008417575</v>
      </c>
      <c r="M11" s="0" t="n">
        <v>9.094947E-013</v>
      </c>
      <c r="N11" s="0" t="n">
        <v>0.174998381362803</v>
      </c>
      <c r="O11" s="0" t="n">
        <v>0.008063821</v>
      </c>
      <c r="P11" s="0" t="n">
        <v>9.094947E-013</v>
      </c>
      <c r="Q11" s="0" t="n">
        <v>0.1826754338917</v>
      </c>
      <c r="R11" s="0" t="n">
        <v>0.0110133</v>
      </c>
      <c r="S11" s="0" t="n">
        <v>9.094947E-013</v>
      </c>
      <c r="T11" s="0" t="n">
        <v>0.133753007727021</v>
      </c>
      <c r="U11" s="0" t="n">
        <v>0.01099461</v>
      </c>
      <c r="V11" s="0" t="n">
        <v>9.094947E-013</v>
      </c>
      <c r="W11" s="0" t="n">
        <v>0.13398037765778</v>
      </c>
      <c r="X11" s="0" t="n">
        <v>0.01104359</v>
      </c>
      <c r="Y11" s="0" t="n">
        <v>9.094947E-013</v>
      </c>
      <c r="Z11" s="0" t="n">
        <v>0.133386154321194</v>
      </c>
    </row>
    <row r="12" customFormat="false" ht="12.8" hidden="false" customHeight="false" outlineLevel="0" collapsed="false">
      <c r="A12" s="0" t="n">
        <v>10</v>
      </c>
      <c r="B12" s="0" t="s">
        <v>36</v>
      </c>
      <c r="C12" s="0" t="n">
        <v>0.01333423</v>
      </c>
      <c r="D12" s="0" t="n">
        <v>5.960464E-008</v>
      </c>
      <c r="E12" s="0" t="n">
        <v>0.124745185886249</v>
      </c>
      <c r="F12" s="0" t="n">
        <v>0.001663381</v>
      </c>
      <c r="G12" s="0" t="n">
        <v>1.136868E-013</v>
      </c>
      <c r="H12" s="0" t="n">
        <v>1</v>
      </c>
      <c r="I12" s="0" t="n">
        <v>0.09614642</v>
      </c>
      <c r="J12" s="0" t="n">
        <v>2.04774E-005</v>
      </c>
      <c r="K12" s="0" t="n">
        <v>0.017300498552104</v>
      </c>
      <c r="L12" s="0" t="n">
        <v>0.1011827</v>
      </c>
      <c r="M12" s="0" t="n">
        <v>2.04774E-005</v>
      </c>
      <c r="N12" s="0" t="n">
        <v>0.016439381435759</v>
      </c>
      <c r="O12" s="0" t="n">
        <v>0.09505423</v>
      </c>
      <c r="P12" s="0" t="n">
        <v>2.04774E-005</v>
      </c>
      <c r="Q12" s="0" t="n">
        <v>0.017499284355888</v>
      </c>
      <c r="R12" s="0" t="n">
        <v>0.02516985</v>
      </c>
      <c r="S12" s="0" t="n">
        <v>2.04774E-005</v>
      </c>
      <c r="T12" s="0" t="n">
        <v>0.066086250017382</v>
      </c>
      <c r="U12" s="0" t="n">
        <v>0.02504774</v>
      </c>
      <c r="V12" s="0" t="n">
        <v>2.04774E-005</v>
      </c>
      <c r="W12" s="0" t="n">
        <v>0.066408426468815</v>
      </c>
      <c r="X12" s="0" t="n">
        <v>0.02840528</v>
      </c>
      <c r="Y12" s="0" t="n">
        <v>2.04774E-005</v>
      </c>
      <c r="Z12" s="0" t="n">
        <v>0.058558866520591</v>
      </c>
    </row>
    <row r="13" customFormat="false" ht="12.8" hidden="false" customHeight="false" outlineLevel="0" collapsed="false">
      <c r="A13" s="0" t="n">
        <v>11</v>
      </c>
      <c r="B13" s="0" t="s">
        <v>37</v>
      </c>
      <c r="C13" s="0" t="n">
        <v>0.04314733</v>
      </c>
      <c r="D13" s="0" t="n">
        <v>3.001787E-009</v>
      </c>
      <c r="E13" s="0" t="n">
        <v>0.056948089256044</v>
      </c>
      <c r="F13" s="0" t="n">
        <v>0.002457158</v>
      </c>
      <c r="G13" s="0" t="n">
        <v>1.887202E-011</v>
      </c>
      <c r="H13" s="0" t="n">
        <v>1</v>
      </c>
      <c r="I13" s="0" t="n">
        <v>0.1456093</v>
      </c>
      <c r="J13" s="0" t="n">
        <v>9.61154E-009</v>
      </c>
      <c r="K13" s="0" t="n">
        <v>0.016875007296924</v>
      </c>
      <c r="L13" s="0" t="n">
        <v>0.1536443</v>
      </c>
      <c r="M13" s="0" t="n">
        <v>9.61154E-009</v>
      </c>
      <c r="N13" s="0" t="n">
        <v>0.01599250997271</v>
      </c>
      <c r="O13" s="0" t="n">
        <v>0.149502</v>
      </c>
      <c r="P13" s="0" t="n">
        <v>9.61154E-009</v>
      </c>
      <c r="Q13" s="0" t="n">
        <v>0.016435619590373</v>
      </c>
      <c r="R13" s="0" t="n">
        <v>0.03168644</v>
      </c>
      <c r="S13" s="0" t="n">
        <v>8.93283E-009</v>
      </c>
      <c r="T13" s="0" t="n">
        <v>0.077546041776861</v>
      </c>
      <c r="U13" s="0" t="n">
        <v>0.03297768</v>
      </c>
      <c r="V13" s="0" t="n">
        <v>8.93283E-009</v>
      </c>
      <c r="W13" s="0" t="n">
        <v>0.074509729004587</v>
      </c>
      <c r="X13" s="0" t="n">
        <v>0.0328294</v>
      </c>
      <c r="Y13" s="0" t="n">
        <v>8.93283E-009</v>
      </c>
      <c r="Z13" s="0" t="n">
        <v>0.074846265847076</v>
      </c>
    </row>
    <row r="14" customFormat="false" ht="12.8" hidden="false" customHeight="false" outlineLevel="0" collapsed="false">
      <c r="A14" s="0" t="n">
        <v>12</v>
      </c>
      <c r="B14" s="0" t="s">
        <v>38</v>
      </c>
      <c r="C14" s="0" t="n">
        <v>0.07578419</v>
      </c>
      <c r="D14" s="0" t="n">
        <v>2.935167E-009</v>
      </c>
      <c r="E14" s="0" t="n">
        <v>0.042643168713686</v>
      </c>
      <c r="F14" s="0" t="n">
        <v>0.003231678</v>
      </c>
      <c r="G14" s="0" t="n">
        <v>1.909939E-011</v>
      </c>
      <c r="H14" s="0" t="n">
        <v>1</v>
      </c>
      <c r="I14" s="0" t="n">
        <v>0.1645308</v>
      </c>
      <c r="J14" s="0" t="n">
        <v>2.739853E-009</v>
      </c>
      <c r="K14" s="0" t="n">
        <v>0.019641781356439</v>
      </c>
      <c r="L14" s="0" t="n">
        <v>0.1736591</v>
      </c>
      <c r="M14" s="0" t="n">
        <v>2.739853E-009</v>
      </c>
      <c r="N14" s="0" t="n">
        <v>0.018609321365825</v>
      </c>
      <c r="O14" s="0" t="n">
        <v>0.1658255</v>
      </c>
      <c r="P14" s="0" t="n">
        <v>2.739853E-009</v>
      </c>
      <c r="Q14" s="0" t="n">
        <v>0.019488426086458</v>
      </c>
      <c r="R14" s="0" t="n">
        <v>0.04225601</v>
      </c>
      <c r="S14" s="0" t="n">
        <v>3.567379E-008</v>
      </c>
      <c r="T14" s="0" t="n">
        <v>0.076478541158997</v>
      </c>
      <c r="U14" s="0" t="n">
        <v>0.04477607</v>
      </c>
      <c r="V14" s="0" t="n">
        <v>3.567379E-008</v>
      </c>
      <c r="W14" s="0" t="n">
        <v>0.072174221632225</v>
      </c>
      <c r="X14" s="0" t="n">
        <v>0.04140076</v>
      </c>
      <c r="Y14" s="0" t="n">
        <v>3.567379E-008</v>
      </c>
      <c r="Z14" s="0" t="n">
        <v>0.078058422115923</v>
      </c>
    </row>
    <row r="15" customFormat="false" ht="12.8" hidden="false" customHeight="false" outlineLevel="0" collapsed="false">
      <c r="A15" s="0" t="n">
        <v>13</v>
      </c>
      <c r="B15" s="0" t="s">
        <v>39</v>
      </c>
      <c r="C15" s="0" t="n">
        <v>0.08236229</v>
      </c>
      <c r="D15" s="0" t="n">
        <v>5.684342E-014</v>
      </c>
      <c r="E15" s="0" t="n">
        <v>0.036048402733824</v>
      </c>
      <c r="F15" s="0" t="n">
        <v>0.002969029</v>
      </c>
      <c r="G15" s="0" t="n">
        <v>5.456968E-012</v>
      </c>
      <c r="H15" s="0" t="n">
        <v>1</v>
      </c>
      <c r="I15" s="0" t="n">
        <v>0.03391062</v>
      </c>
      <c r="J15" s="0" t="n">
        <v>1.818989E-012</v>
      </c>
      <c r="K15" s="0" t="n">
        <v>0.087554547808327</v>
      </c>
      <c r="L15" s="0" t="n">
        <v>0.03590393</v>
      </c>
      <c r="M15" s="0" t="n">
        <v>1.818989E-012</v>
      </c>
      <c r="N15" s="0" t="n">
        <v>0.082693705118075</v>
      </c>
      <c r="O15" s="0" t="n">
        <v>0.03714229</v>
      </c>
      <c r="P15" s="0" t="n">
        <v>1.818989E-012</v>
      </c>
      <c r="Q15" s="0" t="n">
        <v>0.079936616724494</v>
      </c>
      <c r="R15" s="0" t="n">
        <v>0.04579915</v>
      </c>
      <c r="S15" s="0" t="n">
        <v>1.818989E-012</v>
      </c>
      <c r="T15" s="0" t="n">
        <v>0.064827163822909</v>
      </c>
      <c r="U15" s="0" t="n">
        <v>0.04909066</v>
      </c>
      <c r="V15" s="0" t="n">
        <v>1.818989E-012</v>
      </c>
      <c r="W15" s="0" t="n">
        <v>0.060480527253046</v>
      </c>
      <c r="X15" s="0" t="n">
        <v>0.04521346</v>
      </c>
      <c r="Y15" s="0" t="n">
        <v>1.818989E-012</v>
      </c>
      <c r="Z15" s="0" t="n">
        <v>0.065666927503447</v>
      </c>
    </row>
    <row r="16" customFormat="false" ht="12.8" hidden="false" customHeight="false" outlineLevel="0" collapsed="false">
      <c r="A16" s="0" t="n">
        <v>14</v>
      </c>
      <c r="B16" s="0" t="s">
        <v>40</v>
      </c>
      <c r="C16" s="0" t="n">
        <v>0.1457023</v>
      </c>
      <c r="D16" s="0" t="n">
        <v>1.776357E-015</v>
      </c>
      <c r="E16" s="0" t="n">
        <v>0.02920343055669</v>
      </c>
      <c r="F16" s="0" t="n">
        <v>0.004255007</v>
      </c>
      <c r="G16" s="0" t="n">
        <v>0</v>
      </c>
      <c r="H16" s="0" t="n">
        <v>1</v>
      </c>
      <c r="I16" s="0" t="n">
        <v>0.1628681</v>
      </c>
      <c r="J16" s="0" t="n">
        <v>1.776357E-015</v>
      </c>
      <c r="K16" s="0" t="n">
        <v>0.026125478224404</v>
      </c>
      <c r="L16" s="0" t="n">
        <v>0.1739804</v>
      </c>
      <c r="M16" s="0" t="n">
        <v>1.776357E-015</v>
      </c>
      <c r="N16" s="0" t="n">
        <v>0.024456818124341</v>
      </c>
      <c r="O16" s="0" t="n">
        <v>0.1637993</v>
      </c>
      <c r="P16" s="0" t="n">
        <v>1.776357E-015</v>
      </c>
      <c r="Q16" s="0" t="n">
        <v>0.025976954724471</v>
      </c>
      <c r="R16" s="0" t="n">
        <v>0.09153183</v>
      </c>
      <c r="S16" s="0" t="n">
        <v>1.776357E-015</v>
      </c>
      <c r="T16" s="0" t="n">
        <v>0.046486637489931</v>
      </c>
      <c r="U16" s="0" t="n">
        <v>0.1003369</v>
      </c>
      <c r="V16" s="0" t="n">
        <v>1.776357E-015</v>
      </c>
      <c r="W16" s="0" t="n">
        <v>0.042407200142719</v>
      </c>
      <c r="X16" s="0" t="n">
        <v>0.08604519</v>
      </c>
      <c r="Y16" s="0" t="n">
        <v>1.776357E-015</v>
      </c>
      <c r="Z16" s="0" t="n">
        <v>0.049450840889537</v>
      </c>
    </row>
    <row r="17" customFormat="false" ht="12.8" hidden="false" customHeight="false" outlineLevel="0" collapsed="false">
      <c r="A17" s="0" t="n">
        <v>15</v>
      </c>
      <c r="B17" s="0" t="s">
        <v>41</v>
      </c>
      <c r="C17" s="0" t="n">
        <v>0.1458696</v>
      </c>
      <c r="D17" s="0" t="n">
        <v>4.656613E-010</v>
      </c>
      <c r="E17" s="0" t="n">
        <v>0.025124151982319</v>
      </c>
      <c r="F17" s="0" t="n">
        <v>0.00366485</v>
      </c>
      <c r="G17" s="0" t="n">
        <v>2.842171E-014</v>
      </c>
      <c r="H17" s="0" t="n">
        <v>1</v>
      </c>
      <c r="I17" s="0" t="n">
        <v>0.269856</v>
      </c>
      <c r="J17" s="0" t="n">
        <v>3.092282E-011</v>
      </c>
      <c r="K17" s="0" t="n">
        <v>0.013580761591367</v>
      </c>
      <c r="L17" s="0" t="n">
        <v>0.2895561</v>
      </c>
      <c r="M17" s="0" t="n">
        <v>3.092282E-011</v>
      </c>
      <c r="N17" s="0" t="n">
        <v>0.012656787406655</v>
      </c>
      <c r="O17" s="0" t="n">
        <v>0.2717353</v>
      </c>
      <c r="P17" s="0" t="n">
        <v>3.092282E-011</v>
      </c>
      <c r="Q17" s="0" t="n">
        <v>0.01348683811047</v>
      </c>
      <c r="R17" s="0" t="n">
        <v>0.09122915</v>
      </c>
      <c r="S17" s="0" t="n">
        <v>3.092282E-011</v>
      </c>
      <c r="T17" s="0" t="n">
        <v>0.040171918734308</v>
      </c>
      <c r="U17" s="0" t="n">
        <v>0.1000239</v>
      </c>
      <c r="V17" s="0" t="n">
        <v>3.092282E-011</v>
      </c>
      <c r="W17" s="0" t="n">
        <v>0.036639743101399</v>
      </c>
      <c r="X17" s="0" t="n">
        <v>0.08279512</v>
      </c>
      <c r="Y17" s="0" t="n">
        <v>3.092282E-011</v>
      </c>
      <c r="Z17" s="0" t="n">
        <v>0.044264082230934</v>
      </c>
    </row>
    <row r="18" customFormat="false" ht="12.8" hidden="false" customHeight="false" outlineLevel="0" collapsed="false">
      <c r="A18" s="0" t="n">
        <v>16</v>
      </c>
      <c r="B18" s="0" t="s">
        <v>42</v>
      </c>
      <c r="C18" s="0" t="n">
        <v>0.2921272</v>
      </c>
      <c r="D18" s="0" t="n">
        <v>1.490116E-008</v>
      </c>
      <c r="E18" s="0" t="n">
        <v>0.015077668221241</v>
      </c>
      <c r="F18" s="0" t="n">
        <v>0.004404597</v>
      </c>
      <c r="G18" s="0" t="n">
        <v>3.330669E-016</v>
      </c>
      <c r="H18" s="0" t="n">
        <v>1</v>
      </c>
      <c r="I18" s="0" t="n">
        <v>0.1440291</v>
      </c>
      <c r="J18" s="0" t="n">
        <v>8.295274E-008</v>
      </c>
      <c r="K18" s="0" t="n">
        <v>0.030581299195788</v>
      </c>
      <c r="L18" s="0" t="n">
        <v>0.1555155</v>
      </c>
      <c r="M18" s="0" t="n">
        <v>8.295274E-008</v>
      </c>
      <c r="N18" s="0" t="n">
        <v>0.02832255948764</v>
      </c>
      <c r="O18" s="0" t="n">
        <v>0.1466064</v>
      </c>
      <c r="P18" s="0" t="n">
        <v>8.295274E-008</v>
      </c>
      <c r="Q18" s="0" t="n">
        <v>0.030043688406509</v>
      </c>
      <c r="R18" s="0" t="n">
        <v>0.1094706</v>
      </c>
      <c r="S18" s="0" t="n">
        <v>8.660118E-008</v>
      </c>
      <c r="T18" s="0" t="n">
        <v>0.040235433075182</v>
      </c>
      <c r="U18" s="0" t="n">
        <v>0.132858</v>
      </c>
      <c r="V18" s="0" t="n">
        <v>8.660118E-008</v>
      </c>
      <c r="W18" s="0" t="n">
        <v>0.033152666756989</v>
      </c>
      <c r="X18" s="0" t="n">
        <v>0.09425137</v>
      </c>
      <c r="Y18" s="0" t="n">
        <v>8.660118E-008</v>
      </c>
      <c r="Z18" s="0" t="n">
        <v>0.046732445374534</v>
      </c>
    </row>
    <row r="19" customFormat="false" ht="12.8" hidden="false" customHeight="false" outlineLevel="0" collapsed="false">
      <c r="A19" s="0" t="n">
        <v>17</v>
      </c>
      <c r="B19" s="0" t="s">
        <v>43</v>
      </c>
      <c r="C19" s="0" t="n">
        <v>0.3412376</v>
      </c>
      <c r="D19" s="0" t="n">
        <v>4.656613E-010</v>
      </c>
      <c r="E19" s="0" t="n">
        <v>0.015189647916877</v>
      </c>
      <c r="F19" s="0" t="n">
        <v>0.005183279</v>
      </c>
      <c r="G19" s="0" t="n">
        <v>2.273737E-013</v>
      </c>
      <c r="H19" s="0" t="n">
        <v>1</v>
      </c>
      <c r="I19" s="0" t="n">
        <v>0.3586576</v>
      </c>
      <c r="J19" s="0" t="n">
        <v>5.820766E-011</v>
      </c>
      <c r="K19" s="0" t="n">
        <v>0.014451886701969</v>
      </c>
      <c r="L19" s="0" t="n">
        <v>0.3816785</v>
      </c>
      <c r="M19" s="0" t="n">
        <v>5.820766E-011</v>
      </c>
      <c r="N19" s="0" t="n">
        <v>0.013580222621919</v>
      </c>
      <c r="O19" s="0" t="n">
        <v>0.3629638</v>
      </c>
      <c r="P19" s="0" t="n">
        <v>5.820766E-011</v>
      </c>
      <c r="Q19" s="0" t="n">
        <v>0.014280429618601</v>
      </c>
      <c r="R19" s="0" t="n">
        <v>0.1420902</v>
      </c>
      <c r="S19" s="0" t="n">
        <v>5.820766E-011</v>
      </c>
      <c r="T19" s="0" t="n">
        <v>0.03647879304836</v>
      </c>
      <c r="U19" s="0" t="n">
        <v>0.1695413</v>
      </c>
      <c r="V19" s="0" t="n">
        <v>5.820766E-011</v>
      </c>
      <c r="W19" s="0" t="n">
        <v>0.030572367912715</v>
      </c>
      <c r="X19" s="0" t="n">
        <v>0.1300378</v>
      </c>
      <c r="Y19" s="0" t="n">
        <v>5.820766E-011</v>
      </c>
      <c r="Z19" s="0" t="n">
        <v>0.039859786923495</v>
      </c>
    </row>
    <row r="20" customFormat="false" ht="12.8" hidden="false" customHeight="false" outlineLevel="0" collapsed="false">
      <c r="A20" s="0" t="n">
        <v>18</v>
      </c>
      <c r="B20" s="0" t="s">
        <v>44</v>
      </c>
      <c r="C20" s="0" t="n">
        <v>0.4113866</v>
      </c>
      <c r="D20" s="0" t="n">
        <v>1.521357E-009</v>
      </c>
      <c r="E20" s="0" t="n">
        <v>0.013073918790743</v>
      </c>
      <c r="F20" s="0" t="n">
        <v>0.005378435</v>
      </c>
      <c r="G20" s="0" t="n">
        <v>6.070877E-011</v>
      </c>
      <c r="H20" s="0" t="n">
        <v>1</v>
      </c>
      <c r="I20" s="0" t="n">
        <v>0.4398537</v>
      </c>
      <c r="J20" s="0" t="n">
        <v>9.014025E-008</v>
      </c>
      <c r="K20" s="0" t="n">
        <v>0.012227781646488</v>
      </c>
      <c r="L20" s="0" t="n">
        <v>0.4611193</v>
      </c>
      <c r="M20" s="0" t="n">
        <v>9.014025E-008</v>
      </c>
      <c r="N20" s="0" t="n">
        <v>0.011663868764548</v>
      </c>
      <c r="O20" s="0" t="n">
        <v>0.4600853</v>
      </c>
      <c r="P20" s="0" t="n">
        <v>9.014025E-008</v>
      </c>
      <c r="Q20" s="0" t="n">
        <v>0.011690082252139</v>
      </c>
      <c r="R20" s="0" t="n">
        <v>0.1177826</v>
      </c>
      <c r="S20" s="0" t="n">
        <v>1.0858E-008</v>
      </c>
      <c r="T20" s="0" t="n">
        <v>0.045664087904326</v>
      </c>
      <c r="U20" s="0" t="n">
        <v>0.153563</v>
      </c>
      <c r="V20" s="0" t="n">
        <v>1.0858E-008</v>
      </c>
      <c r="W20" s="0" t="n">
        <v>0.035024289705203</v>
      </c>
      <c r="X20" s="0" t="n">
        <v>0.1065288</v>
      </c>
      <c r="Y20" s="0" t="n">
        <v>1.0858E-008</v>
      </c>
      <c r="Z20" s="0" t="n">
        <v>0.050488083973536</v>
      </c>
    </row>
    <row r="21" customFormat="false" ht="12.8" hidden="false" customHeight="false" outlineLevel="0" collapsed="false">
      <c r="A21" s="0" t="n">
        <v>19</v>
      </c>
      <c r="B21" s="0" t="s">
        <v>45</v>
      </c>
      <c r="C21" s="0" t="n">
        <v>0.54661</v>
      </c>
      <c r="D21" s="0" t="n">
        <v>5.684342E-014</v>
      </c>
      <c r="E21" s="0" t="n">
        <v>0.010469089478788</v>
      </c>
      <c r="F21" s="0" t="n">
        <v>0.005722509</v>
      </c>
      <c r="G21" s="0" t="n">
        <v>7.275958E-012</v>
      </c>
      <c r="H21" s="0" t="n">
        <v>1</v>
      </c>
      <c r="I21" s="0" t="n">
        <v>0.04799226</v>
      </c>
      <c r="J21" s="0" t="n">
        <v>2.328306E-010</v>
      </c>
      <c r="K21" s="0" t="n">
        <v>0.11923816465405</v>
      </c>
      <c r="L21" s="0" t="n">
        <v>0.0495085</v>
      </c>
      <c r="M21" s="0" t="n">
        <v>2.328306E-010</v>
      </c>
      <c r="N21" s="0" t="n">
        <v>0.115586394255532</v>
      </c>
      <c r="O21" s="0" t="n">
        <v>0.05476983</v>
      </c>
      <c r="P21" s="0" t="n">
        <v>2.328306E-010</v>
      </c>
      <c r="Q21" s="0" t="n">
        <v>0.1044828694922</v>
      </c>
      <c r="R21" s="0" t="n">
        <v>0.1470519</v>
      </c>
      <c r="S21" s="0" t="n">
        <v>2.328306E-010</v>
      </c>
      <c r="T21" s="0" t="n">
        <v>0.038914893313177</v>
      </c>
      <c r="U21" s="0" t="n">
        <v>0.2051747</v>
      </c>
      <c r="V21" s="0" t="n">
        <v>2.328306E-010</v>
      </c>
      <c r="W21" s="0" t="n">
        <v>0.027890909551714</v>
      </c>
      <c r="X21" s="0" t="n">
        <v>0.131708</v>
      </c>
      <c r="Y21" s="0" t="n">
        <v>2.328306E-010</v>
      </c>
      <c r="Z21" s="0" t="n">
        <v>0.043448454156164</v>
      </c>
    </row>
    <row r="22" customFormat="false" ht="12.8" hidden="false" customHeight="false" outlineLevel="0" collapsed="false">
      <c r="A22" s="0" t="n">
        <v>20</v>
      </c>
      <c r="B22" s="0" t="s">
        <v>46</v>
      </c>
      <c r="C22" s="0" t="n">
        <v>1.607153</v>
      </c>
      <c r="D22" s="0" t="n">
        <v>9.094947E-013</v>
      </c>
      <c r="E22" s="0" t="n">
        <v>0.005513325738122</v>
      </c>
      <c r="F22" s="0" t="n">
        <v>0.008860758</v>
      </c>
      <c r="G22" s="0" t="n">
        <v>7.275958E-012</v>
      </c>
      <c r="H22" s="0" t="n">
        <v>1</v>
      </c>
      <c r="I22" s="0" t="n">
        <v>0.1279312</v>
      </c>
      <c r="J22" s="0" t="n">
        <v>2.910383E-011</v>
      </c>
      <c r="K22" s="0" t="n">
        <v>0.069261900146329</v>
      </c>
      <c r="L22" s="0" t="n">
        <v>0.123339</v>
      </c>
      <c r="M22" s="0" t="n">
        <v>2.910383E-011</v>
      </c>
      <c r="N22" s="0" t="n">
        <v>0.071840682995646</v>
      </c>
      <c r="O22" s="0" t="n">
        <v>0.1449034</v>
      </c>
      <c r="P22" s="0" t="n">
        <v>2.910383E-011</v>
      </c>
      <c r="Q22" s="0" t="n">
        <v>0.061149414023412</v>
      </c>
      <c r="R22" s="0" t="n">
        <v>0.2912448</v>
      </c>
      <c r="S22" s="0" t="n">
        <v>2.910383E-011</v>
      </c>
      <c r="T22" s="0" t="n">
        <v>0.030423746621399</v>
      </c>
      <c r="U22" s="0" t="n">
        <v>0.4883818</v>
      </c>
      <c r="V22" s="0" t="n">
        <v>2.910383E-011</v>
      </c>
      <c r="W22" s="0" t="n">
        <v>0.018143096241506</v>
      </c>
      <c r="X22" s="0" t="n">
        <v>0.2498323</v>
      </c>
      <c r="Y22" s="0" t="n">
        <v>2.910383E-011</v>
      </c>
      <c r="Z22" s="0" t="n">
        <v>0.035466823144966</v>
      </c>
    </row>
    <row r="23" customFormat="false" ht="12.8" hidden="false" customHeight="false" outlineLevel="0" collapsed="false">
      <c r="A23" s="0" t="n">
        <v>21</v>
      </c>
      <c r="B23" s="0" t="s">
        <v>47</v>
      </c>
      <c r="C23" s="0" t="n">
        <v>1.660363</v>
      </c>
      <c r="D23" s="0" t="n">
        <v>1.862645E-009</v>
      </c>
      <c r="E23" s="0" t="n">
        <v>0.005477965962865</v>
      </c>
      <c r="F23" s="0" t="n">
        <v>0.009095412</v>
      </c>
      <c r="G23" s="0" t="n">
        <v>2.708944E-013</v>
      </c>
      <c r="H23" s="0" t="n">
        <v>1</v>
      </c>
      <c r="I23" s="0" t="n">
        <v>0.6348734</v>
      </c>
      <c r="J23" s="0" t="n">
        <v>2.622604E-006</v>
      </c>
      <c r="K23" s="0" t="n">
        <v>0.014326339708043</v>
      </c>
      <c r="L23" s="0" t="n">
        <v>0.6549244</v>
      </c>
      <c r="M23" s="0" t="n">
        <v>2.622604E-006</v>
      </c>
      <c r="N23" s="0" t="n">
        <v>0.013887728110298</v>
      </c>
      <c r="O23" s="0" t="n">
        <v>0.6793084</v>
      </c>
      <c r="P23" s="0" t="n">
        <v>2.622604E-006</v>
      </c>
      <c r="Q23" s="0" t="n">
        <v>0.013389223510264</v>
      </c>
      <c r="R23" s="0" t="n">
        <v>0.3036005</v>
      </c>
      <c r="S23" s="0" t="n">
        <v>1.164153E-007</v>
      </c>
      <c r="T23" s="0" t="n">
        <v>0.029958488210659</v>
      </c>
      <c r="U23" s="0" t="n">
        <v>0.5054053</v>
      </c>
      <c r="V23" s="0" t="n">
        <v>1.164153E-007</v>
      </c>
      <c r="W23" s="0" t="n">
        <v>0.017996273485854</v>
      </c>
      <c r="X23" s="0" t="n">
        <v>0.2621942</v>
      </c>
      <c r="Y23" s="0" t="n">
        <v>1.164153E-007</v>
      </c>
      <c r="Z23" s="0" t="n">
        <v>0.034689600303897</v>
      </c>
    </row>
    <row r="24" customFormat="false" ht="12.8" hidden="false" customHeight="false" outlineLevel="0" collapsed="false">
      <c r="A24" s="0" t="n">
        <v>22</v>
      </c>
      <c r="B24" s="0" t="s">
        <v>48</v>
      </c>
      <c r="C24" s="0" t="n">
        <v>4.092152</v>
      </c>
      <c r="D24" s="0" t="n">
        <v>9.094947E-013</v>
      </c>
      <c r="E24" s="0" t="n">
        <v>0.002861340438967</v>
      </c>
      <c r="F24" s="0" t="n">
        <v>0.01170904</v>
      </c>
      <c r="G24" s="0" t="n">
        <v>1.455192E-011</v>
      </c>
      <c r="H24" s="0" t="n">
        <v>1</v>
      </c>
      <c r="I24" s="0" t="n">
        <v>0.2239673</v>
      </c>
      <c r="J24" s="0" t="n">
        <v>1.164153E-010</v>
      </c>
      <c r="K24" s="0" t="n">
        <v>0.052280131965693</v>
      </c>
      <c r="L24" s="0" t="n">
        <v>0.2062121</v>
      </c>
      <c r="M24" s="0" t="n">
        <v>1.164153E-010</v>
      </c>
      <c r="N24" s="0" t="n">
        <v>0.056781537067903</v>
      </c>
      <c r="O24" s="0" t="n">
        <v>0.2696753</v>
      </c>
      <c r="P24" s="0" t="n">
        <v>1.164153E-010</v>
      </c>
      <c r="Q24" s="0" t="n">
        <v>0.043419030218934</v>
      </c>
      <c r="R24" s="0" t="n">
        <v>0.609745</v>
      </c>
      <c r="S24" s="0" t="n">
        <v>1.164153E-010</v>
      </c>
      <c r="T24" s="0" t="n">
        <v>0.019203175097787</v>
      </c>
      <c r="U24" s="0" t="n">
        <v>1.11195</v>
      </c>
      <c r="V24" s="0" t="n">
        <v>1.164153E-010</v>
      </c>
      <c r="W24" s="0" t="n">
        <v>0.010530185709789</v>
      </c>
      <c r="X24" s="0" t="n">
        <v>0.5470871</v>
      </c>
      <c r="Y24" s="0" t="n">
        <v>1.164153E-010</v>
      </c>
      <c r="Z24" s="0" t="n">
        <v>0.021402515248486</v>
      </c>
    </row>
    <row r="25" customFormat="false" ht="12.8" hidden="false" customHeight="false" outlineLevel="0" collapsed="false">
      <c r="A25" s="0" t="n">
        <v>23</v>
      </c>
      <c r="B25" s="0" t="s">
        <v>49</v>
      </c>
      <c r="C25" s="0" t="n">
        <v>4.433458</v>
      </c>
      <c r="D25" s="0" t="n">
        <v>0.0009765625</v>
      </c>
      <c r="E25" s="0" t="n">
        <v>0.002840265995528</v>
      </c>
      <c r="F25" s="0" t="n">
        <v>0.0125922</v>
      </c>
      <c r="G25" s="0" t="n">
        <v>1.998401E-015</v>
      </c>
      <c r="H25" s="0" t="n">
        <v>1</v>
      </c>
      <c r="I25" s="0" t="n">
        <v>2.029464</v>
      </c>
      <c r="J25" s="0" t="n">
        <v>0.002357483</v>
      </c>
      <c r="K25" s="0" t="n">
        <v>0.006204692470524</v>
      </c>
      <c r="L25" s="0" t="n">
        <v>2.044833</v>
      </c>
      <c r="M25" s="0" t="n">
        <v>0.002357483</v>
      </c>
      <c r="N25" s="0" t="n">
        <v>0.006158057895192</v>
      </c>
      <c r="O25" s="0" t="n">
        <v>2.225545</v>
      </c>
      <c r="P25" s="0" t="n">
        <v>0.002357483</v>
      </c>
      <c r="Q25" s="0" t="n">
        <v>0.005658029830895</v>
      </c>
      <c r="R25" s="0" t="n">
        <v>0.7765159</v>
      </c>
      <c r="S25" s="0" t="n">
        <v>0.002144944</v>
      </c>
      <c r="T25" s="0" t="n">
        <v>0.016216280954453</v>
      </c>
      <c r="U25" s="0" t="n">
        <v>1.182964</v>
      </c>
      <c r="V25" s="0" t="n">
        <v>0.002144944</v>
      </c>
      <c r="W25" s="0" t="n">
        <v>0.010644618094887</v>
      </c>
      <c r="X25" s="0" t="n">
        <v>0.7106817</v>
      </c>
      <c r="Y25" s="0" t="n">
        <v>0.002144944</v>
      </c>
      <c r="Z25" s="0" t="n">
        <v>0.017718480720694</v>
      </c>
    </row>
    <row r="26" customFormat="false" ht="12.8" hidden="false" customHeight="false" outlineLevel="0" collapsed="false">
      <c r="A26" s="0" t="n">
        <v>24</v>
      </c>
      <c r="B26" s="0" t="s">
        <v>50</v>
      </c>
      <c r="C26" s="0" t="n">
        <v>4.99711</v>
      </c>
      <c r="D26" s="0" t="n">
        <v>7.595463E-008</v>
      </c>
      <c r="E26" s="0" t="n">
        <v>0.002765500459265</v>
      </c>
      <c r="F26" s="0" t="n">
        <v>0.01381951</v>
      </c>
      <c r="G26" s="0" t="n">
        <v>1.311946E-010</v>
      </c>
      <c r="H26" s="0" t="n">
        <v>1</v>
      </c>
      <c r="I26" s="0" t="n">
        <v>2.488479</v>
      </c>
      <c r="J26" s="0" t="n">
        <v>5.950142E-008</v>
      </c>
      <c r="K26" s="0" t="n">
        <v>0.005553396271377</v>
      </c>
      <c r="L26" s="0" t="n">
        <v>2.535904</v>
      </c>
      <c r="M26" s="0" t="n">
        <v>5.950142E-008</v>
      </c>
      <c r="N26" s="0" t="n">
        <v>0.005449539887945</v>
      </c>
      <c r="O26" s="0" t="n">
        <v>2.617884</v>
      </c>
      <c r="P26" s="0" t="n">
        <v>5.950142E-008</v>
      </c>
      <c r="Q26" s="0" t="n">
        <v>0.005278885542675</v>
      </c>
      <c r="R26" s="0" t="n">
        <v>0.80795</v>
      </c>
      <c r="S26" s="0" t="n">
        <v>1.751462E-007</v>
      </c>
      <c r="T26" s="0" t="n">
        <v>0.017104412401758</v>
      </c>
      <c r="U26" s="0" t="n">
        <v>1.234211</v>
      </c>
      <c r="V26" s="0" t="n">
        <v>1.751462E-007</v>
      </c>
      <c r="W26" s="0" t="n">
        <v>0.011197040052309</v>
      </c>
      <c r="X26" s="0" t="n">
        <v>0.7431948</v>
      </c>
      <c r="Y26" s="0" t="n">
        <v>1.751462E-007</v>
      </c>
      <c r="Z26" s="0" t="n">
        <v>0.018594734516442</v>
      </c>
    </row>
    <row r="27" customFormat="false" ht="12.8" hidden="false" customHeight="false" outlineLevel="0" collapsed="false">
      <c r="A27" s="0" t="n">
        <v>25</v>
      </c>
      <c r="B27" s="0" t="s">
        <v>51</v>
      </c>
      <c r="C27" s="0" t="n">
        <v>13.5739</v>
      </c>
      <c r="D27" s="0" t="n">
        <v>5.960464E-008</v>
      </c>
      <c r="E27" s="0" t="n">
        <v>0.001107635977869</v>
      </c>
      <c r="F27" s="0" t="n">
        <v>0.01503494</v>
      </c>
      <c r="G27" s="0" t="n">
        <v>3.72529E-009</v>
      </c>
      <c r="H27" s="0" t="n">
        <v>1</v>
      </c>
      <c r="I27" s="0" t="n">
        <v>2.396328</v>
      </c>
      <c r="J27" s="0" t="n">
        <v>1.192093E-007</v>
      </c>
      <c r="K27" s="0" t="n">
        <v>0.006274157794759</v>
      </c>
      <c r="L27" s="0" t="n">
        <v>2.398501</v>
      </c>
      <c r="M27" s="0" t="n">
        <v>1.192093E-007</v>
      </c>
      <c r="N27" s="0" t="n">
        <v>0.006268473517418</v>
      </c>
      <c r="O27" s="0" t="n">
        <v>2.67665</v>
      </c>
      <c r="P27" s="0" t="n">
        <v>1.192093E-007</v>
      </c>
      <c r="Q27" s="0" t="n">
        <v>0.005617073580782</v>
      </c>
      <c r="R27" s="0" t="n">
        <v>1.681037</v>
      </c>
      <c r="S27" s="0" t="n">
        <v>1.192093E-007</v>
      </c>
      <c r="T27" s="0" t="n">
        <v>0.00894384835075</v>
      </c>
      <c r="U27" s="0" t="n">
        <v>3.348741</v>
      </c>
      <c r="V27" s="0" t="n">
        <v>1.192093E-007</v>
      </c>
      <c r="W27" s="0" t="n">
        <v>0.004489729125065</v>
      </c>
      <c r="X27" s="0" t="n">
        <v>1.307267</v>
      </c>
      <c r="Y27" s="0" t="n">
        <v>1.192093E-007</v>
      </c>
      <c r="Z27" s="0" t="n">
        <v>0.011501047605424</v>
      </c>
    </row>
    <row r="28" customFormat="false" ht="12.8" hidden="false" customHeight="false" outlineLevel="0" collapsed="false">
      <c r="A28" s="0" t="n">
        <v>26</v>
      </c>
      <c r="B28" s="0" t="s">
        <v>52</v>
      </c>
      <c r="C28" s="0" t="n">
        <v>9.672352</v>
      </c>
      <c r="D28" s="0" t="n">
        <v>1.192093E-007</v>
      </c>
      <c r="E28" s="0" t="n">
        <v>0.001722218132673</v>
      </c>
      <c r="F28" s="0" t="n">
        <v>0.0166579</v>
      </c>
      <c r="G28" s="0" t="n">
        <v>1.455192E-011</v>
      </c>
      <c r="H28" s="0" t="n">
        <v>1</v>
      </c>
      <c r="I28" s="0" t="n">
        <v>2.58106</v>
      </c>
      <c r="J28" s="0" t="n">
        <v>1.192093E-007</v>
      </c>
      <c r="K28" s="0" t="n">
        <v>0.00645389878577</v>
      </c>
      <c r="L28" s="0" t="n">
        <v>2.374942</v>
      </c>
      <c r="M28" s="0" t="n">
        <v>1.192093E-007</v>
      </c>
      <c r="N28" s="0" t="n">
        <v>0.007014023921426</v>
      </c>
      <c r="O28" s="0" t="n">
        <v>2.816101</v>
      </c>
      <c r="P28" s="0" t="n">
        <v>1.192093E-007</v>
      </c>
      <c r="Q28" s="0" t="n">
        <v>0.00591523528453</v>
      </c>
      <c r="R28" s="0" t="n">
        <v>1.509595</v>
      </c>
      <c r="S28" s="0" t="n">
        <v>1.192093E-007</v>
      </c>
      <c r="T28" s="0" t="n">
        <v>0.011034681487419</v>
      </c>
      <c r="U28" s="0" t="n">
        <v>2.04983</v>
      </c>
      <c r="V28" s="0" t="n">
        <v>1.192093E-007</v>
      </c>
      <c r="W28" s="0" t="n">
        <v>0.008126478781167</v>
      </c>
      <c r="X28" s="0" t="n">
        <v>1.435499</v>
      </c>
      <c r="Y28" s="0" t="n">
        <v>1.192093E-007</v>
      </c>
      <c r="Z28" s="0" t="n">
        <v>0.01160425747423</v>
      </c>
    </row>
    <row r="29" customFormat="false" ht="12.8" hidden="false" customHeight="false" outlineLevel="0" collapsed="false">
      <c r="A29" s="0" t="n">
        <v>27</v>
      </c>
      <c r="B29" s="0" t="s">
        <v>53</v>
      </c>
      <c r="C29" s="0" t="n">
        <v>10.78546</v>
      </c>
      <c r="D29" s="0" t="n">
        <v>1.776357E-015</v>
      </c>
      <c r="E29" s="0" t="n">
        <v>0.001540321877787</v>
      </c>
      <c r="F29" s="0" t="n">
        <v>0.01661308</v>
      </c>
      <c r="G29" s="0" t="n">
        <v>3.197442E-014</v>
      </c>
      <c r="H29" s="0" t="n">
        <v>1</v>
      </c>
      <c r="I29" s="0" t="n">
        <v>1.24379</v>
      </c>
      <c r="J29" s="0" t="n">
        <v>3.552714E-015</v>
      </c>
      <c r="K29" s="0" t="n">
        <v>0.013356820685164</v>
      </c>
      <c r="L29" s="0" t="n">
        <v>1.022959</v>
      </c>
      <c r="M29" s="0" t="n">
        <v>3.552714E-015</v>
      </c>
      <c r="N29" s="0" t="n">
        <v>0.016240220771312</v>
      </c>
      <c r="O29" s="0" t="n">
        <v>1.521476</v>
      </c>
      <c r="P29" s="0" t="n">
        <v>3.552714E-015</v>
      </c>
      <c r="Q29" s="0" t="n">
        <v>0.010919054917725</v>
      </c>
      <c r="R29" s="0" t="n">
        <v>1.54004</v>
      </c>
      <c r="S29" s="0" t="n">
        <v>3.552714E-015</v>
      </c>
      <c r="T29" s="0" t="n">
        <v>0.010787434092621</v>
      </c>
      <c r="U29" s="0" t="n">
        <v>2.101118</v>
      </c>
      <c r="V29" s="0" t="n">
        <v>3.552714E-015</v>
      </c>
      <c r="W29" s="0" t="n">
        <v>0.007906781056561</v>
      </c>
      <c r="X29" s="0" t="n">
        <v>1.443871</v>
      </c>
      <c r="Y29" s="0" t="n">
        <v>3.552714E-015</v>
      </c>
      <c r="Z29" s="0" t="n">
        <v>0.011505930931503</v>
      </c>
    </row>
    <row r="30" customFormat="false" ht="12.8" hidden="false" customHeight="false" outlineLevel="0" collapsed="false">
      <c r="A30" s="0" t="n">
        <v>28</v>
      </c>
      <c r="B30" s="0" t="s">
        <v>54</v>
      </c>
      <c r="C30" s="0" t="n">
        <v>10.08338</v>
      </c>
      <c r="D30" s="0" t="n">
        <v>1.136868E-013</v>
      </c>
      <c r="E30" s="0" t="n">
        <v>0.001710666463031</v>
      </c>
      <c r="F30" s="0" t="n">
        <v>0.0172493</v>
      </c>
      <c r="G30" s="0" t="n">
        <v>4.183676E-011</v>
      </c>
      <c r="H30" s="0" t="n">
        <v>1</v>
      </c>
      <c r="I30" s="0" t="n">
        <v>0.3945682</v>
      </c>
      <c r="J30" s="0" t="n">
        <v>5.820766E-011</v>
      </c>
      <c r="K30" s="0" t="n">
        <v>0.043716903693709</v>
      </c>
      <c r="L30" s="0" t="n">
        <v>0.318465</v>
      </c>
      <c r="M30" s="0" t="n">
        <v>5.820766E-011</v>
      </c>
      <c r="N30" s="0" t="n">
        <v>0.054163879861209</v>
      </c>
      <c r="O30" s="0" t="n">
        <v>0.4939617</v>
      </c>
      <c r="P30" s="0" t="n">
        <v>5.820766E-011</v>
      </c>
      <c r="Q30" s="0" t="n">
        <v>0.034920318721067</v>
      </c>
      <c r="R30" s="0" t="n">
        <v>1.528813</v>
      </c>
      <c r="S30" s="0" t="n">
        <v>5.820766E-011</v>
      </c>
      <c r="T30" s="0" t="n">
        <v>0.011282805679962</v>
      </c>
      <c r="U30" s="0" t="n">
        <v>2.24854</v>
      </c>
      <c r="V30" s="0" t="n">
        <v>5.820766E-011</v>
      </c>
      <c r="W30" s="0" t="n">
        <v>0.007671333398561</v>
      </c>
      <c r="X30" s="0" t="n">
        <v>1.410885</v>
      </c>
      <c r="Y30" s="0" t="n">
        <v>5.820766E-011</v>
      </c>
      <c r="Z30" s="0" t="n">
        <v>0.012225872413414</v>
      </c>
    </row>
    <row r="31" customFormat="false" ht="12.8" hidden="false" customHeight="false" outlineLevel="0" collapsed="false">
      <c r="A31" s="0" t="n">
        <v>29</v>
      </c>
      <c r="B31" s="0" t="s">
        <v>55</v>
      </c>
      <c r="C31" s="0" t="n">
        <v>16.40102</v>
      </c>
      <c r="D31" s="0" t="n">
        <v>1.455192E-011</v>
      </c>
      <c r="E31" s="0" t="n">
        <v>0.001150937563639</v>
      </c>
      <c r="F31" s="0" t="n">
        <v>0.01887655</v>
      </c>
      <c r="G31" s="0" t="n">
        <v>4.074536E-010</v>
      </c>
      <c r="H31" s="0" t="n">
        <v>1</v>
      </c>
      <c r="I31" s="0" t="n">
        <v>2.744511</v>
      </c>
      <c r="J31" s="0" t="n">
        <v>1.164153E-010</v>
      </c>
      <c r="K31" s="0" t="n">
        <v>0.006877928344977</v>
      </c>
      <c r="L31" s="0" t="n">
        <v>2.852545</v>
      </c>
      <c r="M31" s="0" t="n">
        <v>1.164153E-010</v>
      </c>
      <c r="N31" s="0" t="n">
        <v>0.006617441617924</v>
      </c>
      <c r="O31" s="0" t="n">
        <v>3.06998</v>
      </c>
      <c r="P31" s="0" t="n">
        <v>1.164153E-010</v>
      </c>
      <c r="Q31" s="0" t="n">
        <v>0.006148753412074</v>
      </c>
      <c r="R31" s="0" t="n">
        <v>2.077747</v>
      </c>
      <c r="S31" s="0" t="n">
        <v>1.164153E-010</v>
      </c>
      <c r="T31" s="0" t="n">
        <v>0.009085105164392</v>
      </c>
      <c r="U31" s="0" t="n">
        <v>2.788048</v>
      </c>
      <c r="V31" s="0" t="n">
        <v>1.164153E-010</v>
      </c>
      <c r="W31" s="0" t="n">
        <v>0.006770525471584</v>
      </c>
      <c r="X31" s="0" t="n">
        <v>1.95657</v>
      </c>
      <c r="Y31" s="0" t="n">
        <v>1.164153E-010</v>
      </c>
      <c r="Z31" s="0" t="n">
        <v>0.009647776465958</v>
      </c>
    </row>
    <row r="32" customFormat="false" ht="12.8" hidden="false" customHeight="false" outlineLevel="0" collapsed="false">
      <c r="A32" s="0" t="n">
        <v>30</v>
      </c>
      <c r="B32" s="0" t="s">
        <v>56</v>
      </c>
      <c r="C32" s="0" t="n">
        <v>17.09761</v>
      </c>
      <c r="D32" s="0" t="n">
        <v>1.05754E-013</v>
      </c>
      <c r="E32" s="0" t="n">
        <v>0.001231637053366</v>
      </c>
      <c r="F32" s="0" t="n">
        <v>0.02105805</v>
      </c>
      <c r="G32" s="0" t="n">
        <v>7.81597E-014</v>
      </c>
      <c r="H32" s="0" t="n">
        <v>1</v>
      </c>
      <c r="I32" s="0" t="n">
        <v>1.330894</v>
      </c>
      <c r="J32" s="0" t="n">
        <v>4.44172E-012</v>
      </c>
      <c r="K32" s="0" t="n">
        <v>0.015822484735824</v>
      </c>
      <c r="L32" s="0" t="n">
        <v>1.31254</v>
      </c>
      <c r="M32" s="0" t="n">
        <v>4.44172E-012</v>
      </c>
      <c r="N32" s="0" t="n">
        <v>0.016043739619364</v>
      </c>
      <c r="O32" s="0" t="n">
        <v>1.498321</v>
      </c>
      <c r="P32" s="0" t="n">
        <v>4.44172E-012</v>
      </c>
      <c r="Q32" s="0" t="n">
        <v>0.014054431593764</v>
      </c>
      <c r="R32" s="0" t="n">
        <v>2.724372</v>
      </c>
      <c r="S32" s="0" t="n">
        <v>4.44172E-012</v>
      </c>
      <c r="T32" s="0" t="n">
        <v>0.007729506102691</v>
      </c>
      <c r="U32" s="0" t="n">
        <v>5.596696</v>
      </c>
      <c r="V32" s="0" t="n">
        <v>4.44172E-012</v>
      </c>
      <c r="W32" s="0" t="n">
        <v>0.003762585997167</v>
      </c>
      <c r="X32" s="0" t="n">
        <v>2.191585</v>
      </c>
      <c r="Y32" s="0" t="n">
        <v>4.44172E-012</v>
      </c>
      <c r="Z32" s="0" t="n">
        <v>0.009608593780301</v>
      </c>
    </row>
    <row r="33" customFormat="false" ht="12.8" hidden="false" customHeight="false" outlineLevel="0" collapsed="false">
      <c r="A33" s="0" t="n">
        <v>31</v>
      </c>
      <c r="B33" s="0" t="s">
        <v>57</v>
      </c>
      <c r="C33" s="0" t="n">
        <v>20.78894</v>
      </c>
      <c r="D33" s="0" t="n">
        <v>1.558708E-007</v>
      </c>
      <c r="E33" s="0" t="n">
        <v>0.001088572577534</v>
      </c>
      <c r="F33" s="0" t="n">
        <v>0.02263027</v>
      </c>
      <c r="G33" s="0" t="n">
        <v>1.965645E-010</v>
      </c>
      <c r="H33" s="0" t="n">
        <v>1</v>
      </c>
      <c r="I33" s="0" t="n">
        <v>8.119982</v>
      </c>
      <c r="J33" s="0" t="n">
        <v>6.431166E-007</v>
      </c>
      <c r="K33" s="0" t="n">
        <v>0.002786985242086</v>
      </c>
      <c r="L33" s="0" t="n">
        <v>7.365703</v>
      </c>
      <c r="M33" s="0" t="n">
        <v>6.431166E-007</v>
      </c>
      <c r="N33" s="0" t="n">
        <v>0.00307238426529</v>
      </c>
      <c r="O33" s="0" t="n">
        <v>9.727136</v>
      </c>
      <c r="P33" s="0" t="n">
        <v>6.431166E-007</v>
      </c>
      <c r="Q33" s="0" t="n">
        <v>0.002326509056725</v>
      </c>
      <c r="R33" s="0" t="n">
        <v>2.499553</v>
      </c>
      <c r="S33" s="0" t="n">
        <v>7.216192E-007</v>
      </c>
      <c r="T33" s="0" t="n">
        <v>0.009053726806353</v>
      </c>
      <c r="U33" s="0" t="n">
        <v>3.467371</v>
      </c>
      <c r="V33" s="0" t="n">
        <v>7.216192E-007</v>
      </c>
      <c r="W33" s="0" t="n">
        <v>0.006526636463188</v>
      </c>
      <c r="X33" s="0" t="n">
        <v>2.343472</v>
      </c>
      <c r="Y33" s="0" t="n">
        <v>7.216192E-007</v>
      </c>
      <c r="Z33" s="0" t="n">
        <v>0.009656727283279</v>
      </c>
    </row>
    <row r="34" customFormat="false" ht="12.8" hidden="false" customHeight="false" outlineLevel="0" collapsed="false">
      <c r="A34" s="0" t="n">
        <v>32</v>
      </c>
      <c r="B34" s="0" t="s">
        <v>58</v>
      </c>
      <c r="C34" s="0" t="n">
        <v>22.81988</v>
      </c>
      <c r="D34" s="0" t="n">
        <v>4.726483E-007</v>
      </c>
      <c r="E34" s="0" t="n">
        <v>0.001103829205062</v>
      </c>
      <c r="F34" s="0" t="n">
        <v>0.02518925</v>
      </c>
      <c r="G34" s="0" t="n">
        <v>1.823537E-010</v>
      </c>
      <c r="H34" s="0" t="n">
        <v>1</v>
      </c>
      <c r="I34" s="0" t="n">
        <v>10.81389</v>
      </c>
      <c r="J34" s="0" t="n">
        <v>1.77818E-007</v>
      </c>
      <c r="K34" s="0" t="n">
        <v>0.002329342170116</v>
      </c>
      <c r="L34" s="0" t="n">
        <v>9.395148</v>
      </c>
      <c r="M34" s="0" t="n">
        <v>1.77818E-007</v>
      </c>
      <c r="N34" s="0" t="n">
        <v>0.002681091346299</v>
      </c>
      <c r="O34" s="0" t="n">
        <v>12.91178</v>
      </c>
      <c r="P34" s="0" t="n">
        <v>1.77818E-007</v>
      </c>
      <c r="Q34" s="0" t="n">
        <v>0.001950873543384</v>
      </c>
      <c r="R34" s="0" t="n">
        <v>2.942209</v>
      </c>
      <c r="S34" s="0" t="n">
        <v>1.980738E-006</v>
      </c>
      <c r="T34" s="0" t="n">
        <v>0.008561339456171</v>
      </c>
      <c r="U34" s="0" t="n">
        <v>4.507293</v>
      </c>
      <c r="V34" s="0" t="n">
        <v>1.980738E-006</v>
      </c>
      <c r="W34" s="0" t="n">
        <v>0.005588553928045</v>
      </c>
      <c r="X34" s="0" t="n">
        <v>2.753436</v>
      </c>
      <c r="Y34" s="0" t="n">
        <v>1.980738E-006</v>
      </c>
      <c r="Z34" s="0" t="n">
        <v>0.009148296891593</v>
      </c>
    </row>
    <row r="35" customFormat="false" ht="12.8" hidden="false" customHeight="false" outlineLevel="0" collapsed="false">
      <c r="A35" s="0" t="n">
        <v>33</v>
      </c>
      <c r="B35" s="0" t="s">
        <v>59</v>
      </c>
      <c r="C35" s="0" t="n">
        <v>39.49096</v>
      </c>
      <c r="D35" s="0" t="n">
        <v>1.136214E-007</v>
      </c>
      <c r="E35" s="0" t="n">
        <v>0.000783228364162</v>
      </c>
      <c r="F35" s="0" t="n">
        <v>0.03093044</v>
      </c>
      <c r="G35" s="0" t="n">
        <v>1.862645E-009</v>
      </c>
      <c r="H35" s="0" t="n">
        <v>1</v>
      </c>
      <c r="I35" s="0" t="n">
        <v>8.916688</v>
      </c>
      <c r="J35" s="0" t="n">
        <v>1.19675E-007</v>
      </c>
      <c r="K35" s="0" t="n">
        <v>0.003468826093276</v>
      </c>
      <c r="L35" s="0" t="n">
        <v>7.577402</v>
      </c>
      <c r="M35" s="0" t="n">
        <v>1.19675E-007</v>
      </c>
      <c r="N35" s="0" t="n">
        <v>0.004081932039504</v>
      </c>
      <c r="O35" s="0" t="n">
        <v>10.56758</v>
      </c>
      <c r="P35" s="0" t="n">
        <v>1.19675E-007</v>
      </c>
      <c r="Q35" s="0" t="n">
        <v>0.002926917988792</v>
      </c>
      <c r="R35" s="0" t="n">
        <v>4.021528</v>
      </c>
      <c r="S35" s="0" t="n">
        <v>1.19675E-007</v>
      </c>
      <c r="T35" s="0" t="n">
        <v>0.007691215876155</v>
      </c>
      <c r="U35" s="0" t="n">
        <v>5.760244</v>
      </c>
      <c r="V35" s="0" t="n">
        <v>1.19675E-007</v>
      </c>
      <c r="W35" s="0" t="n">
        <v>0.005369640591614</v>
      </c>
      <c r="X35" s="0" t="n">
        <v>3.731716</v>
      </c>
      <c r="Y35" s="0" t="n">
        <v>1.19675E-007</v>
      </c>
      <c r="Z35" s="0" t="n">
        <v>0.008288529995316</v>
      </c>
    </row>
    <row r="36" customFormat="false" ht="12.8" hidden="false" customHeight="false" outlineLevel="0" collapsed="false">
      <c r="A36" s="0" t="n">
        <v>34</v>
      </c>
      <c r="B36" s="0" t="s">
        <v>60</v>
      </c>
      <c r="C36" s="0" t="n">
        <v>51.9692</v>
      </c>
      <c r="D36" s="0" t="n">
        <v>6.012647E-008</v>
      </c>
      <c r="E36" s="0" t="n">
        <v>0.000634886817577</v>
      </c>
      <c r="F36" s="0" t="n">
        <v>0.03299456</v>
      </c>
      <c r="G36" s="0" t="n">
        <v>2.656861E-010</v>
      </c>
      <c r="H36" s="0" t="n">
        <v>1</v>
      </c>
      <c r="I36" s="0" t="n">
        <v>22.56552</v>
      </c>
      <c r="J36" s="0" t="n">
        <v>1.925057E-006</v>
      </c>
      <c r="K36" s="0" t="n">
        <v>0.001462167058415</v>
      </c>
      <c r="L36" s="0" t="n">
        <v>18.62303</v>
      </c>
      <c r="M36" s="0" t="n">
        <v>1.925057E-006</v>
      </c>
      <c r="N36" s="0" t="n">
        <v>0.001771707396702</v>
      </c>
      <c r="O36" s="0" t="n">
        <v>28.40887</v>
      </c>
      <c r="P36" s="0" t="n">
        <v>1.925057E-006</v>
      </c>
      <c r="Q36" s="0" t="n">
        <v>0.001161417543183</v>
      </c>
      <c r="R36" s="0" t="n">
        <v>4.698978</v>
      </c>
      <c r="S36" s="0" t="n">
        <v>3.601335E-007</v>
      </c>
      <c r="T36" s="0" t="n">
        <v>0.007021645983446</v>
      </c>
      <c r="U36" s="0" t="n">
        <v>6.341434</v>
      </c>
      <c r="V36" s="0" t="n">
        <v>3.601335E-007</v>
      </c>
      <c r="W36" s="0" t="n">
        <v>0.005203012441665</v>
      </c>
      <c r="X36" s="0" t="n">
        <v>4.454268</v>
      </c>
      <c r="Y36" s="0" t="n">
        <v>3.601335E-007</v>
      </c>
      <c r="Z36" s="0" t="n">
        <v>0.007407403416229</v>
      </c>
    </row>
    <row r="37" customFormat="false" ht="12.8" hidden="false" customHeight="false" outlineLevel="0" collapsed="false">
      <c r="A37" s="0" t="n">
        <v>35</v>
      </c>
      <c r="B37" s="0" t="s">
        <v>61</v>
      </c>
      <c r="C37" s="0" t="n">
        <v>88.14956</v>
      </c>
      <c r="D37" s="0" t="n">
        <v>3.651032E-009</v>
      </c>
      <c r="E37" s="0" t="n">
        <v>0.000447273020988</v>
      </c>
      <c r="F37" s="0" t="n">
        <v>0.03942692</v>
      </c>
      <c r="G37" s="0" t="n">
        <v>1.549721E-006</v>
      </c>
      <c r="H37" s="0" t="n">
        <v>1</v>
      </c>
      <c r="I37" s="0" t="n">
        <v>18.33705</v>
      </c>
      <c r="J37" s="0" t="n">
        <v>1.062118E-008</v>
      </c>
      <c r="K37" s="0" t="n">
        <v>0.002150123384078</v>
      </c>
      <c r="L37" s="0" t="n">
        <v>15.0059</v>
      </c>
      <c r="M37" s="0" t="n">
        <v>1.062118E-008</v>
      </c>
      <c r="N37" s="0" t="n">
        <v>0.002627427878368</v>
      </c>
      <c r="O37" s="0" t="n">
        <v>25.92119</v>
      </c>
      <c r="P37" s="0" t="n">
        <v>1.062118E-008</v>
      </c>
      <c r="Q37" s="0" t="n">
        <v>0.001521030477382</v>
      </c>
      <c r="R37" s="0" t="n">
        <v>6.71295</v>
      </c>
      <c r="S37" s="0" t="n">
        <v>1.062118E-008</v>
      </c>
      <c r="T37" s="0" t="n">
        <v>0.005873262872508</v>
      </c>
      <c r="U37" s="0" t="n">
        <v>9.167854</v>
      </c>
      <c r="V37" s="0" t="n">
        <v>1.062118E-008</v>
      </c>
      <c r="W37" s="0" t="n">
        <v>0.004300561505452</v>
      </c>
      <c r="X37" s="0" t="n">
        <v>6.345427</v>
      </c>
      <c r="Y37" s="0" t="n">
        <v>1.062118E-008</v>
      </c>
      <c r="Z37" s="0" t="n">
        <v>0.006213438433694</v>
      </c>
    </row>
    <row r="38" customFormat="false" ht="12.8" hidden="false" customHeight="false" outlineLevel="0" collapsed="false">
      <c r="A38" s="0" t="n">
        <v>36</v>
      </c>
      <c r="B38" s="0" t="s">
        <v>62</v>
      </c>
      <c r="C38" s="0" t="n">
        <v>90.55185</v>
      </c>
      <c r="D38" s="0" t="n">
        <v>3.574819E-007</v>
      </c>
      <c r="E38" s="0" t="n">
        <v>0.000458641651164</v>
      </c>
      <c r="F38" s="0" t="n">
        <v>0.04153085</v>
      </c>
      <c r="G38" s="0" t="n">
        <v>2.982006E-010</v>
      </c>
      <c r="H38" s="0" t="n">
        <v>1</v>
      </c>
      <c r="I38" s="0" t="n">
        <v>42.71492</v>
      </c>
      <c r="J38" s="0" t="n">
        <v>1.421967E-006</v>
      </c>
      <c r="K38" s="0" t="n">
        <v>0.000972279709291</v>
      </c>
      <c r="L38" s="0" t="n">
        <v>34.52011</v>
      </c>
      <c r="M38" s="0" t="n">
        <v>1.421967E-006</v>
      </c>
      <c r="N38" s="0" t="n">
        <v>0.001203091473347</v>
      </c>
      <c r="O38" s="0" t="n">
        <v>54.93532</v>
      </c>
      <c r="P38" s="0" t="n">
        <v>1.421967E-006</v>
      </c>
      <c r="Q38" s="0" t="n">
        <v>0.000755995414244</v>
      </c>
      <c r="R38" s="0" t="n">
        <v>6.853601</v>
      </c>
      <c r="S38" s="0" t="n">
        <v>2.855861E-006</v>
      </c>
      <c r="T38" s="0" t="n">
        <v>0.006059712259293</v>
      </c>
      <c r="U38" s="0" t="n">
        <v>9.417421</v>
      </c>
      <c r="V38" s="0" t="n">
        <v>2.855861E-006</v>
      </c>
      <c r="W38" s="0" t="n">
        <v>0.004410002483695</v>
      </c>
      <c r="X38" s="0" t="n">
        <v>6.475747</v>
      </c>
      <c r="Y38" s="0" t="n">
        <v>2.855861E-006</v>
      </c>
      <c r="Z38" s="0" t="n">
        <v>0.0064132910072</v>
      </c>
    </row>
    <row r="39" customFormat="false" ht="12.8" hidden="false" customHeight="false" outlineLevel="0" collapsed="false">
      <c r="A39" s="0" t="n">
        <v>37</v>
      </c>
      <c r="B39" s="0" t="s">
        <v>63</v>
      </c>
      <c r="C39" s="0" t="n">
        <v>84.74306</v>
      </c>
      <c r="D39" s="0" t="n">
        <v>4.05912E-008</v>
      </c>
      <c r="E39" s="0" t="n">
        <v>0.000521014582197</v>
      </c>
      <c r="F39" s="0" t="n">
        <v>0.04415237</v>
      </c>
      <c r="G39" s="0" t="n">
        <v>2.883098E-010</v>
      </c>
      <c r="H39" s="0" t="n">
        <v>1</v>
      </c>
      <c r="I39" s="0" t="n">
        <v>46.22633</v>
      </c>
      <c r="J39" s="0" t="n">
        <v>1.419467E-006</v>
      </c>
      <c r="K39" s="0" t="n">
        <v>0.000955134660268</v>
      </c>
      <c r="L39" s="0" t="n">
        <v>39.7989</v>
      </c>
      <c r="M39" s="0" t="n">
        <v>1.419467E-006</v>
      </c>
      <c r="N39" s="0" t="n">
        <v>0.001109386691592</v>
      </c>
      <c r="O39" s="0" t="n">
        <v>58.86523</v>
      </c>
      <c r="P39" s="0" t="n">
        <v>1.419467E-006</v>
      </c>
      <c r="Q39" s="0" t="n">
        <v>0.000750058565982</v>
      </c>
      <c r="R39" s="0" t="n">
        <v>7.789542</v>
      </c>
      <c r="S39" s="0" t="n">
        <v>1.058338E-007</v>
      </c>
      <c r="T39" s="0" t="n">
        <v>0.005668159950867</v>
      </c>
      <c r="U39" s="0" t="n">
        <v>16.61074</v>
      </c>
      <c r="V39" s="0" t="n">
        <v>1.058338E-007</v>
      </c>
      <c r="W39" s="0" t="n">
        <v>0.002658061591476</v>
      </c>
      <c r="X39" s="0" t="n">
        <v>6.419802</v>
      </c>
      <c r="Y39" s="0" t="n">
        <v>1.058338E-007</v>
      </c>
      <c r="Z39" s="0" t="n">
        <v>0.006877528310063</v>
      </c>
    </row>
    <row r="40" customFormat="false" ht="12.8" hidden="false" customHeight="false" outlineLevel="0" collapsed="false">
      <c r="A40" s="0" t="n">
        <v>38</v>
      </c>
      <c r="B40" s="0" t="s">
        <v>64</v>
      </c>
      <c r="C40" s="0" t="n">
        <v>102.0215</v>
      </c>
      <c r="D40" s="0" t="n">
        <v>5.920651E-008</v>
      </c>
      <c r="E40" s="0" t="n">
        <v>0.00052532456394</v>
      </c>
      <c r="F40" s="0" t="n">
        <v>0.0535944</v>
      </c>
      <c r="G40" s="0" t="n">
        <v>2.985416E-010</v>
      </c>
      <c r="H40" s="0" t="n">
        <v>1</v>
      </c>
      <c r="I40" s="0" t="n">
        <v>61.98672</v>
      </c>
      <c r="J40" s="0" t="n">
        <v>1.424105E-006</v>
      </c>
      <c r="K40" s="0" t="n">
        <v>0.00086461100055</v>
      </c>
      <c r="L40" s="0" t="n">
        <v>48.63334</v>
      </c>
      <c r="M40" s="0" t="n">
        <v>1.424105E-006</v>
      </c>
      <c r="N40" s="0" t="n">
        <v>0.00110200944455</v>
      </c>
      <c r="O40" s="0" t="n">
        <v>77.09488</v>
      </c>
      <c r="P40" s="0" t="n">
        <v>1.424105E-006</v>
      </c>
      <c r="Q40" s="0" t="n">
        <v>0.00069517456931</v>
      </c>
      <c r="R40" s="0" t="n">
        <v>7.910395</v>
      </c>
      <c r="S40" s="0" t="n">
        <v>3.738517E-007</v>
      </c>
      <c r="T40" s="0" t="n">
        <v>0.00677518632129</v>
      </c>
      <c r="U40" s="0" t="n">
        <v>11.69484</v>
      </c>
      <c r="V40" s="0" t="n">
        <v>3.738517E-007</v>
      </c>
      <c r="W40" s="0" t="n">
        <v>0.004582739054147</v>
      </c>
      <c r="X40" s="0" t="n">
        <v>7.337861</v>
      </c>
      <c r="Y40" s="0" t="n">
        <v>3.738517E-007</v>
      </c>
      <c r="Z40" s="0" t="n">
        <v>0.007303817829201</v>
      </c>
    </row>
    <row r="41" customFormat="false" ht="12.8" hidden="false" customHeight="false" outlineLevel="0" collapsed="false">
      <c r="A41" s="0" t="n">
        <v>39</v>
      </c>
      <c r="B41" s="0" t="s">
        <v>65</v>
      </c>
      <c r="C41" s="0" t="n">
        <v>157.155</v>
      </c>
      <c r="D41" s="0" t="n">
        <v>3.516852E-007</v>
      </c>
      <c r="E41" s="0" t="n">
        <v>0.000383740001909</v>
      </c>
      <c r="F41" s="0" t="n">
        <v>0.06030666</v>
      </c>
      <c r="G41" s="0" t="n">
        <v>3.246896E-010</v>
      </c>
      <c r="H41" s="0" t="n">
        <v>1</v>
      </c>
      <c r="I41" s="0" t="n">
        <v>96.94255</v>
      </c>
      <c r="J41" s="0" t="n">
        <v>2.995481E-006</v>
      </c>
      <c r="K41" s="0" t="n">
        <v>0.000622086586334</v>
      </c>
      <c r="L41" s="0" t="n">
        <v>79.48385</v>
      </c>
      <c r="M41" s="0" t="n">
        <v>2.995481E-006</v>
      </c>
      <c r="N41" s="0" t="n">
        <v>0.000758728471255</v>
      </c>
      <c r="O41" s="0" t="n">
        <v>125.4701</v>
      </c>
      <c r="P41" s="0" t="n">
        <v>2.995481E-006</v>
      </c>
      <c r="Q41" s="0" t="n">
        <v>0.000480645667773</v>
      </c>
      <c r="R41" s="0" t="n">
        <v>10.43048</v>
      </c>
      <c r="S41" s="0" t="n">
        <v>1.438872E-006</v>
      </c>
      <c r="T41" s="0" t="n">
        <v>0.005781772267432</v>
      </c>
      <c r="U41" s="0" t="n">
        <v>15.40369</v>
      </c>
      <c r="V41" s="0" t="n">
        <v>1.438872E-006</v>
      </c>
      <c r="W41" s="0" t="n">
        <v>0.003915078789563</v>
      </c>
      <c r="X41" s="0" t="n">
        <v>9.686705</v>
      </c>
      <c r="Y41" s="0" t="n">
        <v>1.438872E-006</v>
      </c>
      <c r="Z41" s="0" t="n">
        <v>0.006225714523153</v>
      </c>
    </row>
    <row r="42" customFormat="false" ht="12.8" hidden="false" customHeight="false" outlineLevel="0" collapsed="false">
      <c r="A42" s="0" t="n">
        <v>40</v>
      </c>
      <c r="B42" s="0" t="s">
        <v>66</v>
      </c>
      <c r="C42" s="0" t="n">
        <v>149.0108</v>
      </c>
      <c r="D42" s="0" t="n">
        <v>1.136868E-013</v>
      </c>
      <c r="E42" s="0" t="n">
        <v>0.000411311193551</v>
      </c>
      <c r="F42" s="0" t="n">
        <v>0.06128981</v>
      </c>
      <c r="G42" s="0" t="n">
        <v>4.768372E-007</v>
      </c>
      <c r="H42" s="0" t="n">
        <v>1</v>
      </c>
      <c r="I42" s="0" t="n">
        <v>13.27808</v>
      </c>
      <c r="J42" s="0" t="n">
        <v>4.547474E-013</v>
      </c>
      <c r="K42" s="0" t="n">
        <v>0.00461586388996</v>
      </c>
      <c r="L42" s="0" t="n">
        <v>10.37667</v>
      </c>
      <c r="M42" s="0" t="n">
        <v>4.547474E-013</v>
      </c>
      <c r="N42" s="0" t="n">
        <v>0.005906500833119</v>
      </c>
      <c r="O42" s="0" t="n">
        <v>19.66029</v>
      </c>
      <c r="P42" s="0" t="n">
        <v>4.547474E-013</v>
      </c>
      <c r="Q42" s="0" t="n">
        <v>0.003117441807827</v>
      </c>
      <c r="R42" s="0" t="n">
        <v>10.62493</v>
      </c>
      <c r="S42" s="0" t="n">
        <v>4.547474E-013</v>
      </c>
      <c r="T42" s="0" t="n">
        <v>0.005768490710056</v>
      </c>
      <c r="U42" s="0" t="n">
        <v>16.35497</v>
      </c>
      <c r="V42" s="0" t="n">
        <v>4.547474E-013</v>
      </c>
      <c r="W42" s="0" t="n">
        <v>0.003747473092277</v>
      </c>
      <c r="X42" s="0" t="n">
        <v>10.00304</v>
      </c>
      <c r="Y42" s="0" t="n">
        <v>4.547474E-013</v>
      </c>
      <c r="Z42" s="0" t="n">
        <v>0.00612711835602</v>
      </c>
    </row>
    <row r="43" customFormat="false" ht="12.8" hidden="false" customHeight="false" outlineLevel="0" collapsed="false">
      <c r="A43" s="0" t="n">
        <v>41</v>
      </c>
      <c r="B43" s="0" t="s">
        <v>67</v>
      </c>
      <c r="C43" s="0" t="n">
        <v>171.492</v>
      </c>
      <c r="D43" s="0" t="n">
        <v>3.456355E-007</v>
      </c>
      <c r="E43" s="0" t="n">
        <v>0.000362428976279</v>
      </c>
      <c r="F43" s="0" t="n">
        <v>0.06215367</v>
      </c>
      <c r="G43" s="0" t="n">
        <v>3.617515E-010</v>
      </c>
      <c r="H43" s="0" t="n">
        <v>1</v>
      </c>
      <c r="I43" s="0" t="n">
        <v>122.1513</v>
      </c>
      <c r="J43" s="0" t="n">
        <v>2.801303E-006</v>
      </c>
      <c r="K43" s="0" t="n">
        <v>0.000508825284708</v>
      </c>
      <c r="L43" s="0" t="n">
        <v>94.24876</v>
      </c>
      <c r="M43" s="0" t="n">
        <v>2.801303E-006</v>
      </c>
      <c r="N43" s="0" t="n">
        <v>0.000659464060853</v>
      </c>
      <c r="O43" s="0" t="n">
        <v>157.8654</v>
      </c>
      <c r="P43" s="0" t="n">
        <v>2.801303E-006</v>
      </c>
      <c r="Q43" s="0" t="n">
        <v>0.000393713061887</v>
      </c>
      <c r="R43" s="0" t="n">
        <v>11.9203</v>
      </c>
      <c r="S43" s="0" t="n">
        <v>1.006433E-006</v>
      </c>
      <c r="T43" s="0" t="n">
        <v>0.005214102832982</v>
      </c>
      <c r="U43" s="0" t="n">
        <v>18.51741</v>
      </c>
      <c r="V43" s="0" t="n">
        <v>1.006433E-006</v>
      </c>
      <c r="W43" s="0" t="n">
        <v>0.003356499100036</v>
      </c>
      <c r="X43" s="0" t="n">
        <v>11.21533</v>
      </c>
      <c r="Y43" s="0" t="n">
        <v>1.006433E-006</v>
      </c>
      <c r="Z43" s="0" t="n">
        <v>0.005541849415042</v>
      </c>
    </row>
    <row r="44" customFormat="false" ht="12.8" hidden="false" customHeight="false" outlineLevel="0" collapsed="false">
      <c r="A44" s="0" t="n">
        <v>42</v>
      </c>
      <c r="B44" s="0" t="s">
        <v>68</v>
      </c>
      <c r="C44" s="0" t="n">
        <v>182.4634</v>
      </c>
      <c r="D44" s="0" t="n">
        <v>1.342414E-009</v>
      </c>
      <c r="E44" s="0" t="n">
        <v>0.000368689830399</v>
      </c>
      <c r="F44" s="0" t="n">
        <v>0.0672724</v>
      </c>
      <c r="G44" s="0" t="n">
        <v>6.91216E-011</v>
      </c>
      <c r="H44" s="0" t="n">
        <v>1</v>
      </c>
      <c r="I44" s="0" t="n">
        <v>25.76376</v>
      </c>
      <c r="J44" s="0" t="n">
        <v>4.768372E-007</v>
      </c>
      <c r="K44" s="0" t="n">
        <v>0.002611125084227</v>
      </c>
      <c r="L44" s="0" t="n">
        <v>20.69373</v>
      </c>
      <c r="M44" s="0" t="n">
        <v>4.768372E-007</v>
      </c>
      <c r="N44" s="0" t="n">
        <v>0.003250859076638</v>
      </c>
      <c r="O44" s="0" t="n">
        <v>33.02354</v>
      </c>
      <c r="P44" s="0" t="n">
        <v>4.768372E-007</v>
      </c>
      <c r="Q44" s="0" t="n">
        <v>0.002037104441256</v>
      </c>
      <c r="R44" s="0" t="n">
        <v>12.40608</v>
      </c>
      <c r="S44" s="0" t="n">
        <v>6.657792E-007</v>
      </c>
      <c r="T44" s="0" t="n">
        <v>0.005422534757151</v>
      </c>
      <c r="U44" s="0" t="n">
        <v>19.45623</v>
      </c>
      <c r="V44" s="0" t="n">
        <v>6.657792E-007</v>
      </c>
      <c r="W44" s="0" t="n">
        <v>0.003457627711021</v>
      </c>
      <c r="X44" s="0" t="n">
        <v>11.69357</v>
      </c>
      <c r="Y44" s="0" t="n">
        <v>6.657792E-007</v>
      </c>
      <c r="Z44" s="0" t="n">
        <v>0.005752939435946</v>
      </c>
    </row>
    <row r="45" customFormat="false" ht="12.8" hidden="false" customHeight="false" outlineLevel="0" collapsed="false">
      <c r="A45" s="0" t="n">
        <v>43</v>
      </c>
      <c r="B45" s="0" t="s">
        <v>69</v>
      </c>
      <c r="C45" s="0" t="n">
        <v>250.6601</v>
      </c>
      <c r="D45" s="0" t="n">
        <v>1.874068E-006</v>
      </c>
      <c r="E45" s="0" t="n">
        <v>0.000275879727168</v>
      </c>
      <c r="F45" s="0" t="n">
        <v>0.06915204</v>
      </c>
      <c r="G45" s="0" t="n">
        <v>3.624336E-010</v>
      </c>
      <c r="H45" s="0" t="n">
        <v>1</v>
      </c>
      <c r="I45" s="0" t="n">
        <v>152.1556</v>
      </c>
      <c r="J45" s="0" t="n">
        <v>1.423371E-006</v>
      </c>
      <c r="K45" s="0" t="n">
        <v>0.000454482385137</v>
      </c>
      <c r="L45" s="0" t="n">
        <v>123.9475</v>
      </c>
      <c r="M45" s="0" t="n">
        <v>1.423371E-006</v>
      </c>
      <c r="N45" s="0" t="n">
        <v>0.000557913955505</v>
      </c>
      <c r="O45" s="0" t="n">
        <v>194.2971</v>
      </c>
      <c r="P45" s="0" t="n">
        <v>1.423371E-006</v>
      </c>
      <c r="Q45" s="0" t="n">
        <v>0.000355908760347</v>
      </c>
      <c r="R45" s="0" t="n">
        <v>13.39098</v>
      </c>
      <c r="S45" s="0" t="n">
        <v>2.287049E-005</v>
      </c>
      <c r="T45" s="0" t="n">
        <v>0.005164076116909</v>
      </c>
      <c r="U45" s="0" t="n">
        <v>18.67305</v>
      </c>
      <c r="V45" s="0" t="n">
        <v>2.287049E-005</v>
      </c>
      <c r="W45" s="0" t="n">
        <v>0.003703307172637</v>
      </c>
      <c r="X45" s="0" t="n">
        <v>12.69616</v>
      </c>
      <c r="Y45" s="0" t="n">
        <v>2.287049E-005</v>
      </c>
      <c r="Z45" s="0" t="n">
        <v>0.005446689392698</v>
      </c>
    </row>
    <row r="46" customFormat="false" ht="12.8" hidden="false" customHeight="false" outlineLevel="0" collapsed="false">
      <c r="A46" s="0" t="n">
        <v>44</v>
      </c>
      <c r="B46" s="0" t="s">
        <v>70</v>
      </c>
      <c r="C46" s="0" t="n">
        <v>261.3578</v>
      </c>
      <c r="D46" s="0" t="n">
        <v>7.105427E-015</v>
      </c>
      <c r="E46" s="0" t="n">
        <v>0.000278631477614</v>
      </c>
      <c r="F46" s="0" t="n">
        <v>0.07282251</v>
      </c>
      <c r="G46" s="0" t="n">
        <v>9.237056E-014</v>
      </c>
      <c r="H46" s="0" t="n">
        <v>1</v>
      </c>
      <c r="I46" s="0" t="n">
        <v>135.5144</v>
      </c>
      <c r="J46" s="0" t="n">
        <v>1.421085E-014</v>
      </c>
      <c r="K46" s="0" t="n">
        <v>0.000537378389308</v>
      </c>
      <c r="L46" s="0" t="n">
        <v>108.3278</v>
      </c>
      <c r="M46" s="0" t="n">
        <v>1.421085E-014</v>
      </c>
      <c r="N46" s="0" t="n">
        <v>0.000672242120674</v>
      </c>
      <c r="O46" s="0" t="n">
        <v>163.8622</v>
      </c>
      <c r="P46" s="0" t="n">
        <v>1.421085E-014</v>
      </c>
      <c r="Q46" s="0" t="n">
        <v>0.000444413110528</v>
      </c>
      <c r="R46" s="0" t="n">
        <v>15.41989</v>
      </c>
      <c r="S46" s="0" t="n">
        <v>1.421085E-014</v>
      </c>
      <c r="T46" s="0" t="n">
        <v>0.004722634856669</v>
      </c>
      <c r="U46" s="0" t="n">
        <v>27.80957</v>
      </c>
      <c r="V46" s="0" t="n">
        <v>1.421085E-014</v>
      </c>
      <c r="W46" s="0" t="n">
        <v>0.002618613304701</v>
      </c>
      <c r="X46" s="0" t="n">
        <v>13.90757</v>
      </c>
      <c r="Y46" s="0" t="n">
        <v>1.421085E-014</v>
      </c>
      <c r="Z46" s="0" t="n">
        <v>0.005236177851343</v>
      </c>
    </row>
    <row r="47" customFormat="false" ht="12.8" hidden="false" customHeight="false" outlineLevel="0" collapsed="false">
      <c r="A47" s="0" t="n">
        <v>45</v>
      </c>
      <c r="B47" s="0" t="s">
        <v>71</v>
      </c>
      <c r="C47" s="0" t="n">
        <v>308.508</v>
      </c>
      <c r="D47" s="0" t="n">
        <v>5.081988E-006</v>
      </c>
      <c r="E47" s="0" t="n">
        <v>0.000280169946971</v>
      </c>
      <c r="F47" s="0" t="n">
        <v>0.08643467</v>
      </c>
      <c r="G47" s="0" t="n">
        <v>4.348522E-010</v>
      </c>
      <c r="H47" s="0" t="n">
        <v>1</v>
      </c>
      <c r="I47" s="0" t="n">
        <v>219.9472</v>
      </c>
      <c r="J47" s="0" t="n">
        <v>5.0649E-006</v>
      </c>
      <c r="K47" s="0" t="n">
        <v>0.000392979178639</v>
      </c>
      <c r="L47" s="0" t="n">
        <v>166.4615</v>
      </c>
      <c r="M47" s="0" t="n">
        <v>5.0649E-006</v>
      </c>
      <c r="N47" s="0" t="n">
        <v>0.00051924721332</v>
      </c>
      <c r="O47" s="0" t="n">
        <v>288.4313</v>
      </c>
      <c r="P47" s="0" t="n">
        <v>5.0649E-006</v>
      </c>
      <c r="Q47" s="0" t="n">
        <v>0.000299671602909</v>
      </c>
      <c r="R47" s="0" t="n">
        <v>16.04733</v>
      </c>
      <c r="S47" s="0" t="n">
        <v>8.896685E-006</v>
      </c>
      <c r="T47" s="0" t="n">
        <v>0.00538623372237</v>
      </c>
      <c r="U47" s="0" t="n">
        <v>24.31976</v>
      </c>
      <c r="V47" s="0" t="n">
        <v>8.896685E-006</v>
      </c>
      <c r="W47" s="0" t="n">
        <v>0.003554092227884</v>
      </c>
      <c r="X47" s="0" t="n">
        <v>14.86572</v>
      </c>
      <c r="Y47" s="0" t="n">
        <v>8.896685E-006</v>
      </c>
      <c r="Z47" s="0" t="n">
        <v>0.005814361497459</v>
      </c>
    </row>
    <row r="48" customFormat="false" ht="12.8" hidden="false" customHeight="false" outlineLevel="0" collapsed="false">
      <c r="A48" s="0" t="n">
        <v>46</v>
      </c>
      <c r="B48" s="0" t="s">
        <v>72</v>
      </c>
      <c r="C48" s="0" t="n">
        <v>1282.028</v>
      </c>
      <c r="D48" s="0" t="n">
        <v>7.0238E-008</v>
      </c>
      <c r="E48" s="0" t="n">
        <v>7.6518898183191E-005</v>
      </c>
      <c r="F48" s="0" t="n">
        <v>0.09809937</v>
      </c>
      <c r="G48" s="0" t="n">
        <v>4.273488E-010</v>
      </c>
      <c r="H48" s="0" t="n">
        <v>1</v>
      </c>
      <c r="I48" s="0" t="n">
        <v>321.9375</v>
      </c>
      <c r="J48" s="0" t="n">
        <v>2.84517E-006</v>
      </c>
      <c r="K48" s="0" t="n">
        <v>0.000304715573675</v>
      </c>
      <c r="L48" s="0" t="n">
        <v>243.4973</v>
      </c>
      <c r="M48" s="0" t="n">
        <v>2.84517E-006</v>
      </c>
      <c r="N48" s="0" t="n">
        <v>0.000402876623273</v>
      </c>
      <c r="O48" s="0" t="n">
        <v>413.6554</v>
      </c>
      <c r="P48" s="0" t="n">
        <v>2.84517E-006</v>
      </c>
      <c r="Q48" s="0" t="n">
        <v>0.000237152397865</v>
      </c>
      <c r="R48" s="0" t="n">
        <v>19.87703</v>
      </c>
      <c r="S48" s="0" t="n">
        <v>1.298491E-006</v>
      </c>
      <c r="T48" s="0" t="n">
        <v>0.004935313273663</v>
      </c>
      <c r="U48" s="0" t="n">
        <v>27.61716</v>
      </c>
      <c r="V48" s="0" t="n">
        <v>1.298491E-006</v>
      </c>
      <c r="W48" s="0" t="n">
        <v>0.00355211651017</v>
      </c>
      <c r="X48" s="0" t="n">
        <v>18.85306</v>
      </c>
      <c r="Y48" s="0" t="n">
        <v>1.298491E-006</v>
      </c>
      <c r="Z48" s="0" t="n">
        <v>0.005203365925744</v>
      </c>
    </row>
    <row r="49" customFormat="false" ht="12.8" hidden="false" customHeight="false" outlineLevel="0" collapsed="false">
      <c r="A49" s="0" t="n">
        <v>47</v>
      </c>
      <c r="B49" s="0" t="s">
        <v>73</v>
      </c>
      <c r="C49" s="0" t="n">
        <v>484.3669</v>
      </c>
      <c r="D49" s="0" t="n">
        <v>7.275958E-012</v>
      </c>
      <c r="E49" s="0" t="n">
        <v>0.000213980765407</v>
      </c>
      <c r="F49" s="0" t="n">
        <v>0.1036452</v>
      </c>
      <c r="G49" s="0" t="n">
        <v>4.365575E-011</v>
      </c>
      <c r="H49" s="0" t="n">
        <v>1</v>
      </c>
      <c r="I49" s="0" t="n">
        <v>133.6048</v>
      </c>
      <c r="J49" s="0" t="n">
        <v>2.793968E-009</v>
      </c>
      <c r="K49" s="0" t="n">
        <v>0.000775759553549</v>
      </c>
      <c r="L49" s="0" t="n">
        <v>102.1573</v>
      </c>
      <c r="M49" s="0" t="n">
        <v>2.793968E-009</v>
      </c>
      <c r="N49" s="0" t="n">
        <v>0.001014564793705</v>
      </c>
      <c r="O49" s="0" t="n">
        <v>175.5493</v>
      </c>
      <c r="P49" s="0" t="n">
        <v>2.793968E-009</v>
      </c>
      <c r="Q49" s="0" t="n">
        <v>0.000590405088485</v>
      </c>
      <c r="R49" s="0" t="n">
        <v>22.29247</v>
      </c>
      <c r="S49" s="0" t="n">
        <v>2.793968E-009</v>
      </c>
      <c r="T49" s="0" t="n">
        <v>0.004649336749135</v>
      </c>
      <c r="U49" s="0" t="n">
        <v>33.63734</v>
      </c>
      <c r="V49" s="0" t="n">
        <v>2.793968E-009</v>
      </c>
      <c r="W49" s="0" t="n">
        <v>0.003081254344131</v>
      </c>
      <c r="X49" s="0" t="n">
        <v>20.69169</v>
      </c>
      <c r="Y49" s="0" t="n">
        <v>2.793968E-009</v>
      </c>
      <c r="Z49" s="0" t="n">
        <v>0.005009025362356</v>
      </c>
    </row>
    <row r="50" customFormat="false" ht="12.8" hidden="false" customHeight="false" outlineLevel="0" collapsed="false">
      <c r="A50" s="0" t="n">
        <v>48</v>
      </c>
      <c r="B50" s="0" t="s">
        <v>74</v>
      </c>
      <c r="C50" s="0" t="n">
        <v>653.4609</v>
      </c>
      <c r="D50" s="0" t="n">
        <v>9.536743E-007</v>
      </c>
      <c r="E50" s="0" t="n">
        <v>0.000158630608197</v>
      </c>
      <c r="F50" s="0" t="n">
        <v>0.1036589</v>
      </c>
      <c r="G50" s="0" t="n">
        <v>4.005432E-005</v>
      </c>
      <c r="H50" s="0" t="n">
        <v>1</v>
      </c>
      <c r="I50" s="0" t="n">
        <v>297.0321</v>
      </c>
      <c r="J50" s="0" t="n">
        <v>3.051758E-005</v>
      </c>
      <c r="K50" s="0" t="n">
        <v>0.000348982147047</v>
      </c>
      <c r="L50" s="0" t="n">
        <v>231.346</v>
      </c>
      <c r="M50" s="0" t="n">
        <v>3.051758E-005</v>
      </c>
      <c r="N50" s="0" t="n">
        <v>0.000448068693645</v>
      </c>
      <c r="O50" s="0" t="n">
        <v>387.0714</v>
      </c>
      <c r="P50" s="0" t="n">
        <v>3.051758E-005</v>
      </c>
      <c r="Q50" s="0" t="n">
        <v>0.000267803046156</v>
      </c>
      <c r="R50" s="0" t="n">
        <v>24.62746</v>
      </c>
      <c r="S50" s="0" t="n">
        <v>0.0001220703</v>
      </c>
      <c r="T50" s="0" t="n">
        <v>0.004209077996675</v>
      </c>
      <c r="U50" s="0" t="n">
        <v>54.43161</v>
      </c>
      <c r="V50" s="0" t="n">
        <v>0.0001220703</v>
      </c>
      <c r="W50" s="0" t="n">
        <v>0.001904387909893</v>
      </c>
      <c r="X50" s="0" t="n">
        <v>20.67699</v>
      </c>
      <c r="Y50" s="0" t="n">
        <v>0.0001220703</v>
      </c>
      <c r="Z50" s="0" t="n">
        <v>0.005013249027059</v>
      </c>
    </row>
    <row r="51" customFormat="false" ht="12.8" hidden="false" customHeight="false" outlineLevel="0" collapsed="false">
      <c r="A51" s="0" t="n">
        <v>49</v>
      </c>
      <c r="B51" s="0" t="s">
        <v>75</v>
      </c>
      <c r="C51" s="0" t="n">
        <v>536.8241</v>
      </c>
      <c r="D51" s="0" t="n">
        <v>0.0625</v>
      </c>
      <c r="E51" s="0" t="n">
        <v>0.000230416443673</v>
      </c>
      <c r="F51" s="0" t="n">
        <v>0.1236931</v>
      </c>
      <c r="G51" s="0" t="n">
        <v>4.470348E-008</v>
      </c>
      <c r="H51" s="0" t="n">
        <v>1</v>
      </c>
      <c r="I51" s="0" t="n">
        <v>381.9383</v>
      </c>
      <c r="J51" s="0" t="n">
        <v>1.152344</v>
      </c>
      <c r="K51" s="0" t="n">
        <v>0.000323856235418</v>
      </c>
      <c r="L51" s="0" t="n">
        <v>290.3724</v>
      </c>
      <c r="M51" s="0" t="n">
        <v>1.152344</v>
      </c>
      <c r="N51" s="0" t="n">
        <v>0.000425980912786</v>
      </c>
      <c r="O51" s="0" t="n">
        <v>494.1742</v>
      </c>
      <c r="P51" s="0" t="n">
        <v>1.152344</v>
      </c>
      <c r="Q51" s="0" t="n">
        <v>0.000250302626078</v>
      </c>
      <c r="R51" s="0" t="n">
        <v>25.7386</v>
      </c>
      <c r="S51" s="0" t="n">
        <v>47.41401</v>
      </c>
      <c r="T51" s="0" t="n">
        <v>0.004805743125112</v>
      </c>
      <c r="U51" s="0" t="n">
        <v>40.48019</v>
      </c>
      <c r="V51" s="0" t="n">
        <v>47.41401</v>
      </c>
      <c r="W51" s="0" t="n">
        <v>0.003055645242772</v>
      </c>
      <c r="X51" s="0" t="n">
        <v>24.34908</v>
      </c>
      <c r="Y51" s="0" t="n">
        <v>47.41401</v>
      </c>
      <c r="Z51" s="0" t="n">
        <v>0.005079990701907</v>
      </c>
    </row>
    <row r="53" customFormat="false" ht="12.8" hidden="false" customHeight="false" outlineLevel="0" collapsed="false">
      <c r="B53" s="0" t="s">
        <v>76</v>
      </c>
      <c r="C53" s="0" t="n">
        <f aca="false">ROUND(SUM(C2:C51), 2)</f>
        <v>5034.38</v>
      </c>
      <c r="F53" s="0" t="n">
        <f aca="false">ROUND(SUM(F2:F51), 2)</f>
        <v>1.41</v>
      </c>
      <c r="I53" s="0" t="n">
        <f aca="false">ROUND(SUM(I2:I51), 2)</f>
        <v>2138.09</v>
      </c>
      <c r="L53" s="0" t="n">
        <f aca="false">ROUND(SUM(L2:L51), 2)</f>
        <v>1669.74</v>
      </c>
      <c r="O53" s="0" t="n">
        <f aca="false">ROUND(SUM(O2:O51), 2)</f>
        <v>2751.5</v>
      </c>
      <c r="R53" s="0" t="n">
        <f aca="false">ROUND(SUM(R2:R51), 2)</f>
        <v>240.95</v>
      </c>
      <c r="U53" s="0" t="n">
        <f aca="false">ROUND(SUM(U2:U51), 2)</f>
        <v>387.39</v>
      </c>
      <c r="X53" s="0" t="n">
        <f aca="false">ROUND(SUM(X2:X51), 2)</f>
        <v>221.59</v>
      </c>
    </row>
    <row r="54" customFormat="false" ht="12.8" hidden="false" customHeight="false" outlineLevel="0" collapsed="false">
      <c r="B54" s="0" t="s">
        <v>77</v>
      </c>
      <c r="D54" s="0" t="n">
        <f aca="false">AVERAGE(D2:D51)</f>
        <v>0.00126974403948992</v>
      </c>
      <c r="G54" s="0" t="n">
        <f aca="false">AVERAGE(G2:G51)</f>
        <v>1.01914446216846E-006</v>
      </c>
      <c r="J54" s="0" t="n">
        <f aca="false">AVERAGE(J2:J51)</f>
        <v>0.0231738500645021</v>
      </c>
      <c r="M54" s="0" t="n">
        <f aca="false">AVERAGE(M2:M51)</f>
        <v>0.0231738500645021</v>
      </c>
      <c r="P54" s="0" t="n">
        <f aca="false">AVERAGE(P2:P51)</f>
        <v>0.0231738500645021</v>
      </c>
      <c r="S54" s="0" t="n">
        <f aca="false">AVERAGE(S2:S51)</f>
        <v>0.9484049639032</v>
      </c>
      <c r="V54" s="0" t="n">
        <f aca="false">AVERAGE(V2:V51)</f>
        <v>0.9484049639032</v>
      </c>
      <c r="Y54" s="0" t="n">
        <f aca="false">AVERAGE(Y2:Y51)</f>
        <v>0.9484049639032</v>
      </c>
    </row>
    <row r="55" customFormat="false" ht="12.8" hidden="false" customHeight="false" outlineLevel="0" collapsed="false">
      <c r="B55" s="0" t="s">
        <v>78</v>
      </c>
      <c r="D55" s="0" t="n">
        <f aca="false">STDEV(D2:D51)</f>
        <v>0.00883706388701641</v>
      </c>
      <c r="G55" s="0" t="n">
        <f aca="false">STDEV(G2:G51)</f>
        <v>5.74043225061206E-006</v>
      </c>
      <c r="J55" s="0" t="n">
        <f aca="false">STDEV(J2:J51)</f>
        <v>0.162948980746477</v>
      </c>
      <c r="M55" s="0" t="n">
        <f aca="false">STDEV(M2:M51)</f>
        <v>0.162948980746477</v>
      </c>
      <c r="P55" s="0" t="n">
        <f aca="false">STDEV(P2:P51)</f>
        <v>0.162948980746477</v>
      </c>
      <c r="S55" s="0" t="n">
        <f aca="false">STDEV(S2:S51)</f>
        <v>6.70533562351929</v>
      </c>
      <c r="V55" s="0" t="n">
        <f aca="false">STDEV(V2:V51)</f>
        <v>6.70533562351929</v>
      </c>
      <c r="Y55" s="0" t="n">
        <f aca="false">STDEV(Y2:Y51)</f>
        <v>6.70533562351929</v>
      </c>
    </row>
    <row r="56" customFormat="false" ht="12.8" hidden="false" customHeight="false" outlineLevel="0" collapsed="false">
      <c r="B56" s="0" t="s">
        <v>79</v>
      </c>
      <c r="D56" s="0" t="n">
        <f aca="false">QUARTILE(D2:D51,1)</f>
        <v>1.136868E-013</v>
      </c>
      <c r="G56" s="0" t="n">
        <f aca="false">QUARTILE(G2:G51,1)</f>
        <v>2.273737E-013</v>
      </c>
      <c r="J56" s="0" t="n">
        <f aca="false">QUARTILE(J2:J51,1)</f>
        <v>1.06072475E-011</v>
      </c>
      <c r="M56" s="0" t="n">
        <f aca="false">QUARTILE(M2:M51,1)</f>
        <v>1.06072475E-011</v>
      </c>
      <c r="P56" s="0" t="n">
        <f aca="false">QUARTILE(P2:P51,1)</f>
        <v>1.06072475E-011</v>
      </c>
      <c r="S56" s="0" t="n">
        <f aca="false">QUARTILE(S2:S51,1)</f>
        <v>1.06072475E-011</v>
      </c>
      <c r="V56" s="0" t="n">
        <f aca="false">QUARTILE(V2:V51,1)</f>
        <v>1.06072475E-011</v>
      </c>
      <c r="Y56" s="0" t="n">
        <f aca="false">QUARTILE(Y2:Y51,1)</f>
        <v>1.06072475E-011</v>
      </c>
    </row>
    <row r="57" customFormat="false" ht="12.8" hidden="false" customHeight="false" outlineLevel="0" collapsed="false">
      <c r="B57" s="0" t="s">
        <v>80</v>
      </c>
      <c r="D57" s="0" t="n">
        <f aca="false">MEDIAN(D2:D51)</f>
        <v>2.398906E-009</v>
      </c>
      <c r="G57" s="0" t="n">
        <f aca="false">MEDIAN(G2:G51)</f>
        <v>4.2746255E-011</v>
      </c>
      <c r="J57" s="0" t="n">
        <f aca="false">MEDIAN(J2:J51)</f>
        <v>7.122708E-008</v>
      </c>
      <c r="M57" s="0" t="n">
        <f aca="false">MEDIAN(M2:M51)</f>
        <v>7.122708E-008</v>
      </c>
      <c r="P57" s="0" t="n">
        <f aca="false">MEDIAN(P2:P51)</f>
        <v>7.122708E-008</v>
      </c>
      <c r="S57" s="0" t="n">
        <f aca="false">MEDIAN(S2:S51)</f>
        <v>6.1137485E-008</v>
      </c>
      <c r="V57" s="0" t="n">
        <f aca="false">MEDIAN(V2:V51)</f>
        <v>6.1137485E-008</v>
      </c>
      <c r="Y57" s="0" t="n">
        <f aca="false">MEDIAN(Y2:Y51)</f>
        <v>6.1137485E-008</v>
      </c>
    </row>
    <row r="58" customFormat="false" ht="12.8" hidden="false" customHeight="false" outlineLevel="0" collapsed="false">
      <c r="B58" s="0" t="s">
        <v>81</v>
      </c>
      <c r="D58" s="0" t="n">
        <f aca="false">QUARTILE(D2:D51,3)</f>
        <v>1.17812325E-007</v>
      </c>
      <c r="G58" s="0" t="n">
        <f aca="false">QUARTILE(G2:G51,3)</f>
        <v>3.52486025E-010</v>
      </c>
      <c r="J58" s="0" t="n">
        <f aca="false">QUARTILE(J2:J51,3)</f>
        <v>1.4239215E-006</v>
      </c>
      <c r="M58" s="0" t="n">
        <f aca="false">QUARTILE(M2:M51,3)</f>
        <v>1.4239215E-006</v>
      </c>
      <c r="P58" s="0" t="n">
        <f aca="false">QUARTILE(P2:P51,3)</f>
        <v>1.4239215E-006</v>
      </c>
      <c r="S58" s="0" t="n">
        <f aca="false">QUARTILE(S2:S51,3)</f>
        <v>8.95660525E-007</v>
      </c>
      <c r="V58" s="0" t="n">
        <f aca="false">QUARTILE(V2:V51,3)</f>
        <v>8.95660525E-007</v>
      </c>
      <c r="Y58" s="0" t="n">
        <f aca="false">QUARTILE(Y2:Y51,3)</f>
        <v>8.95660525E-007</v>
      </c>
    </row>
    <row r="59" customFormat="false" ht="12.8" hidden="false" customHeight="false" outlineLevel="0" collapsed="false">
      <c r="B59" s="0" t="s">
        <v>82</v>
      </c>
      <c r="D59" s="0" t="n">
        <f aca="false">MAX(D2:D51)</f>
        <v>0.0625</v>
      </c>
      <c r="G59" s="0" t="n">
        <f aca="false">MAX(G2:G51)</f>
        <v>4.005432E-005</v>
      </c>
      <c r="J59" s="0" t="n">
        <f aca="false">MAX(J2:J51)</f>
        <v>1.152344</v>
      </c>
      <c r="M59" s="0" t="n">
        <f aca="false">MAX(M2:M51)</f>
        <v>1.152344</v>
      </c>
      <c r="P59" s="0" t="n">
        <f aca="false">MAX(P2:P51)</f>
        <v>1.152344</v>
      </c>
      <c r="S59" s="0" t="n">
        <f aca="false">MAX(S2:S51)</f>
        <v>47.41401</v>
      </c>
      <c r="V59" s="0" t="n">
        <f aca="false">MAX(V2:V51)</f>
        <v>47.41401</v>
      </c>
      <c r="Y59" s="0" t="n">
        <f aca="false">MAX(Y2:Y51)</f>
        <v>47.41401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2023-06-28T12:05:05Z</dcterms:modified>
  <cp:revision>8</cp:revision>
  <dc:subject/>
  <dc:title/>
</cp:coreProperties>
</file>