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0-pivoting-matrices-single-p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<sst xmlns="http://schemas.openxmlformats.org/spreadsheetml/2006/main" count="89" uniqueCount="84">
  <si>
    <t xml:space="preserve">id</t>
  </si>
  <si>
    <t xml:space="preserve">matrix-name</t>
  </si>
  <si>
    <t xml:space="preserve">CMPP-time</t>
  </si>
  <si>
    <t xml:space="preserve">CMPP-maxAbsDiff</t>
  </si>
  <si>
    <t xml:space="preserve">CMPP-speedup</t>
  </si>
  <si>
    <t xml:space="preserve">CuSolverDnXgetrfWrapperPP-time</t>
  </si>
  <si>
    <t xml:space="preserve">CuSolverDnXgetrfWrapperPP-maxAbsDiff</t>
  </si>
  <si>
    <t xml:space="preserve">CuSolverDnXgetrfWrapperPP-speedup</t>
  </si>
  <si>
    <t xml:space="preserve">ICM_16PP-time</t>
  </si>
  <si>
    <t xml:space="preserve">ICM_16PP-maxAbsDiff</t>
  </si>
  <si>
    <t xml:space="preserve">ICM_16PP-speedup</t>
  </si>
  <si>
    <t xml:space="preserve">ICM_32PP-time</t>
  </si>
  <si>
    <t xml:space="preserve">ICM_32PP-maxAbsDiff</t>
  </si>
  <si>
    <t xml:space="preserve">ICM_32PP-speedup</t>
  </si>
  <si>
    <t xml:space="preserve">ICM_8PP-time</t>
  </si>
  <si>
    <t xml:space="preserve">ICM_8PP-maxAbsDiff</t>
  </si>
  <si>
    <t xml:space="preserve">ICM_8PP-speedup</t>
  </si>
  <si>
    <t xml:space="preserve">PCM_16PP-time</t>
  </si>
  <si>
    <t xml:space="preserve">PCM_16PP-maxAbsDiff</t>
  </si>
  <si>
    <t xml:space="preserve">PCM_16PP-speedup</t>
  </si>
  <si>
    <t xml:space="preserve">PCM_32PP-time</t>
  </si>
  <si>
    <t xml:space="preserve">PCM_32PP-maxAbsDiff</t>
  </si>
  <si>
    <t xml:space="preserve">PCM_32PP-speedup</t>
  </si>
  <si>
    <t xml:space="preserve">PCM_8PP-time</t>
  </si>
  <si>
    <t xml:space="preserve">PCM_8PP-maxAbsDiff</t>
  </si>
  <si>
    <t xml:space="preserve">PCM_8PP-speedup</t>
  </si>
  <si>
    <t xml:space="preserve">crout_python.mtx</t>
  </si>
  <si>
    <t xml:space="preserve">bcsstk01.mtx</t>
  </si>
  <si>
    <t xml:space="preserve">bcsstk02.mtx</t>
  </si>
  <si>
    <t xml:space="preserve">west0067.mtx</t>
  </si>
  <si>
    <t xml:space="preserve">bcsstk03.mtx</t>
  </si>
  <si>
    <t xml:space="preserve">lns_131.mtx</t>
  </si>
  <si>
    <t xml:space="preserve">west0156.mtx</t>
  </si>
  <si>
    <t xml:space="preserve">Poc-8_4_2-1.mtx</t>
  </si>
  <si>
    <t xml:space="preserve">Poc-8_4_2-2.mtx</t>
  </si>
  <si>
    <t xml:space="preserve">poc-8_4_2-3mtx</t>
  </si>
  <si>
    <t xml:space="preserve">west0381.mtx</t>
  </si>
  <si>
    <t xml:space="preserve">Cejka558.mtx</t>
  </si>
  <si>
    <t xml:space="preserve">Cejka665.mtx</t>
  </si>
  <si>
    <t xml:space="preserve">685_bus.mtx</t>
  </si>
  <si>
    <t xml:space="preserve">bp_0.mtx</t>
  </si>
  <si>
    <t xml:space="preserve">bp_1400.mtx</t>
  </si>
  <si>
    <t xml:space="preserve">circuit204.mtx</t>
  </si>
  <si>
    <t xml:space="preserve">b2_ss.mtx</t>
  </si>
  <si>
    <t xml:space="preserve">Cejka1157.mtx</t>
  </si>
  <si>
    <t xml:space="preserve">poc-20_2_2.mtx</t>
  </si>
  <si>
    <t xml:space="preserve">poc-24_2_2.mtx</t>
  </si>
  <si>
    <t xml:space="preserve">spaceShuttleEntry_3.mtx</t>
  </si>
  <si>
    <t xml:space="preserve">poc-28_2_2.mtx</t>
  </si>
  <si>
    <t xml:space="preserve">orani678.mtx</t>
  </si>
  <si>
    <t xml:space="preserve">#DIV/0!</t>
  </si>
  <si>
    <t xml:space="preserve">Cejka2599.mtx</t>
  </si>
  <si>
    <t xml:space="preserve">bayer06.mtx</t>
  </si>
  <si>
    <t xml:space="preserve">bayer09.mtx</t>
  </si>
  <si>
    <t xml:space="preserve">garon1.mtx</t>
  </si>
  <si>
    <t xml:space="preserve">poc-32_2_2.mtx</t>
  </si>
  <si>
    <t xml:space="preserve">heart1.mtx</t>
  </si>
  <si>
    <t xml:space="preserve">c-22.mtx</t>
  </si>
  <si>
    <t xml:space="preserve">Cejka3839.mtx</t>
  </si>
  <si>
    <t xml:space="preserve">Cejka4156.mtx</t>
  </si>
  <si>
    <t xml:space="preserve">freeFlyingRobot_9.mtx</t>
  </si>
  <si>
    <t xml:space="preserve">Cejka5069.mtx</t>
  </si>
  <si>
    <t xml:space="preserve">exdata_1.mtx</t>
  </si>
  <si>
    <t xml:space="preserve">Cejka6075.mtx</t>
  </si>
  <si>
    <t xml:space="preserve">Cejka6192.mtx</t>
  </si>
  <si>
    <t xml:space="preserve">Cejka6574.mtx</t>
  </si>
  <si>
    <t xml:space="preserve">Cejka7510.mtx</t>
  </si>
  <si>
    <t xml:space="preserve">fp.mtx</t>
  </si>
  <si>
    <t xml:space="preserve">Cejka7972.mtx</t>
  </si>
  <si>
    <t xml:space="preserve">TSC_OPF_1047.mtx</t>
  </si>
  <si>
    <t xml:space="preserve">Cejka8385.mtx</t>
  </si>
  <si>
    <t xml:space="preserve">nd3k.mtx</t>
  </si>
  <si>
    <t xml:space="preserve">Cejka9234.mtx</t>
  </si>
  <si>
    <t xml:space="preserve">Cejka10135.mtx</t>
  </si>
  <si>
    <t xml:space="preserve">TSOPF_FS_b162_c1.mtx</t>
  </si>
  <si>
    <t xml:space="preserve">msc10848.mtx</t>
  </si>
  <si>
    <t xml:space="preserve">sinc15.mtx</t>
  </si>
  <si>
    <t xml:space="preserve">Sum</t>
  </si>
  <si>
    <t xml:space="preserve">Mean</t>
  </si>
  <si>
    <t xml:space="preserve">Std. Dev.</t>
  </si>
  <si>
    <t xml:space="preserve">Q1</t>
  </si>
  <si>
    <t xml:space="preserve">Median</t>
  </si>
  <si>
    <t xml:space="preserve">Q3</t>
  </si>
  <si>
    <t xml:space="preserve">Maximum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</si>
</sst>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9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53" activeCellId="0" sqref="53:5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21.97"/>
    <col collapsed="false" customWidth="true" hidden="false" outlineLevel="0" max="3" min="3" style="0" width="12.83"/>
    <col collapsed="false" customWidth="true" hidden="false" outlineLevel="0" max="4" min="4" style="0" width="16.71"/>
    <col collapsed="false" customWidth="true" hidden="false" outlineLevel="0" max="5" min="5" style="0" width="17.55"/>
    <col collapsed="false" customWidth="true" hidden="false" outlineLevel="0" max="6" min="6" style="0" width="29.22"/>
    <col collapsed="false" customWidth="true" hidden="false" outlineLevel="0" max="7" min="7" style="0" width="35.05"/>
    <col collapsed="false" customWidth="true" hidden="false" outlineLevel="0" max="8" min="8" style="0" width="32.55"/>
    <col collapsed="false" customWidth="true" hidden="false" outlineLevel="0" max="9" min="9" style="0" width="14.35"/>
    <col collapsed="false" customWidth="true" hidden="false" outlineLevel="0" max="10" min="10" style="0" width="20.18"/>
    <col collapsed="false" customWidth="true" hidden="false" outlineLevel="0" max="11" min="11" style="0" width="17.67"/>
    <col collapsed="false" customWidth="true" hidden="false" outlineLevel="0" max="12" min="12" style="0" width="14.35"/>
    <col collapsed="false" customWidth="true" hidden="false" outlineLevel="0" max="13" min="13" style="0" width="20.18"/>
    <col collapsed="false" customWidth="true" hidden="false" outlineLevel="0" max="14" min="14" style="0" width="17.55"/>
    <col collapsed="false" customWidth="true" hidden="false" outlineLevel="0" max="15" min="15" style="0" width="13.37"/>
    <col collapsed="false" customWidth="true" hidden="false" outlineLevel="0" max="16" min="16" style="0" width="19.19"/>
    <col collapsed="false" customWidth="true" hidden="false" outlineLevel="0" max="17" min="17" style="0" width="17.67"/>
    <col collapsed="false" customWidth="true" hidden="false" outlineLevel="0" max="18" min="18" style="0" width="15.05"/>
    <col collapsed="false" customWidth="true" hidden="false" outlineLevel="0" max="19" min="19" style="0" width="20.88"/>
    <col collapsed="false" customWidth="true" hidden="false" outlineLevel="0" max="20" min="20" style="0" width="17.67"/>
    <col collapsed="false" customWidth="true" hidden="false" outlineLevel="0" max="21" min="21" style="0" width="15.05"/>
    <col collapsed="false" customWidth="true" hidden="false" outlineLevel="0" max="22" min="22" style="0" width="20.88"/>
    <col collapsed="false" customWidth="true" hidden="false" outlineLevel="0" max="23" min="23" style="0" width="17.67"/>
    <col collapsed="false" customWidth="true" hidden="false" outlineLevel="0" max="24" min="24" style="0" width="14.08"/>
    <col collapsed="false" customWidth="true" hidden="false" outlineLevel="0" max="25" min="25" style="0" width="19.91"/>
    <col collapsed="false" customWidth="true" hidden="false" outlineLevel="0" max="26" min="26" style="0" width="17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2.8" hidden="false" customHeight="false" outlineLevel="0" collapsed="false">
      <c r="A2" s="0" t="n">
        <v>0</v>
      </c>
      <c r="B2" s="0" t="s">
        <v>26</v>
      </c>
      <c r="C2" s="0" t="n">
        <v>3.22E-007</v>
      </c>
      <c r="D2" s="0" t="n">
        <v>0</v>
      </c>
      <c r="E2" s="0" t="n">
        <v>2591.21211180124</v>
      </c>
      <c r="F2" s="0" t="n">
        <v>0.0008343703</v>
      </c>
      <c r="G2" s="0" t="n">
        <v>5.960464E-008</v>
      </c>
      <c r="H2" s="0" t="n">
        <v>1</v>
      </c>
      <c r="I2" s="0" t="n">
        <v>0.0004012186</v>
      </c>
      <c r="J2" s="0" t="n">
        <v>0</v>
      </c>
      <c r="K2" s="0" t="n">
        <v>2.07959027821741</v>
      </c>
      <c r="L2" s="0" t="n">
        <v>0.0004010505</v>
      </c>
      <c r="M2" s="0" t="n">
        <v>0</v>
      </c>
      <c r="N2" s="0" t="n">
        <v>2.08046193683838</v>
      </c>
      <c r="O2" s="0" t="n">
        <v>0.0004129736</v>
      </c>
      <c r="P2" s="0" t="n">
        <v>0</v>
      </c>
      <c r="Q2" s="0" t="n">
        <v>2.02039621903192</v>
      </c>
      <c r="R2" s="0" t="n">
        <v>0.0001144121</v>
      </c>
      <c r="S2" s="0" t="n">
        <v>0</v>
      </c>
      <c r="T2" s="0" t="n">
        <v>7.29267533766096</v>
      </c>
      <c r="U2" s="0" t="n">
        <v>0.0001174199</v>
      </c>
      <c r="V2" s="0" t="n">
        <v>0</v>
      </c>
      <c r="W2" s="0" t="n">
        <v>7.1058679150638</v>
      </c>
      <c r="X2" s="0" t="n">
        <v>0.000119746</v>
      </c>
      <c r="Y2" s="0" t="n">
        <v>0</v>
      </c>
      <c r="Z2" s="0" t="n">
        <v>6.96783441618092</v>
      </c>
    </row>
    <row r="3" customFormat="false" ht="12.8" hidden="false" customHeight="false" outlineLevel="0" collapsed="false">
      <c r="A3" s="0" t="n">
        <v>1</v>
      </c>
      <c r="B3" s="0" t="s">
        <v>27</v>
      </c>
      <c r="C3" s="0" t="n">
        <v>2.04493E-005</v>
      </c>
      <c r="D3" s="0" t="n">
        <v>32</v>
      </c>
      <c r="E3" s="0" t="n">
        <v>44.2250150371895</v>
      </c>
      <c r="F3" s="0" t="n">
        <v>0.0009043706</v>
      </c>
      <c r="G3" s="0" t="n">
        <v>320</v>
      </c>
      <c r="H3" s="0" t="n">
        <v>1</v>
      </c>
      <c r="I3" s="0" t="n">
        <v>0.007523465</v>
      </c>
      <c r="J3" s="0" t="n">
        <v>256</v>
      </c>
      <c r="K3" s="0" t="n">
        <v>0.120206660096113</v>
      </c>
      <c r="L3" s="0" t="n">
        <v>0.007829565</v>
      </c>
      <c r="M3" s="0" t="n">
        <v>256</v>
      </c>
      <c r="N3" s="0" t="n">
        <v>0.11550713226086</v>
      </c>
      <c r="O3" s="0" t="n">
        <v>0.007858558</v>
      </c>
      <c r="P3" s="0" t="n">
        <v>256</v>
      </c>
      <c r="Q3" s="0" t="n">
        <v>0.115080985595576</v>
      </c>
      <c r="R3" s="0" t="n">
        <v>0.001005138</v>
      </c>
      <c r="S3" s="0" t="n">
        <v>32</v>
      </c>
      <c r="T3" s="0" t="n">
        <v>0.899747696336224</v>
      </c>
      <c r="U3" s="0" t="n">
        <v>0.0009999447</v>
      </c>
      <c r="V3" s="0" t="n">
        <v>32</v>
      </c>
      <c r="W3" s="0" t="n">
        <v>0.90442061445998</v>
      </c>
      <c r="X3" s="0" t="n">
        <v>0.001003234</v>
      </c>
      <c r="Y3" s="0" t="n">
        <v>32</v>
      </c>
      <c r="Z3" s="0" t="n">
        <v>0.901455293580561</v>
      </c>
    </row>
    <row r="4" customFormat="false" ht="12.8" hidden="false" customHeight="false" outlineLevel="0" collapsed="false">
      <c r="A4" s="0" t="n">
        <v>2</v>
      </c>
      <c r="B4" s="0" t="s">
        <v>28</v>
      </c>
      <c r="C4" s="0" t="n">
        <v>5.49587E-005</v>
      </c>
      <c r="D4" s="0" t="n">
        <v>0.0004882812</v>
      </c>
      <c r="E4" s="0" t="n">
        <v>18.0477267475395</v>
      </c>
      <c r="F4" s="0" t="n">
        <v>0.0009918796</v>
      </c>
      <c r="G4" s="0" t="n">
        <v>0.001953125</v>
      </c>
      <c r="H4" s="0" t="n">
        <v>1</v>
      </c>
      <c r="I4" s="0" t="n">
        <v>0.004197475</v>
      </c>
      <c r="J4" s="0" t="n">
        <v>0.0009765625</v>
      </c>
      <c r="K4" s="0" t="n">
        <v>0.236303873161841</v>
      </c>
      <c r="L4" s="0" t="n">
        <v>0.004026962</v>
      </c>
      <c r="M4" s="0" t="n">
        <v>0.0009765625</v>
      </c>
      <c r="N4" s="0" t="n">
        <v>0.246309649805486</v>
      </c>
      <c r="O4" s="0" t="n">
        <v>0.004257183</v>
      </c>
      <c r="P4" s="0" t="n">
        <v>0.0009765625</v>
      </c>
      <c r="Q4" s="0" t="n">
        <v>0.232989655366001</v>
      </c>
      <c r="R4" s="0" t="n">
        <v>0.001483191</v>
      </c>
      <c r="S4" s="0" t="n">
        <v>0.0009765625</v>
      </c>
      <c r="T4" s="0" t="n">
        <v>0.66874704606487</v>
      </c>
      <c r="U4" s="0" t="n">
        <v>0.001576916</v>
      </c>
      <c r="V4" s="0" t="n">
        <v>0.0009765625</v>
      </c>
      <c r="W4" s="0" t="n">
        <v>0.628999642339858</v>
      </c>
      <c r="X4" s="0" t="n">
        <v>0.001498428</v>
      </c>
      <c r="Y4" s="0" t="n">
        <v>0.0009765625</v>
      </c>
      <c r="Z4" s="0" t="n">
        <v>0.661946786899337</v>
      </c>
    </row>
    <row r="5" customFormat="false" ht="12.8" hidden="false" customHeight="false" outlineLevel="0" collapsed="false">
      <c r="A5" s="0" t="n">
        <v>3</v>
      </c>
      <c r="B5" s="0" t="s">
        <v>29</v>
      </c>
      <c r="C5" s="0" t="n">
        <v>5.78419E-005</v>
      </c>
      <c r="D5" s="0" t="n">
        <v>1.549721E-006</v>
      </c>
      <c r="E5" s="0" t="n">
        <v>20.7507014811063</v>
      </c>
      <c r="F5" s="0" t="n">
        <v>0.00120026</v>
      </c>
      <c r="G5" s="0" t="n">
        <v>2.384186E-007</v>
      </c>
      <c r="H5" s="0" t="n">
        <v>1</v>
      </c>
      <c r="I5" s="0" t="n">
        <v>0.008419392</v>
      </c>
      <c r="J5" s="0" t="n">
        <v>1.847744E-006</v>
      </c>
      <c r="K5" s="0" t="n">
        <v>0.142558987632361</v>
      </c>
      <c r="L5" s="0" t="n">
        <v>0.008626508</v>
      </c>
      <c r="M5" s="0" t="n">
        <v>1.847744E-006</v>
      </c>
      <c r="N5" s="0" t="n">
        <v>0.139136253047004</v>
      </c>
      <c r="O5" s="0" t="n">
        <v>0.008833417</v>
      </c>
      <c r="P5" s="0" t="n">
        <v>1.847744E-006</v>
      </c>
      <c r="Q5" s="0" t="n">
        <v>0.135877203578185</v>
      </c>
      <c r="R5" s="0" t="n">
        <v>0.002991052</v>
      </c>
      <c r="S5" s="0" t="n">
        <v>1.847744E-006</v>
      </c>
      <c r="T5" s="0" t="n">
        <v>0.40128356177024</v>
      </c>
      <c r="U5" s="0" t="n">
        <v>0.003151011</v>
      </c>
      <c r="V5" s="0" t="n">
        <v>1.847744E-006</v>
      </c>
      <c r="W5" s="0" t="n">
        <v>0.380912665807895</v>
      </c>
      <c r="X5" s="0" t="n">
        <v>0.002985775</v>
      </c>
      <c r="Y5" s="0" t="n">
        <v>1.847744E-006</v>
      </c>
      <c r="Z5" s="0" t="n">
        <v>0.401992782443419</v>
      </c>
    </row>
    <row r="6" customFormat="false" ht="12.8" hidden="false" customHeight="false" outlineLevel="0" collapsed="false">
      <c r="A6" s="0" t="n">
        <v>4</v>
      </c>
      <c r="B6" s="0" t="s">
        <v>30</v>
      </c>
      <c r="C6" s="0" t="n">
        <v>0.0002712506</v>
      </c>
      <c r="D6" s="0" t="n">
        <v>4096</v>
      </c>
      <c r="E6" s="0" t="n">
        <v>4.60905524264278</v>
      </c>
      <c r="F6" s="0" t="n">
        <v>0.001250209</v>
      </c>
      <c r="G6" s="0" t="n">
        <v>4096</v>
      </c>
      <c r="H6" s="0" t="n">
        <v>1</v>
      </c>
      <c r="I6" s="0" t="n">
        <v>0.01673264</v>
      </c>
      <c r="J6" s="0" t="n">
        <v>4096</v>
      </c>
      <c r="K6" s="0" t="n">
        <v>0.074716781093719</v>
      </c>
      <c r="L6" s="0" t="n">
        <v>0.0166165</v>
      </c>
      <c r="M6" s="0" t="n">
        <v>4096</v>
      </c>
      <c r="N6" s="0" t="n">
        <v>0.075239009418349</v>
      </c>
      <c r="O6" s="0" t="n">
        <v>0.01699874</v>
      </c>
      <c r="P6" s="0" t="n">
        <v>4096</v>
      </c>
      <c r="Q6" s="0" t="n">
        <v>0.07354715702458</v>
      </c>
      <c r="R6" s="0" t="n">
        <v>0.002616629</v>
      </c>
      <c r="S6" s="0" t="n">
        <v>4096</v>
      </c>
      <c r="T6" s="0" t="n">
        <v>0.477793756776372</v>
      </c>
      <c r="U6" s="0" t="n">
        <v>0.002707185</v>
      </c>
      <c r="V6" s="0" t="n">
        <v>4096</v>
      </c>
      <c r="W6" s="0" t="n">
        <v>0.46181143881929</v>
      </c>
      <c r="X6" s="0" t="n">
        <v>0.002578919</v>
      </c>
      <c r="Y6" s="0" t="n">
        <v>4096</v>
      </c>
      <c r="Z6" s="0" t="n">
        <v>0.484780250950107</v>
      </c>
    </row>
    <row r="7" customFormat="false" ht="12.8" hidden="false" customHeight="false" outlineLevel="0" collapsed="false">
      <c r="A7" s="0" t="n">
        <v>5</v>
      </c>
      <c r="B7" s="0" t="s">
        <v>31</v>
      </c>
      <c r="C7" s="0" t="n">
        <v>0.0004580086</v>
      </c>
      <c r="D7" s="0" t="n">
        <v>256</v>
      </c>
      <c r="E7" s="0" t="n">
        <v>2.38810144613005</v>
      </c>
      <c r="F7" s="0" t="n">
        <v>0.001093771</v>
      </c>
      <c r="G7" s="0" t="n">
        <v>0.5</v>
      </c>
      <c r="H7" s="0" t="n">
        <v>1</v>
      </c>
      <c r="I7" s="0" t="n">
        <v>0.004421006</v>
      </c>
      <c r="J7" s="0" t="n">
        <v>2097152</v>
      </c>
      <c r="K7" s="0" t="n">
        <v>0.247403192847963</v>
      </c>
      <c r="L7" s="0" t="n">
        <v>0.004693268</v>
      </c>
      <c r="M7" s="0" t="n">
        <v>2097152</v>
      </c>
      <c r="N7" s="0" t="n">
        <v>0.233051042471898</v>
      </c>
      <c r="O7" s="0" t="n">
        <v>0.004605315</v>
      </c>
      <c r="P7" s="0" t="n">
        <v>2097152</v>
      </c>
      <c r="Q7" s="0" t="n">
        <v>0.237501886407336</v>
      </c>
      <c r="R7" s="0" t="n">
        <v>0.003196847</v>
      </c>
      <c r="S7" s="0" t="n">
        <v>2097152</v>
      </c>
      <c r="T7" s="0" t="n">
        <v>0.342140552863493</v>
      </c>
      <c r="U7" s="0" t="n">
        <v>0.003314733</v>
      </c>
      <c r="V7" s="0" t="n">
        <v>2097152</v>
      </c>
      <c r="W7" s="0" t="n">
        <v>0.329972579993622</v>
      </c>
      <c r="X7" s="0" t="n">
        <v>0.003215708</v>
      </c>
      <c r="Y7" s="0" t="n">
        <v>2097152</v>
      </c>
      <c r="Z7" s="0" t="n">
        <v>0.340133805681362</v>
      </c>
    </row>
    <row r="8" customFormat="false" ht="12.8" hidden="false" customHeight="false" outlineLevel="0" collapsed="false">
      <c r="A8" s="0" t="n">
        <v>6</v>
      </c>
      <c r="B8" s="0" t="s">
        <v>32</v>
      </c>
      <c r="C8" s="0" t="n">
        <v>0.0008801812</v>
      </c>
      <c r="D8" s="0" t="n">
        <v>9.536743E-007</v>
      </c>
      <c r="E8" s="0" t="n">
        <v>1.32876048704517</v>
      </c>
      <c r="F8" s="0" t="n">
        <v>0.00116955</v>
      </c>
      <c r="G8" s="0" t="n">
        <v>7.629395E-006</v>
      </c>
      <c r="H8" s="0" t="n">
        <v>1</v>
      </c>
      <c r="I8" s="0" t="n">
        <v>0.01670742</v>
      </c>
      <c r="J8" s="0" t="n">
        <v>9.536743E-007</v>
      </c>
      <c r="K8" s="0" t="n">
        <v>0.070001831521564</v>
      </c>
      <c r="L8" s="0" t="n">
        <v>0.01725711</v>
      </c>
      <c r="M8" s="0" t="n">
        <v>9.536743E-007</v>
      </c>
      <c r="N8" s="0" t="n">
        <v>0.067772066122311</v>
      </c>
      <c r="O8" s="0" t="n">
        <v>0.01709059</v>
      </c>
      <c r="P8" s="0" t="n">
        <v>9.536743E-007</v>
      </c>
      <c r="Q8" s="0" t="n">
        <v>0.068432394668645</v>
      </c>
      <c r="R8" s="0" t="n">
        <v>0.008586923</v>
      </c>
      <c r="S8" s="0" t="n">
        <v>9.536743E-007</v>
      </c>
      <c r="T8" s="0" t="n">
        <v>0.136201291195927</v>
      </c>
      <c r="U8" s="0" t="n">
        <v>0.008927613</v>
      </c>
      <c r="V8" s="0" t="n">
        <v>9.536743E-007</v>
      </c>
      <c r="W8" s="0" t="n">
        <v>0.131003662457143</v>
      </c>
      <c r="X8" s="0" t="n">
        <v>0.00924484</v>
      </c>
      <c r="Y8" s="0" t="n">
        <v>9.536743E-007</v>
      </c>
      <c r="Z8" s="0" t="n">
        <v>0.126508409015191</v>
      </c>
    </row>
    <row r="9" customFormat="false" ht="12.8" hidden="false" customHeight="false" outlineLevel="0" collapsed="false">
      <c r="A9" s="0" t="n">
        <v>7</v>
      </c>
      <c r="B9" s="0" t="s">
        <v>33</v>
      </c>
      <c r="C9" s="0" t="n">
        <v>0.002766396</v>
      </c>
      <c r="D9" s="0" t="n">
        <v>2.384186E-007</v>
      </c>
      <c r="E9" s="0" t="n">
        <v>0.425556211041369</v>
      </c>
      <c r="F9" s="0" t="n">
        <v>0.001177257</v>
      </c>
      <c r="G9" s="0" t="n">
        <v>0.0001220703</v>
      </c>
      <c r="H9" s="0" t="n">
        <v>1</v>
      </c>
      <c r="I9" s="0" t="n">
        <v>0.001901308</v>
      </c>
      <c r="J9" s="0" t="n">
        <v>0.0001220703</v>
      </c>
      <c r="K9" s="0" t="n">
        <v>0.619182688969909</v>
      </c>
      <c r="L9" s="0" t="n">
        <v>0.002119716</v>
      </c>
      <c r="M9" s="0" t="n">
        <v>0.0001220703</v>
      </c>
      <c r="N9" s="0" t="n">
        <v>0.55538430619951</v>
      </c>
      <c r="O9" s="0" t="n">
        <v>0.002030977</v>
      </c>
      <c r="P9" s="0" t="n">
        <v>0.0001220703</v>
      </c>
      <c r="Q9" s="0" t="n">
        <v>0.579650581961293</v>
      </c>
      <c r="R9" s="0" t="n">
        <v>0.006231877</v>
      </c>
      <c r="S9" s="0" t="n">
        <v>0.0001220703</v>
      </c>
      <c r="T9" s="0" t="n">
        <v>0.188908895345656</v>
      </c>
      <c r="U9" s="0" t="n">
        <v>0.006049801</v>
      </c>
      <c r="V9" s="0" t="n">
        <v>0.0001220703</v>
      </c>
      <c r="W9" s="0" t="n">
        <v>0.19459433459051</v>
      </c>
      <c r="X9" s="0" t="n">
        <v>0.006480901</v>
      </c>
      <c r="Y9" s="0" t="n">
        <v>0.0001220703</v>
      </c>
      <c r="Z9" s="0" t="n">
        <v>0.181650205735283</v>
      </c>
    </row>
    <row r="10" customFormat="false" ht="12.8" hidden="false" customHeight="false" outlineLevel="0" collapsed="false">
      <c r="A10" s="0" t="n">
        <v>8</v>
      </c>
      <c r="B10" s="0" t="s">
        <v>34</v>
      </c>
      <c r="C10" s="0" t="n">
        <v>0.006246613</v>
      </c>
      <c r="D10" s="0" t="n">
        <v>6.103516E-005</v>
      </c>
      <c r="E10" s="0" t="n">
        <v>0.224507905324053</v>
      </c>
      <c r="F10" s="0" t="n">
        <v>0.001402414</v>
      </c>
      <c r="G10" s="0" t="n">
        <v>0.0001220703</v>
      </c>
      <c r="H10" s="0" t="n">
        <v>1</v>
      </c>
      <c r="I10" s="0" t="n">
        <v>0.005096912</v>
      </c>
      <c r="J10" s="0" t="n">
        <v>0.0004882812</v>
      </c>
      <c r="K10" s="0" t="n">
        <v>0.275149737723547</v>
      </c>
      <c r="L10" s="0" t="n">
        <v>0.005431534</v>
      </c>
      <c r="M10" s="0" t="n">
        <v>0.0004882812</v>
      </c>
      <c r="N10" s="0" t="n">
        <v>0.258198512611723</v>
      </c>
      <c r="O10" s="0" t="n">
        <v>0.005279144</v>
      </c>
      <c r="P10" s="0" t="n">
        <v>0.0004882812</v>
      </c>
      <c r="Q10" s="0" t="n">
        <v>0.265651779909773</v>
      </c>
      <c r="R10" s="0" t="n">
        <v>0.009124954</v>
      </c>
      <c r="S10" s="0" t="n">
        <v>0.0004882812</v>
      </c>
      <c r="T10" s="0" t="n">
        <v>0.15368998024538</v>
      </c>
      <c r="U10" s="0" t="n">
        <v>0.009241257</v>
      </c>
      <c r="V10" s="0" t="n">
        <v>0.0004882812</v>
      </c>
      <c r="W10" s="0" t="n">
        <v>0.151755762230181</v>
      </c>
      <c r="X10" s="0" t="n">
        <v>0.008531573</v>
      </c>
      <c r="Y10" s="0" t="n">
        <v>0.0004882812</v>
      </c>
      <c r="Z10" s="0" t="n">
        <v>0.164379300276748</v>
      </c>
    </row>
    <row r="11" customFormat="false" ht="12.8" hidden="false" customHeight="false" outlineLevel="0" collapsed="false">
      <c r="A11" s="0" t="n">
        <v>9</v>
      </c>
      <c r="B11" s="0" t="s">
        <v>35</v>
      </c>
      <c r="C11" s="0" t="n">
        <v>0.006026373</v>
      </c>
      <c r="D11" s="0" t="n">
        <v>6.103516E-005</v>
      </c>
      <c r="E11" s="0" t="n">
        <v>1.04680709275712</v>
      </c>
      <c r="F11" s="0" t="n">
        <v>0.00630845</v>
      </c>
      <c r="G11" s="0" t="n">
        <v>0.0001220703</v>
      </c>
      <c r="H11" s="0" t="n">
        <v>1</v>
      </c>
      <c r="I11" s="0" t="n">
        <v>0.004836094</v>
      </c>
      <c r="J11" s="0" t="n">
        <v>0.0004882812</v>
      </c>
      <c r="K11" s="0" t="n">
        <v>1.30445148502076</v>
      </c>
      <c r="L11" s="0" t="n">
        <v>0.005295071</v>
      </c>
      <c r="M11" s="0" t="n">
        <v>0.0004882812</v>
      </c>
      <c r="N11" s="0" t="n">
        <v>1.19138156976554</v>
      </c>
      <c r="O11" s="0" t="n">
        <v>0.004944081</v>
      </c>
      <c r="P11" s="0" t="n">
        <v>0.0004882812</v>
      </c>
      <c r="Q11" s="0" t="n">
        <v>1.2759600823692</v>
      </c>
      <c r="R11" s="0" t="n">
        <v>0.009101853</v>
      </c>
      <c r="S11" s="0" t="n">
        <v>0.0004882812</v>
      </c>
      <c r="T11" s="0" t="n">
        <v>0.693095131288101</v>
      </c>
      <c r="U11" s="0" t="n">
        <v>0.008513911</v>
      </c>
      <c r="V11" s="0" t="n">
        <v>0.0004882812</v>
      </c>
      <c r="W11" s="0" t="n">
        <v>0.740957945179366</v>
      </c>
      <c r="X11" s="0" t="n">
        <v>0.008811157</v>
      </c>
      <c r="Y11" s="0" t="n">
        <v>0.0004882812</v>
      </c>
      <c r="Z11" s="0" t="n">
        <v>0.715961592785147</v>
      </c>
    </row>
    <row r="12" customFormat="false" ht="12.8" hidden="false" customHeight="false" outlineLevel="0" collapsed="false">
      <c r="A12" s="0" t="n">
        <v>10</v>
      </c>
      <c r="B12" s="0" t="s">
        <v>36</v>
      </c>
      <c r="C12" s="0" t="n">
        <v>0.01304311</v>
      </c>
      <c r="D12" s="0" t="n">
        <v>32</v>
      </c>
      <c r="E12" s="0" t="n">
        <v>0.462220513359161</v>
      </c>
      <c r="F12" s="0" t="n">
        <v>0.006028793</v>
      </c>
      <c r="G12" s="0" t="n">
        <v>6.103516E-005</v>
      </c>
      <c r="H12" s="0" t="n">
        <v>1</v>
      </c>
      <c r="I12" s="0" t="n">
        <v>0.07835991</v>
      </c>
      <c r="J12" s="0" t="n">
        <v>2070.78</v>
      </c>
      <c r="K12" s="0" t="n">
        <v>0.076937211898278</v>
      </c>
      <c r="L12" s="0" t="n">
        <v>0.08231859</v>
      </c>
      <c r="M12" s="0" t="n">
        <v>2070.78</v>
      </c>
      <c r="N12" s="0" t="n">
        <v>0.073237320998817</v>
      </c>
      <c r="O12" s="0" t="n">
        <v>0.07979016</v>
      </c>
      <c r="P12" s="0" t="n">
        <v>2070.78</v>
      </c>
      <c r="Q12" s="0" t="n">
        <v>0.075558101399972</v>
      </c>
      <c r="R12" s="0" t="n">
        <v>0.0227163</v>
      </c>
      <c r="S12" s="0" t="n">
        <v>2070.78</v>
      </c>
      <c r="T12" s="0" t="n">
        <v>0.265395024717934</v>
      </c>
      <c r="U12" s="0" t="n">
        <v>0.02278609</v>
      </c>
      <c r="V12" s="0" t="n">
        <v>2070.78</v>
      </c>
      <c r="W12" s="0" t="n">
        <v>0.264582163943002</v>
      </c>
      <c r="X12" s="0" t="n">
        <v>0.02383989</v>
      </c>
      <c r="Y12" s="0" t="n">
        <v>2070.78</v>
      </c>
      <c r="Z12" s="0" t="n">
        <v>0.252886779259468</v>
      </c>
    </row>
    <row r="13" customFormat="false" ht="12.8" hidden="false" customHeight="false" outlineLevel="0" collapsed="false">
      <c r="A13" s="0" t="n">
        <v>11</v>
      </c>
      <c r="B13" s="0" t="s">
        <v>37</v>
      </c>
      <c r="C13" s="0" t="n">
        <v>0.04411936</v>
      </c>
      <c r="D13" s="0" t="n">
        <v>0.2469482</v>
      </c>
      <c r="E13" s="0" t="n">
        <v>0.055379769788138</v>
      </c>
      <c r="F13" s="0" t="n">
        <v>0.00244332</v>
      </c>
      <c r="G13" s="0" t="n">
        <v>0.02593994</v>
      </c>
      <c r="H13" s="0" t="n">
        <v>1</v>
      </c>
      <c r="I13" s="0" t="n">
        <v>0.1247058</v>
      </c>
      <c r="J13" s="0" t="n">
        <v>1.474091</v>
      </c>
      <c r="K13" s="0" t="n">
        <v>0.019592673315916</v>
      </c>
      <c r="L13" s="0" t="n">
        <v>0.134663</v>
      </c>
      <c r="M13" s="0" t="n">
        <v>1.474091</v>
      </c>
      <c r="N13" s="0" t="n">
        <v>0.01814395936523</v>
      </c>
      <c r="O13" s="0" t="n">
        <v>0.1310136</v>
      </c>
      <c r="P13" s="0" t="n">
        <v>1.474091</v>
      </c>
      <c r="Q13" s="0" t="n">
        <v>0.018649361592995</v>
      </c>
      <c r="R13" s="0" t="n">
        <v>0.02510317</v>
      </c>
      <c r="S13" s="0" t="n">
        <v>4.007263</v>
      </c>
      <c r="T13" s="0" t="n">
        <v>0.097331133876718</v>
      </c>
      <c r="U13" s="0" t="n">
        <v>0.02640057</v>
      </c>
      <c r="V13" s="0" t="n">
        <v>4.007263</v>
      </c>
      <c r="W13" s="0" t="n">
        <v>0.092548001804507</v>
      </c>
      <c r="X13" s="0" t="n">
        <v>0.02441137</v>
      </c>
      <c r="Y13" s="0" t="n">
        <v>4.007263</v>
      </c>
      <c r="Z13" s="0" t="n">
        <v>0.100089425542278</v>
      </c>
    </row>
    <row r="14" customFormat="false" ht="12.8" hidden="false" customHeight="false" outlineLevel="0" collapsed="false">
      <c r="A14" s="0" t="n">
        <v>12</v>
      </c>
      <c r="B14" s="0" t="s">
        <v>38</v>
      </c>
      <c r="C14" s="0" t="n">
        <v>0.07644317</v>
      </c>
      <c r="D14" s="0" t="n">
        <v>1.70282</v>
      </c>
      <c r="E14" s="0" t="n">
        <v>0.032992077644085</v>
      </c>
      <c r="F14" s="0" t="n">
        <v>0.002522019</v>
      </c>
      <c r="G14" s="0" t="n">
        <v>0.01393127</v>
      </c>
      <c r="H14" s="0" t="n">
        <v>1</v>
      </c>
      <c r="I14" s="0" t="n">
        <v>0.1425563</v>
      </c>
      <c r="J14" s="0" t="n">
        <v>1.536362</v>
      </c>
      <c r="K14" s="0" t="n">
        <v>0.01769138929672</v>
      </c>
      <c r="L14" s="0" t="n">
        <v>0.1516022</v>
      </c>
      <c r="M14" s="0" t="n">
        <v>1.536362</v>
      </c>
      <c r="N14" s="0" t="n">
        <v>0.016635767818673</v>
      </c>
      <c r="O14" s="0" t="n">
        <v>0.1502733</v>
      </c>
      <c r="P14" s="0" t="n">
        <v>1.536362</v>
      </c>
      <c r="Q14" s="0" t="n">
        <v>0.016782881589744</v>
      </c>
      <c r="R14" s="0" t="n">
        <v>0.0329275</v>
      </c>
      <c r="S14" s="0" t="n">
        <v>23.65558</v>
      </c>
      <c r="T14" s="0" t="n">
        <v>0.076593090881482</v>
      </c>
      <c r="U14" s="0" t="n">
        <v>0.03627384</v>
      </c>
      <c r="V14" s="0" t="n">
        <v>23.65558</v>
      </c>
      <c r="W14" s="0" t="n">
        <v>0.069527212999782</v>
      </c>
      <c r="X14" s="0" t="n">
        <v>0.03007091</v>
      </c>
      <c r="Y14" s="0" t="n">
        <v>23.65558</v>
      </c>
      <c r="Z14" s="0" t="n">
        <v>0.08386906149498</v>
      </c>
    </row>
    <row r="15" customFormat="false" ht="12.8" hidden="false" customHeight="false" outlineLevel="0" collapsed="false">
      <c r="A15" s="0" t="n">
        <v>13</v>
      </c>
      <c r="B15" s="0" t="s">
        <v>39</v>
      </c>
      <c r="C15" s="0" t="n">
        <v>0.08374395</v>
      </c>
      <c r="D15" s="0" t="n">
        <v>6.103516E-005</v>
      </c>
      <c r="E15" s="0" t="n">
        <v>0.035790525763354</v>
      </c>
      <c r="F15" s="0" t="n">
        <v>0.00299724</v>
      </c>
      <c r="G15" s="0" t="n">
        <v>0.001953125</v>
      </c>
      <c r="H15" s="0" t="n">
        <v>1</v>
      </c>
      <c r="I15" s="0" t="n">
        <v>0.02354086</v>
      </c>
      <c r="J15" s="0" t="n">
        <v>0.0009765625</v>
      </c>
      <c r="K15" s="0" t="n">
        <v>0.127320752088072</v>
      </c>
      <c r="L15" s="0" t="n">
        <v>0.02562168</v>
      </c>
      <c r="M15" s="0" t="n">
        <v>0.0009765625</v>
      </c>
      <c r="N15" s="0" t="n">
        <v>0.116980619537829</v>
      </c>
      <c r="O15" s="0" t="n">
        <v>0.02793669</v>
      </c>
      <c r="P15" s="0" t="n">
        <v>0.0009765625</v>
      </c>
      <c r="Q15" s="0" t="n">
        <v>0.107286868988416</v>
      </c>
      <c r="R15" s="0" t="n">
        <v>0.03422195</v>
      </c>
      <c r="S15" s="0" t="n">
        <v>0.0009765625</v>
      </c>
      <c r="T15" s="0" t="n">
        <v>0.087582384989751</v>
      </c>
      <c r="U15" s="0" t="n">
        <v>0.03768395</v>
      </c>
      <c r="V15" s="0" t="n">
        <v>0.0009765625</v>
      </c>
      <c r="W15" s="0" t="n">
        <v>0.079536248190543</v>
      </c>
      <c r="X15" s="0" t="n">
        <v>0.03155037</v>
      </c>
      <c r="Y15" s="0" t="n">
        <v>0.0009765625</v>
      </c>
      <c r="Z15" s="0" t="n">
        <v>0.094998568954976</v>
      </c>
    </row>
    <row r="16" customFormat="false" ht="12.8" hidden="false" customHeight="false" outlineLevel="0" collapsed="false">
      <c r="A16" s="0" t="n">
        <v>14</v>
      </c>
      <c r="B16" s="0" t="s">
        <v>40</v>
      </c>
      <c r="C16" s="0" t="n">
        <v>0.1453866</v>
      </c>
      <c r="D16" s="0" t="n">
        <v>9.536743E-007</v>
      </c>
      <c r="E16" s="0" t="n">
        <v>0.022849843107962</v>
      </c>
      <c r="F16" s="0" t="n">
        <v>0.003322061</v>
      </c>
      <c r="G16" s="0" t="n">
        <v>0</v>
      </c>
      <c r="H16" s="0" t="n">
        <v>1</v>
      </c>
      <c r="I16" s="0" t="n">
        <v>0.1457832</v>
      </c>
      <c r="J16" s="0" t="n">
        <v>9.536743E-007</v>
      </c>
      <c r="K16" s="0" t="n">
        <v>0.02278768061066</v>
      </c>
      <c r="L16" s="0" t="n">
        <v>0.1716656</v>
      </c>
      <c r="M16" s="0" t="n">
        <v>9.536743E-007</v>
      </c>
      <c r="N16" s="0" t="n">
        <v>0.019351931895499</v>
      </c>
      <c r="O16" s="0" t="n">
        <v>0.1470766</v>
      </c>
      <c r="P16" s="0" t="n">
        <v>9.536743E-007</v>
      </c>
      <c r="Q16" s="0" t="n">
        <v>0.022587284449056</v>
      </c>
      <c r="R16" s="0" t="n">
        <v>0.07772058</v>
      </c>
      <c r="S16" s="0" t="n">
        <v>9.536743E-007</v>
      </c>
      <c r="T16" s="0" t="n">
        <v>0.042743646534805</v>
      </c>
      <c r="U16" s="0" t="n">
        <v>0.08591086</v>
      </c>
      <c r="V16" s="0" t="n">
        <v>9.536743E-007</v>
      </c>
      <c r="W16" s="0" t="n">
        <v>0.038668696832973</v>
      </c>
      <c r="X16" s="0" t="n">
        <v>0.06866362</v>
      </c>
      <c r="Y16" s="0" t="n">
        <v>9.536743E-007</v>
      </c>
      <c r="Z16" s="0" t="n">
        <v>0.048381675769498</v>
      </c>
    </row>
    <row r="17" customFormat="false" ht="12.8" hidden="false" customHeight="false" outlineLevel="0" collapsed="false">
      <c r="A17" s="0" t="n">
        <v>15</v>
      </c>
      <c r="B17" s="0" t="s">
        <v>41</v>
      </c>
      <c r="C17" s="0" t="n">
        <v>0.1452393</v>
      </c>
      <c r="D17" s="0" t="n">
        <v>64</v>
      </c>
      <c r="E17" s="0" t="n">
        <v>0.022722837413841</v>
      </c>
      <c r="F17" s="0" t="n">
        <v>0.003300249</v>
      </c>
      <c r="G17" s="0" t="n">
        <v>1.525879E-005</v>
      </c>
      <c r="H17" s="0" t="n">
        <v>1</v>
      </c>
      <c r="I17" s="0" t="n">
        <v>0.2290462</v>
      </c>
      <c r="J17" s="0" t="n">
        <v>32</v>
      </c>
      <c r="K17" s="0" t="n">
        <v>0.014408660785466</v>
      </c>
      <c r="L17" s="0" t="n">
        <v>0.24236</v>
      </c>
      <c r="M17" s="0" t="n">
        <v>32</v>
      </c>
      <c r="N17" s="0" t="n">
        <v>0.013617135665952</v>
      </c>
      <c r="O17" s="0" t="n">
        <v>0.2334575</v>
      </c>
      <c r="P17" s="0" t="n">
        <v>32</v>
      </c>
      <c r="Q17" s="0" t="n">
        <v>0.014136401700524</v>
      </c>
      <c r="R17" s="0" t="n">
        <v>0.07315165</v>
      </c>
      <c r="S17" s="0" t="n">
        <v>32</v>
      </c>
      <c r="T17" s="0" t="n">
        <v>0.045115168283969</v>
      </c>
      <c r="U17" s="0" t="n">
        <v>0.0824739</v>
      </c>
      <c r="V17" s="0" t="n">
        <v>32</v>
      </c>
      <c r="W17" s="0" t="n">
        <v>0.040015677687123</v>
      </c>
      <c r="X17" s="0" t="n">
        <v>0.06633745</v>
      </c>
      <c r="Y17" s="0" t="n">
        <v>32</v>
      </c>
      <c r="Z17" s="0" t="n">
        <v>0.049749410024051</v>
      </c>
    </row>
    <row r="18" customFormat="false" ht="12.8" hidden="false" customHeight="false" outlineLevel="0" collapsed="false">
      <c r="A18" s="0" t="n">
        <v>16</v>
      </c>
      <c r="B18" s="0" t="s">
        <v>42</v>
      </c>
      <c r="C18" s="0" t="n">
        <v>0.2988626</v>
      </c>
      <c r="D18" s="0" t="n">
        <v>16</v>
      </c>
      <c r="E18" s="0" t="n">
        <v>0.013331691553242</v>
      </c>
      <c r="F18" s="0" t="n">
        <v>0.003984344</v>
      </c>
      <c r="G18" s="0" t="n">
        <v>2.384186E-007</v>
      </c>
      <c r="H18" s="0" t="n">
        <v>1</v>
      </c>
      <c r="I18" s="0" t="n">
        <v>0.1091199</v>
      </c>
      <c r="J18" s="0" t="n">
        <v>8</v>
      </c>
      <c r="K18" s="0" t="n">
        <v>0.036513449884027</v>
      </c>
      <c r="L18" s="0" t="n">
        <v>0.1137574</v>
      </c>
      <c r="M18" s="0" t="n">
        <v>8</v>
      </c>
      <c r="N18" s="0" t="n">
        <v>0.035024921455659</v>
      </c>
      <c r="O18" s="0" t="n">
        <v>0.1101751</v>
      </c>
      <c r="P18" s="0" t="n">
        <v>8</v>
      </c>
      <c r="Q18" s="0" t="n">
        <v>0.036163742987299</v>
      </c>
      <c r="R18" s="0" t="n">
        <v>0.07665604</v>
      </c>
      <c r="S18" s="0" t="n">
        <v>8</v>
      </c>
      <c r="T18" s="0" t="n">
        <v>0.051976908799359</v>
      </c>
      <c r="U18" s="0" t="n">
        <v>0.09715283</v>
      </c>
      <c r="V18" s="0" t="n">
        <v>8</v>
      </c>
      <c r="W18" s="0" t="n">
        <v>0.041011095610905</v>
      </c>
      <c r="X18" s="0" t="n">
        <v>0.06396178</v>
      </c>
      <c r="Y18" s="0" t="n">
        <v>8</v>
      </c>
      <c r="Z18" s="0" t="n">
        <v>0.06229257534734</v>
      </c>
    </row>
    <row r="19" customFormat="false" ht="12.8" hidden="false" customHeight="false" outlineLevel="0" collapsed="false">
      <c r="A19" s="0" t="n">
        <v>17</v>
      </c>
      <c r="B19" s="0" t="s">
        <v>43</v>
      </c>
      <c r="C19" s="0" t="n">
        <v>0.3446147</v>
      </c>
      <c r="D19" s="0" t="n">
        <v>0.0009765625</v>
      </c>
      <c r="E19" s="0" t="n">
        <v>0.012904385680588</v>
      </c>
      <c r="F19" s="0" t="n">
        <v>0.004447041</v>
      </c>
      <c r="G19" s="0" t="n">
        <v>0.0001220703</v>
      </c>
      <c r="H19" s="0" t="n">
        <v>1</v>
      </c>
      <c r="I19" s="0" t="n">
        <v>0.2828953</v>
      </c>
      <c r="J19" s="0" t="n">
        <v>0.0078125</v>
      </c>
      <c r="K19" s="0" t="n">
        <v>0.015719741543956</v>
      </c>
      <c r="L19" s="0" t="n">
        <v>0.3059781</v>
      </c>
      <c r="M19" s="0" t="n">
        <v>0.0078125</v>
      </c>
      <c r="N19" s="0" t="n">
        <v>0.014533853893465</v>
      </c>
      <c r="O19" s="0" t="n">
        <v>0.2966363</v>
      </c>
      <c r="P19" s="0" t="n">
        <v>0.0078125</v>
      </c>
      <c r="Q19" s="0" t="n">
        <v>0.014991560372079</v>
      </c>
      <c r="R19" s="0" t="n">
        <v>0.1179482</v>
      </c>
      <c r="S19" s="0" t="n">
        <v>0.0078125</v>
      </c>
      <c r="T19" s="0" t="n">
        <v>0.03770333926249</v>
      </c>
      <c r="U19" s="0" t="n">
        <v>0.1489899</v>
      </c>
      <c r="V19" s="0" t="n">
        <v>0.0078125</v>
      </c>
      <c r="W19" s="0" t="n">
        <v>0.029847936001031</v>
      </c>
      <c r="X19" s="0" t="n">
        <v>0.1015455</v>
      </c>
      <c r="Y19" s="0" t="n">
        <v>0.0078125</v>
      </c>
      <c r="Z19" s="0" t="n">
        <v>0.043793580217735</v>
      </c>
    </row>
    <row r="20" customFormat="false" ht="12.8" hidden="false" customHeight="false" outlineLevel="0" collapsed="false">
      <c r="A20" s="0" t="n">
        <v>18</v>
      </c>
      <c r="B20" s="0" t="s">
        <v>44</v>
      </c>
      <c r="C20" s="0" t="n">
        <v>0.4149005</v>
      </c>
      <c r="D20" s="0" t="n">
        <v>0.5881348</v>
      </c>
      <c r="E20" s="0" t="n">
        <v>0.011133948982949</v>
      </c>
      <c r="F20" s="0" t="n">
        <v>0.004619481</v>
      </c>
      <c r="G20" s="0" t="n">
        <v>0.03335571</v>
      </c>
      <c r="H20" s="0" t="n">
        <v>1</v>
      </c>
      <c r="I20" s="0" t="n">
        <v>0.3502347</v>
      </c>
      <c r="J20" s="0" t="n">
        <v>7.230759</v>
      </c>
      <c r="K20" s="0" t="n">
        <v>0.01318967252531</v>
      </c>
      <c r="L20" s="0" t="n">
        <v>0.3795564</v>
      </c>
      <c r="M20" s="0" t="n">
        <v>7.230759</v>
      </c>
      <c r="N20" s="0" t="n">
        <v>0.012170736681031</v>
      </c>
      <c r="O20" s="0" t="n">
        <v>0.3720271</v>
      </c>
      <c r="P20" s="0" t="n">
        <v>7.230759</v>
      </c>
      <c r="Q20" s="0" t="n">
        <v>0.012417055101631</v>
      </c>
      <c r="R20" s="0" t="n">
        <v>0.08713623</v>
      </c>
      <c r="S20" s="0" t="n">
        <v>6.854126</v>
      </c>
      <c r="T20" s="0" t="n">
        <v>0.053014469411862</v>
      </c>
      <c r="U20" s="0" t="n">
        <v>0.1226715</v>
      </c>
      <c r="V20" s="0" t="n">
        <v>6.854126</v>
      </c>
      <c r="W20" s="0" t="n">
        <v>0.037657328719385</v>
      </c>
      <c r="X20" s="0" t="n">
        <v>0.0709462</v>
      </c>
      <c r="Y20" s="0" t="n">
        <v>6.854126</v>
      </c>
      <c r="Z20" s="0" t="n">
        <v>0.065112451406841</v>
      </c>
    </row>
    <row r="21" customFormat="false" ht="12.8" hidden="false" customHeight="false" outlineLevel="0" collapsed="false">
      <c r="A21" s="0" t="n">
        <v>19</v>
      </c>
      <c r="B21" s="0" t="s">
        <v>45</v>
      </c>
      <c r="C21" s="0" t="n">
        <v>0.5545944</v>
      </c>
      <c r="D21" s="0" t="n">
        <v>3.051758E-005</v>
      </c>
      <c r="E21" s="0" t="n">
        <v>0.008878715688438</v>
      </c>
      <c r="F21" s="0" t="n">
        <v>0.004924086</v>
      </c>
      <c r="G21" s="0" t="n">
        <v>0.00390625</v>
      </c>
      <c r="H21" s="0" t="n">
        <v>1</v>
      </c>
      <c r="I21" s="0" t="n">
        <v>0.02679647</v>
      </c>
      <c r="J21" s="0" t="n">
        <v>0.001953125</v>
      </c>
      <c r="K21" s="0" t="n">
        <v>0.183758756283943</v>
      </c>
      <c r="L21" s="0" t="n">
        <v>0.02862581</v>
      </c>
      <c r="M21" s="0" t="n">
        <v>0.001953125</v>
      </c>
      <c r="N21" s="0" t="n">
        <v>0.172015604099936</v>
      </c>
      <c r="O21" s="0" t="n">
        <v>0.03247883</v>
      </c>
      <c r="P21" s="0" t="n">
        <v>0.001953125</v>
      </c>
      <c r="Q21" s="0" t="n">
        <v>0.151609094293113</v>
      </c>
      <c r="R21" s="0" t="n">
        <v>0.1083229</v>
      </c>
      <c r="S21" s="0" t="n">
        <v>0.001953125</v>
      </c>
      <c r="T21" s="0" t="n">
        <v>0.045457479443405</v>
      </c>
      <c r="U21" s="0" t="n">
        <v>0.1632055</v>
      </c>
      <c r="V21" s="0" t="n">
        <v>0.001953125</v>
      </c>
      <c r="W21" s="0" t="n">
        <v>0.030171078793301</v>
      </c>
      <c r="X21" s="0" t="n">
        <v>0.08562926</v>
      </c>
      <c r="Y21" s="0" t="n">
        <v>0.001953125</v>
      </c>
      <c r="Z21" s="0" t="n">
        <v>0.057504712758233</v>
      </c>
    </row>
    <row r="22" customFormat="false" ht="12.8" hidden="false" customHeight="false" outlineLevel="0" collapsed="false">
      <c r="A22" s="0" t="n">
        <v>20</v>
      </c>
      <c r="B22" s="0" t="s">
        <v>46</v>
      </c>
      <c r="C22" s="0" t="n">
        <v>1.609924</v>
      </c>
      <c r="D22" s="0" t="n">
        <v>0.0002441406</v>
      </c>
      <c r="E22" s="0" t="n">
        <v>0.004878525321692</v>
      </c>
      <c r="F22" s="0" t="n">
        <v>0.007854055</v>
      </c>
      <c r="G22" s="0" t="n">
        <v>0.001953125</v>
      </c>
      <c r="H22" s="0" t="n">
        <v>1</v>
      </c>
      <c r="I22" s="0" t="n">
        <v>0.06615933</v>
      </c>
      <c r="J22" s="0" t="n">
        <v>0.015625</v>
      </c>
      <c r="K22" s="0" t="n">
        <v>0.118714246350439</v>
      </c>
      <c r="L22" s="0" t="n">
        <v>0.06842857</v>
      </c>
      <c r="M22" s="0" t="n">
        <v>0.015625</v>
      </c>
      <c r="N22" s="0" t="n">
        <v>0.114777424108088</v>
      </c>
      <c r="O22" s="0" t="n">
        <v>0.07403922</v>
      </c>
      <c r="P22" s="0" t="n">
        <v>0.015625</v>
      </c>
      <c r="Q22" s="0" t="n">
        <v>0.106079656160613</v>
      </c>
      <c r="R22" s="0" t="n">
        <v>0.2071468</v>
      </c>
      <c r="S22" s="0" t="n">
        <v>0.015625</v>
      </c>
      <c r="T22" s="0" t="n">
        <v>0.037915405886067</v>
      </c>
      <c r="U22" s="0" t="n">
        <v>0.3842545</v>
      </c>
      <c r="V22" s="0" t="n">
        <v>0.015625</v>
      </c>
      <c r="W22" s="0" t="n">
        <v>0.020439721590769</v>
      </c>
      <c r="X22" s="0" t="n">
        <v>0.1508928</v>
      </c>
      <c r="Y22" s="0" t="n">
        <v>0.015625</v>
      </c>
      <c r="Z22" s="0" t="n">
        <v>0.05205056172329</v>
      </c>
    </row>
    <row r="23" customFormat="false" ht="12.8" hidden="false" customHeight="false" outlineLevel="0" collapsed="false">
      <c r="A23" s="0" t="n">
        <v>21</v>
      </c>
      <c r="B23" s="0" t="s">
        <v>47</v>
      </c>
      <c r="C23" s="0" t="n">
        <v>1.672718</v>
      </c>
      <c r="D23" s="0" t="n">
        <v>1</v>
      </c>
      <c r="E23" s="0" t="n">
        <v>0.004718442080494</v>
      </c>
      <c r="F23" s="0" t="n">
        <v>0.007892623</v>
      </c>
      <c r="G23" s="0" t="n">
        <v>7.939339E-005</v>
      </c>
      <c r="H23" s="0" t="n">
        <v>1</v>
      </c>
      <c r="I23" s="0" t="n">
        <v>0.4624736</v>
      </c>
      <c r="J23" s="0" t="n">
        <v>2048</v>
      </c>
      <c r="K23" s="0" t="n">
        <v>0.017066104962532</v>
      </c>
      <c r="L23" s="0" t="n">
        <v>0.5058562</v>
      </c>
      <c r="M23" s="0" t="n">
        <v>2048</v>
      </c>
      <c r="N23" s="0" t="n">
        <v>0.01560250324104</v>
      </c>
      <c r="O23" s="0" t="n">
        <v>0.4977216</v>
      </c>
      <c r="P23" s="0" t="n">
        <v>2048</v>
      </c>
      <c r="Q23" s="0" t="n">
        <v>0.015857505480976</v>
      </c>
      <c r="R23" s="0" t="n">
        <v>0.2171706</v>
      </c>
      <c r="S23" s="0" t="n">
        <v>49.125</v>
      </c>
      <c r="T23" s="0" t="n">
        <v>0.03634296262938</v>
      </c>
      <c r="U23" s="0" t="n">
        <v>0.3938002</v>
      </c>
      <c r="V23" s="0" t="n">
        <v>49.125</v>
      </c>
      <c r="W23" s="0" t="n">
        <v>0.020042201603758</v>
      </c>
      <c r="X23" s="0" t="n">
        <v>0.1621326</v>
      </c>
      <c r="Y23" s="0" t="n">
        <v>49.125</v>
      </c>
      <c r="Z23" s="0" t="n">
        <v>0.048680049539698</v>
      </c>
    </row>
    <row r="24" customFormat="false" ht="12.8" hidden="false" customHeight="false" outlineLevel="0" collapsed="false">
      <c r="A24" s="0" t="n">
        <v>22</v>
      </c>
      <c r="B24" s="0" t="s">
        <v>48</v>
      </c>
      <c r="C24" s="0" t="n">
        <v>3.970085</v>
      </c>
      <c r="D24" s="0" t="n">
        <v>6.103516E-005</v>
      </c>
      <c r="E24" s="0" t="n">
        <v>0.002613654367602</v>
      </c>
      <c r="F24" s="0" t="n">
        <v>0.01037643</v>
      </c>
      <c r="G24" s="0" t="n">
        <v>0.0078125</v>
      </c>
      <c r="H24" s="0" t="n">
        <v>1</v>
      </c>
      <c r="I24" s="0" t="n">
        <v>0.106434</v>
      </c>
      <c r="J24" s="0" t="n">
        <v>0.03125</v>
      </c>
      <c r="K24" s="0" t="n">
        <v>0.09749168498788</v>
      </c>
      <c r="L24" s="0" t="n">
        <v>0.1054761</v>
      </c>
      <c r="M24" s="0" t="n">
        <v>0.03125</v>
      </c>
      <c r="N24" s="0" t="n">
        <v>0.098377073099973</v>
      </c>
      <c r="O24" s="0" t="n">
        <v>0.1245871</v>
      </c>
      <c r="P24" s="0" t="n">
        <v>0.03125</v>
      </c>
      <c r="Q24" s="0" t="n">
        <v>0.083286552139026</v>
      </c>
      <c r="R24" s="0" t="n">
        <v>0.3591647</v>
      </c>
      <c r="S24" s="0" t="n">
        <v>0.03125</v>
      </c>
      <c r="T24" s="0" t="n">
        <v>0.028890450537038</v>
      </c>
      <c r="U24" s="0" t="n">
        <v>0.7485802</v>
      </c>
      <c r="V24" s="0" t="n">
        <v>0.03125</v>
      </c>
      <c r="W24" s="0" t="n">
        <v>0.013861480707077</v>
      </c>
      <c r="X24" s="0" t="n">
        <v>0.2631985</v>
      </c>
      <c r="Y24" s="0" t="n">
        <v>0.03125</v>
      </c>
      <c r="Z24" s="0" t="n">
        <v>0.039424350822668</v>
      </c>
    </row>
    <row r="25" customFormat="false" ht="12.8" hidden="false" customHeight="false" outlineLevel="0" collapsed="false">
      <c r="A25" s="0" t="n">
        <v>23</v>
      </c>
      <c r="B25" s="0" t="s">
        <v>49</v>
      </c>
      <c r="C25" s="0" t="n">
        <v>4.403358</v>
      </c>
      <c r="D25" s="0" t="n">
        <v>16384</v>
      </c>
      <c r="E25" s="0" t="n">
        <v>0.005041945260867</v>
      </c>
      <c r="F25" s="0" t="n">
        <v>0.02220149</v>
      </c>
      <c r="G25" s="0" t="n">
        <v>1.549721E-006</v>
      </c>
      <c r="H25" s="0" t="n">
        <v>1</v>
      </c>
      <c r="J25" s="0" t="n">
        <v>5252.312</v>
      </c>
      <c r="K25" s="0" t="s">
        <v>50</v>
      </c>
      <c r="M25" s="0" t="n">
        <v>5252.312</v>
      </c>
      <c r="N25" s="0" t="s">
        <v>50</v>
      </c>
      <c r="P25" s="0" t="n">
        <v>5252.312</v>
      </c>
      <c r="Q25" s="0" t="s">
        <v>50</v>
      </c>
      <c r="R25" s="0" t="n">
        <v>0.4292854</v>
      </c>
      <c r="S25" s="0" t="n">
        <v>4194304</v>
      </c>
      <c r="T25" s="0" t="n">
        <v>0.051717319060933</v>
      </c>
      <c r="U25" s="0" t="n">
        <v>0.8476177</v>
      </c>
      <c r="V25" s="0" t="n">
        <v>4194304</v>
      </c>
      <c r="W25" s="0" t="n">
        <v>0.02619281074475</v>
      </c>
      <c r="X25" s="0" t="n">
        <v>0.3294527</v>
      </c>
      <c r="Y25" s="0" t="n">
        <v>4194304</v>
      </c>
      <c r="Z25" s="0" t="n">
        <v>0.067389006069764</v>
      </c>
    </row>
    <row r="26" customFormat="false" ht="12.8" hidden="false" customHeight="false" outlineLevel="0" collapsed="false">
      <c r="A26" s="0" t="n">
        <v>24</v>
      </c>
      <c r="B26" s="0" t="s">
        <v>51</v>
      </c>
      <c r="C26" s="0" t="n">
        <v>4.868047</v>
      </c>
      <c r="D26" s="0" t="n">
        <v>12.30359</v>
      </c>
      <c r="E26" s="0" t="n">
        <v>0.002469179118443</v>
      </c>
      <c r="F26" s="0" t="n">
        <v>0.01202008</v>
      </c>
      <c r="G26" s="0" t="n">
        <v>0.09906006</v>
      </c>
      <c r="H26" s="0" t="n">
        <v>1</v>
      </c>
      <c r="I26" s="0" t="n">
        <v>1.662877</v>
      </c>
      <c r="J26" s="0" t="n">
        <v>23.34277</v>
      </c>
      <c r="K26" s="0" t="n">
        <v>0.007228484127208</v>
      </c>
      <c r="L26" s="0" t="n">
        <v>1.889796</v>
      </c>
      <c r="M26" s="0" t="n">
        <v>23.34277</v>
      </c>
      <c r="N26" s="0" t="n">
        <v>0.006360517219848</v>
      </c>
      <c r="O26" s="0" t="n">
        <v>1.828534</v>
      </c>
      <c r="P26" s="0" t="n">
        <v>23.34277</v>
      </c>
      <c r="Q26" s="0" t="n">
        <v>0.006573615803698</v>
      </c>
      <c r="R26" s="0" t="n">
        <v>0.4008495</v>
      </c>
      <c r="S26" s="0" t="n">
        <v>386.1027</v>
      </c>
      <c r="T26" s="0" t="n">
        <v>0.029986516136356</v>
      </c>
      <c r="U26" s="0" t="n">
        <v>0.8506199</v>
      </c>
      <c r="V26" s="0" t="n">
        <v>386.1027</v>
      </c>
      <c r="W26" s="0" t="n">
        <v>0.014130964958614</v>
      </c>
      <c r="X26" s="0" t="n">
        <v>0.2926407</v>
      </c>
      <c r="Y26" s="0" t="n">
        <v>386.1027</v>
      </c>
      <c r="Z26" s="0" t="n">
        <v>0.041074532694871</v>
      </c>
    </row>
    <row r="27" customFormat="false" ht="12.8" hidden="false" customHeight="false" outlineLevel="0" collapsed="false">
      <c r="A27" s="0" t="n">
        <v>25</v>
      </c>
      <c r="B27" s="0" t="s">
        <v>52</v>
      </c>
      <c r="C27" s="0" t="n">
        <v>7.844394</v>
      </c>
      <c r="D27" s="0" t="n">
        <v>64</v>
      </c>
      <c r="E27" s="0" t="n">
        <v>0.00182006921121</v>
      </c>
      <c r="F27" s="0" t="n">
        <v>0.01427734</v>
      </c>
      <c r="G27" s="0" t="n">
        <v>64</v>
      </c>
      <c r="H27" s="0" t="n">
        <v>1</v>
      </c>
      <c r="I27" s="0" t="n">
        <v>1.631065</v>
      </c>
      <c r="J27" s="0" t="n">
        <v>64</v>
      </c>
      <c r="K27" s="0" t="n">
        <v>0.008753385058229</v>
      </c>
      <c r="L27" s="0" t="n">
        <v>1.77243</v>
      </c>
      <c r="M27" s="0" t="n">
        <v>64</v>
      </c>
      <c r="N27" s="0" t="n">
        <v>0.008055234903494</v>
      </c>
      <c r="O27" s="0" t="n">
        <v>1.926192</v>
      </c>
      <c r="P27" s="0" t="n">
        <v>64</v>
      </c>
      <c r="Q27" s="0" t="n">
        <v>0.007412210205421</v>
      </c>
      <c r="R27" s="0" t="n">
        <v>1.12364</v>
      </c>
      <c r="S27" s="0" t="n">
        <v>64</v>
      </c>
      <c r="T27" s="0" t="n">
        <v>0.012706329429355</v>
      </c>
      <c r="U27" s="0" t="n">
        <v>2.824445</v>
      </c>
      <c r="V27" s="0" t="n">
        <v>64</v>
      </c>
      <c r="W27" s="0" t="n">
        <v>0.00505491875395</v>
      </c>
      <c r="X27" s="0" t="n">
        <v>0.5934657</v>
      </c>
      <c r="Y27" s="0" t="n">
        <v>64</v>
      </c>
      <c r="Z27" s="0" t="n">
        <v>0.024057565584667</v>
      </c>
    </row>
    <row r="28" customFormat="false" ht="12.8" hidden="false" customHeight="false" outlineLevel="0" collapsed="false">
      <c r="A28" s="0" t="n">
        <v>26</v>
      </c>
      <c r="B28" s="0" t="s">
        <v>53</v>
      </c>
      <c r="C28" s="0" t="n">
        <v>8.054058</v>
      </c>
      <c r="D28" s="0" t="n">
        <v>64</v>
      </c>
      <c r="E28" s="0" t="n">
        <v>0.00194531377847</v>
      </c>
      <c r="F28" s="0" t="n">
        <v>0.01566767</v>
      </c>
      <c r="G28" s="0" t="n">
        <v>9.765849E-006</v>
      </c>
      <c r="H28" s="0" t="n">
        <v>1</v>
      </c>
      <c r="I28" s="0" t="n">
        <v>1.765862</v>
      </c>
      <c r="J28" s="0" t="n">
        <v>64</v>
      </c>
      <c r="K28" s="0" t="n">
        <v>0.008872533640794</v>
      </c>
      <c r="L28" s="0" t="n">
        <v>1.802913</v>
      </c>
      <c r="M28" s="0" t="n">
        <v>64</v>
      </c>
      <c r="N28" s="0" t="n">
        <v>0.008690197474864</v>
      </c>
      <c r="O28" s="0" t="n">
        <v>1.948071</v>
      </c>
      <c r="P28" s="0" t="n">
        <v>64</v>
      </c>
      <c r="Q28" s="0" t="n">
        <v>0.008042658609465</v>
      </c>
      <c r="R28" s="0" t="n">
        <v>0.6710331</v>
      </c>
      <c r="S28" s="0" t="n">
        <v>64</v>
      </c>
      <c r="T28" s="0" t="n">
        <v>0.023348579973179</v>
      </c>
      <c r="U28" s="0" t="n">
        <v>1.426702</v>
      </c>
      <c r="V28" s="0" t="n">
        <v>64</v>
      </c>
      <c r="W28" s="0" t="n">
        <v>0.010981739704578</v>
      </c>
      <c r="X28" s="0" t="n">
        <v>0.5218385</v>
      </c>
      <c r="Y28" s="0" t="n">
        <v>64</v>
      </c>
      <c r="Z28" s="0" t="n">
        <v>0.030023982515663</v>
      </c>
    </row>
    <row r="29" customFormat="false" ht="12.8" hidden="false" customHeight="false" outlineLevel="0" collapsed="false">
      <c r="A29" s="0" t="n">
        <v>27</v>
      </c>
      <c r="B29" s="0" t="s">
        <v>54</v>
      </c>
      <c r="C29" s="0" t="n">
        <v>9.766651</v>
      </c>
      <c r="D29" s="0" t="n">
        <v>9.536743E-007</v>
      </c>
      <c r="E29" s="0" t="n">
        <v>0.001517738270775</v>
      </c>
      <c r="F29" s="0" t="n">
        <v>0.01482322</v>
      </c>
      <c r="G29" s="0" t="n">
        <v>1.144409E-005</v>
      </c>
      <c r="H29" s="0" t="n">
        <v>1</v>
      </c>
      <c r="I29" s="0" t="n">
        <v>0.630873</v>
      </c>
      <c r="J29" s="0" t="n">
        <v>1.907349E-006</v>
      </c>
      <c r="K29" s="0" t="n">
        <v>0.023496361391279</v>
      </c>
      <c r="L29" s="0" t="n">
        <v>0.5856638</v>
      </c>
      <c r="M29" s="0" t="n">
        <v>1.907349E-006</v>
      </c>
      <c r="N29" s="0" t="n">
        <v>0.02531011819409</v>
      </c>
      <c r="O29" s="0" t="n">
        <v>0.7995341</v>
      </c>
      <c r="P29" s="0" t="n">
        <v>1.907349E-006</v>
      </c>
      <c r="Q29" s="0" t="n">
        <v>0.018539822128912</v>
      </c>
      <c r="R29" s="0" t="n">
        <v>0.6240294</v>
      </c>
      <c r="S29" s="0" t="n">
        <v>1.907349E-006</v>
      </c>
      <c r="T29" s="0" t="n">
        <v>0.023754041075629</v>
      </c>
      <c r="U29" s="0" t="n">
        <v>1.41074</v>
      </c>
      <c r="V29" s="0" t="n">
        <v>1.907349E-006</v>
      </c>
      <c r="W29" s="0" t="n">
        <v>0.010507407459915</v>
      </c>
      <c r="X29" s="0" t="n">
        <v>0.4813781</v>
      </c>
      <c r="Y29" s="0" t="n">
        <v>1.907349E-006</v>
      </c>
      <c r="Z29" s="0" t="n">
        <v>0.030793299487451</v>
      </c>
    </row>
    <row r="30" customFormat="false" ht="12.8" hidden="false" customHeight="false" outlineLevel="0" collapsed="false">
      <c r="A30" s="0" t="n">
        <v>28</v>
      </c>
      <c r="B30" s="0" t="s">
        <v>55</v>
      </c>
      <c r="C30" s="0" t="n">
        <v>8.775161</v>
      </c>
      <c r="D30" s="0" t="n">
        <v>6.103516E-005</v>
      </c>
      <c r="E30" s="0" t="n">
        <v>0.00251333850171</v>
      </c>
      <c r="F30" s="0" t="n">
        <v>0.02205495</v>
      </c>
      <c r="G30" s="0" t="n">
        <v>0.015625</v>
      </c>
      <c r="H30" s="0" t="n">
        <v>1</v>
      </c>
      <c r="I30" s="0" t="n">
        <v>0.1704966</v>
      </c>
      <c r="J30" s="0" t="n">
        <v>0.0625</v>
      </c>
      <c r="K30" s="0" t="n">
        <v>0.129357125010118</v>
      </c>
      <c r="L30" s="0" t="n">
        <v>0.1594165</v>
      </c>
      <c r="M30" s="0" t="n">
        <v>0.0625</v>
      </c>
      <c r="N30" s="0" t="n">
        <v>0.138347975272321</v>
      </c>
      <c r="O30" s="0" t="n">
        <v>0.2207242</v>
      </c>
      <c r="P30" s="0" t="n">
        <v>0.0625</v>
      </c>
      <c r="Q30" s="0" t="n">
        <v>0.099920851451721</v>
      </c>
      <c r="R30" s="0" t="n">
        <v>0.6425324</v>
      </c>
      <c r="S30" s="0" t="n">
        <v>0.0625</v>
      </c>
      <c r="T30" s="0" t="n">
        <v>0.03432503948439</v>
      </c>
      <c r="U30" s="0" t="n">
        <v>1.477225</v>
      </c>
      <c r="V30" s="0" t="n">
        <v>0.0625</v>
      </c>
      <c r="W30" s="0" t="n">
        <v>0.01492998696881</v>
      </c>
      <c r="X30" s="0" t="n">
        <v>0.4945039</v>
      </c>
      <c r="Y30" s="0" t="n">
        <v>0.0625</v>
      </c>
      <c r="Z30" s="0" t="n">
        <v>0.044600153810718</v>
      </c>
    </row>
    <row r="31" customFormat="false" ht="12.8" hidden="false" customHeight="false" outlineLevel="0" collapsed="false">
      <c r="A31" s="0" t="n">
        <v>29</v>
      </c>
      <c r="B31" s="0" t="s">
        <v>56</v>
      </c>
      <c r="C31" s="0" t="n">
        <v>12.60662</v>
      </c>
      <c r="D31" s="0" t="n">
        <v>0.0078125</v>
      </c>
      <c r="E31" s="0" t="n">
        <v>0.001347014505077</v>
      </c>
      <c r="F31" s="0" t="n">
        <v>0.0169813</v>
      </c>
      <c r="G31" s="0" t="n">
        <v>0.1923828</v>
      </c>
      <c r="H31" s="0" t="n">
        <v>1</v>
      </c>
      <c r="I31" s="0" t="n">
        <v>1.541744</v>
      </c>
      <c r="J31" s="0" t="n">
        <v>0.03125</v>
      </c>
      <c r="K31" s="0" t="n">
        <v>0.011014344793948</v>
      </c>
      <c r="L31" s="0" t="n">
        <v>1.815537</v>
      </c>
      <c r="M31" s="0" t="n">
        <v>0.03125</v>
      </c>
      <c r="N31" s="0" t="n">
        <v>0.009353320808114</v>
      </c>
      <c r="O31" s="0" t="n">
        <v>1.815463</v>
      </c>
      <c r="P31" s="0" t="n">
        <v>0.03125</v>
      </c>
      <c r="Q31" s="0" t="n">
        <v>0.009353702058373</v>
      </c>
      <c r="R31" s="0" t="n">
        <v>0.8942702</v>
      </c>
      <c r="S31" s="0" t="n">
        <v>0.03125</v>
      </c>
      <c r="T31" s="0" t="n">
        <v>0.01898900354725</v>
      </c>
      <c r="U31" s="0" t="n">
        <v>1.906543</v>
      </c>
      <c r="V31" s="0" t="n">
        <v>0.03125</v>
      </c>
      <c r="W31" s="0" t="n">
        <v>0.008906853923567</v>
      </c>
      <c r="X31" s="0" t="n">
        <v>0.7307212</v>
      </c>
      <c r="Y31" s="0" t="n">
        <v>0.03125</v>
      </c>
      <c r="Z31" s="0" t="n">
        <v>0.023239095841205</v>
      </c>
    </row>
    <row r="32" customFormat="false" ht="12.8" hidden="false" customHeight="false" outlineLevel="0" collapsed="false">
      <c r="A32" s="0" t="n">
        <v>30</v>
      </c>
      <c r="B32" s="0" t="s">
        <v>57</v>
      </c>
      <c r="C32" s="0" t="n">
        <v>15.26797</v>
      </c>
      <c r="D32" s="0" t="n">
        <v>1.525879E-005</v>
      </c>
      <c r="E32" s="0" t="n">
        <v>0.001300766899594</v>
      </c>
      <c r="F32" s="0" t="n">
        <v>0.01986007</v>
      </c>
      <c r="G32" s="0" t="n">
        <v>3.433228E-005</v>
      </c>
      <c r="H32" s="0" t="n">
        <v>1</v>
      </c>
      <c r="I32" s="0" t="n">
        <v>0.7229508</v>
      </c>
      <c r="J32" s="0" t="n">
        <v>0.002441396</v>
      </c>
      <c r="K32" s="0" t="n">
        <v>0.027470845872223</v>
      </c>
      <c r="L32" s="0" t="n">
        <v>0.8296794</v>
      </c>
      <c r="M32" s="0" t="n">
        <v>0.002441396</v>
      </c>
      <c r="N32" s="0" t="n">
        <v>0.023937041223393</v>
      </c>
      <c r="O32" s="0" t="n">
        <v>0.860928</v>
      </c>
      <c r="P32" s="0" t="n">
        <v>0.002441396</v>
      </c>
      <c r="Q32" s="0" t="n">
        <v>0.023068212440529</v>
      </c>
      <c r="R32" s="0" t="n">
        <v>1.393868</v>
      </c>
      <c r="S32" s="0" t="n">
        <v>0.002441396</v>
      </c>
      <c r="T32" s="0" t="n">
        <v>0.014248171275903</v>
      </c>
      <c r="U32" s="0" t="n">
        <v>3.238599</v>
      </c>
      <c r="V32" s="0" t="n">
        <v>0.002441396</v>
      </c>
      <c r="W32" s="0" t="n">
        <v>0.006132302887761</v>
      </c>
      <c r="X32" s="0" t="n">
        <v>0.9172923</v>
      </c>
      <c r="Y32" s="0" t="n">
        <v>0.002441396</v>
      </c>
      <c r="Z32" s="0" t="n">
        <v>0.021650754072611</v>
      </c>
    </row>
    <row r="33" customFormat="false" ht="12.8" hidden="false" customHeight="false" outlineLevel="0" collapsed="false">
      <c r="A33" s="0" t="n">
        <v>31</v>
      </c>
      <c r="B33" s="0" t="s">
        <v>58</v>
      </c>
      <c r="C33" s="0" t="n">
        <v>17.24717</v>
      </c>
      <c r="D33" s="0" t="n">
        <v>59.80005</v>
      </c>
      <c r="E33" s="0" t="n">
        <v>0.001088119384224</v>
      </c>
      <c r="F33" s="0" t="n">
        <v>0.01876698</v>
      </c>
      <c r="G33" s="0" t="n">
        <v>0.1239929</v>
      </c>
      <c r="H33" s="0" t="n">
        <v>1</v>
      </c>
      <c r="I33" s="0" t="n">
        <v>4.975364</v>
      </c>
      <c r="J33" s="0" t="n">
        <v>106.5892</v>
      </c>
      <c r="K33" s="0" t="n">
        <v>0.003771981306292</v>
      </c>
      <c r="L33" s="0" t="n">
        <v>5.123572</v>
      </c>
      <c r="M33" s="0" t="n">
        <v>106.5892</v>
      </c>
      <c r="N33" s="0" t="n">
        <v>0.003662870356853</v>
      </c>
      <c r="O33" s="0" t="n">
        <v>6.546386</v>
      </c>
      <c r="P33" s="0" t="n">
        <v>106.5892</v>
      </c>
      <c r="Q33" s="0" t="n">
        <v>0.002866769542768</v>
      </c>
      <c r="R33" s="0" t="n">
        <v>1.207528</v>
      </c>
      <c r="S33" s="0" t="n">
        <v>1233.86</v>
      </c>
      <c r="T33" s="0" t="n">
        <v>0.015541652036226</v>
      </c>
      <c r="U33" s="0" t="n">
        <v>2.684267</v>
      </c>
      <c r="V33" s="0" t="n">
        <v>1233.86</v>
      </c>
      <c r="W33" s="0" t="n">
        <v>0.006991472904894</v>
      </c>
      <c r="X33" s="0" t="n">
        <v>0.9542838</v>
      </c>
      <c r="Y33" s="0" t="n">
        <v>1233.86</v>
      </c>
      <c r="Z33" s="0" t="n">
        <v>0.019666036455822</v>
      </c>
    </row>
    <row r="34" customFormat="false" ht="12.8" hidden="false" customHeight="false" outlineLevel="0" collapsed="false">
      <c r="A34" s="0" t="n">
        <v>32</v>
      </c>
      <c r="B34" s="0" t="s">
        <v>59</v>
      </c>
      <c r="C34" s="0" t="n">
        <v>21.48282</v>
      </c>
      <c r="D34" s="0" t="n">
        <v>94.39288</v>
      </c>
      <c r="E34" s="0" t="n">
        <v>0.000977318154693</v>
      </c>
      <c r="F34" s="0" t="n">
        <v>0.02099555</v>
      </c>
      <c r="G34" s="0" t="n">
        <v>0.1369934</v>
      </c>
      <c r="H34" s="0" t="n">
        <v>1</v>
      </c>
      <c r="I34" s="0" t="n">
        <v>6.486297</v>
      </c>
      <c r="J34" s="0" t="n">
        <v>612.0883</v>
      </c>
      <c r="K34" s="0" t="n">
        <v>0.003236908516523</v>
      </c>
      <c r="L34" s="0" t="n">
        <v>6.430579</v>
      </c>
      <c r="M34" s="0" t="n">
        <v>612.0883</v>
      </c>
      <c r="N34" s="0" t="n">
        <v>0.003264954835327</v>
      </c>
      <c r="O34" s="0" t="n">
        <v>8.162052</v>
      </c>
      <c r="P34" s="0" t="n">
        <v>612.0883</v>
      </c>
      <c r="Q34" s="0" t="n">
        <v>0.002572337201478</v>
      </c>
      <c r="R34" s="0" t="n">
        <v>1.447226</v>
      </c>
      <c r="S34" s="0" t="n">
        <v>620.9608</v>
      </c>
      <c r="T34" s="0" t="n">
        <v>0.014507443896116</v>
      </c>
      <c r="U34" s="0" t="n">
        <v>3.039543</v>
      </c>
      <c r="V34" s="0" t="n">
        <v>620.9608</v>
      </c>
      <c r="W34" s="0" t="n">
        <v>0.006907469313644</v>
      </c>
      <c r="X34" s="0" t="n">
        <v>1.225034</v>
      </c>
      <c r="Y34" s="0" t="n">
        <v>620.9608</v>
      </c>
      <c r="Z34" s="0" t="n">
        <v>0.017138748802074</v>
      </c>
    </row>
    <row r="35" customFormat="false" ht="12.8" hidden="false" customHeight="false" outlineLevel="0" collapsed="false">
      <c r="A35" s="0" t="n">
        <v>33</v>
      </c>
      <c r="B35" s="0" t="s">
        <v>60</v>
      </c>
      <c r="C35" s="0" t="n">
        <v>36.14866</v>
      </c>
      <c r="D35" s="0" t="n">
        <v>59</v>
      </c>
      <c r="E35" s="0" t="n">
        <v>0.000764251288983</v>
      </c>
      <c r="F35" s="0" t="n">
        <v>0.02762666</v>
      </c>
      <c r="G35" s="0" t="n">
        <v>0.125</v>
      </c>
      <c r="H35" s="0" t="n">
        <v>1</v>
      </c>
      <c r="I35" s="0" t="n">
        <v>5.193431</v>
      </c>
      <c r="J35" s="0" t="n">
        <v>70.22754</v>
      </c>
      <c r="K35" s="0" t="n">
        <v>0.005319539241014</v>
      </c>
      <c r="L35" s="0" t="n">
        <v>5.129441</v>
      </c>
      <c r="M35" s="0" t="n">
        <v>70.22754</v>
      </c>
      <c r="N35" s="0" t="n">
        <v>0.005385900724855</v>
      </c>
      <c r="O35" s="0" t="n">
        <v>6.428703</v>
      </c>
      <c r="P35" s="0" t="n">
        <v>70.22754</v>
      </c>
      <c r="Q35" s="0" t="n">
        <v>0.004297392491145</v>
      </c>
      <c r="R35" s="0" t="n">
        <v>2.010697</v>
      </c>
      <c r="S35" s="0" t="n">
        <v>70.22754</v>
      </c>
      <c r="T35" s="0" t="n">
        <v>0.013739842452642</v>
      </c>
      <c r="U35" s="0" t="n">
        <v>3.85706</v>
      </c>
      <c r="V35" s="0" t="n">
        <v>70.22754</v>
      </c>
      <c r="W35" s="0" t="n">
        <v>0.007162621271124</v>
      </c>
      <c r="X35" s="0" t="n">
        <v>1.79611</v>
      </c>
      <c r="Y35" s="0" t="n">
        <v>70.22754</v>
      </c>
      <c r="Z35" s="0" t="n">
        <v>0.015381385327179</v>
      </c>
    </row>
    <row r="36" customFormat="false" ht="12.8" hidden="false" customHeight="false" outlineLevel="0" collapsed="false">
      <c r="A36" s="0" t="n">
        <v>34</v>
      </c>
      <c r="B36" s="0" t="s">
        <v>61</v>
      </c>
      <c r="C36" s="0" t="n">
        <v>46.19847</v>
      </c>
      <c r="D36" s="0" t="n">
        <v>18.1972</v>
      </c>
      <c r="E36" s="0" t="n">
        <v>0.00056642979735</v>
      </c>
      <c r="F36" s="0" t="n">
        <v>0.02616819</v>
      </c>
      <c r="G36" s="0" t="n">
        <v>0.1768799</v>
      </c>
      <c r="H36" s="0" t="n">
        <v>1</v>
      </c>
      <c r="I36" s="0" t="n">
        <v>13.11858</v>
      </c>
      <c r="J36" s="0" t="n">
        <v>93.99194</v>
      </c>
      <c r="K36" s="0" t="n">
        <v>0.001994742571223</v>
      </c>
      <c r="L36" s="0" t="n">
        <v>12.78939</v>
      </c>
      <c r="M36" s="0" t="n">
        <v>93.99194</v>
      </c>
      <c r="N36" s="0" t="n">
        <v>0.002046085857105</v>
      </c>
      <c r="O36" s="0" t="n">
        <v>17.45367</v>
      </c>
      <c r="P36" s="0" t="n">
        <v>93.99194</v>
      </c>
      <c r="Q36" s="0" t="n">
        <v>0.001499294417736</v>
      </c>
      <c r="R36" s="0" t="n">
        <v>2.441744</v>
      </c>
      <c r="S36" s="0" t="n">
        <v>198.5136</v>
      </c>
      <c r="T36" s="0" t="n">
        <v>0.010717008007392</v>
      </c>
      <c r="U36" s="0" t="n">
        <v>4.520254</v>
      </c>
      <c r="V36" s="0" t="n">
        <v>198.5136</v>
      </c>
      <c r="W36" s="0" t="n">
        <v>0.005789097249845</v>
      </c>
      <c r="X36" s="0" t="n">
        <v>2.108696</v>
      </c>
      <c r="Y36" s="0" t="n">
        <v>198.5136</v>
      </c>
      <c r="Z36" s="0" t="n">
        <v>0.012409655066449</v>
      </c>
    </row>
    <row r="37" customFormat="false" ht="12.8" hidden="false" customHeight="false" outlineLevel="0" collapsed="false">
      <c r="A37" s="0" t="n">
        <v>35</v>
      </c>
      <c r="B37" s="0" t="s">
        <v>62</v>
      </c>
      <c r="C37" s="0" t="n">
        <v>77.03774</v>
      </c>
      <c r="D37" s="0" t="n">
        <v>0.03125</v>
      </c>
      <c r="E37" s="0" t="n">
        <v>0.000617252401226</v>
      </c>
      <c r="F37" s="0" t="n">
        <v>0.04755173</v>
      </c>
      <c r="G37" s="0" t="n">
        <v>178</v>
      </c>
      <c r="H37" s="0" t="n">
        <v>1</v>
      </c>
      <c r="I37" s="0" t="n">
        <v>9.512098</v>
      </c>
      <c r="J37" s="0" t="n">
        <v>4.000134</v>
      </c>
      <c r="K37" s="0" t="n">
        <v>0.00499907906752</v>
      </c>
      <c r="L37" s="0" t="n">
        <v>9.196325</v>
      </c>
      <c r="M37" s="0" t="n">
        <v>4.000134</v>
      </c>
      <c r="N37" s="0" t="n">
        <v>0.005170731786882</v>
      </c>
      <c r="O37" s="0" t="n">
        <v>14.06085</v>
      </c>
      <c r="P37" s="0" t="n">
        <v>4.000134</v>
      </c>
      <c r="Q37" s="0" t="n">
        <v>0.00338185315966</v>
      </c>
      <c r="R37" s="0" t="n">
        <v>3.593536</v>
      </c>
      <c r="S37" s="0" t="n">
        <v>4.000134</v>
      </c>
      <c r="T37" s="0" t="n">
        <v>0.013232573710128</v>
      </c>
      <c r="U37" s="0" t="n">
        <v>6.52436</v>
      </c>
      <c r="V37" s="0" t="n">
        <v>4.000134</v>
      </c>
      <c r="W37" s="0" t="n">
        <v>0.007288336327241</v>
      </c>
      <c r="X37" s="0" t="n">
        <v>3.114641</v>
      </c>
      <c r="Y37" s="0" t="n">
        <v>4.000134</v>
      </c>
      <c r="Z37" s="0" t="n">
        <v>0.015267162411334</v>
      </c>
    </row>
    <row r="38" customFormat="false" ht="12.8" hidden="false" customHeight="false" outlineLevel="0" collapsed="false">
      <c r="A38" s="0" t="n">
        <v>36</v>
      </c>
      <c r="B38" s="0" t="s">
        <v>63</v>
      </c>
      <c r="C38" s="0" t="n">
        <v>79.25742</v>
      </c>
      <c r="D38" s="0" t="n">
        <v>42.86292</v>
      </c>
      <c r="E38" s="0" t="n">
        <v>0.000461716391979</v>
      </c>
      <c r="F38" s="0" t="n">
        <v>0.03659445</v>
      </c>
      <c r="G38" s="0" t="n">
        <v>0.2447968</v>
      </c>
      <c r="H38" s="0" t="n">
        <v>1</v>
      </c>
      <c r="I38" s="0" t="n">
        <v>24.67071</v>
      </c>
      <c r="J38" s="0" t="n">
        <v>52.80905</v>
      </c>
      <c r="K38" s="0" t="n">
        <v>0.001483315640288</v>
      </c>
      <c r="L38" s="0" t="n">
        <v>23.3278</v>
      </c>
      <c r="M38" s="0" t="n">
        <v>52.80905</v>
      </c>
      <c r="N38" s="0" t="n">
        <v>0.001568705578752</v>
      </c>
      <c r="O38" s="0" t="n">
        <v>34.09485</v>
      </c>
      <c r="P38" s="0" t="n">
        <v>52.80905</v>
      </c>
      <c r="Q38" s="0" t="n">
        <v>0.001073313125003</v>
      </c>
      <c r="R38" s="0" t="n">
        <v>3.68068</v>
      </c>
      <c r="S38" s="0" t="n">
        <v>1498.775</v>
      </c>
      <c r="T38" s="0" t="n">
        <v>0.009942306856342</v>
      </c>
      <c r="U38" s="0" t="n">
        <v>6.688057</v>
      </c>
      <c r="V38" s="0" t="n">
        <v>1498.775</v>
      </c>
      <c r="W38" s="0" t="n">
        <v>0.005471611560727</v>
      </c>
      <c r="X38" s="0" t="n">
        <v>3.183246</v>
      </c>
      <c r="Y38" s="0" t="n">
        <v>1498.775</v>
      </c>
      <c r="Z38" s="0" t="n">
        <v>0.011495954129841</v>
      </c>
    </row>
    <row r="39" customFormat="false" ht="12.8" hidden="false" customHeight="false" outlineLevel="0" collapsed="false">
      <c r="A39" s="0" t="n">
        <v>37</v>
      </c>
      <c r="B39" s="0" t="s">
        <v>64</v>
      </c>
      <c r="C39" s="0" t="n">
        <v>69.8346</v>
      </c>
      <c r="D39" s="0" t="n">
        <v>23.91626</v>
      </c>
      <c r="E39" s="0" t="n">
        <v>0.00055369057745</v>
      </c>
      <c r="F39" s="0" t="n">
        <v>0.03866676</v>
      </c>
      <c r="G39" s="0" t="n">
        <v>0.1865997</v>
      </c>
      <c r="H39" s="0" t="n">
        <v>1</v>
      </c>
      <c r="I39" s="0" t="n">
        <v>25.71219</v>
      </c>
      <c r="J39" s="0" t="n">
        <v>309.9869</v>
      </c>
      <c r="K39" s="0" t="n">
        <v>0.00150382989547</v>
      </c>
      <c r="L39" s="0" t="n">
        <v>26.92527</v>
      </c>
      <c r="M39" s="0" t="n">
        <v>309.9869</v>
      </c>
      <c r="N39" s="0" t="n">
        <v>0.001436076964131</v>
      </c>
      <c r="O39" s="0" t="n">
        <v>36.09879</v>
      </c>
      <c r="P39" s="0" t="n">
        <v>309.9869</v>
      </c>
      <c r="Q39" s="0" t="n">
        <v>0.001071137287427</v>
      </c>
      <c r="R39" s="0" t="n">
        <v>4.503787</v>
      </c>
      <c r="S39" s="0" t="n">
        <v>6108.527</v>
      </c>
      <c r="T39" s="0" t="n">
        <v>0.008585388252153</v>
      </c>
      <c r="U39" s="0" t="n">
        <v>9.689261</v>
      </c>
      <c r="V39" s="0" t="n">
        <v>6108.527</v>
      </c>
      <c r="W39" s="0" t="n">
        <v>0.003990682055112</v>
      </c>
      <c r="X39" s="0" t="n">
        <v>3.315926</v>
      </c>
      <c r="Y39" s="0" t="n">
        <v>6108.527</v>
      </c>
      <c r="Z39" s="0" t="n">
        <v>0.011660923675619</v>
      </c>
    </row>
    <row r="40" customFormat="false" ht="12.8" hidden="false" customHeight="false" outlineLevel="0" collapsed="false">
      <c r="A40" s="0" t="n">
        <v>38</v>
      </c>
      <c r="B40" s="0" t="s">
        <v>65</v>
      </c>
      <c r="C40" s="0" t="n">
        <v>90.25901</v>
      </c>
      <c r="D40" s="0" t="n">
        <v>37.1366</v>
      </c>
      <c r="E40" s="0" t="n">
        <v>0.000456791405091</v>
      </c>
      <c r="F40" s="0" t="n">
        <v>0.04122954</v>
      </c>
      <c r="G40" s="0" t="n">
        <v>0.2352295</v>
      </c>
      <c r="H40" s="0" t="n">
        <v>1</v>
      </c>
      <c r="I40" s="0" t="n">
        <v>34.87434</v>
      </c>
      <c r="J40" s="0" t="n">
        <v>670.2546</v>
      </c>
      <c r="K40" s="0" t="n">
        <v>0.00118223140567</v>
      </c>
      <c r="L40" s="0" t="n">
        <v>32.66422</v>
      </c>
      <c r="M40" s="0" t="n">
        <v>670.2546</v>
      </c>
      <c r="N40" s="0" t="n">
        <v>0.00126222331346</v>
      </c>
      <c r="O40" s="0" t="n">
        <v>47.02876</v>
      </c>
      <c r="P40" s="0" t="n">
        <v>670.2546</v>
      </c>
      <c r="Q40" s="0" t="n">
        <v>0.000876687796999</v>
      </c>
      <c r="R40" s="0" t="n">
        <v>4.187664</v>
      </c>
      <c r="S40" s="0" t="n">
        <v>1255.362</v>
      </c>
      <c r="T40" s="0" t="n">
        <v>0.009845474708573</v>
      </c>
      <c r="U40" s="0" t="n">
        <v>7.893873</v>
      </c>
      <c r="V40" s="0" t="n">
        <v>1255.362</v>
      </c>
      <c r="W40" s="0" t="n">
        <v>0.00522297989846</v>
      </c>
      <c r="X40" s="0" t="n">
        <v>3.783588</v>
      </c>
      <c r="Y40" s="0" t="n">
        <v>1255.362</v>
      </c>
      <c r="Z40" s="0" t="n">
        <v>0.010896942267499</v>
      </c>
    </row>
    <row r="41" customFormat="false" ht="12.8" hidden="false" customHeight="false" outlineLevel="0" collapsed="false">
      <c r="A41" s="0" t="n">
        <v>39</v>
      </c>
      <c r="B41" s="0" t="s">
        <v>66</v>
      </c>
      <c r="C41" s="0" t="n">
        <v>144.8485</v>
      </c>
      <c r="D41" s="0" t="n">
        <v>316.3648</v>
      </c>
      <c r="E41" s="0" t="n">
        <v>0.000339399786674</v>
      </c>
      <c r="F41" s="0" t="n">
        <v>0.04916155</v>
      </c>
      <c r="G41" s="0" t="n">
        <v>0.2852173</v>
      </c>
      <c r="H41" s="0" t="n">
        <v>1</v>
      </c>
      <c r="I41" s="0" t="n">
        <v>54.91056</v>
      </c>
      <c r="J41" s="0" t="n">
        <v>384.2908</v>
      </c>
      <c r="K41" s="0" t="n">
        <v>0.000895302287939</v>
      </c>
      <c r="L41" s="0" t="n">
        <v>53.45922</v>
      </c>
      <c r="M41" s="0" t="n">
        <v>384.2908</v>
      </c>
      <c r="N41" s="0" t="n">
        <v>0.000919608441724</v>
      </c>
      <c r="O41" s="0" t="n">
        <v>77.78904</v>
      </c>
      <c r="P41" s="0" t="n">
        <v>384.2908</v>
      </c>
      <c r="Q41" s="0" t="n">
        <v>0.000631985559919</v>
      </c>
      <c r="R41" s="0" t="n">
        <v>5.537782</v>
      </c>
      <c r="S41" s="0" t="n">
        <v>196.1662</v>
      </c>
      <c r="T41" s="0" t="n">
        <v>0.008877480189722</v>
      </c>
      <c r="U41" s="0" t="n">
        <v>10.53176</v>
      </c>
      <c r="V41" s="0" t="n">
        <v>196.1662</v>
      </c>
      <c r="W41" s="0" t="n">
        <v>0.004667932995055</v>
      </c>
      <c r="X41" s="0" t="n">
        <v>4.984021</v>
      </c>
      <c r="Y41" s="0" t="n">
        <v>196.1662</v>
      </c>
      <c r="Z41" s="0" t="n">
        <v>0.00986383283698</v>
      </c>
    </row>
    <row r="42" customFormat="false" ht="12.8" hidden="false" customHeight="false" outlineLevel="0" collapsed="false">
      <c r="A42" s="0" t="n">
        <v>40</v>
      </c>
      <c r="B42" s="0" t="s">
        <v>67</v>
      </c>
      <c r="C42" s="0" t="n">
        <v>159.894</v>
      </c>
      <c r="D42" s="0" t="n">
        <v>6.103516E-005</v>
      </c>
      <c r="E42" s="0" t="n">
        <v>0.000341501182033</v>
      </c>
      <c r="F42" s="0" t="n">
        <v>0.05460399</v>
      </c>
      <c r="G42" s="0" t="n">
        <v>0.0007324219</v>
      </c>
      <c r="H42" s="0" t="n">
        <v>1</v>
      </c>
      <c r="I42" s="0" t="n">
        <v>6.47194</v>
      </c>
      <c r="J42" s="0" t="n">
        <v>0.0002441406</v>
      </c>
      <c r="K42" s="0" t="n">
        <v>0.00843703588105</v>
      </c>
      <c r="L42" s="0" t="n">
        <v>6.003614</v>
      </c>
      <c r="M42" s="0" t="n">
        <v>0.0002441406</v>
      </c>
      <c r="N42" s="0" t="n">
        <v>0.009095186665898</v>
      </c>
      <c r="O42" s="0" t="n">
        <v>10.83993</v>
      </c>
      <c r="P42" s="0" t="n">
        <v>0.0002441406</v>
      </c>
      <c r="Q42" s="0" t="n">
        <v>0.005037300978881</v>
      </c>
      <c r="R42" s="0" t="n">
        <v>5.636774</v>
      </c>
      <c r="S42" s="0" t="n">
        <v>0.0002441406</v>
      </c>
      <c r="T42" s="0" t="n">
        <v>0.009687099394086</v>
      </c>
      <c r="U42" s="0" t="n">
        <v>11.14071</v>
      </c>
      <c r="V42" s="0" t="n">
        <v>0.0002441406</v>
      </c>
      <c r="W42" s="0" t="n">
        <v>0.004901302520216</v>
      </c>
      <c r="X42" s="0" t="n">
        <v>5.096847</v>
      </c>
      <c r="Y42" s="0" t="n">
        <v>0.0002441406</v>
      </c>
      <c r="Z42" s="0" t="n">
        <v>0.010713288038664</v>
      </c>
    </row>
    <row r="43" customFormat="false" ht="12.8" hidden="false" customHeight="false" outlineLevel="0" collapsed="false">
      <c r="A43" s="0" t="n">
        <v>41</v>
      </c>
      <c r="B43" s="0" t="s">
        <v>68</v>
      </c>
      <c r="C43" s="0" t="n">
        <v>157.8274</v>
      </c>
      <c r="D43" s="0" t="n">
        <v>89.74942</v>
      </c>
      <c r="E43" s="0" t="n">
        <v>0.000338644050399</v>
      </c>
      <c r="F43" s="0" t="n">
        <v>0.05344731</v>
      </c>
      <c r="G43" s="0" t="n">
        <v>0.2075195</v>
      </c>
      <c r="H43" s="0" t="n">
        <v>1</v>
      </c>
      <c r="I43" s="0" t="n">
        <v>69.52485</v>
      </c>
      <c r="J43" s="0" t="n">
        <v>772.2805</v>
      </c>
      <c r="K43" s="0" t="n">
        <v>0.000768751173142</v>
      </c>
      <c r="L43" s="0" t="n">
        <v>63.45237</v>
      </c>
      <c r="M43" s="0" t="n">
        <v>772.2805</v>
      </c>
      <c r="N43" s="0" t="n">
        <v>0.000842321728881</v>
      </c>
      <c r="O43" s="0" t="n">
        <v>101.6586</v>
      </c>
      <c r="P43" s="0" t="n">
        <v>772.2805</v>
      </c>
      <c r="Q43" s="0" t="n">
        <v>0.000525752961383</v>
      </c>
      <c r="R43" s="0" t="n">
        <v>6.299618</v>
      </c>
      <c r="S43" s="0" t="n">
        <v>232.3452</v>
      </c>
      <c r="T43" s="0" t="n">
        <v>0.008484214439669</v>
      </c>
      <c r="U43" s="0" t="n">
        <v>12.63345</v>
      </c>
      <c r="V43" s="0" t="n">
        <v>232.3452</v>
      </c>
      <c r="W43" s="0" t="n">
        <v>0.004230618714603</v>
      </c>
      <c r="X43" s="0" t="n">
        <v>5.727123</v>
      </c>
      <c r="Y43" s="0" t="n">
        <v>232.3452</v>
      </c>
      <c r="Z43" s="0" t="n">
        <v>0.009332313973351</v>
      </c>
    </row>
    <row r="44" customFormat="false" ht="12.8" hidden="false" customHeight="false" outlineLevel="0" collapsed="false">
      <c r="A44" s="0" t="n">
        <v>42</v>
      </c>
      <c r="B44" s="0" t="s">
        <v>69</v>
      </c>
      <c r="C44" s="0" t="n">
        <v>173.641</v>
      </c>
      <c r="D44" s="0" t="n">
        <v>1.731689</v>
      </c>
      <c r="E44" s="0" t="n">
        <v>0.000325677115428</v>
      </c>
      <c r="F44" s="0" t="n">
        <v>0.0565509</v>
      </c>
      <c r="G44" s="0" t="n">
        <v>0.015625</v>
      </c>
      <c r="H44" s="0" t="n">
        <v>1</v>
      </c>
      <c r="I44" s="0" t="n">
        <v>13.21611</v>
      </c>
      <c r="J44" s="0" t="n">
        <v>74.26636</v>
      </c>
      <c r="K44" s="0" t="n">
        <v>0.004278936842989</v>
      </c>
      <c r="L44" s="0" t="n">
        <v>12.67365</v>
      </c>
      <c r="M44" s="0" t="n">
        <v>74.26636</v>
      </c>
      <c r="N44" s="0" t="n">
        <v>0.004462084719083</v>
      </c>
      <c r="O44" s="0" t="n">
        <v>19.34671</v>
      </c>
      <c r="P44" s="0" t="n">
        <v>74.26636</v>
      </c>
      <c r="Q44" s="0" t="n">
        <v>0.002923024121414</v>
      </c>
      <c r="R44" s="0" t="n">
        <v>6.573521</v>
      </c>
      <c r="S44" s="0" t="n">
        <v>107.6406</v>
      </c>
      <c r="T44" s="0" t="n">
        <v>0.008602832485056</v>
      </c>
      <c r="U44" s="0" t="n">
        <v>13.29192</v>
      </c>
      <c r="V44" s="0" t="n">
        <v>107.6406</v>
      </c>
      <c r="W44" s="0" t="n">
        <v>0.00425453207663</v>
      </c>
      <c r="X44" s="0" t="n">
        <v>5.952304</v>
      </c>
      <c r="Y44" s="0" t="n">
        <v>107.6406</v>
      </c>
      <c r="Z44" s="0" t="n">
        <v>0.009500674024714</v>
      </c>
    </row>
    <row r="45" customFormat="false" ht="12.8" hidden="false" customHeight="false" outlineLevel="0" collapsed="false">
      <c r="A45" s="0" t="n">
        <v>43</v>
      </c>
      <c r="B45" s="0" t="s">
        <v>70</v>
      </c>
      <c r="C45" s="0" t="n">
        <v>276.4194</v>
      </c>
      <c r="D45" s="0" t="n">
        <v>474.998</v>
      </c>
      <c r="E45" s="0" t="n">
        <v>0.000263165392878</v>
      </c>
      <c r="F45" s="0" t="n">
        <v>0.07274402</v>
      </c>
      <c r="G45" s="0" t="n">
        <v>0.2337646</v>
      </c>
      <c r="H45" s="0" t="n">
        <v>1</v>
      </c>
      <c r="I45" s="0" t="n">
        <v>86.18332</v>
      </c>
      <c r="J45" s="0" t="n">
        <v>257.9776</v>
      </c>
      <c r="K45" s="0" t="n">
        <v>0.000844061472684</v>
      </c>
      <c r="L45" s="0" t="n">
        <v>82.70722</v>
      </c>
      <c r="M45" s="0" t="n">
        <v>257.9776</v>
      </c>
      <c r="N45" s="0" t="n">
        <v>0.000879536514466</v>
      </c>
      <c r="O45" s="0" t="n">
        <v>128.7581</v>
      </c>
      <c r="P45" s="0" t="n">
        <v>257.9776</v>
      </c>
      <c r="Q45" s="0" t="n">
        <v>0.000564966553561</v>
      </c>
      <c r="R45" s="0" t="n">
        <v>7.271374</v>
      </c>
      <c r="S45" s="0" t="n">
        <v>768.6601</v>
      </c>
      <c r="T45" s="0" t="n">
        <v>0.010004164274868</v>
      </c>
      <c r="U45" s="0" t="n">
        <v>13.58513</v>
      </c>
      <c r="V45" s="0" t="n">
        <v>768.6601</v>
      </c>
      <c r="W45" s="0" t="n">
        <v>0.005354679712303</v>
      </c>
      <c r="X45" s="0" t="n">
        <v>6.267626</v>
      </c>
      <c r="Y45" s="0" t="n">
        <v>768.6601</v>
      </c>
      <c r="Z45" s="0" t="n">
        <v>0.011606311544435</v>
      </c>
    </row>
    <row r="46" customFormat="false" ht="12.8" hidden="false" customHeight="false" outlineLevel="0" collapsed="false">
      <c r="A46" s="0" t="n">
        <v>44</v>
      </c>
      <c r="B46" s="0" t="s">
        <v>71</v>
      </c>
      <c r="C46" s="0" t="n">
        <v>225.9154</v>
      </c>
      <c r="D46" s="0" t="n">
        <v>3.814697E-006</v>
      </c>
      <c r="E46" s="0" t="n">
        <v>0.000368975908681</v>
      </c>
      <c r="F46" s="0" t="n">
        <v>0.08335734</v>
      </c>
      <c r="G46" s="0" t="n">
        <v>4.959106E-005</v>
      </c>
      <c r="H46" s="0" t="n">
        <v>1</v>
      </c>
      <c r="I46" s="0" t="n">
        <v>74.43245</v>
      </c>
      <c r="J46" s="0" t="n">
        <v>7.629395E-006</v>
      </c>
      <c r="K46" s="0" t="n">
        <v>0.001119905901257</v>
      </c>
      <c r="L46" s="0" t="n">
        <v>70.83038</v>
      </c>
      <c r="M46" s="0" t="n">
        <v>7.629395E-006</v>
      </c>
      <c r="N46" s="0" t="n">
        <v>0.001176858573962</v>
      </c>
      <c r="O46" s="0" t="n">
        <v>106.4284</v>
      </c>
      <c r="P46" s="0" t="n">
        <v>7.629395E-006</v>
      </c>
      <c r="Q46" s="0" t="n">
        <v>0.000783224590429</v>
      </c>
      <c r="R46" s="0" t="n">
        <v>8.665445</v>
      </c>
      <c r="S46" s="0" t="n">
        <v>7.629395E-006</v>
      </c>
      <c r="T46" s="0" t="n">
        <v>0.009619510596398</v>
      </c>
      <c r="U46" s="0" t="n">
        <v>18.0601</v>
      </c>
      <c r="V46" s="0" t="n">
        <v>7.629395E-006</v>
      </c>
      <c r="W46" s="0" t="n">
        <v>0.004615552516321</v>
      </c>
      <c r="X46" s="0" t="n">
        <v>7.451343</v>
      </c>
      <c r="Y46" s="0" t="n">
        <v>7.629395E-006</v>
      </c>
      <c r="Z46" s="0" t="n">
        <v>0.011186888054945</v>
      </c>
    </row>
    <row r="47" customFormat="false" ht="12.8" hidden="false" customHeight="false" outlineLevel="0" collapsed="false">
      <c r="A47" s="0" t="n">
        <v>45</v>
      </c>
      <c r="B47" s="0" t="s">
        <v>72</v>
      </c>
      <c r="C47" s="0" t="n">
        <v>268.3993</v>
      </c>
      <c r="D47" s="0" t="n">
        <v>91.05927</v>
      </c>
      <c r="E47" s="0" t="n">
        <v>0.000270700072616</v>
      </c>
      <c r="F47" s="0" t="n">
        <v>0.07265571</v>
      </c>
      <c r="G47" s="0" t="n">
        <v>0.2832642</v>
      </c>
      <c r="H47" s="0" t="n">
        <v>1</v>
      </c>
      <c r="I47" s="0" t="n">
        <v>122.3776</v>
      </c>
      <c r="J47" s="0" t="n">
        <v>267.2851</v>
      </c>
      <c r="K47" s="0" t="n">
        <v>0.000593701053134</v>
      </c>
      <c r="L47" s="0" t="n">
        <v>111.465</v>
      </c>
      <c r="M47" s="0" t="n">
        <v>267.2851</v>
      </c>
      <c r="N47" s="0" t="n">
        <v>0.000651825326336</v>
      </c>
      <c r="O47" s="0" t="n">
        <v>184.4784</v>
      </c>
      <c r="P47" s="0" t="n">
        <v>267.2851</v>
      </c>
      <c r="Q47" s="0" t="n">
        <v>0.000393843994744</v>
      </c>
      <c r="R47" s="0" t="n">
        <v>8.57675</v>
      </c>
      <c r="S47" s="0" t="n">
        <v>12282.9</v>
      </c>
      <c r="T47" s="0" t="n">
        <v>0.008471240271665</v>
      </c>
      <c r="U47" s="0" t="n">
        <v>16.72978</v>
      </c>
      <c r="V47" s="0" t="n">
        <v>12282.9</v>
      </c>
      <c r="W47" s="0" t="n">
        <v>0.004342896917951</v>
      </c>
      <c r="X47" s="0" t="n">
        <v>7.824688</v>
      </c>
      <c r="Y47" s="0" t="n">
        <v>12282.9</v>
      </c>
      <c r="Z47" s="0" t="n">
        <v>0.009285444991545</v>
      </c>
    </row>
    <row r="48" customFormat="false" ht="12.8" hidden="false" customHeight="false" outlineLevel="0" collapsed="false">
      <c r="A48" s="0" t="n">
        <v>46</v>
      </c>
      <c r="B48" s="0" t="s">
        <v>73</v>
      </c>
      <c r="C48" s="0" t="n">
        <v>374.237</v>
      </c>
      <c r="D48" s="0" t="n">
        <v>123.6492</v>
      </c>
      <c r="E48" s="0" t="n">
        <v>0.00022964477056</v>
      </c>
      <c r="F48" s="0" t="n">
        <v>0.08594157</v>
      </c>
      <c r="G48" s="0" t="n">
        <v>0.2922668</v>
      </c>
      <c r="H48" s="0" t="n">
        <v>1</v>
      </c>
      <c r="I48" s="0" t="n">
        <v>180.012</v>
      </c>
      <c r="J48" s="0" t="n">
        <v>3068.917</v>
      </c>
      <c r="K48" s="0" t="n">
        <v>0.000477421338577</v>
      </c>
      <c r="L48" s="0" t="n">
        <v>162.5578</v>
      </c>
      <c r="M48" s="0" t="n">
        <v>3068.917</v>
      </c>
      <c r="N48" s="0" t="n">
        <v>0.00052868315147</v>
      </c>
      <c r="O48" s="0" t="n">
        <v>265.2842</v>
      </c>
      <c r="P48" s="0" t="n">
        <v>3068.917</v>
      </c>
      <c r="Q48" s="0" t="n">
        <v>0.000323960379095</v>
      </c>
      <c r="R48" s="0" t="n">
        <v>10.9329</v>
      </c>
      <c r="S48" s="0" t="n">
        <v>400.2733</v>
      </c>
      <c r="T48" s="0" t="n">
        <v>0.00786082100815</v>
      </c>
      <c r="U48" s="0" t="n">
        <v>20.04731</v>
      </c>
      <c r="V48" s="0" t="n">
        <v>400.2733</v>
      </c>
      <c r="W48" s="0" t="n">
        <v>0.004286937748755</v>
      </c>
      <c r="X48" s="0" t="n">
        <v>9.535579</v>
      </c>
      <c r="Y48" s="0" t="n">
        <v>400.2733</v>
      </c>
      <c r="Z48" s="0" t="n">
        <v>0.009012726967078</v>
      </c>
    </row>
    <row r="49" customFormat="false" ht="12.8" hidden="false" customHeight="false" outlineLevel="0" collapsed="false">
      <c r="A49" s="0" t="n">
        <v>47</v>
      </c>
      <c r="B49" s="0" t="s">
        <v>74</v>
      </c>
      <c r="C49" s="0" t="n">
        <v>443.7132</v>
      </c>
      <c r="D49" s="0" t="n">
        <v>0.25</v>
      </c>
      <c r="E49" s="0" t="n">
        <v>0.000210240488676</v>
      </c>
      <c r="F49" s="0" t="n">
        <v>0.09328648</v>
      </c>
      <c r="G49" s="0" t="n">
        <v>0.01953125</v>
      </c>
      <c r="H49" s="0" t="n">
        <v>1</v>
      </c>
      <c r="I49" s="0" t="n">
        <v>75.13565</v>
      </c>
      <c r="J49" s="0" t="n">
        <v>0.5292969</v>
      </c>
      <c r="K49" s="0" t="n">
        <v>0.001241574139573</v>
      </c>
      <c r="L49" s="0" t="n">
        <v>68.97976</v>
      </c>
      <c r="M49" s="0" t="n">
        <v>0.5292969</v>
      </c>
      <c r="N49" s="0" t="n">
        <v>0.001352374667584</v>
      </c>
      <c r="O49" s="0" t="n">
        <v>115.9014</v>
      </c>
      <c r="P49" s="0" t="n">
        <v>0.5292969</v>
      </c>
      <c r="Q49" s="0" t="n">
        <v>0.000804877939352</v>
      </c>
      <c r="R49" s="0" t="n">
        <v>11.88481</v>
      </c>
      <c r="S49" s="0" t="n">
        <v>0.5292969</v>
      </c>
      <c r="T49" s="0" t="n">
        <v>0.007849219297574</v>
      </c>
      <c r="U49" s="0" t="n">
        <v>23.00689</v>
      </c>
      <c r="V49" s="0" t="n">
        <v>0.5292969</v>
      </c>
      <c r="W49" s="0" t="n">
        <v>0.004054719260187</v>
      </c>
      <c r="X49" s="0" t="n">
        <v>10.91794</v>
      </c>
      <c r="Y49" s="0" t="n">
        <v>0.5292969</v>
      </c>
      <c r="Z49" s="0" t="n">
        <v>0.008544329791151</v>
      </c>
    </row>
    <row r="50" customFormat="false" ht="12.8" hidden="false" customHeight="false" outlineLevel="0" collapsed="false">
      <c r="A50" s="0" t="n">
        <v>48</v>
      </c>
      <c r="B50" s="0" t="s">
        <v>75</v>
      </c>
      <c r="C50" s="0" t="n">
        <v>481.6722</v>
      </c>
      <c r="D50" s="0" t="n">
        <v>32768</v>
      </c>
      <c r="E50" s="0" t="n">
        <v>0.000190399176037</v>
      </c>
      <c r="F50" s="0" t="n">
        <v>0.09170999</v>
      </c>
      <c r="G50" s="0" t="n">
        <v>32768</v>
      </c>
      <c r="H50" s="0" t="n">
        <v>1</v>
      </c>
      <c r="I50" s="0" t="n">
        <v>167.272</v>
      </c>
      <c r="J50" s="0" t="n">
        <v>16384</v>
      </c>
      <c r="K50" s="0" t="n">
        <v>0.000548268628342</v>
      </c>
      <c r="L50" s="0" t="n">
        <v>155.3406</v>
      </c>
      <c r="M50" s="0" t="n">
        <v>16384</v>
      </c>
      <c r="N50" s="0" t="n">
        <v>0.000590380042307</v>
      </c>
      <c r="O50" s="0" t="n">
        <v>267.1508</v>
      </c>
      <c r="P50" s="0" t="n">
        <v>16384</v>
      </c>
      <c r="Q50" s="0" t="n">
        <v>0.000343289220919</v>
      </c>
      <c r="R50" s="0" t="n">
        <v>17.53768</v>
      </c>
      <c r="S50" s="0" t="n">
        <v>65536</v>
      </c>
      <c r="T50" s="0" t="n">
        <v>0.005229311402648</v>
      </c>
      <c r="U50" s="0" t="n">
        <v>47.66352</v>
      </c>
      <c r="V50" s="0" t="n">
        <v>65536</v>
      </c>
      <c r="W50" s="0" t="n">
        <v>0.001924112822553</v>
      </c>
      <c r="X50" s="0" t="n">
        <v>11.64222</v>
      </c>
      <c r="Y50" s="0" t="n">
        <v>65536</v>
      </c>
      <c r="Z50" s="0" t="n">
        <v>0.00787736273666</v>
      </c>
    </row>
    <row r="51" customFormat="false" ht="12.8" hidden="false" customHeight="false" outlineLevel="0" collapsed="false">
      <c r="A51" s="0" t="n">
        <v>49</v>
      </c>
      <c r="B51" s="0" t="s">
        <v>76</v>
      </c>
      <c r="C51" s="0" t="n">
        <v>517.0449</v>
      </c>
      <c r="D51" s="0" t="n">
        <v>262144</v>
      </c>
      <c r="E51" s="0" t="n">
        <v>0.00020791617904</v>
      </c>
      <c r="F51" s="0" t="n">
        <v>0.107502</v>
      </c>
      <c r="G51" s="0" t="n">
        <v>16</v>
      </c>
      <c r="H51" s="0" t="n">
        <v>1</v>
      </c>
      <c r="J51" s="0" t="n">
        <v>1048576</v>
      </c>
      <c r="K51" s="0" t="s">
        <v>50</v>
      </c>
      <c r="M51" s="0" t="n">
        <v>1048576</v>
      </c>
      <c r="N51" s="0" t="s">
        <v>50</v>
      </c>
      <c r="P51" s="0" t="n">
        <v>1048576</v>
      </c>
      <c r="Q51" s="0" t="s">
        <v>50</v>
      </c>
      <c r="R51" s="0" t="n">
        <v>13.72676</v>
      </c>
      <c r="S51" s="0" t="n">
        <v>18423810</v>
      </c>
      <c r="T51" s="0" t="n">
        <v>0.007831564039875</v>
      </c>
      <c r="U51" s="0" t="n">
        <v>27.37573</v>
      </c>
      <c r="V51" s="0" t="n">
        <v>18423810</v>
      </c>
      <c r="W51" s="0" t="n">
        <v>0.003926908981057</v>
      </c>
      <c r="X51" s="0" t="n">
        <v>12.66653</v>
      </c>
      <c r="Y51" s="0" t="n">
        <v>18423810</v>
      </c>
      <c r="Z51" s="0" t="n">
        <v>0.008487091571251</v>
      </c>
    </row>
    <row r="53" customFormat="false" ht="12.8" hidden="false" customHeight="false" outlineLevel="0" collapsed="false">
      <c r="B53" s="0" t="s">
        <v>77</v>
      </c>
      <c r="C53" s="0" t="n">
        <f aca="false">ROUND(SUM(C2:C51), 2)</f>
        <v>3742.05</v>
      </c>
      <c r="F53" s="0" t="n">
        <f aca="false">ROUND(SUM(F2:F51), 2)</f>
        <v>1.3</v>
      </c>
      <c r="I53" s="0" t="n">
        <f aca="false">ROUND(SUM(I2:I51), 2)</f>
        <v>984.42</v>
      </c>
      <c r="L53" s="0" t="n">
        <f aca="false">ROUND(SUM(L2:L51), 2)</f>
        <v>920.3</v>
      </c>
      <c r="O53" s="0" t="n">
        <f aca="false">ROUND(SUM(O2:O51), 2)</f>
        <v>1459.26</v>
      </c>
      <c r="R53" s="0" t="n">
        <f aca="false">ROUND(SUM(R2:R51), 2)</f>
        <v>133.38</v>
      </c>
      <c r="U53" s="0" t="n">
        <f aca="false">ROUND(SUM(U2:U51), 2)</f>
        <v>275.34</v>
      </c>
      <c r="X53" s="0" t="n">
        <f aca="false">ROUND(SUM(X2:X51), 2)</f>
        <v>113.1</v>
      </c>
    </row>
    <row r="54" customFormat="false" ht="12.8" hidden="false" customHeight="false" outlineLevel="0" collapsed="false">
      <c r="B54" s="0" t="s">
        <v>78</v>
      </c>
      <c r="D54" s="0" t="n">
        <f aca="false">AVERAGE(D2:D51)</f>
        <v>6347.37981947871</v>
      </c>
      <c r="G54" s="0" t="n">
        <f aca="false">AVERAGE(G2:G51)</f>
        <v>748.909320899886</v>
      </c>
      <c r="J54" s="0" t="n">
        <f aca="false">AVERAGE(J2:J51)</f>
        <v>63655.6465288822</v>
      </c>
      <c r="M54" s="0" t="n">
        <f aca="false">AVERAGE(M2:M51)</f>
        <v>63655.6465288822</v>
      </c>
      <c r="P54" s="0" t="n">
        <f aca="false">AVERAGE(P2:P51)</f>
        <v>63655.6465288822</v>
      </c>
      <c r="S54" s="0" t="n">
        <f aca="false">AVERAGE(S2:S51)</f>
        <v>496252.348431622</v>
      </c>
      <c r="V54" s="0" t="n">
        <f aca="false">AVERAGE(V2:V51)</f>
        <v>496252.348431622</v>
      </c>
      <c r="Y54" s="0" t="n">
        <f aca="false">AVERAGE(Y2:Y51)</f>
        <v>496252.348431622</v>
      </c>
    </row>
    <row r="55" customFormat="false" ht="12.8" hidden="false" customHeight="false" outlineLevel="0" collapsed="false">
      <c r="B55" s="0" t="s">
        <v>79</v>
      </c>
      <c r="D55" s="0" t="n">
        <f aca="false">STDEV(D2:D51)</f>
        <v>37270.2287005888</v>
      </c>
      <c r="G55" s="0" t="n">
        <f aca="false">STDEV(G2:G51)</f>
        <v>4656.82342973141</v>
      </c>
      <c r="J55" s="0" t="n">
        <f aca="false">STDEV(J2:J51)</f>
        <v>328735.632361129</v>
      </c>
      <c r="M55" s="0" t="n">
        <f aca="false">STDEV(M2:M51)</f>
        <v>328735.632361129</v>
      </c>
      <c r="P55" s="0" t="n">
        <f aca="false">STDEV(P2:P51)</f>
        <v>328735.632361129</v>
      </c>
      <c r="S55" s="0" t="n">
        <f aca="false">STDEV(S2:S51)</f>
        <v>2669243.56331238</v>
      </c>
      <c r="V55" s="0" t="n">
        <f aca="false">STDEV(V2:V51)</f>
        <v>2669243.56331238</v>
      </c>
      <c r="Y55" s="0" t="n">
        <f aca="false">STDEV(Y2:Y51)</f>
        <v>2669243.56331238</v>
      </c>
    </row>
    <row r="56" customFormat="false" ht="12.8" hidden="false" customHeight="false" outlineLevel="0" collapsed="false">
      <c r="B56" s="0" t="s">
        <v>80</v>
      </c>
      <c r="D56" s="0" t="n">
        <f aca="false">QUARTILE(D2:D51,1)</f>
        <v>6.103516E-005</v>
      </c>
      <c r="G56" s="0" t="n">
        <f aca="false">QUARTILE(G2:G51,1)</f>
        <v>9.00626175E-005</v>
      </c>
      <c r="J56" s="0" t="n">
        <f aca="false">QUARTILE(J2:J51,1)</f>
        <v>0.00207519275</v>
      </c>
      <c r="M56" s="0" t="n">
        <f aca="false">QUARTILE(M2:M51,1)</f>
        <v>0.00207519275</v>
      </c>
      <c r="P56" s="0" t="n">
        <f aca="false">QUARTILE(P2:P51,1)</f>
        <v>0.00207519275</v>
      </c>
      <c r="S56" s="0" t="n">
        <f aca="false">QUARTILE(S2:S51,1)</f>
        <v>0.00207519275</v>
      </c>
      <c r="V56" s="0" t="n">
        <f aca="false">QUARTILE(V2:V51,1)</f>
        <v>0.00207519275</v>
      </c>
      <c r="Y56" s="0" t="n">
        <f aca="false">QUARTILE(Y2:Y51,1)</f>
        <v>0.00207519275</v>
      </c>
    </row>
    <row r="57" customFormat="false" ht="12.8" hidden="false" customHeight="false" outlineLevel="0" collapsed="false">
      <c r="B57" s="0" t="s">
        <v>81</v>
      </c>
      <c r="D57" s="0" t="n">
        <f aca="false">MEDIAN(D2:D51)</f>
        <v>1.7172545</v>
      </c>
      <c r="G57" s="0" t="n">
        <f aca="false">MEDIAN(G2:G51)</f>
        <v>0.015625</v>
      </c>
      <c r="J57" s="0" t="n">
        <f aca="false">MEDIAN(J2:J51)</f>
        <v>15.671385</v>
      </c>
      <c r="M57" s="0" t="n">
        <f aca="false">MEDIAN(M2:M51)</f>
        <v>15.671385</v>
      </c>
      <c r="P57" s="0" t="n">
        <f aca="false">MEDIAN(P2:P51)</f>
        <v>15.671385</v>
      </c>
      <c r="S57" s="0" t="n">
        <f aca="false">MEDIAN(S2:S51)</f>
        <v>27.82779</v>
      </c>
      <c r="V57" s="0" t="n">
        <f aca="false">MEDIAN(V2:V51)</f>
        <v>27.82779</v>
      </c>
      <c r="Y57" s="0" t="n">
        <f aca="false">MEDIAN(Y2:Y51)</f>
        <v>27.82779</v>
      </c>
    </row>
    <row r="58" customFormat="false" ht="12.8" hidden="false" customHeight="false" outlineLevel="0" collapsed="false">
      <c r="B58" s="0" t="s">
        <v>82</v>
      </c>
      <c r="D58" s="0" t="n">
        <f aca="false">QUARTILE(D2:D51,3)</f>
        <v>64</v>
      </c>
      <c r="G58" s="0" t="n">
        <f aca="false">QUARTILE(G2:G51,3)</f>
        <v>0.227203325</v>
      </c>
      <c r="J58" s="0" t="n">
        <f aca="false">QUARTILE(J2:J51,3)</f>
        <v>299.31145</v>
      </c>
      <c r="M58" s="0" t="n">
        <f aca="false">QUARTILE(M2:M51,3)</f>
        <v>299.31145</v>
      </c>
      <c r="P58" s="0" t="n">
        <f aca="false">QUARTILE(P2:P51,3)</f>
        <v>299.31145</v>
      </c>
      <c r="S58" s="0" t="n">
        <f aca="false">QUARTILE(S2:S51,3)</f>
        <v>565.788925</v>
      </c>
      <c r="V58" s="0" t="n">
        <f aca="false">QUARTILE(V2:V51,3)</f>
        <v>565.788925</v>
      </c>
      <c r="Y58" s="0" t="n">
        <f aca="false">QUARTILE(Y2:Y51,3)</f>
        <v>565.788925</v>
      </c>
    </row>
    <row r="59" customFormat="false" ht="12.8" hidden="false" customHeight="false" outlineLevel="0" collapsed="false">
      <c r="B59" s="0" t="s">
        <v>83</v>
      </c>
      <c r="D59" s="0" t="n">
        <f aca="false">MAX(D2:D51)</f>
        <v>262144</v>
      </c>
      <c r="G59" s="0" t="n">
        <f aca="false">MAX(G2:G51)</f>
        <v>32768</v>
      </c>
      <c r="J59" s="0" t="n">
        <f aca="false">MAX(J2:J51)</f>
        <v>2097152</v>
      </c>
      <c r="M59" s="0" t="n">
        <f aca="false">MAX(M2:M51)</f>
        <v>2097152</v>
      </c>
      <c r="P59" s="0" t="n">
        <f aca="false">MAX(P2:P51)</f>
        <v>2097152</v>
      </c>
      <c r="S59" s="0" t="n">
        <f aca="false">MAX(S2:S51)</f>
        <v>18423810</v>
      </c>
      <c r="V59" s="0" t="n">
        <f aca="false">MAX(V2:V51)</f>
        <v>18423810</v>
      </c>
      <c r="Y59" s="0" t="n">
        <f aca="false">MAX(Y2:Y51)</f>
        <v>18423810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2023-06-28T12:05:02Z</dcterms:modified>
  <cp:revision>5</cp:revision>
  <dc:subject/>
  <dc:title/>
</cp:coreProperties>
</file>