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-pivoting-matrices-single-p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<sst xmlns="http://schemas.openxmlformats.org/spreadsheetml/2006/main" count="87" uniqueCount="87">
  <si>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id</t>
  </si>
  <si>
    <t xml:space="preserve">matrix-name</t>
  </si>
  <si>
    <t xml:space="preserve">rows-columns</t>
  </si>
  <si>
    <t xml:space="preserve">nonzeros</t>
  </si>
  <si>
    <t xml:space="preserve">nonzeros-per-row</t>
  </si>
  <si>
    <t xml:space="preserve">CuBLAStrsmPP-time</t>
  </si>
  <si>
    <t xml:space="preserve">CuBLAStrsmPP-maxAbsDiff</t>
  </si>
  <si>
    <t xml:space="preserve">CuBLAStrsmPP-speedup</t>
  </si>
  <si>
    <t xml:space="preserve">CuSolverDnXgetrsPP-time</t>
  </si>
  <si>
    <t xml:space="preserve">CuSolverDnXgetrsPP-maxAbsDiff</t>
  </si>
  <si>
    <t xml:space="preserve">CuSolverDnXgetrsPP-speedup</t>
  </si>
  <si>
    <t xml:space="preserve">IS_128PP-time</t>
  </si>
  <si>
    <t xml:space="preserve">IS_128PP-maxAbsDiff</t>
  </si>
  <si>
    <t xml:space="preserve">IS_128PP-speedup</t>
  </si>
  <si>
    <t xml:space="preserve">IS_16PP-time</t>
  </si>
  <si>
    <t xml:space="preserve">IS_16PP-maxAbsDiff</t>
  </si>
  <si>
    <t xml:space="preserve">IS_16PP-speedup</t>
  </si>
  <si>
    <t xml:space="preserve">IS_32PP-time</t>
  </si>
  <si>
    <t xml:space="preserve">IS_32PP-maxAbsDiff</t>
  </si>
  <si>
    <t xml:space="preserve">IS_32PP-speedup</t>
  </si>
  <si>
    <t xml:space="preserve">IS_64PP-time</t>
  </si>
  <si>
    <t xml:space="preserve">IS_64PP-maxAbsDiff</t>
  </si>
  <si>
    <t xml:space="preserve">IS_64PP-speedup</t>
  </si>
  <si>
    <t xml:space="preserve">IS_8PP-time</t>
  </si>
  <si>
    <t xml:space="preserve">IS_8PP-maxAbsDiff</t>
  </si>
  <si>
    <t xml:space="preserve">IS_8PP-speedup</t>
  </si>
  <si>
    <t xml:space="preserve">SSPP-time</t>
  </si>
  <si>
    <t xml:space="preserve">SSPP-maxAbsDiff</t>
  </si>
  <si>
    <t xml:space="preserve">SSPP-speedup</t>
  </si>
  <si>
    <t xml:space="preserve">IS_128PP-maxAbsDiff-clean</t>
  </si>
  <si>
    <t xml:space="preserve">crout_python.mtx</t>
  </si>
  <si>
    <t xml:space="preserve">bcsstk01.mtx</t>
  </si>
  <si>
    <t xml:space="preserve">bcsstk02.mtx</t>
  </si>
  <si>
    <t xml:space="preserve">west0067.mtx</t>
  </si>
  <si>
    <t xml:space="preserve">bcsstk03.mtx</t>
  </si>
  <si>
    <t xml:space="preserve">lns_131.mtx</t>
  </si>
  <si>
    <t xml:space="preserve">west0156.mtx</t>
  </si>
  <si>
    <t xml:space="preserve">poc-8_4_2-938719427.mtx</t>
  </si>
  <si>
    <t xml:space="preserve">poc-8_4_2-938719741.mtx</t>
  </si>
  <si>
    <t xml:space="preserve">poc-8_4_2-938719829.mtx</t>
  </si>
  <si>
    <t xml:space="preserve">west0381.mtx</t>
  </si>
  <si>
    <t xml:space="preserve">Cejka558.mtx</t>
  </si>
  <si>
    <t xml:space="preserve">Cejka665.mtx</t>
  </si>
  <si>
    <t xml:space="preserve">685_bus.mtx</t>
  </si>
  <si>
    <t xml:space="preserve">bp_0.mtx</t>
  </si>
  <si>
    <t xml:space="preserve">bp_1400.mtx</t>
  </si>
  <si>
    <t xml:space="preserve">circuit204.mtx</t>
  </si>
  <si>
    <t xml:space="preserve">b2_ss.mtx</t>
  </si>
  <si>
    <t xml:space="preserve">Cejka1157.mtx</t>
  </si>
  <si>
    <t xml:space="preserve">poc-20_2_2.mtx</t>
  </si>
  <si>
    <t xml:space="preserve">poc-24_2_2.mtx</t>
  </si>
  <si>
    <t xml:space="preserve">spaceShuttleEntry_3.mtx</t>
  </si>
  <si>
    <t xml:space="preserve">poc-28_2_2.mtx</t>
  </si>
  <si>
    <t xml:space="preserve">orani678.mtx</t>
  </si>
  <si>
    <t xml:space="preserve">Cejka2599.mtx</t>
  </si>
  <si>
    <t xml:space="preserve">bayer06.mtx</t>
  </si>
  <si>
    <t xml:space="preserve">bayer09.mtx</t>
  </si>
  <si>
    <t xml:space="preserve">garon1.mtx</t>
  </si>
  <si>
    <t xml:space="preserve">poc-32_2_2.mtx</t>
  </si>
  <si>
    <t xml:space="preserve">heart1.mtx</t>
  </si>
  <si>
    <t xml:space="preserve">c-22.mtx</t>
  </si>
  <si>
    <t xml:space="preserve">Cejka3839.mtx</t>
  </si>
  <si>
    <t xml:space="preserve">Cejka4156.mtx</t>
  </si>
  <si>
    <t xml:space="preserve">freeFlyingRobot_9.mtx</t>
  </si>
  <si>
    <t xml:space="preserve">Cejka5069.mtx</t>
  </si>
  <si>
    <t xml:space="preserve">exdata_1.mtx</t>
  </si>
  <si>
    <t xml:space="preserve">Cejka6075.mtx</t>
  </si>
  <si>
    <t xml:space="preserve">Cejka6192.mtx</t>
  </si>
  <si>
    <t xml:space="preserve">Cejka6574.mtx</t>
  </si>
  <si>
    <t xml:space="preserve">Cejka7510.mtx</t>
  </si>
  <si>
    <t xml:space="preserve">fp.mtx</t>
  </si>
  <si>
    <t xml:space="preserve">Cejka7972.mtx</t>
  </si>
  <si>
    <t xml:space="preserve">TSC_OPF_1047.mtx</t>
  </si>
  <si>
    <t xml:space="preserve">Cejka8385.mtx</t>
  </si>
  <si>
    <t xml:space="preserve">nd3k.mtx</t>
  </si>
  <si>
    <t xml:space="preserve">Cejka9234.mtx</t>
  </si>
  <si>
    <t xml:space="preserve">Cejka10135.mtx</t>
  </si>
  <si>
    <t xml:space="preserve">TSOPF_FS_b162_c1.mtx</t>
  </si>
  <si>
    <t xml:space="preserve">msc10848.mtx</t>
  </si>
  <si>
    <t xml:space="preserve">sinc15.mtx</t>
  </si>
  <si>
    <t xml:space="preserve">Sum</t>
  </si>
  <si>
    <t xml:space="preserve">Mean</t>
  </si>
  <si>
    <t xml:space="preserve">Std. Dev.</t>
  </si>
  <si>
    <t xml:space="preserve">Q1</t>
  </si>
  <si>
    <t xml:space="preserve">Median</t>
  </si>
  <si>
    <t xml:space="preserve">Q3</t>
  </si>
  <si>
    <t xml:space="preserve">Maximum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</si>
</sst>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9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E56" activeCellId="0" sqref="AE5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2.83"/>
    <col collapsed="false" customWidth="true" hidden="false" outlineLevel="0" max="3" min="3" style="0" width="12.68"/>
    <col collapsed="false" customWidth="true" hidden="false" outlineLevel="0" max="4" min="4" style="0" width="10.32"/>
    <col collapsed="false" customWidth="true" hidden="false" outlineLevel="0" max="5" min="5" style="0" width="15.34"/>
    <col collapsed="false" customWidth="true" hidden="false" outlineLevel="0" max="6" min="6" style="0" width="18.66"/>
    <col collapsed="false" customWidth="true" hidden="false" outlineLevel="0" max="7" min="7" style="0" width="24.49"/>
    <col collapsed="false" customWidth="true" hidden="false" outlineLevel="0" max="8" min="8" style="0" width="21.97"/>
    <col collapsed="false" customWidth="true" hidden="false" outlineLevel="0" max="9" min="9" style="0" width="22.96"/>
    <col collapsed="false" customWidth="true" hidden="false" outlineLevel="0" max="10" min="10" style="0" width="28.8"/>
    <col collapsed="false" customWidth="true" hidden="false" outlineLevel="0" max="11" min="11" style="0" width="26.32"/>
    <col collapsed="false" customWidth="true" hidden="false" outlineLevel="0" max="12" min="12" style="0" width="13.82"/>
    <col collapsed="false" customWidth="true" hidden="false" outlineLevel="0" max="13" min="13" style="0" width="19.63"/>
    <col collapsed="false" customWidth="true" hidden="false" outlineLevel="0" max="14" min="14" style="0" width="17.67"/>
    <col collapsed="false" customWidth="true" hidden="false" outlineLevel="0" max="15" min="15" style="0" width="12.83"/>
    <col collapsed="false" customWidth="true" hidden="false" outlineLevel="0" max="16" min="16" style="0" width="18.66"/>
    <col collapsed="false" customWidth="true" hidden="false" outlineLevel="0" max="17" min="17" style="0" width="17.67"/>
    <col collapsed="false" customWidth="true" hidden="false" outlineLevel="0" max="18" min="18" style="0" width="12.83"/>
    <col collapsed="false" customWidth="true" hidden="false" outlineLevel="0" max="19" min="19" style="0" width="18.66"/>
    <col collapsed="false" customWidth="true" hidden="false" outlineLevel="0" max="20" min="20" style="0" width="17.55"/>
    <col collapsed="false" customWidth="true" hidden="false" outlineLevel="0" max="21" min="21" style="0" width="12.83"/>
    <col collapsed="false" customWidth="true" hidden="false" outlineLevel="0" max="22" min="22" style="0" width="18.66"/>
    <col collapsed="false" customWidth="true" hidden="false" outlineLevel="0" max="23" min="23" style="0" width="17.67"/>
    <col collapsed="false" customWidth="true" hidden="false" outlineLevel="0" max="24" min="24" style="0" width="12.83"/>
    <col collapsed="false" customWidth="true" hidden="false" outlineLevel="0" max="26" min="25" style="0" width="17.67"/>
    <col collapsed="false" customWidth="true" hidden="false" outlineLevel="0" max="27" min="27" style="0" width="12.83"/>
    <col collapsed="false" customWidth="true" hidden="false" outlineLevel="0" max="28" min="28" style="0" width="17.13"/>
    <col collapsed="false" customWidth="true" hidden="false" outlineLevel="0" max="29" min="29" style="0" width="17.67"/>
    <col collapsed="false" customWidth="true" hidden="false" outlineLevel="0" max="30" min="30" style="0" width="2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0</v>
      </c>
      <c r="B2" s="0" t="s">
        <v>30</v>
      </c>
      <c r="C2" s="0" t="n">
        <v>4</v>
      </c>
      <c r="D2" s="0" t="n">
        <v>15</v>
      </c>
      <c r="E2" s="0" t="n">
        <v>3.75</v>
      </c>
      <c r="F2" s="0" t="n">
        <v>0.0001958905</v>
      </c>
      <c r="G2" s="0" t="n">
        <v>1.192093E-007</v>
      </c>
      <c r="H2" s="0" t="n">
        <v>3.95005066606089</v>
      </c>
      <c r="I2" s="0" t="n">
        <v>0.0007737774</v>
      </c>
      <c r="J2" s="0" t="n">
        <v>1.192093E-007</v>
      </c>
      <c r="K2" s="0" t="n">
        <v>1</v>
      </c>
      <c r="L2" s="0" t="n">
        <v>0.0002763429</v>
      </c>
      <c r="M2" s="0" t="n">
        <v>5.960464E-008</v>
      </c>
      <c r="N2" s="0" t="n">
        <v>2.80006253100767</v>
      </c>
      <c r="O2" s="0" t="n">
        <v>0.0002793967</v>
      </c>
      <c r="P2" s="0" t="n">
        <v>5.960464E-008</v>
      </c>
      <c r="Q2" s="0" t="n">
        <v>2.76945790698315</v>
      </c>
      <c r="R2" s="0" t="n">
        <v>0.0002794447</v>
      </c>
      <c r="S2" s="0" t="n">
        <v>5.960464E-008</v>
      </c>
      <c r="T2" s="0" t="n">
        <v>2.76898219934033</v>
      </c>
      <c r="U2" s="0" t="n">
        <v>0.0002763923</v>
      </c>
      <c r="V2" s="0" t="n">
        <v>5.960464E-008</v>
      </c>
      <c r="W2" s="0" t="n">
        <v>2.79956207173644</v>
      </c>
      <c r="X2" s="0" t="n">
        <v>0.0002797764</v>
      </c>
      <c r="Y2" s="0" t="n">
        <v>5.960464E-008</v>
      </c>
      <c r="Z2" s="0" t="n">
        <v>2.76569932274488</v>
      </c>
      <c r="AA2" s="0" t="n">
        <v>2.3462E-006</v>
      </c>
      <c r="AB2" s="0" t="n">
        <v>1.192093E-007</v>
      </c>
      <c r="AC2" s="0" t="n">
        <v>329.800272781519</v>
      </c>
      <c r="AD2" s="0" t="n">
        <v>5.960464E-008</v>
      </c>
    </row>
    <row r="3" customFormat="false" ht="12.8" hidden="false" customHeight="false" outlineLevel="0" collapsed="false">
      <c r="A3" s="0" t="n">
        <v>1</v>
      </c>
      <c r="B3" s="0" t="s">
        <v>31</v>
      </c>
      <c r="C3" s="0" t="n">
        <v>48</v>
      </c>
      <c r="D3" s="0" t="n">
        <v>400</v>
      </c>
      <c r="E3" s="0" t="n">
        <v>35.5416666666667</v>
      </c>
      <c r="F3" s="0" t="n">
        <v>0.0002354478</v>
      </c>
      <c r="G3" s="0" t="n">
        <v>0.0001220703</v>
      </c>
      <c r="H3" s="0" t="n">
        <v>3.55548193697287</v>
      </c>
      <c r="I3" s="0" t="n">
        <v>0.0008371304</v>
      </c>
      <c r="J3" s="0" t="n">
        <v>0.0002419949</v>
      </c>
      <c r="K3" s="0" t="n">
        <v>1</v>
      </c>
      <c r="L3" s="0" t="n">
        <v>0.0008879803</v>
      </c>
      <c r="M3" s="0" t="n">
        <v>0.0001068115</v>
      </c>
      <c r="N3" s="0" t="n">
        <v>0.942735328700423</v>
      </c>
      <c r="O3" s="0" t="n">
        <v>0.0008879292</v>
      </c>
      <c r="P3" s="0" t="n">
        <v>0.0001068115</v>
      </c>
      <c r="Q3" s="0" t="n">
        <v>0.942789582773041</v>
      </c>
      <c r="R3" s="0" t="n">
        <v>0.0008931087</v>
      </c>
      <c r="S3" s="0" t="n">
        <v>0.0001068115</v>
      </c>
      <c r="T3" s="0" t="n">
        <v>0.937321963160811</v>
      </c>
      <c r="U3" s="0" t="n">
        <v>0.0008910749</v>
      </c>
      <c r="V3" s="0" t="n">
        <v>0.0001068115</v>
      </c>
      <c r="W3" s="0" t="n">
        <v>0.939461318010416</v>
      </c>
      <c r="X3" s="0" t="n">
        <v>0.0008898638</v>
      </c>
      <c r="Y3" s="0" t="n">
        <v>0.0001068115</v>
      </c>
      <c r="Z3" s="0" t="n">
        <v>0.94073991997427</v>
      </c>
      <c r="AA3" s="0" t="n">
        <v>0.0002079576</v>
      </c>
      <c r="AB3" s="0" t="n">
        <v>0.0001220703</v>
      </c>
      <c r="AC3" s="0" t="n">
        <v>4.0254859644466</v>
      </c>
      <c r="AD3" s="0" t="n">
        <v>0.0001068115</v>
      </c>
    </row>
    <row r="4" customFormat="false" ht="12.8" hidden="false" customHeight="false" outlineLevel="0" collapsed="false">
      <c r="A4" s="0" t="n">
        <v>2</v>
      </c>
      <c r="B4" s="0" t="s">
        <v>32</v>
      </c>
      <c r="C4" s="0" t="n">
        <v>66</v>
      </c>
      <c r="D4" s="0" t="n">
        <v>4356</v>
      </c>
      <c r="E4" s="0" t="n">
        <v>66</v>
      </c>
      <c r="F4" s="0" t="n">
        <v>0.0003760763</v>
      </c>
      <c r="G4" s="0" t="n">
        <v>0.0001592636</v>
      </c>
      <c r="H4" s="0" t="n">
        <v>2.23282163752409</v>
      </c>
      <c r="I4" s="0" t="n">
        <v>0.0008397113</v>
      </c>
      <c r="J4" s="0" t="n">
        <v>0.0004417896</v>
      </c>
      <c r="K4" s="0" t="n">
        <v>1</v>
      </c>
      <c r="L4" s="0" t="n">
        <v>0.001614894</v>
      </c>
      <c r="M4" s="0" t="n">
        <v>0.0005658865</v>
      </c>
      <c r="N4" s="0" t="n">
        <v>0.519979206065537</v>
      </c>
      <c r="O4" s="0" t="n">
        <v>0.00123427</v>
      </c>
      <c r="P4" s="0" t="n">
        <v>0.0005658865</v>
      </c>
      <c r="Q4" s="0" t="n">
        <v>0.680330316705421</v>
      </c>
      <c r="R4" s="0" t="n">
        <v>0.001234154</v>
      </c>
      <c r="S4" s="0" t="n">
        <v>0.0005658865</v>
      </c>
      <c r="T4" s="0" t="n">
        <v>0.680394261980271</v>
      </c>
      <c r="U4" s="0" t="n">
        <v>0.00141688</v>
      </c>
      <c r="V4" s="0" t="n">
        <v>0.0005658865</v>
      </c>
      <c r="W4" s="0" t="n">
        <v>0.59264814239738</v>
      </c>
      <c r="X4" s="0" t="n">
        <v>0.001240921</v>
      </c>
      <c r="Y4" s="0" t="n">
        <v>0.0005658865</v>
      </c>
      <c r="Z4" s="0" t="n">
        <v>0.676683930725647</v>
      </c>
      <c r="AA4" s="0" t="n">
        <v>0.0003913026</v>
      </c>
      <c r="AB4" s="0" t="n">
        <v>0.0005357265</v>
      </c>
      <c r="AC4" s="0" t="n">
        <v>2.14593846296958</v>
      </c>
      <c r="AD4" s="0" t="n">
        <v>0.0005658865</v>
      </c>
    </row>
    <row r="5" customFormat="false" ht="12.8" hidden="false" customHeight="false" outlineLevel="0" collapsed="false">
      <c r="A5" s="0" t="n">
        <v>3</v>
      </c>
      <c r="B5" s="0" t="s">
        <v>33</v>
      </c>
      <c r="C5" s="0" t="n">
        <v>67</v>
      </c>
      <c r="D5" s="0" t="n">
        <v>294</v>
      </c>
      <c r="E5" s="0" t="n">
        <v>14.7014925373134</v>
      </c>
      <c r="F5" s="0" t="n">
        <v>0.0003571927</v>
      </c>
      <c r="G5" s="0" t="n">
        <v>8.106232E-006</v>
      </c>
      <c r="H5" s="0" t="n">
        <v>2.29022849571114</v>
      </c>
      <c r="I5" s="0" t="n">
        <v>0.0008180529</v>
      </c>
      <c r="J5" s="0" t="n">
        <v>8.34465E-007</v>
      </c>
      <c r="K5" s="0" t="n">
        <v>1</v>
      </c>
      <c r="L5" s="0" t="n">
        <v>0.001829203</v>
      </c>
      <c r="M5" s="0" t="n">
        <v>1.573563E-005</v>
      </c>
      <c r="N5" s="0" t="n">
        <v>0.44721821470881</v>
      </c>
      <c r="O5" s="0" t="n">
        <v>0.001826009</v>
      </c>
      <c r="P5" s="0" t="n">
        <v>1.573563E-005</v>
      </c>
      <c r="Q5" s="0" t="n">
        <v>0.448000475353626</v>
      </c>
      <c r="R5" s="0" t="n">
        <v>0.001806788</v>
      </c>
      <c r="S5" s="0" t="n">
        <v>1.573563E-005</v>
      </c>
      <c r="T5" s="0" t="n">
        <v>0.452766400928056</v>
      </c>
      <c r="U5" s="0" t="n">
        <v>0.001816525</v>
      </c>
      <c r="V5" s="0" t="n">
        <v>1.573563E-005</v>
      </c>
      <c r="W5" s="0" t="n">
        <v>0.450339466839157</v>
      </c>
      <c r="X5" s="0" t="n">
        <v>0.001821515</v>
      </c>
      <c r="Y5" s="0" t="n">
        <v>1.573563E-005</v>
      </c>
      <c r="Z5" s="0" t="n">
        <v>0.449105771843767</v>
      </c>
      <c r="AA5" s="0" t="n">
        <v>0.0004191063</v>
      </c>
      <c r="AB5" s="0" t="n">
        <v>7.867813E-006</v>
      </c>
      <c r="AC5" s="0" t="n">
        <v>1.95189836086931</v>
      </c>
      <c r="AD5" s="0" t="n">
        <v>1.573563E-005</v>
      </c>
    </row>
    <row r="6" customFormat="false" ht="12.8" hidden="false" customHeight="false" outlineLevel="0" collapsed="false">
      <c r="A6" s="0" t="n">
        <v>4</v>
      </c>
      <c r="B6" s="0" t="s">
        <v>34</v>
      </c>
      <c r="C6" s="0" t="n">
        <v>112</v>
      </c>
      <c r="D6" s="0" t="n">
        <v>640</v>
      </c>
      <c r="E6" s="0" t="n">
        <v>5.82142857142857</v>
      </c>
      <c r="F6" s="0" t="n">
        <v>0.003675466</v>
      </c>
      <c r="G6" s="0" t="n">
        <v>0.005813599</v>
      </c>
      <c r="H6" s="0" t="n">
        <v>2.63043189625479</v>
      </c>
      <c r="I6" s="0" t="n">
        <v>0.009668063</v>
      </c>
      <c r="J6" s="0" t="n">
        <v>0.006668091</v>
      </c>
      <c r="K6" s="0" t="n">
        <v>1</v>
      </c>
      <c r="L6" s="0" t="n">
        <v>0.003677881</v>
      </c>
      <c r="M6" s="0" t="n">
        <v>0.004394531</v>
      </c>
      <c r="N6" s="0" t="n">
        <v>2.62870468076591</v>
      </c>
      <c r="O6" s="0" t="n">
        <v>0.002262018</v>
      </c>
      <c r="P6" s="0" t="n">
        <v>0.004394531</v>
      </c>
      <c r="Q6" s="0" t="n">
        <v>4.27408756252161</v>
      </c>
      <c r="R6" s="0" t="n">
        <v>0.002659185</v>
      </c>
      <c r="S6" s="0" t="n">
        <v>0.004394531</v>
      </c>
      <c r="T6" s="0" t="n">
        <v>3.63572410343771</v>
      </c>
      <c r="U6" s="0" t="n">
        <v>0.002980648</v>
      </c>
      <c r="V6" s="0" t="n">
        <v>0.004394531</v>
      </c>
      <c r="W6" s="0" t="n">
        <v>3.24361112080326</v>
      </c>
      <c r="X6" s="0" t="n">
        <v>0.001979274</v>
      </c>
      <c r="Y6" s="0" t="n">
        <v>0.004394531</v>
      </c>
      <c r="Z6" s="0" t="n">
        <v>4.88465113976135</v>
      </c>
      <c r="AA6" s="0" t="n">
        <v>0.001139882</v>
      </c>
      <c r="AB6" s="0" t="n">
        <v>0.00579834</v>
      </c>
      <c r="AC6" s="0" t="n">
        <v>8.48163494116058</v>
      </c>
      <c r="AD6" s="0" t="n">
        <v>0.004394531</v>
      </c>
    </row>
    <row r="7" customFormat="false" ht="12.8" hidden="false" customHeight="false" outlineLevel="0" collapsed="false">
      <c r="A7" s="0" t="n">
        <v>5</v>
      </c>
      <c r="B7" s="0" t="s">
        <v>35</v>
      </c>
      <c r="C7" s="0" t="n">
        <v>131</v>
      </c>
      <c r="D7" s="0" t="n">
        <v>536</v>
      </c>
      <c r="E7" s="0" t="n">
        <v>28.7404580152672</v>
      </c>
      <c r="F7" s="0" t="n">
        <v>0.0002679264</v>
      </c>
      <c r="G7" s="0" t="n">
        <v>8441585000</v>
      </c>
      <c r="H7" s="0" t="n">
        <v>3.29436740836289</v>
      </c>
      <c r="I7" s="0" t="n">
        <v>0.000882648</v>
      </c>
      <c r="J7" s="0" t="n">
        <v>29</v>
      </c>
      <c r="K7" s="0" t="n">
        <v>1</v>
      </c>
      <c r="L7" s="0" t="n">
        <v>0.001814026</v>
      </c>
      <c r="M7" s="0" t="n">
        <v>7804302000</v>
      </c>
      <c r="N7" s="0" t="n">
        <v>0.486568549734127</v>
      </c>
      <c r="O7" s="0" t="n">
        <v>0.001026845</v>
      </c>
      <c r="P7" s="0" t="n">
        <v>7804302000</v>
      </c>
      <c r="Q7" s="0" t="n">
        <v>0.859572769015772</v>
      </c>
      <c r="R7" s="0" t="n">
        <v>0.001333641</v>
      </c>
      <c r="S7" s="0" t="n">
        <v>7804302000</v>
      </c>
      <c r="T7" s="0" t="n">
        <v>0.661833281970185</v>
      </c>
      <c r="U7" s="0" t="n">
        <v>0.001631614</v>
      </c>
      <c r="V7" s="0" t="n">
        <v>7804302000</v>
      </c>
      <c r="W7" s="0" t="n">
        <v>0.540966184403909</v>
      </c>
      <c r="X7" s="0" t="n">
        <v>0.001097417</v>
      </c>
      <c r="Y7" s="0" t="n">
        <v>7804302000</v>
      </c>
      <c r="Z7" s="0" t="n">
        <v>0.804295905749592</v>
      </c>
      <c r="AA7" s="0" t="n">
        <v>0.001516477</v>
      </c>
      <c r="AB7" s="0" t="n">
        <v>4177557000</v>
      </c>
      <c r="AC7" s="0" t="n">
        <v>0.582038501078487</v>
      </c>
      <c r="AD7" s="0" t="n">
        <v>7804302000</v>
      </c>
    </row>
    <row r="8" customFormat="false" ht="12.8" hidden="false" customHeight="false" outlineLevel="0" collapsed="false">
      <c r="A8" s="0" t="n">
        <v>6</v>
      </c>
      <c r="B8" s="0" t="s">
        <v>36</v>
      </c>
      <c r="C8" s="0" t="n">
        <v>156</v>
      </c>
      <c r="D8" s="0" t="n">
        <v>362</v>
      </c>
      <c r="E8" s="0" t="n">
        <v>4.08333333333333</v>
      </c>
      <c r="F8" s="0" t="n">
        <v>0.0006276369</v>
      </c>
      <c r="G8" s="0" t="n">
        <v>4503600000000000</v>
      </c>
      <c r="H8" s="0" t="n">
        <v>5.29584063652089</v>
      </c>
      <c r="I8" s="0" t="n">
        <v>0.003323865</v>
      </c>
      <c r="J8" s="0" t="n">
        <v>1125900000000000</v>
      </c>
      <c r="K8" s="0" t="n">
        <v>1</v>
      </c>
      <c r="L8" s="0" t="n">
        <v>0.001750302</v>
      </c>
      <c r="M8" s="0" t="n">
        <v>4503600000000000</v>
      </c>
      <c r="N8" s="0" t="n">
        <v>1.89902371133667</v>
      </c>
      <c r="O8" s="0" t="n">
        <v>0.001004321</v>
      </c>
      <c r="P8" s="0" t="n">
        <v>4503600000000000</v>
      </c>
      <c r="Q8" s="0" t="n">
        <v>3.30956437234709</v>
      </c>
      <c r="R8" s="0" t="n">
        <v>0.001200603</v>
      </c>
      <c r="S8" s="0" t="n">
        <v>4503600000000000</v>
      </c>
      <c r="T8" s="0" t="n">
        <v>2.76849633059388</v>
      </c>
      <c r="U8" s="0" t="n">
        <v>0.001384134</v>
      </c>
      <c r="V8" s="0" t="n">
        <v>4503600000000000</v>
      </c>
      <c r="W8" s="0" t="n">
        <v>2.40140405480972</v>
      </c>
      <c r="X8" s="0" t="n">
        <v>0.0009936473</v>
      </c>
      <c r="Y8" s="0" t="n">
        <v>4503600000000000</v>
      </c>
      <c r="Z8" s="0" t="n">
        <v>3.34511551533426</v>
      </c>
      <c r="AA8" s="0" t="n">
        <v>0.002269394</v>
      </c>
      <c r="AB8" s="0" t="n">
        <v>4503600000000000</v>
      </c>
      <c r="AC8" s="0" t="n">
        <v>1.46464871238754</v>
      </c>
      <c r="AD8" s="0" t="n">
        <v>4503600000000000</v>
      </c>
    </row>
    <row r="9" customFormat="false" ht="12.8" hidden="false" customHeight="false" outlineLevel="0" collapsed="false">
      <c r="A9" s="0" t="n">
        <v>7</v>
      </c>
      <c r="B9" s="0" t="s">
        <v>37</v>
      </c>
      <c r="C9" s="0" t="n">
        <v>230</v>
      </c>
      <c r="D9" s="0" t="n">
        <v>28960</v>
      </c>
      <c r="E9" s="0" t="n">
        <v>130.034782608696</v>
      </c>
      <c r="F9" s="0" t="n">
        <v>0.0003537105</v>
      </c>
      <c r="G9" s="0" t="n">
        <v>0.0006446838</v>
      </c>
      <c r="H9" s="0" t="n">
        <v>2.81641314012448</v>
      </c>
      <c r="I9" s="0" t="n">
        <v>0.0009961949</v>
      </c>
      <c r="J9" s="0" t="n">
        <v>0.0002441406</v>
      </c>
      <c r="K9" s="0" t="n">
        <v>1</v>
      </c>
      <c r="L9" s="0" t="n">
        <v>0.003725482</v>
      </c>
      <c r="M9" s="0" t="n">
        <v>0.001014709</v>
      </c>
      <c r="N9" s="0" t="n">
        <v>0.267400271964809</v>
      </c>
      <c r="O9" s="0" t="n">
        <v>0.001583057</v>
      </c>
      <c r="P9" s="0" t="n">
        <v>0.001014709</v>
      </c>
      <c r="Q9" s="0" t="n">
        <v>0.62928555320497</v>
      </c>
      <c r="R9" s="0" t="n">
        <v>0.001925807</v>
      </c>
      <c r="S9" s="0" t="n">
        <v>0.001014709</v>
      </c>
      <c r="T9" s="0" t="n">
        <v>0.517286986702198</v>
      </c>
      <c r="U9" s="0" t="n">
        <v>0.002573373</v>
      </c>
      <c r="V9" s="0" t="n">
        <v>0.001014709</v>
      </c>
      <c r="W9" s="0" t="n">
        <v>0.387116403257514</v>
      </c>
      <c r="X9" s="0" t="n">
        <v>0.001480997</v>
      </c>
      <c r="Y9" s="0" t="n">
        <v>0.001014709</v>
      </c>
      <c r="Z9" s="0" t="n">
        <v>0.672651531367045</v>
      </c>
      <c r="AA9" s="0" t="n">
        <v>0.004680386</v>
      </c>
      <c r="AB9" s="0" t="n">
        <v>0.001045227</v>
      </c>
      <c r="AC9" s="0" t="n">
        <v>0.212844602987873</v>
      </c>
      <c r="AD9" s="0" t="n">
        <v>0.001014709</v>
      </c>
    </row>
    <row r="10" customFormat="false" ht="12.8" hidden="false" customHeight="false" outlineLevel="0" collapsed="false">
      <c r="A10" s="0" t="n">
        <v>8</v>
      </c>
      <c r="B10" s="0" t="s">
        <v>38</v>
      </c>
      <c r="C10" s="0" t="n">
        <v>298</v>
      </c>
      <c r="D10" s="0" t="n">
        <v>54816</v>
      </c>
      <c r="E10" s="0" t="n">
        <v>191.785234899329</v>
      </c>
      <c r="F10" s="0" t="n">
        <v>0.0003571207</v>
      </c>
      <c r="G10" s="0" t="n">
        <v>0.003321648</v>
      </c>
      <c r="H10" s="0" t="n">
        <v>2.74387258985547</v>
      </c>
      <c r="I10" s="0" t="n">
        <v>0.0009798937</v>
      </c>
      <c r="J10" s="0" t="n">
        <v>2.861023E-005</v>
      </c>
      <c r="K10" s="0" t="n">
        <v>1</v>
      </c>
      <c r="L10" s="0" t="n">
        <v>0.004390252</v>
      </c>
      <c r="M10" s="0" t="n">
        <v>0.002647758</v>
      </c>
      <c r="N10" s="0" t="n">
        <v>0.223197597768875</v>
      </c>
      <c r="O10" s="0" t="n">
        <v>0.001666575</v>
      </c>
      <c r="P10" s="0" t="n">
        <v>0.002647758</v>
      </c>
      <c r="Q10" s="0" t="n">
        <v>0.587968558270705</v>
      </c>
      <c r="R10" s="0" t="n">
        <v>0.002231061</v>
      </c>
      <c r="S10" s="0" t="n">
        <v>0.002647758</v>
      </c>
      <c r="T10" s="0" t="n">
        <v>0.439205248086</v>
      </c>
      <c r="U10" s="0" t="n">
        <v>0.003028311</v>
      </c>
      <c r="V10" s="0" t="n">
        <v>0.002647758</v>
      </c>
      <c r="W10" s="0" t="n">
        <v>0.32357763122744</v>
      </c>
      <c r="X10" s="0" t="n">
        <v>0.001636723</v>
      </c>
      <c r="Y10" s="0" t="n">
        <v>0.002647758</v>
      </c>
      <c r="Z10" s="0" t="n">
        <v>0.598692448264001</v>
      </c>
      <c r="AA10" s="0" t="n">
        <v>0.007829373</v>
      </c>
      <c r="AB10" s="0" t="n">
        <v>0.001655936</v>
      </c>
      <c r="AC10" s="0" t="n">
        <v>0.125156088488823</v>
      </c>
      <c r="AD10" s="0" t="n">
        <v>0.002647758</v>
      </c>
    </row>
    <row r="11" customFormat="false" ht="12.8" hidden="false" customHeight="false" outlineLevel="0" collapsed="false">
      <c r="A11" s="0" t="n">
        <v>9</v>
      </c>
      <c r="B11" s="0" t="s">
        <v>39</v>
      </c>
      <c r="C11" s="0" t="n">
        <v>298</v>
      </c>
      <c r="D11" s="0" t="n">
        <v>54816</v>
      </c>
      <c r="E11" s="0" t="n">
        <v>191.785234899329</v>
      </c>
      <c r="F11" s="0" t="n">
        <v>0.0003666767</v>
      </c>
      <c r="G11" s="0" t="n">
        <v>0.003321648</v>
      </c>
      <c r="H11" s="0" t="n">
        <v>2.82921440058777</v>
      </c>
      <c r="I11" s="0" t="n">
        <v>0.001037407</v>
      </c>
      <c r="J11" s="0" t="n">
        <v>2.861023E-005</v>
      </c>
      <c r="K11" s="0" t="n">
        <v>1</v>
      </c>
      <c r="L11" s="0" t="n">
        <v>0.004377539</v>
      </c>
      <c r="M11" s="0" t="n">
        <v>0.002647758</v>
      </c>
      <c r="N11" s="0" t="n">
        <v>0.236984067988886</v>
      </c>
      <c r="O11" s="0" t="n">
        <v>0.001462875</v>
      </c>
      <c r="P11" s="0" t="n">
        <v>0.002647758</v>
      </c>
      <c r="Q11" s="0" t="n">
        <v>0.709156284713321</v>
      </c>
      <c r="R11" s="0" t="n">
        <v>0.002001749</v>
      </c>
      <c r="S11" s="0" t="n">
        <v>0.002647758</v>
      </c>
      <c r="T11" s="0" t="n">
        <v>0.518250290121289</v>
      </c>
      <c r="U11" s="0" t="n">
        <v>0.002993313</v>
      </c>
      <c r="V11" s="0" t="n">
        <v>0.002647758</v>
      </c>
      <c r="W11" s="0" t="n">
        <v>0.346574848671021</v>
      </c>
      <c r="X11" s="0" t="n">
        <v>0.001504876</v>
      </c>
      <c r="Y11" s="0" t="n">
        <v>0.002647758</v>
      </c>
      <c r="Z11" s="0" t="n">
        <v>0.689363774822643</v>
      </c>
      <c r="AA11" s="0" t="n">
        <v>0.007786314</v>
      </c>
      <c r="AB11" s="0" t="n">
        <v>0.001655936</v>
      </c>
      <c r="AC11" s="0" t="n">
        <v>0.133234673042983</v>
      </c>
      <c r="AD11" s="0" t="n">
        <v>0.002647758</v>
      </c>
    </row>
    <row r="12" customFormat="false" ht="12.8" hidden="false" customHeight="false" outlineLevel="0" collapsed="false">
      <c r="A12" s="0" t="n">
        <v>10</v>
      </c>
      <c r="B12" s="0" t="s">
        <v>40</v>
      </c>
      <c r="C12" s="0" t="n">
        <v>381</v>
      </c>
      <c r="D12" s="0" t="n">
        <v>2134</v>
      </c>
      <c r="E12" s="0" t="n">
        <v>85.3333333333333</v>
      </c>
      <c r="F12" s="0" t="n">
        <v>0.006843333</v>
      </c>
      <c r="G12" s="0" t="n">
        <v>57699.79</v>
      </c>
      <c r="H12" s="0" t="n">
        <v>0.28311496751656</v>
      </c>
      <c r="I12" s="0" t="n">
        <v>0.00193745</v>
      </c>
      <c r="J12" s="0" t="n">
        <v>0.0001983643</v>
      </c>
      <c r="K12" s="0" t="n">
        <v>1</v>
      </c>
      <c r="L12" s="0" t="n">
        <v>0.02929775</v>
      </c>
      <c r="M12" s="0" t="n">
        <v>-3.402823E+038</v>
      </c>
      <c r="N12" s="0" t="n">
        <v>0.066129651594406</v>
      </c>
      <c r="O12" s="0" t="n">
        <v>0.008725304</v>
      </c>
      <c r="P12" s="0" t="n">
        <v>-3.402823E+038</v>
      </c>
      <c r="Q12" s="0" t="n">
        <v>0.222049569848798</v>
      </c>
      <c r="R12" s="0" t="n">
        <v>0.01245859</v>
      </c>
      <c r="S12" s="0" t="n">
        <v>-3.402823E+038</v>
      </c>
      <c r="T12" s="0" t="n">
        <v>0.155511177428585</v>
      </c>
      <c r="U12" s="0" t="n">
        <v>0.01868172</v>
      </c>
      <c r="V12" s="0" t="n">
        <v>-3.402823E+038</v>
      </c>
      <c r="W12" s="0" t="n">
        <v>0.103708330924562</v>
      </c>
      <c r="X12" s="0" t="n">
        <v>0.009781854</v>
      </c>
      <c r="Y12" s="0" t="n">
        <v>-3.402823E+038</v>
      </c>
      <c r="Z12" s="0" t="n">
        <v>0.198065724554875</v>
      </c>
      <c r="AA12" s="0" t="n">
        <v>0.0133237</v>
      </c>
      <c r="AB12" s="0" t="n">
        <v>22947.62</v>
      </c>
      <c r="AC12" s="0" t="n">
        <v>0.145413811478793</v>
      </c>
    </row>
    <row r="13" customFormat="false" ht="12.8" hidden="false" customHeight="false" outlineLevel="0" collapsed="false">
      <c r="A13" s="0" t="n">
        <v>11</v>
      </c>
      <c r="B13" s="0" t="s">
        <v>41</v>
      </c>
      <c r="C13" s="0" t="n">
        <v>558</v>
      </c>
      <c r="D13" s="0" t="n">
        <v>311090</v>
      </c>
      <c r="E13" s="0" t="n">
        <v>557.996415770609</v>
      </c>
      <c r="F13" s="0" t="n">
        <v>0.0004654125</v>
      </c>
      <c r="G13" s="0" t="n">
        <v>0.08522475</v>
      </c>
      <c r="H13" s="0" t="n">
        <v>2.48494829855236</v>
      </c>
      <c r="I13" s="0" t="n">
        <v>0.001156526</v>
      </c>
      <c r="J13" s="0" t="n">
        <v>0.0002473593</v>
      </c>
      <c r="K13" s="0" t="n">
        <v>1</v>
      </c>
      <c r="L13" s="0" t="n">
        <v>0.1881402</v>
      </c>
      <c r="M13" s="0" t="n">
        <v>0.06514776</v>
      </c>
      <c r="N13" s="0" t="n">
        <v>0.006147149838259</v>
      </c>
      <c r="O13" s="0" t="n">
        <v>0.04574848</v>
      </c>
      <c r="P13" s="0" t="n">
        <v>0.06514776</v>
      </c>
      <c r="Q13" s="0" t="n">
        <v>0.02528009673764</v>
      </c>
      <c r="R13" s="0" t="n">
        <v>0.06857266</v>
      </c>
      <c r="S13" s="0" t="n">
        <v>0.06514776</v>
      </c>
      <c r="T13" s="0" t="n">
        <v>0.016865701286781</v>
      </c>
      <c r="U13" s="0" t="n">
        <v>0.1100666</v>
      </c>
      <c r="V13" s="0" t="n">
        <v>0.06514776</v>
      </c>
      <c r="W13" s="0" t="n">
        <v>0.010507510907033</v>
      </c>
      <c r="X13" s="0" t="n">
        <v>0.04573923</v>
      </c>
      <c r="Y13" s="0" t="n">
        <v>0.06514776</v>
      </c>
      <c r="Z13" s="0" t="n">
        <v>0.025285209217558</v>
      </c>
      <c r="AA13" s="0" t="n">
        <v>0.02748715</v>
      </c>
      <c r="AB13" s="0" t="n">
        <v>0.1268795</v>
      </c>
      <c r="AC13" s="0" t="n">
        <v>0.042075151479873</v>
      </c>
      <c r="AD13" s="0" t="n">
        <v>0.06514776</v>
      </c>
    </row>
    <row r="14" customFormat="false" ht="12.8" hidden="false" customHeight="false" outlineLevel="0" collapsed="false">
      <c r="A14" s="0" t="n">
        <v>12</v>
      </c>
      <c r="B14" s="0" t="s">
        <v>42</v>
      </c>
      <c r="C14" s="0" t="n">
        <v>665</v>
      </c>
      <c r="D14" s="0" t="n">
        <v>441886</v>
      </c>
      <c r="E14" s="0" t="n">
        <v>665</v>
      </c>
      <c r="F14" s="0" t="n">
        <v>0.000488731</v>
      </c>
      <c r="G14" s="0" t="n">
        <v>0.6642153</v>
      </c>
      <c r="H14" s="0" t="n">
        <v>3.29795531693304</v>
      </c>
      <c r="I14" s="0" t="n">
        <v>0.001611813</v>
      </c>
      <c r="J14" s="0" t="n">
        <v>0.0006691217</v>
      </c>
      <c r="K14" s="0" t="n">
        <v>1</v>
      </c>
      <c r="L14" s="0" t="n">
        <v>0.2599426</v>
      </c>
      <c r="M14" s="0" t="n">
        <v>1.773612</v>
      </c>
      <c r="N14" s="0" t="n">
        <v>0.006200649681891</v>
      </c>
      <c r="O14" s="0" t="n">
        <v>0.0601324</v>
      </c>
      <c r="P14" s="0" t="n">
        <v>1.773612</v>
      </c>
      <c r="Q14" s="0" t="n">
        <v>0.026804401620424</v>
      </c>
      <c r="R14" s="0" t="n">
        <v>0.0929196</v>
      </c>
      <c r="S14" s="0" t="n">
        <v>1.773612</v>
      </c>
      <c r="T14" s="0" t="n">
        <v>0.017346318752987</v>
      </c>
      <c r="U14" s="0" t="n">
        <v>0.1534764</v>
      </c>
      <c r="V14" s="0" t="n">
        <v>1.773612</v>
      </c>
      <c r="W14" s="0" t="n">
        <v>0.010502025067046</v>
      </c>
      <c r="X14" s="0" t="n">
        <v>0.05968079</v>
      </c>
      <c r="Y14" s="0" t="n">
        <v>1.773612</v>
      </c>
      <c r="Z14" s="0" t="n">
        <v>0.027007232980663</v>
      </c>
      <c r="AA14" s="0" t="n">
        <v>0.04039371</v>
      </c>
      <c r="AB14" s="0" t="n">
        <v>2.611538</v>
      </c>
      <c r="AC14" s="0" t="n">
        <v>0.039902573940349</v>
      </c>
      <c r="AD14" s="0" t="n">
        <v>1.773612</v>
      </c>
    </row>
    <row r="15" customFormat="false" ht="12.8" hidden="false" customHeight="false" outlineLevel="0" collapsed="false">
      <c r="A15" s="0" t="n">
        <v>13</v>
      </c>
      <c r="B15" s="0" t="s">
        <v>43</v>
      </c>
      <c r="C15" s="0" t="n">
        <v>685</v>
      </c>
      <c r="D15" s="0" t="n">
        <v>3249</v>
      </c>
      <c r="E15" s="0" t="n">
        <v>48.643795620438</v>
      </c>
      <c r="F15" s="0" t="n">
        <v>0.0005074351</v>
      </c>
      <c r="G15" s="0" t="n">
        <v>0.03127789</v>
      </c>
      <c r="H15" s="0" t="n">
        <v>2.50608599996335</v>
      </c>
      <c r="I15" s="0" t="n">
        <v>0.001271676</v>
      </c>
      <c r="J15" s="0" t="n">
        <v>0.015625</v>
      </c>
      <c r="K15" s="0" t="n">
        <v>1</v>
      </c>
      <c r="L15" s="0" t="n">
        <v>0.01894295</v>
      </c>
      <c r="M15" s="0" t="n">
        <v>0.03955084</v>
      </c>
      <c r="N15" s="0" t="n">
        <v>0.067131888116687</v>
      </c>
      <c r="O15" s="0" t="n">
        <v>0.004363342</v>
      </c>
      <c r="P15" s="0" t="n">
        <v>0.03955084</v>
      </c>
      <c r="Q15" s="0" t="n">
        <v>0.291445410421645</v>
      </c>
      <c r="R15" s="0" t="n">
        <v>0.00682293</v>
      </c>
      <c r="S15" s="0" t="n">
        <v>0.03955084</v>
      </c>
      <c r="T15" s="0" t="n">
        <v>0.186382683099489</v>
      </c>
      <c r="U15" s="0" t="n">
        <v>0.01095643</v>
      </c>
      <c r="V15" s="0" t="n">
        <v>0.03955084</v>
      </c>
      <c r="W15" s="0" t="n">
        <v>0.116066638494473</v>
      </c>
      <c r="X15" s="0" t="n">
        <v>0.004324997</v>
      </c>
      <c r="Y15" s="0" t="n">
        <v>0.03955084</v>
      </c>
      <c r="Z15" s="0" t="n">
        <v>0.294029336898962</v>
      </c>
      <c r="AA15" s="0" t="n">
        <v>0.04155608</v>
      </c>
      <c r="AB15" s="0" t="n">
        <v>0.03955084</v>
      </c>
      <c r="AC15" s="0" t="n">
        <v>0.03060144267698</v>
      </c>
      <c r="AD15" s="0" t="n">
        <v>0.03955084</v>
      </c>
    </row>
    <row r="16" customFormat="false" ht="12.8" hidden="false" customHeight="false" outlineLevel="0" collapsed="false">
      <c r="A16" s="0" t="n">
        <v>14</v>
      </c>
      <c r="B16" s="0" t="s">
        <v>44</v>
      </c>
      <c r="C16" s="0" t="n">
        <v>822</v>
      </c>
      <c r="D16" s="0" t="n">
        <v>3276</v>
      </c>
      <c r="E16" s="0" t="n">
        <v>3.98540145985401</v>
      </c>
      <c r="F16" s="0" t="n">
        <v>0.002368221</v>
      </c>
      <c r="G16" s="0" t="n">
        <v>0.0009765625</v>
      </c>
      <c r="H16" s="0" t="n">
        <v>0.614677430864772</v>
      </c>
      <c r="I16" s="0" t="n">
        <v>0.001455692</v>
      </c>
      <c r="J16" s="0" t="n">
        <v>0.001464844</v>
      </c>
      <c r="K16" s="0" t="n">
        <v>1</v>
      </c>
      <c r="L16" s="0" t="n">
        <v>0.007797881</v>
      </c>
      <c r="M16" s="0" t="n">
        <v>0.003073096</v>
      </c>
      <c r="N16" s="0" t="n">
        <v>0.186677893648287</v>
      </c>
      <c r="O16" s="0" t="n">
        <v>0.003502216</v>
      </c>
      <c r="P16" s="0" t="n">
        <v>0.003073096</v>
      </c>
      <c r="Q16" s="0" t="n">
        <v>0.415648834909098</v>
      </c>
      <c r="R16" s="0" t="n">
        <v>0.004459043</v>
      </c>
      <c r="S16" s="0" t="n">
        <v>0.003073096</v>
      </c>
      <c r="T16" s="0" t="n">
        <v>0.326458390286884</v>
      </c>
      <c r="U16" s="0" t="n">
        <v>0.005897311</v>
      </c>
      <c r="V16" s="0" t="n">
        <v>0.003073096</v>
      </c>
      <c r="W16" s="0" t="n">
        <v>0.246839958075808</v>
      </c>
      <c r="X16" s="0" t="n">
        <v>0.003343588</v>
      </c>
      <c r="Y16" s="0" t="n">
        <v>0.003073096</v>
      </c>
      <c r="Z16" s="0" t="n">
        <v>0.435368233167484</v>
      </c>
      <c r="AA16" s="0" t="n">
        <v>0.06231812</v>
      </c>
      <c r="AB16" s="0" t="n">
        <v>0.002828956</v>
      </c>
      <c r="AC16" s="0" t="n">
        <v>0.023359048700442</v>
      </c>
      <c r="AD16" s="0" t="n">
        <v>0.003073096</v>
      </c>
    </row>
    <row r="17" customFormat="false" ht="12.8" hidden="false" customHeight="false" outlineLevel="0" collapsed="false">
      <c r="A17" s="0" t="n">
        <v>15</v>
      </c>
      <c r="B17" s="0" t="s">
        <v>45</v>
      </c>
      <c r="C17" s="0" t="n">
        <v>822</v>
      </c>
      <c r="D17" s="0" t="n">
        <v>4790</v>
      </c>
      <c r="E17" s="0" t="n">
        <v>47.9610705596107</v>
      </c>
      <c r="F17" s="0" t="n">
        <v>0.002190666</v>
      </c>
      <c r="G17" s="0" t="n">
        <v>1901.746</v>
      </c>
      <c r="H17" s="0" t="n">
        <v>5.47376916426329</v>
      </c>
      <c r="I17" s="0" t="n">
        <v>0.0119912</v>
      </c>
      <c r="J17" s="0" t="n">
        <v>0.0003877878</v>
      </c>
      <c r="K17" s="0" t="n">
        <v>1</v>
      </c>
      <c r="L17" s="0" t="n">
        <v>0.07800534</v>
      </c>
      <c r="M17" s="0" t="n">
        <v>-3.402823E+038</v>
      </c>
      <c r="N17" s="0" t="n">
        <v>0.153722809233317</v>
      </c>
      <c r="O17" s="0" t="n">
        <v>0.01656661</v>
      </c>
      <c r="P17" s="0" t="n">
        <v>-3.402823E+038</v>
      </c>
      <c r="Q17" s="0" t="n">
        <v>0.723817365170062</v>
      </c>
      <c r="R17" s="0" t="n">
        <v>0.02696596</v>
      </c>
      <c r="S17" s="0" t="n">
        <v>-3.402823E+038</v>
      </c>
      <c r="T17" s="0" t="n">
        <v>0.444679143631452</v>
      </c>
      <c r="U17" s="0" t="n">
        <v>0.04497122</v>
      </c>
      <c r="V17" s="0" t="n">
        <v>-3.402823E+038</v>
      </c>
      <c r="W17" s="0" t="n">
        <v>0.266641643255398</v>
      </c>
      <c r="X17" s="0" t="n">
        <v>0.01787421</v>
      </c>
      <c r="Y17" s="0" t="n">
        <v>-3.402823E+038</v>
      </c>
      <c r="Z17" s="0" t="n">
        <v>0.67086601309932</v>
      </c>
      <c r="AA17" s="0" t="n">
        <v>0.06299125</v>
      </c>
      <c r="AB17" s="0" t="n">
        <v>1006.112</v>
      </c>
      <c r="AC17" s="0" t="n">
        <v>0.190362947234735</v>
      </c>
    </row>
    <row r="18" customFormat="false" ht="12.8" hidden="false" customHeight="false" outlineLevel="0" collapsed="false">
      <c r="A18" s="0" t="n">
        <v>16</v>
      </c>
      <c r="B18" s="0" t="s">
        <v>46</v>
      </c>
      <c r="C18" s="0" t="n">
        <v>1020</v>
      </c>
      <c r="D18" s="0" t="n">
        <v>5883</v>
      </c>
      <c r="E18" s="0" t="n">
        <v>249.41862745098</v>
      </c>
      <c r="F18" s="0" t="n">
        <v>0.00101554</v>
      </c>
      <c r="G18" s="0" t="n">
        <v>678.9263</v>
      </c>
      <c r="H18" s="0" t="n">
        <v>1.59754711778955</v>
      </c>
      <c r="I18" s="0" t="n">
        <v>0.001622373</v>
      </c>
      <c r="J18" s="0" t="n">
        <v>0.1505103</v>
      </c>
      <c r="K18" s="0" t="n">
        <v>1</v>
      </c>
      <c r="L18" s="0" t="n">
        <v>0.0622618</v>
      </c>
      <c r="M18" s="0" t="n">
        <v>5271.782</v>
      </c>
      <c r="N18" s="0" t="n">
        <v>0.026057277495993</v>
      </c>
      <c r="O18" s="0" t="n">
        <v>0.01369928</v>
      </c>
      <c r="P18" s="0" t="n">
        <v>5271.782</v>
      </c>
      <c r="Q18" s="0" t="n">
        <v>0.118427610794144</v>
      </c>
      <c r="R18" s="0" t="n">
        <v>0.02089135</v>
      </c>
      <c r="S18" s="0" t="n">
        <v>5271.782</v>
      </c>
      <c r="T18" s="0" t="n">
        <v>0.077657642995785</v>
      </c>
      <c r="U18" s="0" t="n">
        <v>0.03410052</v>
      </c>
      <c r="V18" s="0" t="n">
        <v>5271.782</v>
      </c>
      <c r="W18" s="0" t="n">
        <v>0.047576195319016</v>
      </c>
      <c r="X18" s="0" t="n">
        <v>0.01428172</v>
      </c>
      <c r="Y18" s="0" t="n">
        <v>5271.782</v>
      </c>
      <c r="Z18" s="0" t="n">
        <v>0.113597871965001</v>
      </c>
      <c r="AA18" s="0" t="n">
        <v>0.09258766</v>
      </c>
      <c r="AB18" s="0" t="n">
        <v>3518.284</v>
      </c>
      <c r="AC18" s="0" t="n">
        <v>0.017522561861916</v>
      </c>
      <c r="AD18" s="0" t="n">
        <v>5271.782</v>
      </c>
    </row>
    <row r="19" customFormat="false" ht="12.8" hidden="false" customHeight="false" outlineLevel="0" collapsed="false">
      <c r="A19" s="0" t="n">
        <v>17</v>
      </c>
      <c r="B19" s="0" t="s">
        <v>47</v>
      </c>
      <c r="C19" s="0" t="n">
        <v>1089</v>
      </c>
      <c r="D19" s="0" t="n">
        <v>3895</v>
      </c>
      <c r="E19" s="0" t="n">
        <v>13.9981634527089</v>
      </c>
      <c r="F19" s="0" t="n">
        <v>0.003193484</v>
      </c>
      <c r="G19" s="0" t="n">
        <v>129</v>
      </c>
      <c r="H19" s="0" t="n">
        <v>4.31224017405442</v>
      </c>
      <c r="I19" s="0" t="n">
        <v>0.01377107</v>
      </c>
      <c r="J19" s="0" t="n">
        <v>65</v>
      </c>
      <c r="K19" s="0" t="n">
        <v>1</v>
      </c>
      <c r="L19" s="0" t="n">
        <v>0.05043602</v>
      </c>
      <c r="M19" s="0" t="n">
        <v>129</v>
      </c>
      <c r="N19" s="0" t="n">
        <v>0.273040378681744</v>
      </c>
      <c r="O19" s="0" t="n">
        <v>0.01296614</v>
      </c>
      <c r="P19" s="0" t="n">
        <v>129</v>
      </c>
      <c r="Q19" s="0" t="n">
        <v>1.06207938522953</v>
      </c>
      <c r="R19" s="0" t="n">
        <v>0.01787439</v>
      </c>
      <c r="S19" s="0" t="n">
        <v>129</v>
      </c>
      <c r="T19" s="0" t="n">
        <v>0.770435802284721</v>
      </c>
      <c r="U19" s="0" t="n">
        <v>0.029892</v>
      </c>
      <c r="V19" s="0" t="n">
        <v>129</v>
      </c>
      <c r="W19" s="0" t="n">
        <v>0.460694165663054</v>
      </c>
      <c r="X19" s="0" t="n">
        <v>0.01291427</v>
      </c>
      <c r="Y19" s="0" t="n">
        <v>129</v>
      </c>
      <c r="Z19" s="0" t="n">
        <v>1.06634521347316</v>
      </c>
      <c r="AA19" s="0" t="n">
        <v>0.1121868</v>
      </c>
      <c r="AB19" s="0" t="n">
        <v>65</v>
      </c>
      <c r="AC19" s="0" t="n">
        <v>0.122751250592761</v>
      </c>
      <c r="AD19" s="0" t="n">
        <v>129</v>
      </c>
    </row>
    <row r="20" customFormat="false" ht="12.8" hidden="false" customHeight="false" outlineLevel="0" collapsed="false">
      <c r="A20" s="0" t="n">
        <v>18</v>
      </c>
      <c r="B20" s="0" t="s">
        <v>48</v>
      </c>
      <c r="C20" s="0" t="n">
        <v>1157</v>
      </c>
      <c r="D20" s="0" t="n">
        <v>1338040</v>
      </c>
      <c r="E20" s="0" t="n">
        <v>1156.99913569576</v>
      </c>
      <c r="F20" s="0" t="n">
        <v>0.000720666</v>
      </c>
      <c r="G20" s="0" t="n">
        <v>0.09159601</v>
      </c>
      <c r="H20" s="0" t="n">
        <v>2.36314880957337</v>
      </c>
      <c r="I20" s="0" t="n">
        <v>0.001703041</v>
      </c>
      <c r="J20" s="0" t="n">
        <v>0.0006536245</v>
      </c>
      <c r="K20" s="0" t="n">
        <v>1</v>
      </c>
      <c r="L20" s="0" t="n">
        <v>0.7667673</v>
      </c>
      <c r="M20" s="0" t="n">
        <v>0.2141628</v>
      </c>
      <c r="N20" s="0" t="n">
        <v>0.002221066286995</v>
      </c>
      <c r="O20" s="0" t="n">
        <v>0.1391949</v>
      </c>
      <c r="P20" s="0" t="n">
        <v>0.2141628</v>
      </c>
      <c r="Q20" s="0" t="n">
        <v>0.012234938205351</v>
      </c>
      <c r="R20" s="0" t="n">
        <v>0.243865</v>
      </c>
      <c r="S20" s="0" t="n">
        <v>0.2141628</v>
      </c>
      <c r="T20" s="0" t="n">
        <v>0.006983540073401</v>
      </c>
      <c r="U20" s="0" t="n">
        <v>0.4248932</v>
      </c>
      <c r="V20" s="0" t="n">
        <v>0.2141628</v>
      </c>
      <c r="W20" s="0" t="n">
        <v>0.004008162521782</v>
      </c>
      <c r="X20" s="0" t="n">
        <v>0.1385258</v>
      </c>
      <c r="Y20" s="0" t="n">
        <v>0.2141628</v>
      </c>
      <c r="Z20" s="0" t="n">
        <v>0.012294034757424</v>
      </c>
      <c r="AA20" s="0" t="n">
        <v>0.1246769</v>
      </c>
      <c r="AB20" s="0" t="n">
        <v>0.186628</v>
      </c>
      <c r="AC20" s="0" t="n">
        <v>0.013659635425648</v>
      </c>
      <c r="AD20" s="0" t="n">
        <v>0.2141628</v>
      </c>
    </row>
    <row r="21" customFormat="false" ht="12.8" hidden="false" customHeight="false" outlineLevel="0" collapsed="false">
      <c r="A21" s="0" t="n">
        <v>19</v>
      </c>
      <c r="B21" s="0" t="s">
        <v>49</v>
      </c>
      <c r="C21" s="0" t="n">
        <v>1274</v>
      </c>
      <c r="D21" s="0" t="n">
        <v>1304296</v>
      </c>
      <c r="E21" s="0" t="n">
        <v>1028.57456828885</v>
      </c>
      <c r="F21" s="0" t="n">
        <v>0.0007841549</v>
      </c>
      <c r="G21" s="0" t="n">
        <v>0.07963181</v>
      </c>
      <c r="H21" s="0" t="n">
        <v>2.28557648495214</v>
      </c>
      <c r="I21" s="0" t="n">
        <v>0.001792246</v>
      </c>
      <c r="J21" s="0" t="n">
        <v>0.015625</v>
      </c>
      <c r="K21" s="0" t="n">
        <v>1</v>
      </c>
      <c r="L21" s="0" t="n">
        <v>0.02833914</v>
      </c>
      <c r="M21" s="0" t="n">
        <v>0.1908569</v>
      </c>
      <c r="N21" s="0" t="n">
        <v>0.063242780126708</v>
      </c>
      <c r="O21" s="0" t="n">
        <v>0.006008936</v>
      </c>
      <c r="P21" s="0" t="n">
        <v>0.1908569</v>
      </c>
      <c r="Q21" s="0" t="n">
        <v>0.298263452964052</v>
      </c>
      <c r="R21" s="0" t="n">
        <v>0.01075101</v>
      </c>
      <c r="S21" s="0" t="n">
        <v>0.1908569</v>
      </c>
      <c r="T21" s="0" t="n">
        <v>0.166704895633061</v>
      </c>
      <c r="U21" s="0" t="n">
        <v>0.01516354</v>
      </c>
      <c r="V21" s="0" t="n">
        <v>0.1908569</v>
      </c>
      <c r="W21" s="0" t="n">
        <v>0.118194432170852</v>
      </c>
      <c r="X21" s="0" t="n">
        <v>0.005670007</v>
      </c>
      <c r="Y21" s="0" t="n">
        <v>0.1908569</v>
      </c>
      <c r="Z21" s="0" t="n">
        <v>0.316092378721931</v>
      </c>
      <c r="AA21" s="0" t="n">
        <v>0.1437673</v>
      </c>
      <c r="AB21" s="0" t="n">
        <v>0.1617508</v>
      </c>
      <c r="AC21" s="0" t="n">
        <v>0.01246629796901</v>
      </c>
      <c r="AD21" s="0" t="n">
        <v>0.1908569</v>
      </c>
    </row>
    <row r="22" customFormat="false" ht="12.8" hidden="false" customHeight="false" outlineLevel="0" collapsed="false">
      <c r="A22" s="0" t="n">
        <v>20</v>
      </c>
      <c r="B22" s="0" t="s">
        <v>50</v>
      </c>
      <c r="C22" s="0" t="n">
        <v>1814</v>
      </c>
      <c r="D22" s="0" t="n">
        <v>2749120</v>
      </c>
      <c r="E22" s="0" t="n">
        <v>1520.38147739802</v>
      </c>
      <c r="F22" s="0" t="n">
        <v>0.001045919</v>
      </c>
      <c r="G22" s="0" t="n">
        <v>0.08311462</v>
      </c>
      <c r="H22" s="0" t="n">
        <v>7.10156140198237</v>
      </c>
      <c r="I22" s="0" t="n">
        <v>0.007427658</v>
      </c>
      <c r="J22" s="0" t="n">
        <v>0.046875</v>
      </c>
      <c r="K22" s="0" t="n">
        <v>1</v>
      </c>
      <c r="L22" s="0" t="n">
        <v>0.04659691</v>
      </c>
      <c r="M22" s="0" t="n">
        <v>0.2780113</v>
      </c>
      <c r="N22" s="0" t="n">
        <v>0.15940237238907</v>
      </c>
      <c r="O22" s="0" t="n">
        <v>0.01090067</v>
      </c>
      <c r="P22" s="0" t="n">
        <v>0.2780113</v>
      </c>
      <c r="Q22" s="0" t="n">
        <v>0.681394629871375</v>
      </c>
      <c r="R22" s="0" t="n">
        <v>0.01360266</v>
      </c>
      <c r="S22" s="0" t="n">
        <v>0.2780113</v>
      </c>
      <c r="T22" s="0" t="n">
        <v>0.54604452364464</v>
      </c>
      <c r="U22" s="0" t="n">
        <v>0.02457322</v>
      </c>
      <c r="V22" s="0" t="n">
        <v>0.2780113</v>
      </c>
      <c r="W22" s="0" t="n">
        <v>0.302266369649562</v>
      </c>
      <c r="X22" s="0" t="n">
        <v>0.008495658</v>
      </c>
      <c r="Y22" s="0" t="n">
        <v>0.2780113</v>
      </c>
      <c r="Z22" s="0" t="n">
        <v>0.874288724899237</v>
      </c>
      <c r="AA22" s="0" t="n">
        <v>0.2958581</v>
      </c>
      <c r="AB22" s="0" t="n">
        <v>0.3411217</v>
      </c>
      <c r="AC22" s="0" t="n">
        <v>0.025105474550131</v>
      </c>
      <c r="AD22" s="0" t="n">
        <v>0.2780113</v>
      </c>
    </row>
    <row r="23" customFormat="false" ht="12.8" hidden="false" customHeight="false" outlineLevel="0" collapsed="false">
      <c r="A23" s="0" t="n">
        <v>21</v>
      </c>
      <c r="B23" s="0" t="s">
        <v>51</v>
      </c>
      <c r="C23" s="0" t="n">
        <v>1834</v>
      </c>
      <c r="D23" s="0" t="n">
        <v>28757</v>
      </c>
      <c r="E23" s="0" t="n">
        <v>492.059432933479</v>
      </c>
      <c r="F23" s="0" t="n">
        <v>0.001368211</v>
      </c>
      <c r="G23" s="0" t="n">
        <v>1133.312</v>
      </c>
      <c r="H23" s="0" t="n">
        <v>1.74262083845255</v>
      </c>
      <c r="I23" s="0" t="n">
        <v>0.002384273</v>
      </c>
      <c r="J23" s="0" t="n">
        <v>0.01033133</v>
      </c>
      <c r="K23" s="0" t="n">
        <v>1</v>
      </c>
      <c r="L23" s="0" t="n">
        <v>0.8431605</v>
      </c>
      <c r="M23" s="0" t="n">
        <v>-3.402823E+038</v>
      </c>
      <c r="N23" s="0" t="n">
        <v>0.002827780713162</v>
      </c>
      <c r="O23" s="0" t="n">
        <v>0.1601448</v>
      </c>
      <c r="P23" s="0" t="n">
        <v>-3.402823E+038</v>
      </c>
      <c r="Q23" s="0" t="n">
        <v>0.014888232399678</v>
      </c>
      <c r="R23" s="0" t="n">
        <v>0.2486804</v>
      </c>
      <c r="S23" s="0" t="n">
        <v>-3.402823E+038</v>
      </c>
      <c r="T23" s="0" t="n">
        <v>0.009587699714171</v>
      </c>
      <c r="U23" s="0" t="n">
        <v>0.4471604</v>
      </c>
      <c r="V23" s="0" t="n">
        <v>-3.402823E+038</v>
      </c>
      <c r="W23" s="0" t="n">
        <v>0.005332030743331</v>
      </c>
      <c r="X23" s="0" t="n">
        <v>0.1232057</v>
      </c>
      <c r="Y23" s="0" t="n">
        <v>-3.402823E+038</v>
      </c>
      <c r="Z23" s="0" t="n">
        <v>0.019351969916976</v>
      </c>
      <c r="AA23" s="0" t="n">
        <v>0.2993899</v>
      </c>
      <c r="AB23" s="0" t="n">
        <v>2624.919</v>
      </c>
      <c r="AC23" s="0" t="n">
        <v>0.007963772324985</v>
      </c>
    </row>
    <row r="24" customFormat="false" ht="12.8" hidden="false" customHeight="false" outlineLevel="0" collapsed="false">
      <c r="A24" s="0" t="n">
        <v>22</v>
      </c>
      <c r="B24" s="0" t="s">
        <v>52</v>
      </c>
      <c r="C24" s="0" t="n">
        <v>2450</v>
      </c>
      <c r="D24" s="0" t="n">
        <v>5153080</v>
      </c>
      <c r="E24" s="0" t="n">
        <v>2108.24</v>
      </c>
      <c r="F24" s="0" t="n">
        <v>0.00143214</v>
      </c>
      <c r="G24" s="0" t="n">
        <v>0.1642761</v>
      </c>
      <c r="H24" s="0" t="n">
        <v>2.00612370298993</v>
      </c>
      <c r="I24" s="0" t="n">
        <v>0.00287305</v>
      </c>
      <c r="J24" s="0" t="n">
        <v>0.015625</v>
      </c>
      <c r="K24" s="0" t="n">
        <v>1</v>
      </c>
      <c r="L24" s="0" t="n">
        <v>0.06799136</v>
      </c>
      <c r="M24" s="0" t="n">
        <v>0.1871033</v>
      </c>
      <c r="N24" s="0" t="n">
        <v>0.042256104305018</v>
      </c>
      <c r="O24" s="0" t="n">
        <v>0.0133869</v>
      </c>
      <c r="P24" s="0" t="n">
        <v>0.1871033</v>
      </c>
      <c r="Q24" s="0" t="n">
        <v>0.214616528098365</v>
      </c>
      <c r="R24" s="0" t="n">
        <v>0.02157355</v>
      </c>
      <c r="S24" s="0" t="n">
        <v>0.1871033</v>
      </c>
      <c r="T24" s="0" t="n">
        <v>0.133174651367068</v>
      </c>
      <c r="U24" s="0" t="n">
        <v>0.03595778</v>
      </c>
      <c r="V24" s="0" t="n">
        <v>0.1871033</v>
      </c>
      <c r="W24" s="0" t="n">
        <v>0.079900650151372</v>
      </c>
      <c r="X24" s="0" t="n">
        <v>0.01270126</v>
      </c>
      <c r="Y24" s="0" t="n">
        <v>0.1871033</v>
      </c>
      <c r="Z24" s="0" t="n">
        <v>0.226201967363868</v>
      </c>
      <c r="AA24" s="0" t="n">
        <v>0.5363719</v>
      </c>
      <c r="AB24" s="0" t="n">
        <v>0.26548</v>
      </c>
      <c r="AC24" s="0" t="n">
        <v>0.005356451372639</v>
      </c>
      <c r="AD24" s="0" t="n">
        <v>0.1871033</v>
      </c>
    </row>
    <row r="25" customFormat="false" ht="12.8" hidden="false" customHeight="false" outlineLevel="0" collapsed="false">
      <c r="A25" s="0" t="n">
        <v>23</v>
      </c>
      <c r="B25" s="0" t="s">
        <v>53</v>
      </c>
      <c r="C25" s="0" t="n">
        <v>2529</v>
      </c>
      <c r="D25" s="0" t="n">
        <v>90158</v>
      </c>
      <c r="E25" s="0" t="n">
        <v>1215.74574930803</v>
      </c>
      <c r="F25" s="0" t="n">
        <v>0.004900946</v>
      </c>
      <c r="G25" s="0" t="n">
        <v>450964000</v>
      </c>
      <c r="H25" s="0" t="n">
        <v>0.642119296968381</v>
      </c>
      <c r="I25" s="0" t="n">
        <v>0.003146992</v>
      </c>
      <c r="J25" s="0" t="n">
        <v>2.002716E-005</v>
      </c>
      <c r="K25" s="0" t="n">
        <v>1</v>
      </c>
      <c r="L25" s="0" t="n">
        <v>0.08118323</v>
      </c>
      <c r="M25" s="0" t="n">
        <v>-3.402823E+038</v>
      </c>
      <c r="N25" s="0" t="n">
        <v>0.038764064942969</v>
      </c>
      <c r="O25" s="0" t="n">
        <v>0.01715038</v>
      </c>
      <c r="P25" s="0" t="n">
        <v>-3.402823E+038</v>
      </c>
      <c r="Q25" s="0" t="n">
        <v>0.183494010045258</v>
      </c>
      <c r="R25" s="0" t="n">
        <v>0.02784816</v>
      </c>
      <c r="S25" s="0" t="n">
        <v>-3.402823E+038</v>
      </c>
      <c r="T25" s="0" t="n">
        <v>0.113005383479555</v>
      </c>
      <c r="U25" s="0" t="n">
        <v>0.04439122</v>
      </c>
      <c r="V25" s="0" t="n">
        <v>-3.402823E+038</v>
      </c>
      <c r="W25" s="0" t="n">
        <v>0.070892216974438</v>
      </c>
      <c r="X25" s="0" t="n">
        <v>0.01952203</v>
      </c>
      <c r="Y25" s="0" t="n">
        <v>-3.402823E+038</v>
      </c>
      <c r="Z25" s="0" t="n">
        <v>0.161202088102518</v>
      </c>
      <c r="AA25" s="0" t="n">
        <v>0.5785147</v>
      </c>
      <c r="AB25" s="0" t="n">
        <v>1762735000</v>
      </c>
      <c r="AC25" s="0" t="n">
        <v>0.005439778799052</v>
      </c>
    </row>
    <row r="26" customFormat="false" ht="12.8" hidden="false" customHeight="false" outlineLevel="0" collapsed="false">
      <c r="A26" s="0" t="n">
        <v>24</v>
      </c>
      <c r="B26" s="0" t="s">
        <v>54</v>
      </c>
      <c r="C26" s="0" t="n">
        <v>2599</v>
      </c>
      <c r="D26" s="0" t="n">
        <v>6753502</v>
      </c>
      <c r="E26" s="0" t="n">
        <v>2599</v>
      </c>
      <c r="F26" s="0" t="n">
        <v>0.008508556</v>
      </c>
      <c r="G26" s="0" t="n">
        <v>1.967346</v>
      </c>
      <c r="H26" s="0" t="n">
        <v>0.452110205303932</v>
      </c>
      <c r="I26" s="0" t="n">
        <v>0.003846805</v>
      </c>
      <c r="J26" s="0" t="n">
        <v>0.003107429</v>
      </c>
      <c r="K26" s="0" t="n">
        <v>1</v>
      </c>
      <c r="L26" s="0" t="n">
        <v>4.158864</v>
      </c>
      <c r="M26" s="0" t="n">
        <v>3.631992</v>
      </c>
      <c r="N26" s="0" t="n">
        <v>0.00092496532707</v>
      </c>
      <c r="O26" s="0" t="n">
        <v>0.7937333</v>
      </c>
      <c r="P26" s="0" t="n">
        <v>3.631992</v>
      </c>
      <c r="Q26" s="0" t="n">
        <v>0.004846470470623</v>
      </c>
      <c r="R26" s="0" t="n">
        <v>1.331789</v>
      </c>
      <c r="S26" s="0" t="n">
        <v>3.631992</v>
      </c>
      <c r="T26" s="0" t="n">
        <v>0.002888449296398</v>
      </c>
      <c r="U26" s="0" t="n">
        <v>2.083727</v>
      </c>
      <c r="V26" s="0" t="n">
        <v>3.631992</v>
      </c>
      <c r="W26" s="0" t="n">
        <v>0.001846117557626</v>
      </c>
      <c r="X26" s="0" t="n">
        <v>0.5804847</v>
      </c>
      <c r="Y26" s="0" t="n">
        <v>3.631992</v>
      </c>
      <c r="Z26" s="0" t="n">
        <v>0.006626884395058</v>
      </c>
      <c r="AA26" s="0" t="n">
        <v>0.5977438</v>
      </c>
      <c r="AB26" s="0" t="n">
        <v>1.75895</v>
      </c>
      <c r="AC26" s="0" t="n">
        <v>0.00643554144769</v>
      </c>
      <c r="AD26" s="0" t="n">
        <v>3.631992</v>
      </c>
    </row>
    <row r="27" customFormat="false" ht="12.8" hidden="false" customHeight="false" outlineLevel="0" collapsed="false">
      <c r="A27" s="0" t="n">
        <v>25</v>
      </c>
      <c r="B27" s="0" t="s">
        <v>55</v>
      </c>
      <c r="C27" s="0" t="n">
        <v>3008</v>
      </c>
      <c r="D27" s="0" t="n">
        <v>20715</v>
      </c>
      <c r="E27" s="0" t="n">
        <v>82.7480053191489</v>
      </c>
      <c r="F27" s="0" t="n">
        <v>0.01717205</v>
      </c>
      <c r="G27" s="0" t="n">
        <v>6667266000</v>
      </c>
      <c r="H27" s="0" t="n">
        <v>0.205689419725659</v>
      </c>
      <c r="I27" s="0" t="n">
        <v>0.003532109</v>
      </c>
      <c r="J27" s="0" t="n">
        <v>4294967000</v>
      </c>
      <c r="K27" s="0" t="n">
        <v>1</v>
      </c>
      <c r="L27" s="0" t="n">
        <v>0.1631891</v>
      </c>
      <c r="M27" s="0" t="n">
        <v>-3.402823E+038</v>
      </c>
      <c r="N27" s="0" t="n">
        <v>0.021644270358743</v>
      </c>
      <c r="O27" s="0" t="n">
        <v>0.03723566</v>
      </c>
      <c r="P27" s="0" t="n">
        <v>-3.402823E+038</v>
      </c>
      <c r="Q27" s="0" t="n">
        <v>0.094858235358256</v>
      </c>
      <c r="R27" s="0" t="n">
        <v>0.0589684</v>
      </c>
      <c r="S27" s="0" t="n">
        <v>-3.402823E+038</v>
      </c>
      <c r="T27" s="0" t="n">
        <v>0.059898335379627</v>
      </c>
      <c r="U27" s="0" t="n">
        <v>0.08784622</v>
      </c>
      <c r="V27" s="0" t="n">
        <v>-3.402823E+038</v>
      </c>
      <c r="W27" s="0" t="n">
        <v>0.04020786551772</v>
      </c>
      <c r="X27" s="0" t="n">
        <v>0.03079583</v>
      </c>
      <c r="Y27" s="0" t="n">
        <v>-3.402823E+038</v>
      </c>
      <c r="Z27" s="0" t="n">
        <v>0.114694392065419</v>
      </c>
      <c r="AA27" s="0" t="n">
        <v>0.8614672</v>
      </c>
      <c r="AB27" s="0" t="n">
        <v>4053375000</v>
      </c>
      <c r="AC27" s="0" t="n">
        <v>0.004100108512547</v>
      </c>
    </row>
    <row r="28" customFormat="false" ht="12.8" hidden="false" customHeight="false" outlineLevel="0" collapsed="false">
      <c r="A28" s="0" t="n">
        <v>26</v>
      </c>
      <c r="B28" s="0" t="s">
        <v>56</v>
      </c>
      <c r="C28" s="0" t="n">
        <v>3083</v>
      </c>
      <c r="D28" s="0" t="n">
        <v>11767</v>
      </c>
      <c r="E28" s="0" t="n">
        <v>21.149205319494</v>
      </c>
      <c r="F28" s="0" t="n">
        <v>0.008779129</v>
      </c>
      <c r="G28" s="0" t="n">
        <v>4444.529</v>
      </c>
      <c r="H28" s="0" t="n">
        <v>0.426809083224543</v>
      </c>
      <c r="I28" s="0" t="n">
        <v>0.003747012</v>
      </c>
      <c r="J28" s="0" t="n">
        <v>2725.192</v>
      </c>
      <c r="K28" s="0" t="n">
        <v>1</v>
      </c>
      <c r="L28" s="0" t="n">
        <v>0.1629289</v>
      </c>
      <c r="M28" s="0" t="n">
        <v>4094.901</v>
      </c>
      <c r="N28" s="0" t="n">
        <v>0.022997835252064</v>
      </c>
      <c r="O28" s="0" t="n">
        <v>0.0433023</v>
      </c>
      <c r="P28" s="0" t="n">
        <v>4094.901</v>
      </c>
      <c r="Q28" s="0" t="n">
        <v>0.086531477542763</v>
      </c>
      <c r="R28" s="0" t="n">
        <v>0.06369869</v>
      </c>
      <c r="S28" s="0" t="n">
        <v>4094.901</v>
      </c>
      <c r="T28" s="0" t="n">
        <v>0.058824004072925</v>
      </c>
      <c r="U28" s="0" t="n">
        <v>0.08724127</v>
      </c>
      <c r="V28" s="0" t="n">
        <v>4094.901</v>
      </c>
      <c r="W28" s="0" t="n">
        <v>0.042949993735763</v>
      </c>
      <c r="X28" s="0" t="n">
        <v>0.03915737</v>
      </c>
      <c r="Y28" s="0" t="n">
        <v>4094.901</v>
      </c>
      <c r="Z28" s="0" t="n">
        <v>0.095691104892898</v>
      </c>
      <c r="AA28" s="0" t="n">
        <v>0.8785746</v>
      </c>
      <c r="AB28" s="0" t="n">
        <v>2319.139</v>
      </c>
      <c r="AC28" s="0" t="n">
        <v>0.004264876312154</v>
      </c>
      <c r="AD28" s="0" t="n">
        <v>4094.901</v>
      </c>
    </row>
    <row r="29" customFormat="false" ht="12.8" hidden="false" customHeight="false" outlineLevel="0" collapsed="false">
      <c r="A29" s="0" t="n">
        <v>27</v>
      </c>
      <c r="B29" s="0" t="s">
        <v>57</v>
      </c>
      <c r="C29" s="0" t="n">
        <v>3175</v>
      </c>
      <c r="D29" s="0" t="n">
        <v>84723</v>
      </c>
      <c r="E29" s="0" t="n">
        <v>2875.84220472441</v>
      </c>
      <c r="F29" s="0" t="n">
        <v>0.001845905</v>
      </c>
      <c r="G29" s="0" t="n">
        <v>0.002737045</v>
      </c>
      <c r="H29" s="0" t="n">
        <v>1.9153640084403</v>
      </c>
      <c r="I29" s="0" t="n">
        <v>0.00353558</v>
      </c>
      <c r="J29" s="0" t="n">
        <v>0.002920151</v>
      </c>
      <c r="K29" s="0" t="n">
        <v>1</v>
      </c>
      <c r="L29" s="0" t="n">
        <v>0.2538017</v>
      </c>
      <c r="M29" s="0" t="n">
        <v>0.01338005</v>
      </c>
      <c r="N29" s="0" t="n">
        <v>0.013930481947127</v>
      </c>
      <c r="O29" s="0" t="n">
        <v>0.06175155</v>
      </c>
      <c r="P29" s="0" t="n">
        <v>0.01338005</v>
      </c>
      <c r="Q29" s="0" t="n">
        <v>0.057254919107294</v>
      </c>
      <c r="R29" s="0" t="n">
        <v>0.09770793</v>
      </c>
      <c r="S29" s="0" t="n">
        <v>0.01338005</v>
      </c>
      <c r="T29" s="0" t="n">
        <v>0.036185189881722</v>
      </c>
      <c r="U29" s="0" t="n">
        <v>0.1331943</v>
      </c>
      <c r="V29" s="0" t="n">
        <v>0.01338005</v>
      </c>
      <c r="W29" s="0" t="n">
        <v>0.026544529307936</v>
      </c>
      <c r="X29" s="0" t="n">
        <v>0.05631768</v>
      </c>
      <c r="Y29" s="0" t="n">
        <v>0.01338005</v>
      </c>
      <c r="Z29" s="0" t="n">
        <v>0.062779219598535</v>
      </c>
      <c r="AA29" s="0" t="n">
        <v>0.884676</v>
      </c>
      <c r="AB29" s="0" t="n">
        <v>0.01325989</v>
      </c>
      <c r="AC29" s="0" t="n">
        <v>0.003996468763706</v>
      </c>
      <c r="AD29" s="0" t="n">
        <v>0.01338005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n">
        <v>3182</v>
      </c>
      <c r="D30" s="0" t="n">
        <v>8868688</v>
      </c>
      <c r="E30" s="0" t="n">
        <v>2792.13199245757</v>
      </c>
      <c r="F30" s="0" t="n">
        <v>0.001843952</v>
      </c>
      <c r="G30" s="0" t="n">
        <v>0.5625</v>
      </c>
      <c r="H30" s="0" t="n">
        <v>1.94143394188135</v>
      </c>
      <c r="I30" s="0" t="n">
        <v>0.003579911</v>
      </c>
      <c r="J30" s="0" t="n">
        <v>0.15625</v>
      </c>
      <c r="K30" s="0" t="n">
        <v>1</v>
      </c>
      <c r="L30" s="0" t="n">
        <v>0.09902128</v>
      </c>
      <c r="M30" s="0" t="n">
        <v>0.6909103</v>
      </c>
      <c r="N30" s="0" t="n">
        <v>0.036152946114209</v>
      </c>
      <c r="O30" s="0" t="n">
        <v>0.0233152</v>
      </c>
      <c r="P30" s="0" t="n">
        <v>0.6909103</v>
      </c>
      <c r="Q30" s="0" t="n">
        <v>0.153544082830085</v>
      </c>
      <c r="R30" s="0" t="n">
        <v>0.03792221</v>
      </c>
      <c r="S30" s="0" t="n">
        <v>0.6909103</v>
      </c>
      <c r="T30" s="0" t="n">
        <v>0.094401433882677</v>
      </c>
      <c r="U30" s="0" t="n">
        <v>0.0517253</v>
      </c>
      <c r="V30" s="0" t="n">
        <v>0.6909103</v>
      </c>
      <c r="W30" s="0" t="n">
        <v>0.069210057747369</v>
      </c>
      <c r="X30" s="0" t="n">
        <v>0.02370542</v>
      </c>
      <c r="Y30" s="0" t="n">
        <v>0.6909103</v>
      </c>
      <c r="Z30" s="0" t="n">
        <v>0.151016560769647</v>
      </c>
      <c r="AA30" s="0" t="n">
        <v>0.9180268</v>
      </c>
      <c r="AB30" s="0" t="n">
        <v>0.6272049</v>
      </c>
      <c r="AC30" s="0" t="n">
        <v>0.00389957134149</v>
      </c>
      <c r="AD30" s="0" t="n">
        <v>0.6909103</v>
      </c>
    </row>
    <row r="31" customFormat="false" ht="12.8" hidden="false" customHeight="false" outlineLevel="0" collapsed="false">
      <c r="A31" s="0" t="n">
        <v>29</v>
      </c>
      <c r="B31" s="0" t="s">
        <v>59</v>
      </c>
      <c r="C31" s="0" t="n">
        <v>3557</v>
      </c>
      <c r="D31" s="0" t="n">
        <v>1385317</v>
      </c>
      <c r="E31" s="0" t="n">
        <v>1836.47708743323</v>
      </c>
      <c r="F31" s="0" t="n">
        <v>0.002069802</v>
      </c>
      <c r="G31" s="0" t="n">
        <v>0.01996285</v>
      </c>
      <c r="H31" s="0" t="n">
        <v>2.04575993259259</v>
      </c>
      <c r="I31" s="0" t="n">
        <v>0.004234318</v>
      </c>
      <c r="J31" s="0" t="n">
        <v>0.01598406</v>
      </c>
      <c r="K31" s="0" t="n">
        <v>1</v>
      </c>
      <c r="L31" s="0" t="n">
        <v>0.8136773</v>
      </c>
      <c r="M31" s="0" t="n">
        <v>0.02011561</v>
      </c>
      <c r="N31" s="0" t="n">
        <v>0.005203927896231</v>
      </c>
      <c r="O31" s="0" t="n">
        <v>0.2220088</v>
      </c>
      <c r="P31" s="0" t="n">
        <v>0.02011561</v>
      </c>
      <c r="Q31" s="0" t="n">
        <v>0.019072748467628</v>
      </c>
      <c r="R31" s="0" t="n">
        <v>0.368469</v>
      </c>
      <c r="S31" s="0" t="n">
        <v>0.02011561</v>
      </c>
      <c r="T31" s="0" t="n">
        <v>0.011491653300549</v>
      </c>
      <c r="U31" s="0" t="n">
        <v>0.4279877</v>
      </c>
      <c r="V31" s="0" t="n">
        <v>0.02011561</v>
      </c>
      <c r="W31" s="0" t="n">
        <v>0.009893550679143</v>
      </c>
      <c r="X31" s="0" t="n">
        <v>0.2007343</v>
      </c>
      <c r="Y31" s="0" t="n">
        <v>0.02011561</v>
      </c>
      <c r="Z31" s="0" t="n">
        <v>0.02109414285451</v>
      </c>
      <c r="AA31" s="0" t="n">
        <v>1.110729</v>
      </c>
      <c r="AB31" s="0" t="n">
        <v>0.02008528</v>
      </c>
      <c r="AC31" s="0" t="n">
        <v>0.003812197214622</v>
      </c>
      <c r="AD31" s="0" t="n">
        <v>0.02011561</v>
      </c>
    </row>
    <row r="32" customFormat="false" ht="12.8" hidden="false" customHeight="false" outlineLevel="0" collapsed="false">
      <c r="A32" s="0" t="n">
        <v>30</v>
      </c>
      <c r="B32" s="0" t="s">
        <v>60</v>
      </c>
      <c r="C32" s="0" t="n">
        <v>3792</v>
      </c>
      <c r="D32" s="0" t="n">
        <v>28870</v>
      </c>
      <c r="E32" s="0" t="n">
        <v>460.025316455696</v>
      </c>
      <c r="F32" s="0" t="n">
        <v>0.005954371</v>
      </c>
      <c r="G32" s="0" t="n">
        <v>0.004774153</v>
      </c>
      <c r="H32" s="0" t="n">
        <v>2.23820450556406</v>
      </c>
      <c r="I32" s="0" t="n">
        <v>0.0133271</v>
      </c>
      <c r="J32" s="0" t="n">
        <v>7.43866E-005</v>
      </c>
      <c r="K32" s="0" t="n">
        <v>1</v>
      </c>
      <c r="L32" s="0" t="n">
        <v>0.4931074</v>
      </c>
      <c r="M32" s="0" t="n">
        <v>0.00716114</v>
      </c>
      <c r="N32" s="0" t="n">
        <v>0.027026769421834</v>
      </c>
      <c r="O32" s="0" t="n">
        <v>0.112222</v>
      </c>
      <c r="P32" s="0" t="n">
        <v>0.00716114</v>
      </c>
      <c r="Q32" s="0" t="n">
        <v>0.118756571795192</v>
      </c>
      <c r="R32" s="0" t="n">
        <v>0.2075988</v>
      </c>
      <c r="S32" s="0" t="n">
        <v>0.00716114</v>
      </c>
      <c r="T32" s="0" t="n">
        <v>0.064196421173918</v>
      </c>
      <c r="U32" s="0" t="n">
        <v>0.2560404</v>
      </c>
      <c r="V32" s="0" t="n">
        <v>0.00716114</v>
      </c>
      <c r="W32" s="0" t="n">
        <v>0.052050770112842</v>
      </c>
      <c r="X32" s="0" t="n">
        <v>0.09164346</v>
      </c>
      <c r="Y32" s="0" t="n">
        <v>0.00716114</v>
      </c>
      <c r="Z32" s="0" t="n">
        <v>0.14542336136152</v>
      </c>
      <c r="AA32" s="0" t="n">
        <v>1.273806</v>
      </c>
      <c r="AB32" s="0" t="n">
        <v>0.007819414</v>
      </c>
      <c r="AC32" s="0" t="n">
        <v>0.010462425204466</v>
      </c>
      <c r="AD32" s="0" t="n">
        <v>0.00716114</v>
      </c>
    </row>
    <row r="33" customFormat="false" ht="12.8" hidden="false" customHeight="false" outlineLevel="0" collapsed="false">
      <c r="A33" s="0" t="n">
        <v>31</v>
      </c>
      <c r="B33" s="0" t="s">
        <v>61</v>
      </c>
      <c r="C33" s="0" t="n">
        <v>3839</v>
      </c>
      <c r="D33" s="0" t="n">
        <v>14736045</v>
      </c>
      <c r="E33" s="0" t="n">
        <v>3838.999479031</v>
      </c>
      <c r="F33" s="0" t="n">
        <v>0.006853875</v>
      </c>
      <c r="G33" s="0" t="n">
        <v>26.80077</v>
      </c>
      <c r="H33" s="0" t="n">
        <v>0.631726286224946</v>
      </c>
      <c r="I33" s="0" t="n">
        <v>0.004329773</v>
      </c>
      <c r="J33" s="0" t="n">
        <v>0.005625963</v>
      </c>
      <c r="K33" s="0" t="n">
        <v>1</v>
      </c>
      <c r="L33" s="0" t="n">
        <v>11.4672</v>
      </c>
      <c r="M33" s="0" t="n">
        <v>14.68135</v>
      </c>
      <c r="N33" s="0" t="n">
        <v>0.000377578920748</v>
      </c>
      <c r="O33" s="0" t="n">
        <v>2.714046</v>
      </c>
      <c r="P33" s="0" t="n">
        <v>14.68135</v>
      </c>
      <c r="Q33" s="0" t="n">
        <v>0.001595320418298</v>
      </c>
      <c r="R33" s="0" t="n">
        <v>5.508669</v>
      </c>
      <c r="S33" s="0" t="n">
        <v>14.68135</v>
      </c>
      <c r="T33" s="0" t="n">
        <v>0.00078599258732</v>
      </c>
      <c r="U33" s="0" t="n">
        <v>6.14376</v>
      </c>
      <c r="V33" s="0" t="n">
        <v>14.68135</v>
      </c>
      <c r="W33" s="0" t="n">
        <v>0.000704743186583</v>
      </c>
      <c r="X33" s="0" t="n">
        <v>2.199774</v>
      </c>
      <c r="Y33" s="0" t="n">
        <v>14.68135</v>
      </c>
      <c r="Z33" s="0" t="n">
        <v>0.001968280832486</v>
      </c>
      <c r="AA33" s="0" t="n">
        <v>1.300674</v>
      </c>
      <c r="AB33" s="0" t="n">
        <v>26.8021</v>
      </c>
      <c r="AC33" s="0" t="n">
        <v>0.003328868724984</v>
      </c>
      <c r="AD33" s="0" t="n">
        <v>14.68135</v>
      </c>
    </row>
    <row r="34" customFormat="false" ht="12.8" hidden="false" customHeight="false" outlineLevel="0" collapsed="false">
      <c r="A34" s="0" t="n">
        <v>32</v>
      </c>
      <c r="B34" s="0" t="s">
        <v>62</v>
      </c>
      <c r="C34" s="0" t="n">
        <v>4156</v>
      </c>
      <c r="D34" s="0" t="n">
        <v>17270197</v>
      </c>
      <c r="E34" s="0" t="n">
        <v>4156</v>
      </c>
      <c r="F34" s="0" t="n">
        <v>0.002265518</v>
      </c>
      <c r="G34" s="0" t="n">
        <v>38.81285</v>
      </c>
      <c r="H34" s="0" t="n">
        <v>2.01424486585408</v>
      </c>
      <c r="I34" s="0" t="n">
        <v>0.004563308</v>
      </c>
      <c r="J34" s="0" t="n">
        <v>0.0141139</v>
      </c>
      <c r="K34" s="0" t="n">
        <v>1</v>
      </c>
      <c r="L34" s="0" t="n">
        <v>10.83334</v>
      </c>
      <c r="M34" s="0" t="n">
        <v>49.59602</v>
      </c>
      <c r="N34" s="0" t="n">
        <v>0.000421228171552</v>
      </c>
      <c r="O34" s="0" t="n">
        <v>2.856482</v>
      </c>
      <c r="P34" s="0" t="n">
        <v>49.59602</v>
      </c>
      <c r="Q34" s="0" t="n">
        <v>0.001597527308066</v>
      </c>
      <c r="R34" s="0" t="n">
        <v>5.344002</v>
      </c>
      <c r="S34" s="0" t="n">
        <v>49.59602</v>
      </c>
      <c r="T34" s="0" t="n">
        <v>0.000853912105572</v>
      </c>
      <c r="U34" s="0" t="n">
        <v>5.911745</v>
      </c>
      <c r="V34" s="0" t="n">
        <v>49.59602</v>
      </c>
      <c r="W34" s="0" t="n">
        <v>0.000771905418789</v>
      </c>
      <c r="X34" s="0" t="n">
        <v>2.600568</v>
      </c>
      <c r="Y34" s="0" t="n">
        <v>49.59602</v>
      </c>
      <c r="Z34" s="0" t="n">
        <v>0.001754735119405</v>
      </c>
      <c r="AA34" s="0" t="n">
        <v>1.526436</v>
      </c>
      <c r="AB34" s="0" t="n">
        <v>15.5241</v>
      </c>
      <c r="AC34" s="0" t="n">
        <v>0.002989518066922</v>
      </c>
      <c r="AD34" s="0" t="n">
        <v>49.59602</v>
      </c>
    </row>
    <row r="35" customFormat="false" ht="12.8" hidden="false" customHeight="false" outlineLevel="0" collapsed="false">
      <c r="A35" s="0" t="n">
        <v>33</v>
      </c>
      <c r="B35" s="0" t="s">
        <v>63</v>
      </c>
      <c r="C35" s="0" t="n">
        <v>4778</v>
      </c>
      <c r="D35" s="0" t="n">
        <v>39964</v>
      </c>
      <c r="E35" s="0" t="n">
        <v>400.260778568439</v>
      </c>
      <c r="F35" s="0" t="n">
        <v>0.002651762</v>
      </c>
      <c r="G35" s="0" t="n">
        <v>271583</v>
      </c>
      <c r="H35" s="0" t="n">
        <v>2.01129022891195</v>
      </c>
      <c r="I35" s="0" t="n">
        <v>0.005333463</v>
      </c>
      <c r="J35" s="0" t="n">
        <v>9</v>
      </c>
      <c r="K35" s="0" t="n">
        <v>1</v>
      </c>
      <c r="L35" s="0" t="n">
        <v>3.260282</v>
      </c>
      <c r="M35" s="0" t="n">
        <v>-3.402823E+038</v>
      </c>
      <c r="N35" s="0" t="n">
        <v>0.001635890085582</v>
      </c>
      <c r="O35" s="0" t="n">
        <v>0.9774809</v>
      </c>
      <c r="P35" s="0" t="n">
        <v>-3.402823E+038</v>
      </c>
      <c r="Q35" s="0" t="n">
        <v>0.00545633474782</v>
      </c>
      <c r="R35" s="0" t="n">
        <v>1.625107</v>
      </c>
      <c r="S35" s="0" t="n">
        <v>-3.402823E+038</v>
      </c>
      <c r="T35" s="0" t="n">
        <v>0.003281914975445</v>
      </c>
      <c r="U35" s="0" t="n">
        <v>1.912007</v>
      </c>
      <c r="V35" s="0" t="n">
        <v>-3.402823E+038</v>
      </c>
      <c r="W35" s="0" t="n">
        <v>0.002789457883784</v>
      </c>
      <c r="X35" s="0" t="n">
        <v>0.8890082</v>
      </c>
      <c r="Y35" s="0" t="n">
        <v>-3.402823E+038</v>
      </c>
      <c r="Z35" s="0" t="n">
        <v>0.005999340613506</v>
      </c>
      <c r="AA35" s="0" t="n">
        <v>1.998816</v>
      </c>
      <c r="AB35" s="0" t="n">
        <v>1061209</v>
      </c>
      <c r="AC35" s="0" t="n">
        <v>0.002668311140195</v>
      </c>
    </row>
    <row r="36" customFormat="false" ht="12.8" hidden="false" customHeight="false" outlineLevel="0" collapsed="false">
      <c r="A36" s="0" t="n">
        <v>34</v>
      </c>
      <c r="B36" s="0" t="s">
        <v>64</v>
      </c>
      <c r="C36" s="0" t="n">
        <v>5069</v>
      </c>
      <c r="D36" s="0" t="n">
        <v>25692197</v>
      </c>
      <c r="E36" s="0" t="n">
        <v>5069</v>
      </c>
      <c r="F36" s="0" t="n">
        <v>0.002816549</v>
      </c>
      <c r="G36" s="0" t="n">
        <v>4.238818</v>
      </c>
      <c r="H36" s="0" t="n">
        <v>1.97189503892885</v>
      </c>
      <c r="I36" s="0" t="n">
        <v>0.005553939</v>
      </c>
      <c r="J36" s="0" t="n">
        <v>0.005754471</v>
      </c>
      <c r="K36" s="0" t="n">
        <v>1</v>
      </c>
      <c r="L36" s="0" t="n">
        <v>4.032936</v>
      </c>
      <c r="M36" s="0" t="n">
        <v>-3.402823E+038</v>
      </c>
      <c r="N36" s="0" t="n">
        <v>0.001377145335309</v>
      </c>
      <c r="O36" s="0" t="n">
        <v>1.295376</v>
      </c>
      <c r="P36" s="0" t="n">
        <v>-3.402823E+038</v>
      </c>
      <c r="Q36" s="0" t="n">
        <v>0.004287511116463</v>
      </c>
      <c r="R36" s="0" t="n">
        <v>1.869774</v>
      </c>
      <c r="S36" s="0" t="n">
        <v>-3.402823E+038</v>
      </c>
      <c r="T36" s="0" t="n">
        <v>0.002970379842698</v>
      </c>
      <c r="U36" s="0" t="n">
        <v>2.44876</v>
      </c>
      <c r="V36" s="0" t="n">
        <v>-3.402823E+038</v>
      </c>
      <c r="W36" s="0" t="n">
        <v>0.002268061794541</v>
      </c>
      <c r="X36" s="0" t="n">
        <v>1.184732</v>
      </c>
      <c r="Y36" s="0" t="n">
        <v>-3.402823E+038</v>
      </c>
      <c r="Z36" s="0" t="n">
        <v>0.00468792857794</v>
      </c>
      <c r="AA36" s="0" t="n">
        <v>2.271441</v>
      </c>
      <c r="AB36" s="0" t="n">
        <v>4.553236</v>
      </c>
      <c r="AC36" s="0" t="n">
        <v>0.002445116998416</v>
      </c>
    </row>
    <row r="37" customFormat="false" ht="12.8" hidden="false" customHeight="false" outlineLevel="0" collapsed="false">
      <c r="A37" s="0" t="n">
        <v>35</v>
      </c>
      <c r="B37" s="0" t="s">
        <v>65</v>
      </c>
      <c r="C37" s="0" t="n">
        <v>6001</v>
      </c>
      <c r="D37" s="0" t="n">
        <v>2269500</v>
      </c>
      <c r="E37" s="0" t="n">
        <v>2627.80419930012</v>
      </c>
      <c r="F37" s="0" t="n">
        <v>0.004312488</v>
      </c>
      <c r="G37" s="0" t="n">
        <v>144.2853</v>
      </c>
      <c r="H37" s="0" t="n">
        <v>1.49908196845997</v>
      </c>
      <c r="I37" s="0" t="n">
        <v>0.006464773</v>
      </c>
      <c r="J37" s="0" t="n">
        <v>0.002319336</v>
      </c>
      <c r="K37" s="0" t="n">
        <v>1</v>
      </c>
      <c r="L37" s="0" t="n">
        <v>7.485161</v>
      </c>
      <c r="M37" s="0" t="n">
        <v>-3.402823E+038</v>
      </c>
      <c r="N37" s="0" t="n">
        <v>0.000863678550134</v>
      </c>
      <c r="O37" s="0" t="n">
        <v>2.566572</v>
      </c>
      <c r="P37" s="0" t="n">
        <v>-3.402823E+038</v>
      </c>
      <c r="Q37" s="0" t="n">
        <v>0.002518835629782</v>
      </c>
      <c r="R37" s="0" t="n">
        <v>4.237911</v>
      </c>
      <c r="S37" s="0" t="n">
        <v>-3.402823E+038</v>
      </c>
      <c r="T37" s="0" t="n">
        <v>0.00152546219116</v>
      </c>
      <c r="U37" s="0" t="n">
        <v>5.484832</v>
      </c>
      <c r="V37" s="0" t="n">
        <v>-3.402823E+038</v>
      </c>
      <c r="W37" s="0" t="n">
        <v>0.001178663813222</v>
      </c>
      <c r="X37" s="0" t="n">
        <v>2.168901</v>
      </c>
      <c r="Y37" s="0" t="n">
        <v>-3.402823E+038</v>
      </c>
      <c r="Z37" s="0" t="n">
        <v>0.002980667628444</v>
      </c>
      <c r="AA37" s="0" t="n">
        <v>3.199464</v>
      </c>
      <c r="AB37" s="0" t="n">
        <v>166.1311</v>
      </c>
      <c r="AC37" s="0" t="n">
        <v>0.002020580009652</v>
      </c>
    </row>
    <row r="38" customFormat="false" ht="12.8" hidden="false" customHeight="false" outlineLevel="0" collapsed="false">
      <c r="A38" s="0" t="n">
        <v>36</v>
      </c>
      <c r="B38" s="0" t="s">
        <v>66</v>
      </c>
      <c r="C38" s="0" t="n">
        <v>6075</v>
      </c>
      <c r="D38" s="0" t="n">
        <v>36902629</v>
      </c>
      <c r="E38" s="0" t="n">
        <v>6075</v>
      </c>
      <c r="F38" s="0" t="n">
        <v>0.008560602</v>
      </c>
      <c r="G38" s="0" t="n">
        <v>21.84635</v>
      </c>
      <c r="H38" s="0" t="n">
        <v>0.914333594763546</v>
      </c>
      <c r="I38" s="0" t="n">
        <v>0.007827246</v>
      </c>
      <c r="J38" s="0" t="n">
        <v>0.07861614</v>
      </c>
      <c r="K38" s="0" t="n">
        <v>1</v>
      </c>
      <c r="L38" s="0" t="n">
        <v>22.48124</v>
      </c>
      <c r="M38" s="0" t="n">
        <v>43.36162</v>
      </c>
      <c r="N38" s="0" t="n">
        <v>0.000348167894653</v>
      </c>
      <c r="O38" s="0" t="n">
        <v>7.532658</v>
      </c>
      <c r="P38" s="0" t="n">
        <v>43.36162</v>
      </c>
      <c r="Q38" s="0" t="n">
        <v>0.001039108107656</v>
      </c>
      <c r="R38" s="0" t="n">
        <v>13.97524</v>
      </c>
      <c r="S38" s="0" t="n">
        <v>43.36162</v>
      </c>
      <c r="T38" s="0" t="n">
        <v>0.000560079540673</v>
      </c>
      <c r="U38" s="0" t="n">
        <v>16.20151</v>
      </c>
      <c r="V38" s="0" t="n">
        <v>43.36162</v>
      </c>
      <c r="W38" s="0" t="n">
        <v>0.000483118301936</v>
      </c>
      <c r="X38" s="0" t="n">
        <v>5.914298</v>
      </c>
      <c r="Y38" s="0" t="n">
        <v>43.36162</v>
      </c>
      <c r="Z38" s="0" t="n">
        <v>0.00132344464212</v>
      </c>
      <c r="AA38" s="0" t="n">
        <v>3.26058</v>
      </c>
      <c r="AB38" s="0" t="n">
        <v>119.2122</v>
      </c>
      <c r="AC38" s="0" t="n">
        <v>0.002400568610493</v>
      </c>
      <c r="AD38" s="0" t="n">
        <v>43.36162</v>
      </c>
    </row>
    <row r="39" customFormat="false" ht="12.8" hidden="false" customHeight="false" outlineLevel="0" collapsed="false">
      <c r="A39" s="0" t="n">
        <v>37</v>
      </c>
      <c r="B39" s="0" t="s">
        <v>67</v>
      </c>
      <c r="C39" s="0" t="n">
        <v>6192</v>
      </c>
      <c r="D39" s="0" t="n">
        <v>38337786</v>
      </c>
      <c r="E39" s="0" t="n">
        <v>6191.99983850129</v>
      </c>
      <c r="F39" s="0" t="n">
        <v>0.003590299</v>
      </c>
      <c r="G39" s="0" t="n">
        <v>18.6884</v>
      </c>
      <c r="H39" s="0" t="n">
        <v>2.41026388052917</v>
      </c>
      <c r="I39" s="0" t="n">
        <v>0.008653568</v>
      </c>
      <c r="J39" s="0" t="n">
        <v>0.06715393</v>
      </c>
      <c r="K39" s="0" t="n">
        <v>1</v>
      </c>
      <c r="L39" s="0" t="n">
        <v>29.14298</v>
      </c>
      <c r="M39" s="0" t="n">
        <v>43.22414</v>
      </c>
      <c r="N39" s="0" t="n">
        <v>0.000296934905078</v>
      </c>
      <c r="O39" s="0" t="n">
        <v>8.962715</v>
      </c>
      <c r="P39" s="0" t="n">
        <v>43.22414</v>
      </c>
      <c r="Q39" s="0" t="n">
        <v>0.000965507438315</v>
      </c>
      <c r="R39" s="0" t="n">
        <v>17.1633</v>
      </c>
      <c r="S39" s="0" t="n">
        <v>43.22414</v>
      </c>
      <c r="T39" s="0" t="n">
        <v>0.00050419021983</v>
      </c>
      <c r="U39" s="0" t="n">
        <v>19.83638</v>
      </c>
      <c r="V39" s="0" t="n">
        <v>43.22414</v>
      </c>
      <c r="W39" s="0" t="n">
        <v>0.000436247339484</v>
      </c>
      <c r="X39" s="0" t="n">
        <v>5.944981</v>
      </c>
      <c r="Y39" s="0" t="n">
        <v>43.22414</v>
      </c>
      <c r="Z39" s="0" t="n">
        <v>0.001455609025496</v>
      </c>
      <c r="AA39" s="0" t="n">
        <v>3.459954</v>
      </c>
      <c r="AB39" s="0" t="n">
        <v>47.27482</v>
      </c>
      <c r="AC39" s="0" t="n">
        <v>0.002501064465019</v>
      </c>
      <c r="AD39" s="0" t="n">
        <v>43.22414</v>
      </c>
    </row>
    <row r="40" customFormat="false" ht="12.8" hidden="false" customHeight="false" outlineLevel="0" collapsed="false">
      <c r="A40" s="0" t="n">
        <v>38</v>
      </c>
      <c r="B40" s="0" t="s">
        <v>68</v>
      </c>
      <c r="C40" s="0" t="n">
        <v>6574</v>
      </c>
      <c r="D40" s="0" t="n">
        <v>43214237</v>
      </c>
      <c r="E40" s="0" t="n">
        <v>6574</v>
      </c>
      <c r="F40" s="0" t="n">
        <v>0.00874286</v>
      </c>
      <c r="G40" s="0" t="n">
        <v>8.446661</v>
      </c>
      <c r="H40" s="0" t="n">
        <v>0.799529902114411</v>
      </c>
      <c r="I40" s="0" t="n">
        <v>0.006990178</v>
      </c>
      <c r="J40" s="0" t="n">
        <v>0.01435447</v>
      </c>
      <c r="K40" s="0" t="n">
        <v>1</v>
      </c>
      <c r="L40" s="0" t="n">
        <v>25.57129</v>
      </c>
      <c r="M40" s="0" t="n">
        <v>34.70341</v>
      </c>
      <c r="N40" s="0" t="n">
        <v>0.00027336039754</v>
      </c>
      <c r="O40" s="0" t="n">
        <v>9.235274</v>
      </c>
      <c r="P40" s="0" t="n">
        <v>34.70341</v>
      </c>
      <c r="Q40" s="0" t="n">
        <v>0.000756899903565</v>
      </c>
      <c r="R40" s="0" t="n">
        <v>17.95024</v>
      </c>
      <c r="S40" s="0" t="n">
        <v>34.70341</v>
      </c>
      <c r="T40" s="0" t="n">
        <v>0.000389419751491</v>
      </c>
      <c r="U40" s="0" t="n">
        <v>19.20147</v>
      </c>
      <c r="V40" s="0" t="n">
        <v>34.70341</v>
      </c>
      <c r="W40" s="0" t="n">
        <v>0.000364043898722</v>
      </c>
      <c r="X40" s="0" t="n">
        <v>7.073534</v>
      </c>
      <c r="Y40" s="0" t="n">
        <v>34.70341</v>
      </c>
      <c r="Z40" s="0" t="n">
        <v>0.000988215791428</v>
      </c>
      <c r="AA40" s="0" t="n">
        <v>3.814885</v>
      </c>
      <c r="AB40" s="0" t="n">
        <v>27.21126</v>
      </c>
      <c r="AC40" s="0" t="n">
        <v>0.001832343045727</v>
      </c>
      <c r="AD40" s="0" t="n">
        <v>34.70341</v>
      </c>
    </row>
    <row r="41" customFormat="false" ht="12.8" hidden="false" customHeight="false" outlineLevel="0" collapsed="false">
      <c r="A41" s="0" t="n">
        <v>39</v>
      </c>
      <c r="B41" s="0" t="s">
        <v>69</v>
      </c>
      <c r="C41" s="0" t="n">
        <v>7510</v>
      </c>
      <c r="D41" s="0" t="n">
        <v>56396360</v>
      </c>
      <c r="E41" s="0" t="n">
        <v>7510</v>
      </c>
      <c r="F41" s="0" t="n">
        <v>0.004200133</v>
      </c>
      <c r="G41" s="0" t="n">
        <v>256.8209</v>
      </c>
      <c r="H41" s="0" t="n">
        <v>1.90911454470608</v>
      </c>
      <c r="I41" s="0" t="n">
        <v>0.008018535</v>
      </c>
      <c r="J41" s="0" t="n">
        <v>0.04019713</v>
      </c>
      <c r="K41" s="0" t="n">
        <v>1</v>
      </c>
      <c r="L41" s="0" t="n">
        <v>35.45735</v>
      </c>
      <c r="M41" s="0" t="n">
        <v>669.2532</v>
      </c>
      <c r="N41" s="0" t="n">
        <v>0.00022614591897</v>
      </c>
      <c r="O41" s="0" t="n">
        <v>12.22977</v>
      </c>
      <c r="P41" s="0" t="n">
        <v>669.2532</v>
      </c>
      <c r="Q41" s="0" t="n">
        <v>0.00065565705651</v>
      </c>
      <c r="R41" s="0" t="n">
        <v>23.65093</v>
      </c>
      <c r="S41" s="0" t="n">
        <v>669.2532</v>
      </c>
      <c r="T41" s="0" t="n">
        <v>0.000339036773607</v>
      </c>
      <c r="U41" s="0" t="n">
        <v>30.393</v>
      </c>
      <c r="V41" s="0" t="n">
        <v>669.2532</v>
      </c>
      <c r="W41" s="0" t="n">
        <v>0.000263828348633</v>
      </c>
      <c r="X41" s="0" t="n">
        <v>9.511636</v>
      </c>
      <c r="Y41" s="0" t="n">
        <v>669.2532</v>
      </c>
      <c r="Z41" s="0" t="n">
        <v>0.000843023744811</v>
      </c>
      <c r="AA41" s="0" t="n">
        <v>5.001865</v>
      </c>
      <c r="AB41" s="0" t="n">
        <v>739.2239</v>
      </c>
      <c r="AC41" s="0" t="n">
        <v>0.001603109040328</v>
      </c>
      <c r="AD41" s="0" t="n">
        <v>669.2532</v>
      </c>
    </row>
    <row r="42" customFormat="false" ht="12.8" hidden="false" customHeight="false" outlineLevel="0" collapsed="false">
      <c r="A42" s="0" t="n">
        <v>40</v>
      </c>
      <c r="B42" s="0" t="s">
        <v>70</v>
      </c>
      <c r="C42" s="0" t="n">
        <v>7548</v>
      </c>
      <c r="D42" s="0" t="n">
        <v>834222</v>
      </c>
      <c r="E42" s="0" t="n">
        <v>4928.05060943296</v>
      </c>
      <c r="F42" s="0" t="n">
        <v>0.004175709</v>
      </c>
      <c r="G42" s="0" t="n">
        <v>0.015625</v>
      </c>
      <c r="H42" s="0" t="n">
        <v>1.87070650756554</v>
      </c>
      <c r="I42" s="0" t="n">
        <v>0.007811526</v>
      </c>
      <c r="J42" s="0" t="n">
        <v>0.015625</v>
      </c>
      <c r="K42" s="0" t="n">
        <v>1</v>
      </c>
      <c r="L42" s="0" t="n">
        <v>1.437579</v>
      </c>
      <c r="M42" s="0" t="n">
        <v>0.01806641</v>
      </c>
      <c r="N42" s="0" t="n">
        <v>0.005433806420378</v>
      </c>
      <c r="O42" s="0" t="n">
        <v>0.4899141</v>
      </c>
      <c r="P42" s="0" t="n">
        <v>0.01806641</v>
      </c>
      <c r="Q42" s="0" t="n">
        <v>0.015944684996819</v>
      </c>
      <c r="R42" s="0" t="n">
        <v>0.9541223</v>
      </c>
      <c r="S42" s="0" t="n">
        <v>0.01806641</v>
      </c>
      <c r="T42" s="0" t="n">
        <v>0.008187132823538</v>
      </c>
      <c r="U42" s="0" t="n">
        <v>1.249395</v>
      </c>
      <c r="V42" s="0" t="n">
        <v>0.01806641</v>
      </c>
      <c r="W42" s="0" t="n">
        <v>0.006252246887494</v>
      </c>
      <c r="X42" s="0" t="n">
        <v>0.3669296</v>
      </c>
      <c r="Y42" s="0" t="n">
        <v>0.01806641</v>
      </c>
      <c r="Z42" s="0" t="n">
        <v>0.021288895744579</v>
      </c>
      <c r="AA42" s="0" t="n">
        <v>5.036706</v>
      </c>
      <c r="AB42" s="0" t="n">
        <v>0.01748103</v>
      </c>
      <c r="AC42" s="0" t="n">
        <v>0.001550919589112</v>
      </c>
      <c r="AD42" s="0" t="n">
        <v>0.01806641</v>
      </c>
    </row>
    <row r="43" customFormat="false" ht="12.8" hidden="false" customHeight="false" outlineLevel="0" collapsed="false">
      <c r="A43" s="0" t="n">
        <v>41</v>
      </c>
      <c r="B43" s="0" t="s">
        <v>71</v>
      </c>
      <c r="C43" s="0" t="n">
        <v>7972</v>
      </c>
      <c r="D43" s="0" t="n">
        <v>63548773</v>
      </c>
      <c r="E43" s="0" t="n">
        <v>7971.99987456096</v>
      </c>
      <c r="F43" s="0" t="n">
        <v>0.004346925</v>
      </c>
      <c r="G43" s="0" t="n">
        <v>194.4773</v>
      </c>
      <c r="H43" s="0" t="n">
        <v>1.92475324511005</v>
      </c>
      <c r="I43" s="0" t="n">
        <v>0.008366758</v>
      </c>
      <c r="J43" s="0" t="n">
        <v>0.7126637</v>
      </c>
      <c r="K43" s="0" t="n">
        <v>1</v>
      </c>
      <c r="L43" s="0" t="n">
        <v>41.52853</v>
      </c>
      <c r="M43" s="0" t="n">
        <v>407.604</v>
      </c>
      <c r="N43" s="0" t="n">
        <v>0.000201470121866</v>
      </c>
      <c r="O43" s="0" t="n">
        <v>15.19754</v>
      </c>
      <c r="P43" s="0" t="n">
        <v>407.604</v>
      </c>
      <c r="Q43" s="0" t="n">
        <v>0.000550533704797</v>
      </c>
      <c r="R43" s="0" t="n">
        <v>27.49314</v>
      </c>
      <c r="S43" s="0" t="n">
        <v>407.604</v>
      </c>
      <c r="T43" s="0" t="n">
        <v>0.000304321659876</v>
      </c>
      <c r="U43" s="0" t="n">
        <v>34.90593</v>
      </c>
      <c r="V43" s="0" t="n">
        <v>407.604</v>
      </c>
      <c r="W43" s="0" t="n">
        <v>0.000239694458793</v>
      </c>
      <c r="X43" s="0" t="n">
        <v>11.18751</v>
      </c>
      <c r="Y43" s="0" t="n">
        <v>407.604</v>
      </c>
      <c r="Z43" s="0" t="n">
        <v>0.000747865968388</v>
      </c>
      <c r="AA43" s="0" t="n">
        <v>5.621966</v>
      </c>
      <c r="AB43" s="0" t="n">
        <v>305.2274</v>
      </c>
      <c r="AC43" s="0" t="n">
        <v>0.001488226360672</v>
      </c>
      <c r="AD43" s="0" t="n">
        <v>407.604</v>
      </c>
    </row>
    <row r="44" customFormat="false" ht="12.8" hidden="false" customHeight="false" outlineLevel="0" collapsed="false">
      <c r="A44" s="0" t="n">
        <v>42</v>
      </c>
      <c r="B44" s="0" t="s">
        <v>72</v>
      </c>
      <c r="C44" s="0" t="n">
        <v>8140</v>
      </c>
      <c r="D44" s="0" t="n">
        <v>2012833</v>
      </c>
      <c r="E44" s="0" t="n">
        <v>3452.45393120393</v>
      </c>
      <c r="F44" s="0" t="n">
        <v>0.004428219</v>
      </c>
      <c r="G44" s="0" t="n">
        <v>5467.408</v>
      </c>
      <c r="H44" s="0" t="n">
        <v>1.95634317092267</v>
      </c>
      <c r="I44" s="0" t="n">
        <v>0.008663116</v>
      </c>
      <c r="J44" s="0" t="n">
        <v>2.335958</v>
      </c>
      <c r="K44" s="0" t="n">
        <v>1</v>
      </c>
      <c r="L44" s="0" t="n">
        <v>10.36642</v>
      </c>
      <c r="M44" s="0" t="n">
        <v>-3.402823E+038</v>
      </c>
      <c r="N44" s="0" t="n">
        <v>0.000835690238289</v>
      </c>
      <c r="O44" s="0" t="n">
        <v>3.927059</v>
      </c>
      <c r="P44" s="0" t="n">
        <v>-3.402823E+038</v>
      </c>
      <c r="Q44" s="0" t="n">
        <v>0.002206006072229</v>
      </c>
      <c r="R44" s="0" t="n">
        <v>6.617199</v>
      </c>
      <c r="S44" s="0" t="n">
        <v>-3.402823E+038</v>
      </c>
      <c r="T44" s="0" t="n">
        <v>0.001309181724775</v>
      </c>
      <c r="U44" s="0" t="n">
        <v>9.079902</v>
      </c>
      <c r="V44" s="0" t="n">
        <v>-3.402823E+038</v>
      </c>
      <c r="W44" s="0" t="n">
        <v>0.000954097962731</v>
      </c>
      <c r="X44" s="0" t="n">
        <v>2.756325</v>
      </c>
      <c r="Y44" s="0" t="n">
        <v>-3.402823E+038</v>
      </c>
      <c r="Z44" s="0" t="n">
        <v>0.003142995111244</v>
      </c>
      <c r="AA44" s="0" t="n">
        <v>5.826276</v>
      </c>
      <c r="AB44" s="0" t="n">
        <v>10127.47</v>
      </c>
      <c r="AC44" s="0" t="n">
        <v>0.001486904499547</v>
      </c>
    </row>
    <row r="45" customFormat="false" ht="12.8" hidden="false" customHeight="false" outlineLevel="0" collapsed="false">
      <c r="A45" s="0" t="n">
        <v>43</v>
      </c>
      <c r="B45" s="0" t="s">
        <v>73</v>
      </c>
      <c r="C45" s="0" t="n">
        <v>8385</v>
      </c>
      <c r="D45" s="0" t="n">
        <v>70304004</v>
      </c>
      <c r="E45" s="0" t="n">
        <v>8384.99988073941</v>
      </c>
      <c r="F45" s="0" t="n">
        <v>0.004593939</v>
      </c>
      <c r="G45" s="0" t="n">
        <v>653.8564</v>
      </c>
      <c r="H45" s="0" t="n">
        <v>1.90697830336885</v>
      </c>
      <c r="I45" s="0" t="n">
        <v>0.008760542</v>
      </c>
      <c r="J45" s="0" t="n">
        <v>0.03568351</v>
      </c>
      <c r="K45" s="0" t="n">
        <v>1</v>
      </c>
      <c r="L45" s="0" t="n">
        <v>46.23637</v>
      </c>
      <c r="M45" s="0" t="n">
        <v>1495.853</v>
      </c>
      <c r="N45" s="0" t="n">
        <v>0.000189472962518</v>
      </c>
      <c r="O45" s="0" t="n">
        <v>17.57729</v>
      </c>
      <c r="P45" s="0" t="n">
        <v>1495.853</v>
      </c>
      <c r="Q45" s="0" t="n">
        <v>0.000498401175608</v>
      </c>
      <c r="R45" s="0" t="n">
        <v>30.87869</v>
      </c>
      <c r="S45" s="0" t="n">
        <v>1495.853</v>
      </c>
      <c r="T45" s="0" t="n">
        <v>0.000283708343845</v>
      </c>
      <c r="U45" s="0" t="n">
        <v>39.07682</v>
      </c>
      <c r="V45" s="0" t="n">
        <v>1495.853</v>
      </c>
      <c r="W45" s="0" t="n">
        <v>0.000224187689786</v>
      </c>
      <c r="X45" s="0" t="n">
        <v>13.03227</v>
      </c>
      <c r="Y45" s="0" t="n">
        <v>1495.853</v>
      </c>
      <c r="Z45" s="0" t="n">
        <v>0.000672219191284</v>
      </c>
      <c r="AA45" s="0" t="n">
        <v>6.238886</v>
      </c>
      <c r="AB45" s="0" t="n">
        <v>1492.618</v>
      </c>
      <c r="AC45" s="0" t="n">
        <v>0.001404183695615</v>
      </c>
      <c r="AD45" s="0" t="n">
        <v>1495.853</v>
      </c>
    </row>
    <row r="46" customFormat="false" ht="12.8" hidden="false" customHeight="false" outlineLevel="0" collapsed="false">
      <c r="A46" s="0" t="n">
        <v>44</v>
      </c>
      <c r="B46" s="0" t="s">
        <v>74</v>
      </c>
      <c r="C46" s="0" t="n">
        <v>9000</v>
      </c>
      <c r="D46" s="0" t="n">
        <v>3279690</v>
      </c>
      <c r="E46" s="0" t="n">
        <v>6940.87</v>
      </c>
      <c r="F46" s="0" t="n">
        <v>0.005436947</v>
      </c>
      <c r="G46" s="0" t="n">
        <v>1.911415</v>
      </c>
      <c r="H46" s="0" t="n">
        <v>3.54323667308142</v>
      </c>
      <c r="I46" s="0" t="n">
        <v>0.01926439</v>
      </c>
      <c r="J46" s="0" t="n">
        <v>1.109473</v>
      </c>
      <c r="K46" s="0" t="n">
        <v>1</v>
      </c>
      <c r="L46" s="0" t="n">
        <v>4.147011</v>
      </c>
      <c r="M46" s="0" t="n">
        <v>-3.402823E+038</v>
      </c>
      <c r="N46" s="0" t="n">
        <v>0.004645367470692</v>
      </c>
      <c r="O46" s="0" t="n">
        <v>1.626125</v>
      </c>
      <c r="P46" s="0" t="n">
        <v>-3.402823E+038</v>
      </c>
      <c r="Q46" s="0" t="n">
        <v>0.011846807594742</v>
      </c>
      <c r="R46" s="0" t="n">
        <v>3.115597</v>
      </c>
      <c r="S46" s="0" t="n">
        <v>-3.402823E+038</v>
      </c>
      <c r="T46" s="0" t="n">
        <v>0.006183209831053</v>
      </c>
      <c r="U46" s="0" t="n">
        <v>2.91529</v>
      </c>
      <c r="V46" s="0" t="n">
        <v>-3.402823E+038</v>
      </c>
      <c r="W46" s="0" t="n">
        <v>0.006608052715167</v>
      </c>
      <c r="X46" s="0" t="n">
        <v>1.293064</v>
      </c>
      <c r="Y46" s="0" t="n">
        <v>-3.402823E+038</v>
      </c>
      <c r="Z46" s="0" t="n">
        <v>0.014898249429263</v>
      </c>
      <c r="AA46" s="0" t="n">
        <v>7.155936</v>
      </c>
      <c r="AB46" s="0" t="n">
        <v>19.23485</v>
      </c>
      <c r="AC46" s="0" t="n">
        <v>0.002692085284161</v>
      </c>
    </row>
    <row r="47" customFormat="false" ht="12.8" hidden="false" customHeight="false" outlineLevel="0" collapsed="false">
      <c r="A47" s="0" t="n">
        <v>45</v>
      </c>
      <c r="B47" s="0" t="s">
        <v>75</v>
      </c>
      <c r="C47" s="0" t="n">
        <v>9234</v>
      </c>
      <c r="D47" s="0" t="n">
        <v>85262150</v>
      </c>
      <c r="E47" s="0" t="n">
        <v>9234</v>
      </c>
      <c r="F47" s="0" t="n">
        <v>0.006374342</v>
      </c>
      <c r="G47" s="0" t="n">
        <v>113.3861</v>
      </c>
      <c r="H47" s="0" t="n">
        <v>1.52096435992923</v>
      </c>
      <c r="I47" s="0" t="n">
        <v>0.009695147</v>
      </c>
      <c r="J47" s="0" t="n">
        <v>0.05971861</v>
      </c>
      <c r="K47" s="0" t="n">
        <v>1</v>
      </c>
      <c r="L47" s="0" t="n">
        <v>56.38399</v>
      </c>
      <c r="M47" s="0" t="n">
        <v>178.4851</v>
      </c>
      <c r="N47" s="0" t="n">
        <v>0.00017194857973</v>
      </c>
      <c r="O47" s="0" t="n">
        <v>24.66419</v>
      </c>
      <c r="P47" s="0" t="n">
        <v>178.4851</v>
      </c>
      <c r="Q47" s="0" t="n">
        <v>0.000393085967956</v>
      </c>
      <c r="R47" s="0" t="n">
        <v>42.47958</v>
      </c>
      <c r="S47" s="0" t="n">
        <v>178.4851</v>
      </c>
      <c r="T47" s="0" t="n">
        <v>0.000228230764052</v>
      </c>
      <c r="U47" s="0" t="n">
        <v>48.74855</v>
      </c>
      <c r="V47" s="0" t="n">
        <v>178.4851</v>
      </c>
      <c r="W47" s="0" t="n">
        <v>0.000198880725683</v>
      </c>
      <c r="X47" s="0" t="n">
        <v>16.96055</v>
      </c>
      <c r="Y47" s="0" t="n">
        <v>178.4851</v>
      </c>
      <c r="Z47" s="0" t="n">
        <v>0.00057162928089</v>
      </c>
      <c r="AA47" s="0" t="n">
        <v>7.559744</v>
      </c>
      <c r="AB47" s="0" t="n">
        <v>101.6309</v>
      </c>
      <c r="AC47" s="0" t="n">
        <v>0.001282470279417</v>
      </c>
      <c r="AD47" s="0" t="n">
        <v>178.4851</v>
      </c>
    </row>
    <row r="48" customFormat="false" ht="12.8" hidden="false" customHeight="false" outlineLevel="0" collapsed="false">
      <c r="A48" s="0" t="n">
        <v>46</v>
      </c>
      <c r="B48" s="0" t="s">
        <v>76</v>
      </c>
      <c r="C48" s="0" t="n">
        <v>10135</v>
      </c>
      <c r="D48" s="0" t="n">
        <v>102713214</v>
      </c>
      <c r="E48" s="0" t="n">
        <v>10134.999901332</v>
      </c>
      <c r="F48" s="0" t="n">
        <v>0.006835002</v>
      </c>
      <c r="G48" s="0" t="n">
        <v>218.0613</v>
      </c>
      <c r="H48" s="0" t="n">
        <v>1.5050046803205</v>
      </c>
      <c r="I48" s="0" t="n">
        <v>0.01028671</v>
      </c>
      <c r="J48" s="0" t="n">
        <v>0.06236684</v>
      </c>
      <c r="K48" s="0" t="n">
        <v>1</v>
      </c>
      <c r="L48" s="0" t="n">
        <v>72.57449</v>
      </c>
      <c r="M48" s="0" t="n">
        <v>1322.524</v>
      </c>
      <c r="N48" s="0" t="n">
        <v>0.000141740024628</v>
      </c>
      <c r="O48" s="0" t="n">
        <v>32.7694</v>
      </c>
      <c r="P48" s="0" t="n">
        <v>1322.524</v>
      </c>
      <c r="Q48" s="0" t="n">
        <v>0.000313912064304</v>
      </c>
      <c r="R48" s="0" t="n">
        <v>55.58292</v>
      </c>
      <c r="S48" s="0" t="n">
        <v>1322.524</v>
      </c>
      <c r="T48" s="0" t="n">
        <v>0.000185069622107</v>
      </c>
      <c r="U48" s="0" t="n">
        <v>65.15712</v>
      </c>
      <c r="V48" s="0" t="n">
        <v>1322.524</v>
      </c>
      <c r="W48" s="0" t="n">
        <v>0.000157875455514</v>
      </c>
      <c r="X48" s="0" t="n">
        <v>22.81541</v>
      </c>
      <c r="Y48" s="0" t="n">
        <v>1322.524</v>
      </c>
      <c r="Z48" s="0" t="n">
        <v>0.000450866760667</v>
      </c>
      <c r="AA48" s="0" t="n">
        <v>9.073842</v>
      </c>
      <c r="AB48" s="0" t="n">
        <v>455.6157</v>
      </c>
      <c r="AC48" s="0" t="n">
        <v>0.001133666422669</v>
      </c>
      <c r="AD48" s="0" t="n">
        <v>1322.524</v>
      </c>
    </row>
    <row r="49" customFormat="false" ht="12.8" hidden="false" customHeight="false" outlineLevel="0" collapsed="false">
      <c r="A49" s="0" t="n">
        <v>47</v>
      </c>
      <c r="B49" s="0" t="s">
        <v>77</v>
      </c>
      <c r="C49" s="0" t="n">
        <v>10798</v>
      </c>
      <c r="D49" s="0" t="n">
        <v>608540</v>
      </c>
      <c r="E49" s="0" t="n">
        <v>3155.16753102426</v>
      </c>
      <c r="F49" s="0" t="n">
        <v>0.015324</v>
      </c>
      <c r="G49" s="0" t="n">
        <v>752401100</v>
      </c>
      <c r="H49" s="0" t="n">
        <v>0.717472592012529</v>
      </c>
      <c r="I49" s="0" t="n">
        <v>0.01099455</v>
      </c>
      <c r="J49" s="0" t="n">
        <v>12.1474</v>
      </c>
      <c r="K49" s="0" t="n">
        <v>1</v>
      </c>
      <c r="L49" s="0" t="n">
        <v>18.95417</v>
      </c>
      <c r="M49" s="0" t="n">
        <v>-3.402823E+038</v>
      </c>
      <c r="N49" s="0" t="n">
        <v>0.00058005969135</v>
      </c>
      <c r="O49" s="0" t="n">
        <v>8.58931</v>
      </c>
      <c r="P49" s="0" t="n">
        <v>-3.402823E+038</v>
      </c>
      <c r="Q49" s="0" t="n">
        <v>0.001280027150027</v>
      </c>
      <c r="R49" s="0" t="n">
        <v>14.38948</v>
      </c>
      <c r="S49" s="0" t="n">
        <v>-3.402823E+038</v>
      </c>
      <c r="T49" s="0" t="n">
        <v>0.000764068611235</v>
      </c>
      <c r="U49" s="0" t="n">
        <v>17.45793</v>
      </c>
      <c r="V49" s="0" t="n">
        <v>-3.402823E+038</v>
      </c>
      <c r="W49" s="0" t="n">
        <v>0.00062977397664</v>
      </c>
      <c r="X49" s="0" t="n">
        <v>6.533389</v>
      </c>
      <c r="Y49" s="0" t="n">
        <v>-3.402823E+038</v>
      </c>
      <c r="Z49" s="0" t="n">
        <v>0.001682824947359</v>
      </c>
      <c r="AA49" s="0" t="n">
        <v>10.48948</v>
      </c>
      <c r="AB49" s="0" t="n">
        <v>593523900</v>
      </c>
      <c r="AC49" s="0" t="n">
        <v>0.001048150146623</v>
      </c>
    </row>
    <row r="50" customFormat="false" ht="12.8" hidden="false" customHeight="false" outlineLevel="0" collapsed="false">
      <c r="A50" s="0" t="n">
        <v>48</v>
      </c>
      <c r="B50" s="0" t="s">
        <v>78</v>
      </c>
      <c r="C50" s="0" t="n">
        <v>10848</v>
      </c>
      <c r="D50" s="0" t="n">
        <v>1229776</v>
      </c>
      <c r="E50" s="0" t="n">
        <v>586.096607669617</v>
      </c>
      <c r="F50" s="0" t="n">
        <v>0.007402483</v>
      </c>
      <c r="G50" s="0" t="n">
        <v>38.46094</v>
      </c>
      <c r="H50" s="0" t="n">
        <v>1.44413975688968</v>
      </c>
      <c r="I50" s="0" t="n">
        <v>0.01069022</v>
      </c>
      <c r="J50" s="0" t="n">
        <v>84.97656</v>
      </c>
      <c r="K50" s="0" t="n">
        <v>1</v>
      </c>
      <c r="L50" s="0" t="n">
        <v>3.194682</v>
      </c>
      <c r="M50" s="0" t="n">
        <v>64.5</v>
      </c>
      <c r="N50" s="0" t="n">
        <v>0.003346254807208</v>
      </c>
      <c r="O50" s="0" t="n">
        <v>1.208212</v>
      </c>
      <c r="P50" s="0" t="n">
        <v>64.5</v>
      </c>
      <c r="Q50" s="0" t="n">
        <v>0.008847967078625</v>
      </c>
      <c r="R50" s="0" t="n">
        <v>2.423534</v>
      </c>
      <c r="S50" s="0" t="n">
        <v>64.5</v>
      </c>
      <c r="T50" s="0" t="n">
        <v>0.004411004755865</v>
      </c>
      <c r="U50" s="0" t="n">
        <v>2.750215</v>
      </c>
      <c r="V50" s="0" t="n">
        <v>64.5</v>
      </c>
      <c r="W50" s="0" t="n">
        <v>0.003887048830728</v>
      </c>
      <c r="X50" s="0" t="n">
        <v>0.8005761</v>
      </c>
      <c r="Y50" s="0" t="n">
        <v>64.5</v>
      </c>
      <c r="Z50" s="0" t="n">
        <v>0.013353159056335</v>
      </c>
      <c r="AA50" s="0" t="n">
        <v>10.55476</v>
      </c>
      <c r="AB50" s="0" t="n">
        <v>46.46875</v>
      </c>
      <c r="AC50" s="0" t="n">
        <v>0.001012834019911</v>
      </c>
      <c r="AD50" s="0" t="n">
        <v>64.5</v>
      </c>
    </row>
    <row r="51" customFormat="false" ht="12.8" hidden="false" customHeight="false" outlineLevel="0" collapsed="false">
      <c r="A51" s="0" t="n">
        <v>49</v>
      </c>
      <c r="B51" s="0" t="s">
        <v>79</v>
      </c>
      <c r="C51" s="0" t="n">
        <v>11532</v>
      </c>
      <c r="D51" s="0" t="n">
        <v>551184</v>
      </c>
      <c r="E51" s="0" t="n">
        <v>3905.63076656261</v>
      </c>
      <c r="F51" s="0" t="n">
        <v>0.0255362</v>
      </c>
      <c r="G51" s="0" t="n">
        <v>161601500000</v>
      </c>
      <c r="H51" s="0" t="n">
        <v>0.47184350059915</v>
      </c>
      <c r="I51" s="0" t="n">
        <v>0.01204909</v>
      </c>
      <c r="J51" s="0" t="n">
        <v>16992.94</v>
      </c>
      <c r="K51" s="0" t="n">
        <v>1</v>
      </c>
      <c r="L51" s="0" t="n">
        <v>1.475502</v>
      </c>
      <c r="M51" s="0" t="n">
        <v>-3.402823E+038</v>
      </c>
      <c r="N51" s="0" t="n">
        <v>0.008166095335689</v>
      </c>
      <c r="O51" s="0" t="n">
        <v>0.698549</v>
      </c>
      <c r="P51" s="0" t="n">
        <v>-3.402823E+038</v>
      </c>
      <c r="Q51" s="0" t="n">
        <v>0.017248739887968</v>
      </c>
      <c r="R51" s="0" t="n">
        <v>1.288856</v>
      </c>
      <c r="S51" s="0" t="n">
        <v>-3.402823E+038</v>
      </c>
      <c r="T51" s="0" t="n">
        <v>0.009348670448832</v>
      </c>
      <c r="U51" s="0" t="n">
        <v>1.27081</v>
      </c>
      <c r="V51" s="0" t="n">
        <v>-3.402823E+038</v>
      </c>
      <c r="W51" s="0" t="n">
        <v>0.009481425232726</v>
      </c>
      <c r="X51" s="0" t="n">
        <v>0.575992</v>
      </c>
      <c r="Y51" s="0" t="n">
        <v>-3.402823E+038</v>
      </c>
      <c r="Z51" s="0" t="n">
        <v>0.020918849567355</v>
      </c>
      <c r="AA51" s="0" t="n">
        <v>12.27036</v>
      </c>
      <c r="AB51" s="0" t="n">
        <v>88638730000</v>
      </c>
      <c r="AC51" s="0" t="n">
        <v>0.000981967114249</v>
      </c>
    </row>
    <row r="53" customFormat="false" ht="12.8" hidden="false" customHeight="false" outlineLevel="0" collapsed="false">
      <c r="B53" s="0" t="s">
        <v>80</v>
      </c>
      <c r="F53" s="0" t="n">
        <f aca="false">ROUND(SUM(F2:F51), 3)</f>
        <v>0.209</v>
      </c>
      <c r="I53" s="0" t="n">
        <f aca="false">ROUND(SUM(I2:I51), 3)</f>
        <v>0.274</v>
      </c>
      <c r="L53" s="0" t="n">
        <f aca="false">ROUND(SUM(L2:L51), 3)</f>
        <v>414.728</v>
      </c>
      <c r="O53" s="0" t="n">
        <f aca="false">ROUND(SUM(O2:O51), 3)</f>
        <v>156.937</v>
      </c>
      <c r="R53" s="0" t="n">
        <f aca="false">ROUND(SUM(R2:R51), 3)</f>
        <v>279.547</v>
      </c>
      <c r="U53" s="0" t="n">
        <f aca="false">ROUND(SUM(U2:U51), 3)</f>
        <v>334.692</v>
      </c>
      <c r="X53" s="0" t="n">
        <f aca="false">ROUND(SUM(X2:X51), 3)</f>
        <v>115.321</v>
      </c>
      <c r="AA53" s="0" t="n">
        <f aca="false">ROUND(SUM(AA2:AA51), 3)</f>
        <v>114.645</v>
      </c>
    </row>
    <row r="54" customFormat="false" ht="12.8" hidden="false" customHeight="false" outlineLevel="0" collapsed="false">
      <c r="B54" s="0" t="s">
        <v>81</v>
      </c>
      <c r="G54" s="1" t="n">
        <f aca="false">AVERAGE(G2:G51)</f>
        <v>90075558281217.6</v>
      </c>
      <c r="J54" s="1" t="n">
        <f aca="false">AVERAGE(J2:J51)</f>
        <v>22518085899738.5</v>
      </c>
      <c r="M54" s="1" t="n">
        <f aca="false">AVERAGE(M2:M51)</f>
        <v>-8.1667752E+037</v>
      </c>
      <c r="P54" s="0" t="n">
        <f aca="false">AVERAGE(P2:P51)</f>
        <v>-8.1667752E+037</v>
      </c>
      <c r="S54" s="0" t="n">
        <f aca="false">AVERAGE(S2:S51)</f>
        <v>-8.1667752E+037</v>
      </c>
      <c r="V54" s="0" t="n">
        <f aca="false">AVERAGE(V2:V51)</f>
        <v>-8.1667752E+037</v>
      </c>
      <c r="Y54" s="0" t="n">
        <f aca="false">AVERAGE(Y2:Y51)</f>
        <v>-8.1667752E+037</v>
      </c>
      <c r="AB54" s="1" t="n">
        <f aca="false">AVERAGE(AB2:AB51)</f>
        <v>90073984540565.8</v>
      </c>
      <c r="AD54" s="1" t="n">
        <f aca="false">AVERAGE(AD2:AD51)</f>
        <v>118515994850417</v>
      </c>
    </row>
    <row r="55" customFormat="false" ht="12.8" hidden="false" customHeight="false" outlineLevel="0" collapsed="false">
      <c r="B55" s="0" t="s">
        <v>82</v>
      </c>
      <c r="G55" s="1" t="n">
        <f aca="false">STDEV(G2:G51)</f>
        <v>636904706873573</v>
      </c>
      <c r="J55" s="1" t="n">
        <f aca="false">STDEV(J2:J51)</f>
        <v>159226292592768</v>
      </c>
      <c r="M55" s="1" t="n">
        <f aca="false">STDEV(M2:M51)</f>
        <v>1.46804287214465E+038</v>
      </c>
      <c r="P55" s="0" t="n">
        <f aca="false">STDEV(P2:P51)</f>
        <v>1.46804287214465E+038</v>
      </c>
      <c r="S55" s="0" t="n">
        <f aca="false">STDEV(S2:S51)</f>
        <v>1.46804287214465E+038</v>
      </c>
      <c r="V55" s="0" t="n">
        <f aca="false">STDEV(V2:V51)</f>
        <v>1.46804287214465E+038</v>
      </c>
      <c r="Y55" s="0" t="n">
        <f aca="false">STDEV(Y2:Y51)</f>
        <v>1.46804287214465E+038</v>
      </c>
      <c r="AB55" s="1" t="n">
        <f aca="false">STDEV(AB2:AB51)</f>
        <v>636904933689503</v>
      </c>
      <c r="AD55" s="1" t="n">
        <f aca="false">STDEV(AD2:AD51)</f>
        <v>730580357988647</v>
      </c>
    </row>
    <row r="56" customFormat="false" ht="12.8" hidden="false" customHeight="false" outlineLevel="0" collapsed="false">
      <c r="B56" s="0" t="s">
        <v>83</v>
      </c>
      <c r="G56" s="2" t="n">
        <f aca="false">QUARTILE(G2:G51,1)</f>
        <v>0.02279161</v>
      </c>
      <c r="J56" s="1" t="n">
        <f aca="false">QUARTILE(J2:J51,1)</f>
        <v>0.0006574988</v>
      </c>
      <c r="M56" s="1" t="n">
        <f aca="false">QUARTILE(M2:M51,1)</f>
        <v>3.97861098E-006</v>
      </c>
      <c r="P56" s="0" t="n">
        <f aca="false">QUARTILE(P2:P51,1)</f>
        <v>3.97861098E-006</v>
      </c>
      <c r="S56" s="0" t="n">
        <f aca="false">QUARTILE(S2:S51,1)</f>
        <v>3.97861098E-006</v>
      </c>
      <c r="V56" s="0" t="n">
        <f aca="false">QUARTILE(V2:V51,1)</f>
        <v>3.97861098E-006</v>
      </c>
      <c r="Y56" s="0" t="n">
        <f aca="false">QUARTILE(Y2:Y51,1)</f>
        <v>3.97861098E-006</v>
      </c>
      <c r="AB56" s="2" t="n">
        <f aca="false">QUARTILE(AB2:AB51,1)</f>
        <v>0.02495167</v>
      </c>
      <c r="AD56" s="2" t="n">
        <f aca="false">QUARTILE(AD2:AD51,1)</f>
        <v>0.0087158675</v>
      </c>
    </row>
    <row r="57" customFormat="false" ht="12.8" hidden="false" customHeight="false" outlineLevel="0" collapsed="false">
      <c r="B57" s="0" t="s">
        <v>84</v>
      </c>
      <c r="G57" s="2" t="n">
        <f aca="false">MEDIAN(G2:G51)</f>
        <v>13.5675305</v>
      </c>
      <c r="J57" s="2" t="n">
        <f aca="false">MEDIAN(J2:J51)</f>
        <v>0.015625</v>
      </c>
      <c r="M57" s="2" t="n">
        <f aca="false">MEDIAN(M2:M51)</f>
        <v>0.029833225</v>
      </c>
      <c r="P57" s="0" t="n">
        <f aca="false">MEDIAN(P2:P51)</f>
        <v>0.029833225</v>
      </c>
      <c r="S57" s="0" t="n">
        <f aca="false">MEDIAN(S2:S51)</f>
        <v>0.029833225</v>
      </c>
      <c r="V57" s="0" t="n">
        <f aca="false">MEDIAN(V2:V51)</f>
        <v>0.029833225</v>
      </c>
      <c r="Y57" s="0" t="n">
        <f aca="false">MEDIAN(Y2:Y51)</f>
        <v>0.029833225</v>
      </c>
      <c r="AB57" s="2" t="n">
        <f aca="false">MEDIAN(AB2:AB51)</f>
        <v>23.018475</v>
      </c>
      <c r="AD57" s="2" t="n">
        <f aca="false">MEDIAN(AD2:AD51)</f>
        <v>0.4844608</v>
      </c>
    </row>
    <row r="58" customFormat="false" ht="12.8" hidden="false" customHeight="false" outlineLevel="0" collapsed="false">
      <c r="B58" s="0" t="s">
        <v>85</v>
      </c>
      <c r="G58" s="2" t="n">
        <f aca="false">QUARTILE(G2:G51,3)</f>
        <v>672.658825</v>
      </c>
      <c r="J58" s="2" t="n">
        <f aca="false">QUARTILE(J2:J51,3)</f>
        <v>0.154815075</v>
      </c>
      <c r="M58" s="2" t="n">
        <f aca="false">QUARTILE(M2:M51,3)</f>
        <v>43.32725</v>
      </c>
      <c r="P58" s="0" t="n">
        <f aca="false">QUARTILE(P2:P51,3)</f>
        <v>43.32725</v>
      </c>
      <c r="S58" s="0" t="n">
        <f aca="false">QUARTILE(S2:S51,3)</f>
        <v>43.32725</v>
      </c>
      <c r="V58" s="0" t="n">
        <f aca="false">QUARTILE(V2:V51,3)</f>
        <v>43.32725</v>
      </c>
      <c r="Y58" s="0" t="n">
        <f aca="false">QUARTILE(Y2:Y51,3)</f>
        <v>43.32725</v>
      </c>
      <c r="AB58" s="1" t="n">
        <f aca="false">QUARTILE(AB2:AB51,3)</f>
        <v>1370.9915</v>
      </c>
      <c r="AD58" s="2" t="n">
        <f aca="false">QUARTILE(AD2:AD51,3)</f>
        <v>112.875</v>
      </c>
    </row>
    <row r="59" customFormat="false" ht="12.8" hidden="false" customHeight="false" outlineLevel="0" collapsed="false">
      <c r="B59" s="0" t="s">
        <v>86</v>
      </c>
      <c r="G59" s="1" t="n">
        <f aca="false">MAX(G2:G51)</f>
        <v>4503600000000000</v>
      </c>
      <c r="J59" s="1" t="n">
        <f aca="false">MAX(J2:J51)</f>
        <v>1125900000000000</v>
      </c>
      <c r="M59" s="1" t="n">
        <f aca="false">MAX(M2:M51)</f>
        <v>4503600000000000</v>
      </c>
      <c r="P59" s="0" t="n">
        <f aca="false">MAX(P2:P51)</f>
        <v>4503600000000000</v>
      </c>
      <c r="S59" s="0" t="n">
        <f aca="false">MAX(S2:S51)</f>
        <v>4503600000000000</v>
      </c>
      <c r="V59" s="0" t="n">
        <f aca="false">MAX(V2:V51)</f>
        <v>4503600000000000</v>
      </c>
      <c r="Y59" s="0" t="n">
        <f aca="false">MAX(Y2:Y51)</f>
        <v>4503600000000000</v>
      </c>
      <c r="AB59" s="1" t="n">
        <f aca="false">MAX(AB2:AB51)</f>
        <v>4503600000000000</v>
      </c>
      <c r="AD59" s="1" t="n">
        <f aca="false">MAX(AD2:AD51)</f>
        <v>4503600000000000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2023-07-03T20:35:56Z</dcterms:modified>
  <cp:revision>7</cp:revision>
  <dc:subject/>
  <dc:title/>
</cp:coreProperties>
</file>