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2" sheetId="1" state="visible" r:id="rId2"/>
  </sheets>
  <definedNames>
    <definedName function="false" hidden="true" localSheetId="0" name="_xlnm._FilterDatabase" vbProcedure="false">Sheet2!$A$1:$I$58</definedName>
    <definedName function="false" hidden="false" localSheetId="0" name="_xlnm._FilterDatabase" vbProcedure="false">Sheet2!$A$1:$I$58</definedName>
    <definedName function="false" hidden="false" localSheetId="0" name="_xlnm._FilterDatabase_0" vbProcedure="false">Sheet2!$A$1:$I$58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<sst xmlns="http://schemas.openxmlformats.org/spreadsheetml/2006/main" count="390" uniqueCount="207">
  <si>
    <t>Board</t>
  </si>
  <si>
    <t>Description</t>
  </si>
  <si>
    <t>Digikey</t>
  </si>
  <si>
    <t>Manufacturer</t>
  </si>
  <si>
    <t>Manufacturer #</t>
  </si>
  <si>
    <t>Reference Designator</t>
  </si>
  <si>
    <t>Parts per board</t>
  </si>
  <si>
    <t>Parts per suit</t>
  </si>
  <si>
    <t>Must be supplied by Arrow</t>
  </si>
  <si>
    <t>Order #</t>
  </si>
  <si>
    <t>Volume:</t>
  </si>
  <si>
    <t>chest</t>
  </si>
  <si>
    <t>Molex 8p Connector</t>
  </si>
  <si>
    <t>5031480890-ND</t>
  </si>
  <si>
    <t>Molex</t>
  </si>
  <si>
    <t>503148-0890</t>
  </si>
  <si>
    <t>P100</t>
  </si>
  <si>
    <t>No</t>
  </si>
  <si>
    <t>BNO055 IMU</t>
  </si>
  <si>
    <t>828-1058-1-ND</t>
  </si>
  <si>
    <t>Bosch</t>
  </si>
  <si>
    <t>BNO055</t>
  </si>
  <si>
    <t>U101</t>
  </si>
  <si>
    <t>RES SMD 4.75K OHM 1% 1/16W 0402</t>
  </si>
  <si>
    <t>541-4.75KLCT-ND</t>
  </si>
  <si>
    <t>Vishay Dale</t>
  </si>
  <si>
    <t>CRCW04024K75FKED</t>
  </si>
  <si>
    <t>R102, R103</t>
  </si>
  <si>
    <t>CAP CER 0.1UF 16V X7R 0402</t>
  </si>
  <si>
    <t>490-6328-1-ND</t>
  </si>
  <si>
    <t>Murata</t>
  </si>
  <si>
    <t>GRM155R71C104KA88J</t>
  </si>
  <si>
    <t>C102, C103</t>
  </si>
  <si>
    <t>CAP CER 47UF 6.3V X7U 1206</t>
  </si>
  <si>
    <t>490-9967-1-ND</t>
  </si>
  <si>
    <t>GRM31CE70J476ME15L</t>
  </si>
  <si>
    <t>C101</t>
  </si>
  <si>
    <t>LED GREEN DIFFUSED 0603 SMD</t>
  </si>
  <si>
    <t>475-3118-1-ND</t>
  </si>
  <si>
    <t>OSRAM</t>
  </si>
  <si>
    <t>LG L29K-F2J1-24-Z</t>
  </si>
  <si>
    <t>D101</t>
  </si>
  <si>
    <t>LED RED DIFFUSED 0603 SMD</t>
  </si>
  <si>
    <t>475-1195-1-ND</t>
  </si>
  <si>
    <t>LS  L29K-H1J2-1-Z</t>
  </si>
  <si>
    <t>D102</t>
  </si>
  <si>
    <t>LED WHITE 0603 SMD</t>
  </si>
  <si>
    <t>160-1839-1-ND</t>
  </si>
  <si>
    <t>Lite On</t>
  </si>
  <si>
    <t>LTW-C194TS5</t>
  </si>
  <si>
    <t>D103</t>
  </si>
  <si>
    <t>RES SMD 220 OHM 5% 1/16W 0402</t>
  </si>
  <si>
    <t>RMCF0402JT220RCT-ND</t>
  </si>
  <si>
    <t>Stakepole</t>
  </si>
  <si>
    <t>RMCF0402JT220R</t>
  </si>
  <si>
    <t>R101</t>
  </si>
  <si>
    <t>control (lower back)</t>
  </si>
  <si>
    <t>Molex 6p Connector</t>
  </si>
  <si>
    <t>WM2283CT-ND</t>
  </si>
  <si>
    <t>P1X, P2X</t>
  </si>
  <si>
    <t>Molex 4p Connector</t>
  </si>
  <si>
    <t>WM9449CT-ND</t>
  </si>
  <si>
    <t>MUX0X, MUX1X, MUX2X, MUX3X</t>
  </si>
  <si>
    <t>P3X</t>
  </si>
  <si>
    <t>FUSE PTC RESET 6V .50A 1206</t>
  </si>
  <si>
    <t>F2112CT-ND</t>
  </si>
  <si>
    <t>Littelfuse</t>
  </si>
  <si>
    <t>1206L050YR</t>
  </si>
  <si>
    <t>F1</t>
  </si>
  <si>
    <t>Molex B2B 12p Connector</t>
  </si>
  <si>
    <t>WM1999-ND</t>
  </si>
  <si>
    <t>44428-1201</t>
  </si>
  <si>
    <t>P4X</t>
  </si>
  <si>
    <t>CRYSTAL 8.0000MHZ 18PF SMD</t>
  </si>
  <si>
    <t>535-9720-1-ND</t>
  </si>
  <si>
    <t>Abracon</t>
  </si>
  <si>
    <t>ABM3B-8.000MHZ-B2-T</t>
  </si>
  <si>
    <t>Y1</t>
  </si>
  <si>
    <t>CAP CER 470PF 50V C0G/NP0 0402</t>
  </si>
  <si>
    <t>399-7797-1-ND</t>
  </si>
  <si>
    <t>Samsung</t>
  </si>
  <si>
    <t>CL05B471KB5NNNC</t>
  </si>
  <si>
    <t>C29</t>
  </si>
  <si>
    <t>RES SMD 10K OHM 5% 1/16W 0402</t>
  </si>
  <si>
    <t>541-10KJCT-ND</t>
  </si>
  <si>
    <t>CRCW040210K0JNED</t>
  </si>
  <si>
    <t>R1, R4, R8, R10</t>
  </si>
  <si>
    <t>R2, R3, R6, R9</t>
  </si>
  <si>
    <t>CAP ALUM 47UF 20% 25V SMD</t>
  </si>
  <si>
    <t>565-2103-1-ND</t>
  </si>
  <si>
    <t>United Chemi-Con</t>
  </si>
  <si>
    <t>EMVA250ADA470MF55G</t>
  </si>
  <si>
    <t>C11, C13, C14, C15</t>
  </si>
  <si>
    <t>RES SMD 470 OHM 5% 1/10W 0402</t>
  </si>
  <si>
    <t>P470JCT-ND</t>
  </si>
  <si>
    <t>Panasonic</t>
  </si>
  <si>
    <t>ERJ-2GEJ471X</t>
  </si>
  <si>
    <t>R11, R12, R13</t>
  </si>
  <si>
    <t>FTDI SERIAL UART 28-SSOP</t>
  </si>
  <si>
    <t>768-1007-1-ND</t>
  </si>
  <si>
    <t>FTDI</t>
  </si>
  <si>
    <t>FT232RL-REEL</t>
  </si>
  <si>
    <t>U2</t>
  </si>
  <si>
    <t>CAP CER 33PF 50V C0G/NP0 0402</t>
  </si>
  <si>
    <t>490-5936-1-ND</t>
  </si>
  <si>
    <t>GRM1555C1H330JA01D</t>
  </si>
  <si>
    <t>C31, C32</t>
  </si>
  <si>
    <t>CAP CER 47PF 50V C0G/NP0 0402</t>
  </si>
  <si>
    <t>490-6241-1-ND</t>
  </si>
  <si>
    <t>GRM1555C1H470FA01D</t>
  </si>
  <si>
    <t>C1, C2</t>
  </si>
  <si>
    <t>CAP CER 2.2UF 10V X5R 0402</t>
  </si>
  <si>
    <t>490-10451-1-ND</t>
  </si>
  <si>
    <t>GRM155R61A225KE95D</t>
  </si>
  <si>
    <t>C20</t>
  </si>
  <si>
    <t>CAP CER 4.7UF 10V X5R 0402</t>
  </si>
  <si>
    <t>490-14306-1-ND</t>
  </si>
  <si>
    <t>GRM155R61A475MEAAD</t>
  </si>
  <si>
    <t>C7, C17, C18, C22, C25</t>
  </si>
  <si>
    <t>CAP CER 1UF 6.3V X7R 0402</t>
  </si>
  <si>
    <t>490-9665-1-ND</t>
  </si>
  <si>
    <t>GRM155R70J105MA12D</t>
  </si>
  <si>
    <t>C27</t>
  </si>
  <si>
    <t>CAP CER 10000PF 16V X7R 0402</t>
  </si>
  <si>
    <t>490-1313-1-ND</t>
  </si>
  <si>
    <t>GRM155R71C103KA01D</t>
  </si>
  <si>
    <t>C28</t>
  </si>
  <si>
    <t>C3, C4, C5, C6, C8, C10, C16, C19, C23, C24, C30</t>
  </si>
  <si>
    <t>CAP CER 10UF 10V X5R 0603</t>
  </si>
  <si>
    <t>490-10474-1-ND</t>
  </si>
  <si>
    <t>GRM188R61A106KE69D</t>
  </si>
  <si>
    <t>C9, C12, C21, C26</t>
  </si>
  <si>
    <t>LED BLUE DIFFUSED 0603 SMD</t>
  </si>
  <si>
    <t>475-2815-1-ND</t>
  </si>
  <si>
    <t>LB Q39E-N100-35-1</t>
  </si>
  <si>
    <t>LED3</t>
  </si>
  <si>
    <t>LED1</t>
  </si>
  <si>
    <t>IC REG LDO 3.3V 5A DDPAK</t>
  </si>
  <si>
    <t>LMS1585AIS-3.3/NOPB-ND</t>
  </si>
  <si>
    <t>TI</t>
  </si>
  <si>
    <t>LMS1585AIS-3.3/NOPB</t>
  </si>
  <si>
    <t>U3</t>
  </si>
  <si>
    <t>FIXED IND 2.2NH 500MA 100 MOHM</t>
  </si>
  <si>
    <t>490-1102-1-ND</t>
  </si>
  <si>
    <t>LQG18HN2N2S00D</t>
  </si>
  <si>
    <t>L1</t>
  </si>
  <si>
    <t>LED2</t>
  </si>
  <si>
    <t>IC REG LDO 3.3V 0.15A SOT23-5</t>
  </si>
  <si>
    <t>576-1259-1-ND</t>
  </si>
  <si>
    <t>Microchip</t>
  </si>
  <si>
    <t>MIC5205-3.3YM5-TR</t>
  </si>
  <si>
    <t>U5</t>
  </si>
  <si>
    <t>CONN PWR JACK 2.5X5.5MM SOLDER</t>
  </si>
  <si>
    <t>CP-050BH-ND</t>
  </si>
  <si>
    <t>CUI</t>
  </si>
  <si>
    <t>PJ-050BH</t>
  </si>
  <si>
    <t>PWR</t>
  </si>
  <si>
    <t>CONN JACK STEREO 3.5MM R/A</t>
  </si>
  <si>
    <t>CP1-3513N-ND</t>
  </si>
  <si>
    <t>SJ1-3513N</t>
  </si>
  <si>
    <t>PJ1, PJ2</t>
  </si>
  <si>
    <t>IC MCU 32BIT 512KB FLASH 64LQFP</t>
  </si>
  <si>
    <t>STM32F401RET6-ND</t>
  </si>
  <si>
    <t>ST</t>
  </si>
  <si>
    <t>STM32F401RET6</t>
  </si>
  <si>
    <t>U4</t>
  </si>
  <si>
    <t>Yes</t>
  </si>
  <si>
    <t>IC I2C SW 8CH W/RESET 24TSSOP</t>
  </si>
  <si>
    <t>296-34905-1-ND</t>
  </si>
  <si>
    <t>TCA9548APWR</t>
  </si>
  <si>
    <t>U1</t>
  </si>
  <si>
    <t>CONN USB TYPE B R/A BLACK</t>
  </si>
  <si>
    <t>USB-B1HSB6</t>
  </si>
  <si>
    <t>On Shore</t>
  </si>
  <si>
    <t>USB1X</t>
  </si>
  <si>
    <t>driver (upper back)</t>
  </si>
  <si>
    <t>P202</t>
  </si>
  <si>
    <t>Molex 16p Connector</t>
  </si>
  <si>
    <t>WM9450CT-ND</t>
  </si>
  <si>
    <t>P201</t>
  </si>
  <si>
    <t>CAP CER 1UF 10V X5R 0603</t>
  </si>
  <si>
    <t>478-1251-1-ND</t>
  </si>
  <si>
    <t>AVX</t>
  </si>
  <si>
    <t>0603ZD105KAT2A</t>
  </si>
  <si>
    <t>C201, C202, C203</t>
  </si>
  <si>
    <t>R217, R218, R219, R220</t>
  </si>
  <si>
    <t>R201, R202, R203, R204, R205, R206, R207, R208, R209, R210, R211, R212, R213, R214, R215, R216</t>
  </si>
  <si>
    <t>NEXT GEN DRV260X LRA/ERM DRIVER</t>
  </si>
  <si>
    <t>296-40032-1-ND</t>
  </si>
  <si>
    <t>DRV2605LDGSR</t>
  </si>
  <si>
    <t>D201, D202, D203, D204, D205, D206, D207, D208</t>
  </si>
  <si>
    <t>U201</t>
  </si>
  <si>
    <t>imu (arm boards)</t>
  </si>
  <si>
    <t>P301</t>
  </si>
  <si>
    <t>U301</t>
  </si>
  <si>
    <t>CAP CER 10UF 10V X5R 0402</t>
  </si>
  <si>
    <t>1276-6830-1-ND</t>
  </si>
  <si>
    <t>CL05A106MP8NUB8</t>
  </si>
  <si>
    <t>C301</t>
  </si>
  <si>
    <t>R301, R302, R304</t>
  </si>
  <si>
    <t>RES SMD 220 OHM 1% 1/10W 0402</t>
  </si>
  <si>
    <t>P220LCT-ND</t>
  </si>
  <si>
    <t>ERJ-2RKF2200X</t>
  </si>
  <si>
    <t>R303</t>
  </si>
  <si>
    <t>C2, C3, C4</t>
  </si>
  <si>
    <t>L301</t>
  </si>
  <si>
    <t>D301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</si>
</sst>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6B8AF"/>
        <bgColor rgb="FFF4B083"/>
      </patternFill>
    </fill>
    <fill>
      <patternFill patternType="solid">
        <fgColor rgb="FFD9EAD3"/>
        <bgColor rgb="FFC9DAF8"/>
      </patternFill>
    </fill>
    <fill>
      <patternFill patternType="solid">
        <fgColor rgb="FFFFF2CC"/>
        <bgColor rgb="FFFFFFFF"/>
      </patternFill>
    </fill>
    <fill>
      <patternFill patternType="solid">
        <fgColor rgb="FFC9DAF8"/>
        <bgColor rgb="FFD9EAD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true"/>
        <sz val="10"/>
        <color rgb="FF000000"/>
        <name val="Arial"/>
        <family val="2"/>
        <charset val="1"/>
      </font>
      <fill>
        <patternFill>
          <bgColor rgb="FFF4B08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4B083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6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F58" activeCellId="0" sqref="F58"/>
    </sheetView>
  </sheetViews>
  <sheetFormatPr defaultRowHeight="15"/>
  <cols>
    <col collapsed="false" hidden="false" max="1" min="1" style="0" width="18.8622448979592"/>
    <col collapsed="false" hidden="false" max="2" min="2" style="0" width="37.2959183673469"/>
    <col collapsed="false" hidden="false" max="3" min="3" style="0" width="27.1326530612245"/>
    <col collapsed="false" hidden="false" max="5" min="4" style="0" width="24.2908163265306"/>
    <col collapsed="false" hidden="false" max="6" min="6" style="0" width="88.4387755102041"/>
    <col collapsed="false" hidden="false" max="7" min="7" style="0" width="17.8622448979592"/>
    <col collapsed="false" hidden="false" max="8" min="8" style="0" width="18.1326530612245"/>
    <col collapsed="false" hidden="false" max="9" min="9" style="0" width="7.71428571428571"/>
    <col collapsed="false" hidden="false" max="1025" min="10" style="0" width="14.4285714285714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customFormat="false" ht="15" hidden="false" customHeight="true" outlineLevel="0" collapsed="false">
      <c r="A2" s="3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5" t="n">
        <v>1</v>
      </c>
      <c r="H2" s="5" t="n">
        <v>1</v>
      </c>
      <c r="I2" s="6" t="s">
        <v>17</v>
      </c>
      <c r="J2" s="0" t="n">
        <f aca="false">H2*K$2</f>
        <v>500</v>
      </c>
      <c r="K2" s="2" t="n">
        <v>500</v>
      </c>
    </row>
    <row r="3" customFormat="false" ht="15" hidden="false" customHeight="true" outlineLevel="0" collapsed="false">
      <c r="A3" s="3" t="s">
        <v>11</v>
      </c>
      <c r="B3" s="4" t="s">
        <v>18</v>
      </c>
      <c r="C3" s="4" t="s">
        <v>19</v>
      </c>
      <c r="D3" s="4" t="s">
        <v>20</v>
      </c>
      <c r="E3" s="4" t="s">
        <v>21</v>
      </c>
      <c r="F3" s="4" t="s">
        <v>22</v>
      </c>
      <c r="G3" s="5" t="n">
        <v>1</v>
      </c>
      <c r="H3" s="5" t="n">
        <v>1</v>
      </c>
      <c r="I3" s="6" t="s">
        <v>17</v>
      </c>
      <c r="J3" s="0" t="n">
        <f aca="false">H3*K$2</f>
        <v>500</v>
      </c>
    </row>
    <row r="4" customFormat="false" ht="15" hidden="false" customHeight="true" outlineLevel="0" collapsed="false">
      <c r="A4" s="3" t="s">
        <v>11</v>
      </c>
      <c r="B4" s="4" t="s">
        <v>23</v>
      </c>
      <c r="C4" s="4" t="s">
        <v>24</v>
      </c>
      <c r="D4" s="4" t="s">
        <v>25</v>
      </c>
      <c r="E4" s="4" t="s">
        <v>26</v>
      </c>
      <c r="F4" s="4" t="s">
        <v>27</v>
      </c>
      <c r="G4" s="5" t="n">
        <v>2</v>
      </c>
      <c r="H4" s="5" t="n">
        <v>2</v>
      </c>
      <c r="I4" s="6" t="s">
        <v>17</v>
      </c>
      <c r="J4" s="0" t="n">
        <f aca="false">H4*K$2</f>
        <v>1000</v>
      </c>
    </row>
    <row r="5" customFormat="false" ht="15" hidden="false" customHeight="true" outlineLevel="0" collapsed="false">
      <c r="A5" s="3" t="s">
        <v>11</v>
      </c>
      <c r="B5" s="3" t="s">
        <v>28</v>
      </c>
      <c r="C5" s="3" t="s">
        <v>29</v>
      </c>
      <c r="D5" s="3" t="s">
        <v>30</v>
      </c>
      <c r="E5" s="3" t="s">
        <v>31</v>
      </c>
      <c r="F5" s="3" t="s">
        <v>32</v>
      </c>
      <c r="G5" s="5" t="n">
        <v>2</v>
      </c>
      <c r="H5" s="5" t="n">
        <v>2</v>
      </c>
      <c r="I5" s="6" t="s">
        <v>17</v>
      </c>
      <c r="J5" s="0" t="n">
        <f aca="false">H5*K$2</f>
        <v>1000</v>
      </c>
    </row>
    <row r="6" customFormat="false" ht="15" hidden="false" customHeight="true" outlineLevel="0" collapsed="false">
      <c r="A6" s="3" t="s">
        <v>11</v>
      </c>
      <c r="B6" s="4" t="s">
        <v>33</v>
      </c>
      <c r="C6" s="4" t="s">
        <v>34</v>
      </c>
      <c r="D6" s="4" t="s">
        <v>30</v>
      </c>
      <c r="E6" s="4" t="s">
        <v>35</v>
      </c>
      <c r="F6" s="4" t="s">
        <v>36</v>
      </c>
      <c r="G6" s="5" t="n">
        <v>1</v>
      </c>
      <c r="H6" s="5" t="n">
        <v>1</v>
      </c>
      <c r="I6" s="6" t="s">
        <v>17</v>
      </c>
      <c r="J6" s="0" t="n">
        <f aca="false">H6*K$2</f>
        <v>500</v>
      </c>
    </row>
    <row r="7" customFormat="false" ht="15" hidden="false" customHeight="true" outlineLevel="0" collapsed="false">
      <c r="A7" s="3" t="s">
        <v>11</v>
      </c>
      <c r="B7" s="3" t="s">
        <v>37</v>
      </c>
      <c r="C7" s="3" t="s">
        <v>38</v>
      </c>
      <c r="D7" s="3" t="s">
        <v>39</v>
      </c>
      <c r="E7" s="3" t="s">
        <v>40</v>
      </c>
      <c r="F7" s="3" t="s">
        <v>41</v>
      </c>
      <c r="G7" s="5" t="n">
        <v>1</v>
      </c>
      <c r="H7" s="5" t="n">
        <v>1</v>
      </c>
      <c r="I7" s="6" t="s">
        <v>17</v>
      </c>
      <c r="J7" s="0" t="n">
        <f aca="false">H7*K$2</f>
        <v>500</v>
      </c>
    </row>
    <row r="8" customFormat="false" ht="15" hidden="false" customHeight="true" outlineLevel="0" collapsed="false">
      <c r="A8" s="3" t="s">
        <v>11</v>
      </c>
      <c r="B8" s="4" t="s">
        <v>42</v>
      </c>
      <c r="C8" s="4" t="s">
        <v>43</v>
      </c>
      <c r="D8" s="4" t="s">
        <v>39</v>
      </c>
      <c r="E8" s="4" t="s">
        <v>44</v>
      </c>
      <c r="F8" s="4" t="s">
        <v>45</v>
      </c>
      <c r="G8" s="5" t="n">
        <v>1</v>
      </c>
      <c r="H8" s="5" t="n">
        <v>1</v>
      </c>
      <c r="I8" s="6" t="s">
        <v>17</v>
      </c>
      <c r="J8" s="0" t="n">
        <f aca="false">H8*K$2</f>
        <v>500</v>
      </c>
    </row>
    <row r="9" customFormat="false" ht="15" hidden="false" customHeight="true" outlineLevel="0" collapsed="false">
      <c r="A9" s="3" t="s">
        <v>11</v>
      </c>
      <c r="B9" s="4" t="s">
        <v>46</v>
      </c>
      <c r="C9" s="4" t="s">
        <v>47</v>
      </c>
      <c r="D9" s="4" t="s">
        <v>48</v>
      </c>
      <c r="E9" s="4" t="s">
        <v>49</v>
      </c>
      <c r="F9" s="4" t="s">
        <v>50</v>
      </c>
      <c r="G9" s="5" t="n">
        <v>1</v>
      </c>
      <c r="H9" s="5" t="n">
        <v>1</v>
      </c>
      <c r="I9" s="6" t="s">
        <v>17</v>
      </c>
      <c r="J9" s="0" t="n">
        <f aca="false">H9*K$2</f>
        <v>500</v>
      </c>
    </row>
    <row r="10" customFormat="false" ht="15" hidden="false" customHeight="true" outlineLevel="0" collapsed="false">
      <c r="A10" s="3" t="s">
        <v>11</v>
      </c>
      <c r="B10" s="4" t="s">
        <v>51</v>
      </c>
      <c r="C10" s="4" t="s">
        <v>52</v>
      </c>
      <c r="D10" s="4" t="s">
        <v>53</v>
      </c>
      <c r="E10" s="4" t="s">
        <v>54</v>
      </c>
      <c r="F10" s="4" t="s">
        <v>55</v>
      </c>
      <c r="G10" s="5" t="n">
        <v>1</v>
      </c>
      <c r="H10" s="5" t="n">
        <v>1</v>
      </c>
      <c r="I10" s="6" t="s">
        <v>17</v>
      </c>
      <c r="J10" s="0" t="n">
        <f aca="false">H10*K$2</f>
        <v>500</v>
      </c>
    </row>
    <row r="11" customFormat="false" ht="15" hidden="false" customHeight="true" outlineLevel="0" collapsed="false">
      <c r="A11" s="7" t="s">
        <v>56</v>
      </c>
      <c r="B11" s="8" t="s">
        <v>57</v>
      </c>
      <c r="C11" s="8" t="s">
        <v>58</v>
      </c>
      <c r="D11" s="8" t="s">
        <v>14</v>
      </c>
      <c r="E11" s="9" t="n">
        <v>5024940670</v>
      </c>
      <c r="F11" s="10" t="s">
        <v>59</v>
      </c>
      <c r="G11" s="7" t="n">
        <v>2</v>
      </c>
      <c r="H11" s="11" t="n">
        <v>2</v>
      </c>
      <c r="I11" s="1" t="s">
        <v>17</v>
      </c>
      <c r="J11" s="0" t="n">
        <f aca="false">H11*K$2</f>
        <v>1000</v>
      </c>
    </row>
    <row r="12" customFormat="false" ht="15" hidden="false" customHeight="true" outlineLevel="0" collapsed="false">
      <c r="A12" s="7" t="s">
        <v>56</v>
      </c>
      <c r="B12" s="8" t="s">
        <v>60</v>
      </c>
      <c r="C12" s="8" t="s">
        <v>61</v>
      </c>
      <c r="D12" s="8" t="s">
        <v>14</v>
      </c>
      <c r="E12" s="9" t="n">
        <v>5025850470</v>
      </c>
      <c r="F12" s="10" t="s">
        <v>62</v>
      </c>
      <c r="G12" s="7" t="n">
        <v>4</v>
      </c>
      <c r="H12" s="11" t="n">
        <v>4</v>
      </c>
      <c r="I12" s="1" t="s">
        <v>17</v>
      </c>
      <c r="J12" s="0" t="n">
        <f aca="false">H12*K$2</f>
        <v>2000</v>
      </c>
    </row>
    <row r="13" customFormat="false" ht="15" hidden="false" customHeight="true" outlineLevel="0" collapsed="false">
      <c r="A13" s="7" t="s">
        <v>56</v>
      </c>
      <c r="B13" s="8" t="s">
        <v>12</v>
      </c>
      <c r="C13" s="8" t="s">
        <v>13</v>
      </c>
      <c r="D13" s="8" t="s">
        <v>14</v>
      </c>
      <c r="E13" s="9" t="n">
        <v>5031480890</v>
      </c>
      <c r="F13" s="10" t="s">
        <v>63</v>
      </c>
      <c r="G13" s="7" t="n">
        <v>1</v>
      </c>
      <c r="H13" s="11" t="n">
        <v>1</v>
      </c>
      <c r="I13" s="1" t="s">
        <v>17</v>
      </c>
      <c r="J13" s="0" t="n">
        <f aca="false">H13*K$2</f>
        <v>500</v>
      </c>
    </row>
    <row r="14" customFormat="false" ht="15" hidden="false" customHeight="true" outlineLevel="0" collapsed="false">
      <c r="A14" s="7" t="s">
        <v>56</v>
      </c>
      <c r="B14" s="8" t="s">
        <v>64</v>
      </c>
      <c r="C14" s="8" t="s">
        <v>65</v>
      </c>
      <c r="D14" s="8" t="s">
        <v>66</v>
      </c>
      <c r="E14" s="8" t="s">
        <v>67</v>
      </c>
      <c r="F14" s="8" t="s">
        <v>68</v>
      </c>
      <c r="G14" s="7" t="n">
        <v>1</v>
      </c>
      <c r="H14" s="11" t="n">
        <v>1</v>
      </c>
      <c r="I14" s="1" t="s">
        <v>17</v>
      </c>
      <c r="J14" s="0" t="n">
        <f aca="false">H14*K$2</f>
        <v>500</v>
      </c>
    </row>
    <row r="15" customFormat="false" ht="15" hidden="false" customHeight="true" outlineLevel="0" collapsed="false">
      <c r="A15" s="7" t="s">
        <v>56</v>
      </c>
      <c r="B15" s="8" t="s">
        <v>69</v>
      </c>
      <c r="C15" s="8" t="s">
        <v>70</v>
      </c>
      <c r="D15" s="8" t="s">
        <v>14</v>
      </c>
      <c r="E15" s="8" t="s">
        <v>71</v>
      </c>
      <c r="F15" s="8" t="s">
        <v>72</v>
      </c>
      <c r="G15" s="7" t="n">
        <v>1</v>
      </c>
      <c r="H15" s="11" t="n">
        <v>1</v>
      </c>
      <c r="I15" s="1" t="s">
        <v>17</v>
      </c>
      <c r="J15" s="0" t="n">
        <f aca="false">H15*K$2</f>
        <v>500</v>
      </c>
    </row>
    <row r="16" customFormat="false" ht="15.75" hidden="false" customHeight="true" outlineLevel="0" collapsed="false">
      <c r="A16" s="7" t="s">
        <v>56</v>
      </c>
      <c r="B16" s="7" t="s">
        <v>73</v>
      </c>
      <c r="C16" s="7" t="s">
        <v>74</v>
      </c>
      <c r="D16" s="7" t="s">
        <v>75</v>
      </c>
      <c r="E16" s="7" t="s">
        <v>76</v>
      </c>
      <c r="F16" s="7" t="s">
        <v>77</v>
      </c>
      <c r="G16" s="7" t="n">
        <v>1</v>
      </c>
      <c r="H16" s="11" t="n">
        <v>1</v>
      </c>
      <c r="I16" s="1" t="s">
        <v>17</v>
      </c>
      <c r="J16" s="0" t="n">
        <f aca="false">H16*K$2</f>
        <v>500</v>
      </c>
    </row>
    <row r="17" customFormat="false" ht="15.75" hidden="false" customHeight="true" outlineLevel="0" collapsed="false">
      <c r="A17" s="7" t="s">
        <v>56</v>
      </c>
      <c r="B17" s="7" t="s">
        <v>78</v>
      </c>
      <c r="C17" s="7" t="s">
        <v>79</v>
      </c>
      <c r="D17" s="7" t="s">
        <v>80</v>
      </c>
      <c r="E17" s="7" t="s">
        <v>81</v>
      </c>
      <c r="F17" s="7" t="s">
        <v>82</v>
      </c>
      <c r="G17" s="7" t="n">
        <v>1</v>
      </c>
      <c r="H17" s="11" t="n">
        <v>1</v>
      </c>
      <c r="I17" s="1" t="s">
        <v>17</v>
      </c>
      <c r="J17" s="0" t="n">
        <f aca="false">H17*K$2</f>
        <v>500</v>
      </c>
    </row>
    <row r="18" customFormat="false" ht="15.75" hidden="false" customHeight="true" outlineLevel="0" collapsed="false">
      <c r="A18" s="7" t="s">
        <v>56</v>
      </c>
      <c r="B18" s="8" t="s">
        <v>83</v>
      </c>
      <c r="C18" s="8" t="s">
        <v>84</v>
      </c>
      <c r="D18" s="8" t="s">
        <v>25</v>
      </c>
      <c r="E18" s="8" t="s">
        <v>85</v>
      </c>
      <c r="F18" s="8" t="s">
        <v>86</v>
      </c>
      <c r="G18" s="7" t="n">
        <v>4</v>
      </c>
      <c r="H18" s="11" t="n">
        <v>4</v>
      </c>
      <c r="I18" s="1" t="s">
        <v>17</v>
      </c>
      <c r="J18" s="0" t="n">
        <f aca="false">H18*K$2</f>
        <v>2000</v>
      </c>
    </row>
    <row r="19" customFormat="false" ht="15.75" hidden="false" customHeight="true" outlineLevel="0" collapsed="false">
      <c r="A19" s="7" t="s">
        <v>56</v>
      </c>
      <c r="B19" s="8" t="s">
        <v>23</v>
      </c>
      <c r="C19" s="8" t="s">
        <v>24</v>
      </c>
      <c r="D19" s="8" t="s">
        <v>25</v>
      </c>
      <c r="E19" s="8" t="s">
        <v>26</v>
      </c>
      <c r="F19" s="8" t="s">
        <v>87</v>
      </c>
      <c r="G19" s="7" t="n">
        <v>4</v>
      </c>
      <c r="H19" s="11" t="n">
        <v>4</v>
      </c>
      <c r="I19" s="1" t="s">
        <v>17</v>
      </c>
      <c r="J19" s="0" t="n">
        <f aca="false">H19*K$2</f>
        <v>2000</v>
      </c>
    </row>
    <row r="20" customFormat="false" ht="15.75" hidden="false" customHeight="true" outlineLevel="0" collapsed="false">
      <c r="A20" s="7" t="s">
        <v>56</v>
      </c>
      <c r="B20" s="8" t="s">
        <v>88</v>
      </c>
      <c r="C20" s="8" t="s">
        <v>89</v>
      </c>
      <c r="D20" s="8" t="s">
        <v>90</v>
      </c>
      <c r="E20" s="8" t="s">
        <v>91</v>
      </c>
      <c r="F20" s="8" t="s">
        <v>92</v>
      </c>
      <c r="G20" s="7" t="n">
        <v>4</v>
      </c>
      <c r="H20" s="11" t="n">
        <v>4</v>
      </c>
      <c r="I20" s="1" t="s">
        <v>17</v>
      </c>
      <c r="J20" s="0" t="n">
        <f aca="false">H20*K$2</f>
        <v>2000</v>
      </c>
    </row>
    <row r="21" customFormat="false" ht="15.75" hidden="false" customHeight="true" outlineLevel="0" collapsed="false">
      <c r="A21" s="7" t="s">
        <v>56</v>
      </c>
      <c r="B21" s="7" t="s">
        <v>93</v>
      </c>
      <c r="C21" s="7" t="s">
        <v>94</v>
      </c>
      <c r="D21" s="7" t="s">
        <v>95</v>
      </c>
      <c r="E21" s="7" t="s">
        <v>96</v>
      </c>
      <c r="F21" s="7" t="s">
        <v>97</v>
      </c>
      <c r="G21" s="7" t="n">
        <v>3</v>
      </c>
      <c r="H21" s="11" t="n">
        <v>3</v>
      </c>
      <c r="I21" s="1" t="s">
        <v>17</v>
      </c>
      <c r="J21" s="0" t="n">
        <f aca="false">H21*K$2</f>
        <v>1500</v>
      </c>
    </row>
    <row r="22" customFormat="false" ht="15.75" hidden="false" customHeight="true" outlineLevel="0" collapsed="false">
      <c r="A22" s="7" t="s">
        <v>56</v>
      </c>
      <c r="B22" s="8" t="s">
        <v>98</v>
      </c>
      <c r="C22" s="8" t="s">
        <v>99</v>
      </c>
      <c r="D22" s="8" t="s">
        <v>100</v>
      </c>
      <c r="E22" s="8" t="s">
        <v>101</v>
      </c>
      <c r="F22" s="8" t="s">
        <v>102</v>
      </c>
      <c r="G22" s="7" t="n">
        <v>1</v>
      </c>
      <c r="H22" s="11" t="n">
        <v>1</v>
      </c>
      <c r="I22" s="1" t="s">
        <v>17</v>
      </c>
      <c r="J22" s="0" t="n">
        <f aca="false">H22*K$2</f>
        <v>500</v>
      </c>
    </row>
    <row r="23" customFormat="false" ht="15.75" hidden="false" customHeight="true" outlineLevel="0" collapsed="false">
      <c r="A23" s="7" t="s">
        <v>56</v>
      </c>
      <c r="B23" s="7" t="s">
        <v>103</v>
      </c>
      <c r="C23" s="7" t="s">
        <v>104</v>
      </c>
      <c r="D23" s="7" t="s">
        <v>30</v>
      </c>
      <c r="E23" s="7" t="s">
        <v>105</v>
      </c>
      <c r="F23" s="7" t="s">
        <v>106</v>
      </c>
      <c r="G23" s="7" t="n">
        <v>2</v>
      </c>
      <c r="H23" s="11" t="n">
        <v>2</v>
      </c>
      <c r="I23" s="1" t="s">
        <v>17</v>
      </c>
      <c r="J23" s="0" t="n">
        <f aca="false">H23*K$2</f>
        <v>1000</v>
      </c>
    </row>
    <row r="24" customFormat="false" ht="15.75" hidden="false" customHeight="true" outlineLevel="0" collapsed="false">
      <c r="A24" s="7" t="s">
        <v>56</v>
      </c>
      <c r="B24" s="8" t="s">
        <v>107</v>
      </c>
      <c r="C24" s="8" t="s">
        <v>108</v>
      </c>
      <c r="D24" s="8" t="s">
        <v>30</v>
      </c>
      <c r="E24" s="12" t="s">
        <v>109</v>
      </c>
      <c r="F24" s="12" t="s">
        <v>110</v>
      </c>
      <c r="G24" s="7" t="n">
        <v>2</v>
      </c>
      <c r="H24" s="11" t="n">
        <v>2</v>
      </c>
      <c r="I24" s="1" t="s">
        <v>17</v>
      </c>
      <c r="J24" s="0" t="n">
        <f aca="false">H24*K$2</f>
        <v>1000</v>
      </c>
    </row>
    <row r="25" customFormat="false" ht="15.75" hidden="false" customHeight="true" outlineLevel="0" collapsed="false">
      <c r="A25" s="7" t="s">
        <v>56</v>
      </c>
      <c r="B25" s="8" t="s">
        <v>111</v>
      </c>
      <c r="C25" s="8" t="s">
        <v>112</v>
      </c>
      <c r="D25" s="8" t="s">
        <v>30</v>
      </c>
      <c r="E25" s="8" t="s">
        <v>113</v>
      </c>
      <c r="F25" s="8" t="s">
        <v>114</v>
      </c>
      <c r="G25" s="7" t="n">
        <v>1</v>
      </c>
      <c r="H25" s="11" t="n">
        <v>1</v>
      </c>
      <c r="I25" s="1" t="s">
        <v>17</v>
      </c>
      <c r="J25" s="0" t="n">
        <f aca="false">H25*K$2</f>
        <v>500</v>
      </c>
    </row>
    <row r="26" customFormat="false" ht="15.75" hidden="false" customHeight="true" outlineLevel="0" collapsed="false">
      <c r="A26" s="7" t="s">
        <v>56</v>
      </c>
      <c r="B26" s="7" t="s">
        <v>115</v>
      </c>
      <c r="C26" s="7" t="s">
        <v>116</v>
      </c>
      <c r="D26" s="7" t="s">
        <v>30</v>
      </c>
      <c r="E26" s="7" t="s">
        <v>117</v>
      </c>
      <c r="F26" s="7" t="s">
        <v>118</v>
      </c>
      <c r="G26" s="7" t="n">
        <v>5</v>
      </c>
      <c r="H26" s="11" t="n">
        <v>5</v>
      </c>
      <c r="I26" s="1" t="s">
        <v>17</v>
      </c>
      <c r="J26" s="0" t="n">
        <f aca="false">H26*K$2</f>
        <v>2500</v>
      </c>
    </row>
    <row r="27" customFormat="false" ht="15.75" hidden="false" customHeight="true" outlineLevel="0" collapsed="false">
      <c r="A27" s="7" t="s">
        <v>56</v>
      </c>
      <c r="B27" s="7" t="s">
        <v>119</v>
      </c>
      <c r="C27" s="7" t="s">
        <v>120</v>
      </c>
      <c r="D27" s="7" t="s">
        <v>30</v>
      </c>
      <c r="E27" s="7" t="s">
        <v>121</v>
      </c>
      <c r="F27" s="7" t="s">
        <v>122</v>
      </c>
      <c r="G27" s="7" t="n">
        <v>1</v>
      </c>
      <c r="H27" s="11" t="n">
        <v>1</v>
      </c>
      <c r="I27" s="1" t="s">
        <v>17</v>
      </c>
      <c r="J27" s="0" t="n">
        <f aca="false">H27*K$2</f>
        <v>500</v>
      </c>
    </row>
    <row r="28" customFormat="false" ht="15.75" hidden="false" customHeight="true" outlineLevel="0" collapsed="false">
      <c r="A28" s="7" t="s">
        <v>56</v>
      </c>
      <c r="B28" s="8" t="s">
        <v>123</v>
      </c>
      <c r="C28" s="8" t="s">
        <v>124</v>
      </c>
      <c r="D28" s="8" t="s">
        <v>30</v>
      </c>
      <c r="E28" s="8" t="s">
        <v>125</v>
      </c>
      <c r="F28" s="8" t="s">
        <v>126</v>
      </c>
      <c r="G28" s="7" t="n">
        <v>1</v>
      </c>
      <c r="H28" s="11" t="n">
        <v>1</v>
      </c>
      <c r="I28" s="1" t="s">
        <v>17</v>
      </c>
      <c r="J28" s="0" t="n">
        <f aca="false">H28*K$2</f>
        <v>500</v>
      </c>
    </row>
    <row r="29" customFormat="false" ht="15.75" hidden="false" customHeight="true" outlineLevel="0" collapsed="false">
      <c r="A29" s="7" t="s">
        <v>56</v>
      </c>
      <c r="B29" s="8" t="s">
        <v>28</v>
      </c>
      <c r="C29" s="8" t="s">
        <v>29</v>
      </c>
      <c r="D29" s="8" t="s">
        <v>30</v>
      </c>
      <c r="E29" s="8" t="s">
        <v>31</v>
      </c>
      <c r="F29" s="8" t="s">
        <v>127</v>
      </c>
      <c r="G29" s="7" t="n">
        <v>11</v>
      </c>
      <c r="H29" s="11" t="n">
        <v>11</v>
      </c>
      <c r="I29" s="1" t="s">
        <v>17</v>
      </c>
      <c r="J29" s="0" t="n">
        <f aca="false">H29*K$2</f>
        <v>5500</v>
      </c>
    </row>
    <row r="30" customFormat="false" ht="15.75" hidden="false" customHeight="true" outlineLevel="0" collapsed="false">
      <c r="A30" s="7" t="s">
        <v>56</v>
      </c>
      <c r="B30" s="8" t="s">
        <v>128</v>
      </c>
      <c r="C30" s="8" t="s">
        <v>129</v>
      </c>
      <c r="D30" s="8" t="s">
        <v>30</v>
      </c>
      <c r="E30" s="8" t="s">
        <v>130</v>
      </c>
      <c r="F30" s="8" t="s">
        <v>131</v>
      </c>
      <c r="G30" s="7" t="n">
        <v>4</v>
      </c>
      <c r="H30" s="11" t="n">
        <v>4</v>
      </c>
      <c r="I30" s="1" t="s">
        <v>17</v>
      </c>
      <c r="J30" s="0" t="n">
        <f aca="false">H30*K$2</f>
        <v>2000</v>
      </c>
    </row>
    <row r="31" customFormat="false" ht="15.75" hidden="false" customHeight="true" outlineLevel="0" collapsed="false">
      <c r="A31" s="7" t="s">
        <v>56</v>
      </c>
      <c r="B31" s="7" t="s">
        <v>132</v>
      </c>
      <c r="C31" s="7" t="s">
        <v>133</v>
      </c>
      <c r="D31" s="7" t="s">
        <v>39</v>
      </c>
      <c r="E31" s="7" t="s">
        <v>134</v>
      </c>
      <c r="F31" s="7" t="s">
        <v>135</v>
      </c>
      <c r="G31" s="7" t="n">
        <v>1</v>
      </c>
      <c r="H31" s="11" t="n">
        <v>1</v>
      </c>
      <c r="I31" s="1" t="s">
        <v>17</v>
      </c>
      <c r="J31" s="0" t="n">
        <f aca="false">H31*K$2</f>
        <v>500</v>
      </c>
    </row>
    <row r="32" customFormat="false" ht="15.75" hidden="false" customHeight="true" outlineLevel="0" collapsed="false">
      <c r="A32" s="7" t="s">
        <v>56</v>
      </c>
      <c r="B32" s="7" t="s">
        <v>37</v>
      </c>
      <c r="C32" s="7" t="s">
        <v>38</v>
      </c>
      <c r="D32" s="7" t="s">
        <v>39</v>
      </c>
      <c r="E32" s="7" t="s">
        <v>40</v>
      </c>
      <c r="F32" s="7" t="s">
        <v>136</v>
      </c>
      <c r="G32" s="7" t="n">
        <v>1</v>
      </c>
      <c r="H32" s="11" t="n">
        <v>1</v>
      </c>
      <c r="I32" s="1" t="s">
        <v>17</v>
      </c>
      <c r="J32" s="0" t="n">
        <f aca="false">H32*K$2</f>
        <v>500</v>
      </c>
    </row>
    <row r="33" customFormat="false" ht="15.75" hidden="false" customHeight="true" outlineLevel="0" collapsed="false">
      <c r="A33" s="7" t="s">
        <v>56</v>
      </c>
      <c r="B33" s="8" t="s">
        <v>137</v>
      </c>
      <c r="C33" s="8" t="s">
        <v>138</v>
      </c>
      <c r="D33" s="8" t="s">
        <v>139</v>
      </c>
      <c r="E33" s="8" t="s">
        <v>140</v>
      </c>
      <c r="F33" s="8" t="s">
        <v>141</v>
      </c>
      <c r="G33" s="7" t="n">
        <v>1</v>
      </c>
      <c r="H33" s="11" t="n">
        <v>1</v>
      </c>
      <c r="I33" s="1" t="s">
        <v>17</v>
      </c>
      <c r="J33" s="0" t="n">
        <f aca="false">H33*K$2</f>
        <v>500</v>
      </c>
    </row>
    <row r="34" customFormat="false" ht="15.75" hidden="false" customHeight="true" outlineLevel="0" collapsed="false">
      <c r="A34" s="7" t="s">
        <v>56</v>
      </c>
      <c r="B34" s="7" t="s">
        <v>142</v>
      </c>
      <c r="C34" s="7" t="s">
        <v>143</v>
      </c>
      <c r="D34" s="7" t="s">
        <v>30</v>
      </c>
      <c r="E34" s="7" t="s">
        <v>144</v>
      </c>
      <c r="F34" s="7" t="s">
        <v>145</v>
      </c>
      <c r="G34" s="7" t="n">
        <v>1</v>
      </c>
      <c r="H34" s="11" t="n">
        <v>1</v>
      </c>
      <c r="I34" s="1" t="s">
        <v>17</v>
      </c>
      <c r="J34" s="0" t="n">
        <f aca="false">H34*K$2</f>
        <v>500</v>
      </c>
    </row>
    <row r="35" customFormat="false" ht="15.75" hidden="false" customHeight="true" outlineLevel="0" collapsed="false">
      <c r="A35" s="7" t="s">
        <v>56</v>
      </c>
      <c r="B35" s="7" t="s">
        <v>42</v>
      </c>
      <c r="C35" s="7" t="s">
        <v>43</v>
      </c>
      <c r="D35" s="7" t="s">
        <v>39</v>
      </c>
      <c r="E35" s="7" t="s">
        <v>44</v>
      </c>
      <c r="F35" s="7" t="s">
        <v>146</v>
      </c>
      <c r="G35" s="7" t="n">
        <v>1</v>
      </c>
      <c r="H35" s="11" t="n">
        <v>1</v>
      </c>
      <c r="I35" s="1" t="s">
        <v>17</v>
      </c>
      <c r="J35" s="0" t="n">
        <f aca="false">H35*K$2</f>
        <v>500</v>
      </c>
    </row>
    <row r="36" customFormat="false" ht="15.75" hidden="false" customHeight="true" outlineLevel="0" collapsed="false">
      <c r="A36" s="7" t="s">
        <v>56</v>
      </c>
      <c r="B36" s="7" t="s">
        <v>147</v>
      </c>
      <c r="C36" s="7" t="s">
        <v>148</v>
      </c>
      <c r="D36" s="7" t="s">
        <v>149</v>
      </c>
      <c r="E36" s="7" t="s">
        <v>150</v>
      </c>
      <c r="F36" s="7" t="s">
        <v>151</v>
      </c>
      <c r="G36" s="7" t="n">
        <v>1</v>
      </c>
      <c r="H36" s="11" t="n">
        <v>1</v>
      </c>
      <c r="I36" s="1" t="s">
        <v>17</v>
      </c>
      <c r="J36" s="0" t="n">
        <f aca="false">H36*K$2</f>
        <v>500</v>
      </c>
    </row>
    <row r="37" customFormat="false" ht="15.75" hidden="false" customHeight="true" outlineLevel="0" collapsed="false">
      <c r="A37" s="7" t="s">
        <v>56</v>
      </c>
      <c r="B37" s="8" t="s">
        <v>152</v>
      </c>
      <c r="C37" s="8" t="s">
        <v>153</v>
      </c>
      <c r="D37" s="8" t="s">
        <v>154</v>
      </c>
      <c r="E37" s="8" t="s">
        <v>155</v>
      </c>
      <c r="F37" s="8" t="s">
        <v>156</v>
      </c>
      <c r="G37" s="7" t="n">
        <v>1</v>
      </c>
      <c r="H37" s="11" t="n">
        <v>1</v>
      </c>
      <c r="I37" s="1" t="s">
        <v>17</v>
      </c>
      <c r="J37" s="0" t="n">
        <f aca="false">H37*K$2</f>
        <v>500</v>
      </c>
    </row>
    <row r="38" customFormat="false" ht="15.75" hidden="false" customHeight="true" outlineLevel="0" collapsed="false">
      <c r="A38" s="7" t="s">
        <v>56</v>
      </c>
      <c r="B38" s="8" t="s">
        <v>157</v>
      </c>
      <c r="C38" s="8" t="s">
        <v>158</v>
      </c>
      <c r="D38" s="8" t="s">
        <v>154</v>
      </c>
      <c r="E38" s="8" t="s">
        <v>159</v>
      </c>
      <c r="F38" s="8" t="s">
        <v>160</v>
      </c>
      <c r="G38" s="7" t="n">
        <v>2</v>
      </c>
      <c r="H38" s="11" t="n">
        <v>2</v>
      </c>
      <c r="I38" s="1" t="s">
        <v>17</v>
      </c>
      <c r="J38" s="0" t="n">
        <f aca="false">H38*K$2</f>
        <v>1000</v>
      </c>
    </row>
    <row r="39" customFormat="false" ht="15.75" hidden="false" customHeight="true" outlineLevel="0" collapsed="false">
      <c r="A39" s="7" t="s">
        <v>56</v>
      </c>
      <c r="B39" s="8" t="s">
        <v>161</v>
      </c>
      <c r="C39" s="8" t="s">
        <v>162</v>
      </c>
      <c r="D39" s="8" t="s">
        <v>163</v>
      </c>
      <c r="E39" s="8" t="s">
        <v>164</v>
      </c>
      <c r="F39" s="8" t="s">
        <v>165</v>
      </c>
      <c r="G39" s="7" t="n">
        <v>1</v>
      </c>
      <c r="H39" s="11" t="n">
        <v>1</v>
      </c>
      <c r="I39" s="1" t="s">
        <v>166</v>
      </c>
      <c r="J39" s="0" t="n">
        <f aca="false">H39*K$2</f>
        <v>500</v>
      </c>
    </row>
    <row r="40" customFormat="false" ht="15.75" hidden="false" customHeight="true" outlineLevel="0" collapsed="false">
      <c r="A40" s="7" t="s">
        <v>56</v>
      </c>
      <c r="B40" s="8" t="s">
        <v>167</v>
      </c>
      <c r="C40" s="8" t="s">
        <v>168</v>
      </c>
      <c r="D40" s="8" t="s">
        <v>139</v>
      </c>
      <c r="E40" s="8" t="s">
        <v>169</v>
      </c>
      <c r="F40" s="8" t="s">
        <v>170</v>
      </c>
      <c r="G40" s="7" t="n">
        <v>1</v>
      </c>
      <c r="H40" s="11" t="n">
        <v>1</v>
      </c>
      <c r="I40" s="1" t="s">
        <v>17</v>
      </c>
      <c r="J40" s="0" t="n">
        <f aca="false">H40*K$2</f>
        <v>500</v>
      </c>
    </row>
    <row r="41" customFormat="false" ht="15.75" hidden="false" customHeight="true" outlineLevel="0" collapsed="false">
      <c r="A41" s="7" t="s">
        <v>56</v>
      </c>
      <c r="B41" s="8" t="s">
        <v>171</v>
      </c>
      <c r="C41" s="8" t="s">
        <v>172</v>
      </c>
      <c r="D41" s="8" t="s">
        <v>173</v>
      </c>
      <c r="E41" s="8" t="s">
        <v>172</v>
      </c>
      <c r="F41" s="8" t="s">
        <v>174</v>
      </c>
      <c r="G41" s="7" t="n">
        <v>1</v>
      </c>
      <c r="H41" s="11" t="n">
        <v>1</v>
      </c>
      <c r="I41" s="1" t="s">
        <v>17</v>
      </c>
      <c r="J41" s="0" t="n">
        <f aca="false">H41*K$2</f>
        <v>500</v>
      </c>
    </row>
    <row r="42" customFormat="false" ht="15.75" hidden="false" customHeight="true" outlineLevel="0" collapsed="false">
      <c r="A42" s="13" t="s">
        <v>175</v>
      </c>
      <c r="B42" s="13" t="s">
        <v>57</v>
      </c>
      <c r="C42" s="13" t="s">
        <v>58</v>
      </c>
      <c r="D42" s="13" t="s">
        <v>14</v>
      </c>
      <c r="E42" s="13" t="n">
        <v>5024940670</v>
      </c>
      <c r="F42" s="13" t="s">
        <v>176</v>
      </c>
      <c r="G42" s="13" t="n">
        <v>1</v>
      </c>
      <c r="H42" s="13" t="n">
        <f aca="false">G42*2</f>
        <v>2</v>
      </c>
      <c r="I42" s="1" t="s">
        <v>17</v>
      </c>
      <c r="J42" s="0" t="n">
        <f aca="false">H42*K$2</f>
        <v>1000</v>
      </c>
    </row>
    <row r="43" customFormat="false" ht="15.75" hidden="false" customHeight="true" outlineLevel="0" collapsed="false">
      <c r="A43" s="13" t="s">
        <v>175</v>
      </c>
      <c r="B43" s="13" t="s">
        <v>177</v>
      </c>
      <c r="C43" s="13" t="s">
        <v>178</v>
      </c>
      <c r="D43" s="13" t="s">
        <v>14</v>
      </c>
      <c r="E43" s="13" t="n">
        <v>5031481690</v>
      </c>
      <c r="F43" s="13" t="s">
        <v>179</v>
      </c>
      <c r="G43" s="13" t="n">
        <v>1</v>
      </c>
      <c r="H43" s="13" t="n">
        <f aca="false">G43*2</f>
        <v>2</v>
      </c>
      <c r="I43" s="1" t="s">
        <v>17</v>
      </c>
      <c r="J43" s="0" t="n">
        <f aca="false">H43*K$2</f>
        <v>1000</v>
      </c>
    </row>
    <row r="44" customFormat="false" ht="15.75" hidden="false" customHeight="true" outlineLevel="0" collapsed="false">
      <c r="A44" s="13" t="s">
        <v>175</v>
      </c>
      <c r="B44" s="13" t="s">
        <v>180</v>
      </c>
      <c r="C44" s="13" t="s">
        <v>181</v>
      </c>
      <c r="D44" s="13" t="s">
        <v>182</v>
      </c>
      <c r="E44" s="13" t="s">
        <v>183</v>
      </c>
      <c r="F44" s="13" t="s">
        <v>184</v>
      </c>
      <c r="G44" s="13" t="n">
        <v>3</v>
      </c>
      <c r="H44" s="13" t="n">
        <f aca="false">G44*2</f>
        <v>6</v>
      </c>
      <c r="I44" s="1" t="s">
        <v>17</v>
      </c>
      <c r="J44" s="0" t="n">
        <f aca="false">H44*K$2</f>
        <v>3000</v>
      </c>
    </row>
    <row r="45" customFormat="false" ht="15.75" hidden="false" customHeight="true" outlineLevel="0" collapsed="false">
      <c r="A45" s="13" t="s">
        <v>175</v>
      </c>
      <c r="B45" s="13" t="s">
        <v>83</v>
      </c>
      <c r="C45" s="13" t="s">
        <v>84</v>
      </c>
      <c r="D45" s="13" t="s">
        <v>25</v>
      </c>
      <c r="E45" s="13" t="s">
        <v>85</v>
      </c>
      <c r="F45" s="13" t="s">
        <v>185</v>
      </c>
      <c r="G45" s="13" t="n">
        <v>4</v>
      </c>
      <c r="H45" s="13" t="n">
        <f aca="false">G45*2</f>
        <v>8</v>
      </c>
      <c r="I45" s="1" t="s">
        <v>17</v>
      </c>
      <c r="J45" s="0" t="n">
        <f aca="false">H45*K$2</f>
        <v>4000</v>
      </c>
    </row>
    <row r="46" customFormat="false" ht="15.75" hidden="false" customHeight="true" outlineLevel="0" collapsed="false">
      <c r="A46" s="13" t="s">
        <v>175</v>
      </c>
      <c r="B46" s="13" t="s">
        <v>23</v>
      </c>
      <c r="C46" s="13" t="s">
        <v>24</v>
      </c>
      <c r="D46" s="13" t="s">
        <v>25</v>
      </c>
      <c r="E46" s="13" t="s">
        <v>26</v>
      </c>
      <c r="F46" s="13" t="s">
        <v>186</v>
      </c>
      <c r="G46" s="13" t="n">
        <v>16</v>
      </c>
      <c r="H46" s="13" t="n">
        <f aca="false">G46*2</f>
        <v>32</v>
      </c>
      <c r="I46" s="1" t="s">
        <v>17</v>
      </c>
      <c r="J46" s="0" t="n">
        <f aca="false">H46*K$2</f>
        <v>16000</v>
      </c>
    </row>
    <row r="47" customFormat="false" ht="15.75" hidden="false" customHeight="true" outlineLevel="0" collapsed="false">
      <c r="A47" s="13" t="s">
        <v>175</v>
      </c>
      <c r="B47" s="13" t="s">
        <v>187</v>
      </c>
      <c r="C47" s="13" t="s">
        <v>188</v>
      </c>
      <c r="D47" s="13" t="s">
        <v>139</v>
      </c>
      <c r="E47" s="13" t="s">
        <v>189</v>
      </c>
      <c r="F47" s="13" t="s">
        <v>190</v>
      </c>
      <c r="G47" s="13" t="n">
        <v>8</v>
      </c>
      <c r="H47" s="13" t="n">
        <f aca="false">G47*2</f>
        <v>16</v>
      </c>
      <c r="I47" s="1" t="s">
        <v>166</v>
      </c>
      <c r="J47" s="0" t="n">
        <f aca="false">H47*K$2</f>
        <v>8000</v>
      </c>
    </row>
    <row r="48" customFormat="false" ht="15.75" hidden="false" customHeight="true" outlineLevel="0" collapsed="false">
      <c r="A48" s="13" t="s">
        <v>175</v>
      </c>
      <c r="B48" s="13" t="s">
        <v>167</v>
      </c>
      <c r="C48" s="13" t="s">
        <v>168</v>
      </c>
      <c r="D48" s="13" t="s">
        <v>139</v>
      </c>
      <c r="E48" s="13" t="s">
        <v>169</v>
      </c>
      <c r="F48" s="13" t="s">
        <v>191</v>
      </c>
      <c r="G48" s="13" t="n">
        <v>1</v>
      </c>
      <c r="H48" s="13" t="n">
        <f aca="false">G48*2</f>
        <v>2</v>
      </c>
      <c r="I48" s="1" t="s">
        <v>17</v>
      </c>
      <c r="J48" s="0" t="n">
        <f aca="false">H48*K$2</f>
        <v>1000</v>
      </c>
    </row>
    <row r="49" customFormat="false" ht="15.75" hidden="false" customHeight="true" outlineLevel="0" collapsed="false">
      <c r="A49" s="14" t="s">
        <v>192</v>
      </c>
      <c r="B49" s="14" t="s">
        <v>60</v>
      </c>
      <c r="C49" s="14" t="s">
        <v>61</v>
      </c>
      <c r="D49" s="14" t="s">
        <v>14</v>
      </c>
      <c r="E49" s="14" t="n">
        <v>5025850470</v>
      </c>
      <c r="F49" s="14" t="s">
        <v>193</v>
      </c>
      <c r="G49" s="14" t="n">
        <v>1</v>
      </c>
      <c r="H49" s="14" t="n">
        <f aca="false">G49*2</f>
        <v>2</v>
      </c>
      <c r="I49" s="1" t="s">
        <v>17</v>
      </c>
      <c r="J49" s="0" t="n">
        <f aca="false">H49*K$2</f>
        <v>1000</v>
      </c>
    </row>
    <row r="50" customFormat="false" ht="15.75" hidden="false" customHeight="true" outlineLevel="0" collapsed="false">
      <c r="A50" s="14" t="s">
        <v>192</v>
      </c>
      <c r="B50" s="14" t="s">
        <v>18</v>
      </c>
      <c r="C50" s="14" t="s">
        <v>19</v>
      </c>
      <c r="D50" s="14" t="s">
        <v>20</v>
      </c>
      <c r="E50" s="14" t="s">
        <v>21</v>
      </c>
      <c r="F50" s="14" t="s">
        <v>194</v>
      </c>
      <c r="G50" s="14" t="n">
        <v>1</v>
      </c>
      <c r="H50" s="14" t="n">
        <f aca="false">G50*2</f>
        <v>2</v>
      </c>
      <c r="I50" s="1" t="s">
        <v>17</v>
      </c>
      <c r="J50" s="0" t="n">
        <f aca="false">H50*K$2</f>
        <v>1000</v>
      </c>
    </row>
    <row r="51" customFormat="false" ht="15.75" hidden="false" customHeight="true" outlineLevel="0" collapsed="false">
      <c r="A51" s="14" t="s">
        <v>192</v>
      </c>
      <c r="B51" s="14" t="s">
        <v>195</v>
      </c>
      <c r="C51" s="14" t="s">
        <v>196</v>
      </c>
      <c r="D51" s="14" t="s">
        <v>80</v>
      </c>
      <c r="E51" s="14" t="s">
        <v>197</v>
      </c>
      <c r="F51" s="14" t="s">
        <v>198</v>
      </c>
      <c r="G51" s="14" t="n">
        <v>1</v>
      </c>
      <c r="H51" s="14" t="n">
        <f aca="false">G51*2</f>
        <v>2</v>
      </c>
      <c r="I51" s="1" t="s">
        <v>17</v>
      </c>
      <c r="J51" s="0" t="n">
        <f aca="false">H51*K$2</f>
        <v>1000</v>
      </c>
    </row>
    <row r="52" customFormat="false" ht="15.75" hidden="false" customHeight="true" outlineLevel="0" collapsed="false">
      <c r="A52" s="14" t="s">
        <v>192</v>
      </c>
      <c r="B52" s="14" t="s">
        <v>23</v>
      </c>
      <c r="C52" s="14" t="s">
        <v>24</v>
      </c>
      <c r="D52" s="14" t="s">
        <v>25</v>
      </c>
      <c r="E52" s="14" t="s">
        <v>26</v>
      </c>
      <c r="F52" s="14" t="s">
        <v>199</v>
      </c>
      <c r="G52" s="14" t="n">
        <v>3</v>
      </c>
      <c r="H52" s="14" t="n">
        <f aca="false">G52*2</f>
        <v>6</v>
      </c>
      <c r="I52" s="1" t="s">
        <v>17</v>
      </c>
      <c r="J52" s="0" t="n">
        <f aca="false">H52*K$2</f>
        <v>3000</v>
      </c>
    </row>
    <row r="53" customFormat="false" ht="15.75" hidden="false" customHeight="true" outlineLevel="0" collapsed="false">
      <c r="A53" s="14" t="s">
        <v>192</v>
      </c>
      <c r="B53" s="14" t="s">
        <v>200</v>
      </c>
      <c r="C53" s="14" t="s">
        <v>201</v>
      </c>
      <c r="D53" s="14" t="s">
        <v>95</v>
      </c>
      <c r="E53" s="14" t="s">
        <v>202</v>
      </c>
      <c r="F53" s="14" t="s">
        <v>203</v>
      </c>
      <c r="G53" s="14" t="n">
        <v>1</v>
      </c>
      <c r="H53" s="14" t="n">
        <f aca="false">G53*2</f>
        <v>2</v>
      </c>
      <c r="I53" s="1" t="s">
        <v>17</v>
      </c>
      <c r="J53" s="0" t="n">
        <f aca="false">H53*K$2</f>
        <v>1000</v>
      </c>
    </row>
    <row r="54" customFormat="false" ht="15.75" hidden="false" customHeight="true" outlineLevel="0" collapsed="false">
      <c r="A54" s="14" t="s">
        <v>192</v>
      </c>
      <c r="B54" s="14" t="s">
        <v>28</v>
      </c>
      <c r="C54" s="14" t="s">
        <v>29</v>
      </c>
      <c r="D54" s="14" t="s">
        <v>30</v>
      </c>
      <c r="E54" s="14" t="s">
        <v>31</v>
      </c>
      <c r="F54" s="14" t="s">
        <v>204</v>
      </c>
      <c r="G54" s="14" t="n">
        <v>3</v>
      </c>
      <c r="H54" s="14" t="n">
        <f aca="false">G54*2</f>
        <v>6</v>
      </c>
      <c r="I54" s="1" t="s">
        <v>17</v>
      </c>
      <c r="J54" s="0" t="n">
        <f aca="false">H54*K$2</f>
        <v>3000</v>
      </c>
    </row>
    <row r="55" customFormat="false" ht="15.75" hidden="false" customHeight="true" outlineLevel="0" collapsed="false">
      <c r="A55" s="14" t="s">
        <v>192</v>
      </c>
      <c r="B55" s="14" t="s">
        <v>142</v>
      </c>
      <c r="C55" s="14" t="s">
        <v>143</v>
      </c>
      <c r="D55" s="14" t="s">
        <v>30</v>
      </c>
      <c r="E55" s="14" t="s">
        <v>144</v>
      </c>
      <c r="F55" s="14" t="s">
        <v>205</v>
      </c>
      <c r="G55" s="14" t="n">
        <v>1</v>
      </c>
      <c r="H55" s="14" t="n">
        <f aca="false">G55*2</f>
        <v>2</v>
      </c>
      <c r="I55" s="1" t="s">
        <v>17</v>
      </c>
      <c r="J55" s="0" t="n">
        <f aca="false">H55*K$2</f>
        <v>1000</v>
      </c>
    </row>
    <row r="56" customFormat="false" ht="15.75" hidden="false" customHeight="true" outlineLevel="0" collapsed="false">
      <c r="A56" s="14" t="s">
        <v>192</v>
      </c>
      <c r="B56" s="14" t="s">
        <v>46</v>
      </c>
      <c r="C56" s="14" t="s">
        <v>47</v>
      </c>
      <c r="D56" s="14" t="s">
        <v>48</v>
      </c>
      <c r="E56" s="14" t="s">
        <v>49</v>
      </c>
      <c r="F56" s="14" t="s">
        <v>206</v>
      </c>
      <c r="G56" s="14" t="n">
        <v>1</v>
      </c>
      <c r="H56" s="14" t="n">
        <f aca="false">G56*2</f>
        <v>2</v>
      </c>
      <c r="I56" s="1" t="s">
        <v>17</v>
      </c>
      <c r="J56" s="0" t="n">
        <f aca="false">H56*K$2</f>
        <v>1000</v>
      </c>
    </row>
  </sheetData>
  <autoFilter ref="A1:I58"/>
  <conditionalFormatting sqref="I1:I970">
    <cfRule type="cellIs" priority="2" operator="equal" aboveAverage="0" equalAverage="0" bottom="0" percent="0" rank="0" text="" dxfId="0">
      <formula>"Yes"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4328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2018-03-12T16:52:04Z</dcterms:modified>
  <cp:revision>3</cp:revision>
</cp:coreProperties>
</file>