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elinep\Documents\GitHub\TIMES_scenario_generation\"/>
    </mc:Choice>
  </mc:AlternateContent>
  <xr:revisionPtr revIDLastSave="0" documentId="13_ncr:1_{03FB3023-3D6D-4DC6-86E6-7D82A11D55B9}" xr6:coauthVersionLast="47" xr6:coauthVersionMax="47" xr10:uidLastSave="{00000000-0000-0000-0000-000000000000}"/>
  <bookViews>
    <workbookView xWindow="-120" yWindow="-120" windowWidth="38640" windowHeight="21240" firstSheet="3" activeTab="8" xr2:uid="{00000000-000D-0000-FFFF-FFFF00000000}"/>
  </bookViews>
  <sheets>
    <sheet name="Tabelle1" sheetId="1" r:id="rId1"/>
    <sheet name="Sheet1" sheetId="2" r:id="rId2"/>
    <sheet name="Sheet2" sheetId="3" r:id="rId3"/>
    <sheet name="output" sheetId="4" r:id="rId4"/>
    <sheet name="Sheet4" sheetId="5" r:id="rId5"/>
    <sheet name="output_bis" sheetId="6" r:id="rId6"/>
    <sheet name="output_medoid" sheetId="7" r:id="rId7"/>
    <sheet name="comparison (2)" sheetId="10" r:id="rId8"/>
    <sheet name="comparison" sheetId="8" r:id="rId9"/>
  </sheets>
  <definedNames>
    <definedName name="_xlnm._FilterDatabase" localSheetId="3" hidden="1">output!$A$1:$V$1</definedName>
    <definedName name="_xlnm._FilterDatabase" localSheetId="5" hidden="1">output_bis!$A$1:$V$1</definedName>
    <definedName name="_xlnm._FilterDatabase" localSheetId="1" hidden="1">Sheet1!$C$4:$H$27</definedName>
    <definedName name="_xlchart.v1.0" hidden="1">Sheet1!$M$4:$M$580</definedName>
    <definedName name="_xlchart.v1.1" hidden="1">Sheet1!$O$3</definedName>
    <definedName name="_xlchart.v1.2" hidden="1">Sheet1!$O$4:$O$580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8" l="1"/>
  <c r="D51" i="8" s="1"/>
  <c r="E52" i="8"/>
  <c r="E53" i="8"/>
  <c r="D53" i="8" s="1"/>
  <c r="E54" i="8"/>
  <c r="D54" i="8" s="1"/>
  <c r="E50" i="8"/>
  <c r="E56" i="8"/>
  <c r="D56" i="8" s="1"/>
  <c r="E57" i="8"/>
  <c r="D57" i="8" s="1"/>
  <c r="E58" i="8"/>
  <c r="D58" i="8" s="1"/>
  <c r="E59" i="8"/>
  <c r="D59" i="8" s="1"/>
  <c r="E55" i="8"/>
  <c r="D55" i="8" s="1"/>
  <c r="E65" i="8"/>
  <c r="D65" i="8" s="1"/>
  <c r="E61" i="8"/>
  <c r="D61" i="8" s="1"/>
  <c r="E62" i="8"/>
  <c r="D62" i="8" s="1"/>
  <c r="E63" i="8"/>
  <c r="D63" i="8" s="1"/>
  <c r="E64" i="8"/>
  <c r="D64" i="8" s="1"/>
  <c r="E60" i="8"/>
  <c r="D60" i="8" s="1"/>
  <c r="E66" i="8"/>
  <c r="D66" i="8" s="1"/>
  <c r="E67" i="8"/>
  <c r="D67" i="8" s="1"/>
  <c r="E68" i="8"/>
  <c r="D68" i="8" s="1"/>
  <c r="E69" i="8"/>
  <c r="D69" i="8" s="1"/>
  <c r="E40" i="8"/>
  <c r="D40" i="8" s="1"/>
  <c r="D16" i="8"/>
  <c r="D17" i="8"/>
  <c r="D18" i="8"/>
  <c r="D19" i="8"/>
  <c r="D15" i="8"/>
  <c r="E41" i="8"/>
  <c r="D41" i="8" s="1"/>
  <c r="E42" i="8"/>
  <c r="D42" i="8" s="1"/>
  <c r="E43" i="8"/>
  <c r="D43" i="8" s="1"/>
  <c r="E44" i="8"/>
  <c r="D44" i="8" s="1"/>
  <c r="E45" i="8"/>
  <c r="D45" i="8" s="1"/>
  <c r="E46" i="8"/>
  <c r="D46" i="8" s="1"/>
  <c r="E47" i="8"/>
  <c r="D47" i="8" s="1"/>
  <c r="E48" i="8"/>
  <c r="D48" i="8" s="1"/>
  <c r="E49" i="8"/>
  <c r="D49" i="8" s="1"/>
  <c r="D50" i="8"/>
  <c r="D52" i="8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9" i="8"/>
  <c r="D30" i="8"/>
  <c r="D31" i="8"/>
  <c r="D32" i="8"/>
  <c r="D33" i="8"/>
  <c r="D34" i="8"/>
  <c r="D35" i="8"/>
  <c r="D36" i="8"/>
  <c r="D37" i="8"/>
  <c r="D38" i="8"/>
  <c r="D39" i="8"/>
  <c r="D70" i="8"/>
  <c r="D71" i="8"/>
  <c r="D72" i="8"/>
  <c r="D73" i="8"/>
  <c r="D74" i="8"/>
  <c r="D75" i="8"/>
  <c r="D76" i="8"/>
  <c r="D3" i="8"/>
  <c r="D4" i="8"/>
  <c r="D5" i="8"/>
  <c r="D6" i="8"/>
  <c r="D7" i="8"/>
  <c r="D8" i="8"/>
  <c r="D9" i="8"/>
  <c r="D10" i="8"/>
  <c r="D11" i="8"/>
  <c r="D12" i="8"/>
  <c r="D13" i="8"/>
  <c r="D14" i="8"/>
  <c r="D20" i="8"/>
  <c r="D21" i="8"/>
  <c r="D22" i="8"/>
  <c r="D23" i="8"/>
  <c r="D24" i="8"/>
  <c r="D25" i="8"/>
  <c r="D26" i="8"/>
  <c r="D27" i="8"/>
  <c r="D28" i="8"/>
  <c r="O6" i="7"/>
  <c r="O18" i="7"/>
  <c r="O8" i="7"/>
  <c r="O7" i="7"/>
  <c r="O9" i="7"/>
  <c r="M8" i="7"/>
  <c r="M19" i="7"/>
  <c r="M7" i="7"/>
  <c r="K16" i="7"/>
  <c r="K7" i="7"/>
  <c r="H577" i="6"/>
  <c r="G577" i="6"/>
  <c r="F577" i="6"/>
  <c r="E577" i="6"/>
  <c r="C577" i="6"/>
  <c r="H576" i="6"/>
  <c r="G576" i="6"/>
  <c r="F576" i="6"/>
  <c r="E576" i="6"/>
  <c r="C576" i="6"/>
  <c r="H575" i="6"/>
  <c r="G575" i="6"/>
  <c r="F575" i="6"/>
  <c r="E575" i="6"/>
  <c r="C575" i="6"/>
  <c r="H574" i="6"/>
  <c r="G574" i="6"/>
  <c r="F574" i="6"/>
  <c r="E574" i="6"/>
  <c r="C574" i="6"/>
  <c r="H573" i="6"/>
  <c r="G573" i="6"/>
  <c r="F573" i="6"/>
  <c r="E573" i="6"/>
  <c r="C573" i="6"/>
  <c r="H572" i="6"/>
  <c r="G572" i="6"/>
  <c r="F572" i="6"/>
  <c r="E572" i="6"/>
  <c r="C572" i="6"/>
  <c r="H571" i="6"/>
  <c r="G571" i="6"/>
  <c r="F571" i="6"/>
  <c r="E571" i="6"/>
  <c r="C571" i="6"/>
  <c r="H570" i="6"/>
  <c r="G570" i="6"/>
  <c r="F570" i="6"/>
  <c r="E570" i="6"/>
  <c r="C570" i="6"/>
  <c r="H569" i="6"/>
  <c r="G569" i="6"/>
  <c r="F569" i="6"/>
  <c r="E569" i="6"/>
  <c r="C569" i="6"/>
  <c r="H568" i="6"/>
  <c r="G568" i="6"/>
  <c r="F568" i="6"/>
  <c r="E568" i="6"/>
  <c r="C568" i="6"/>
  <c r="H567" i="6"/>
  <c r="G567" i="6"/>
  <c r="F567" i="6"/>
  <c r="E567" i="6"/>
  <c r="C567" i="6"/>
  <c r="H566" i="6"/>
  <c r="G566" i="6"/>
  <c r="F566" i="6"/>
  <c r="E566" i="6"/>
  <c r="C566" i="6"/>
  <c r="H565" i="6"/>
  <c r="G565" i="6"/>
  <c r="F565" i="6"/>
  <c r="E565" i="6"/>
  <c r="C565" i="6"/>
  <c r="H564" i="6"/>
  <c r="G564" i="6"/>
  <c r="F564" i="6"/>
  <c r="E564" i="6"/>
  <c r="C564" i="6"/>
  <c r="H563" i="6"/>
  <c r="G563" i="6"/>
  <c r="F563" i="6"/>
  <c r="E563" i="6"/>
  <c r="C563" i="6"/>
  <c r="H562" i="6"/>
  <c r="G562" i="6"/>
  <c r="F562" i="6"/>
  <c r="E562" i="6"/>
  <c r="C562" i="6"/>
  <c r="H561" i="6"/>
  <c r="G561" i="6"/>
  <c r="F561" i="6"/>
  <c r="E561" i="6"/>
  <c r="C561" i="6"/>
  <c r="H560" i="6"/>
  <c r="G560" i="6"/>
  <c r="F560" i="6"/>
  <c r="E560" i="6"/>
  <c r="C560" i="6"/>
  <c r="H559" i="6"/>
  <c r="G559" i="6"/>
  <c r="F559" i="6"/>
  <c r="E559" i="6"/>
  <c r="C559" i="6"/>
  <c r="H558" i="6"/>
  <c r="G558" i="6"/>
  <c r="F558" i="6"/>
  <c r="E558" i="6"/>
  <c r="C558" i="6"/>
  <c r="H557" i="6"/>
  <c r="G557" i="6"/>
  <c r="F557" i="6"/>
  <c r="E557" i="6"/>
  <c r="C557" i="6"/>
  <c r="H556" i="6"/>
  <c r="G556" i="6"/>
  <c r="F556" i="6"/>
  <c r="E556" i="6"/>
  <c r="C556" i="6"/>
  <c r="H555" i="6"/>
  <c r="G555" i="6"/>
  <c r="F555" i="6"/>
  <c r="E555" i="6"/>
  <c r="C555" i="6"/>
  <c r="H554" i="6"/>
  <c r="G554" i="6"/>
  <c r="F554" i="6"/>
  <c r="E554" i="6"/>
  <c r="C554" i="6"/>
  <c r="H553" i="6"/>
  <c r="G553" i="6"/>
  <c r="F553" i="6"/>
  <c r="E553" i="6"/>
  <c r="C553" i="6"/>
  <c r="H552" i="6"/>
  <c r="G552" i="6"/>
  <c r="F552" i="6"/>
  <c r="E552" i="6"/>
  <c r="C552" i="6"/>
  <c r="H551" i="6"/>
  <c r="G551" i="6"/>
  <c r="F551" i="6"/>
  <c r="E551" i="6"/>
  <c r="C551" i="6"/>
  <c r="H550" i="6"/>
  <c r="G550" i="6"/>
  <c r="F550" i="6"/>
  <c r="E550" i="6"/>
  <c r="C550" i="6"/>
  <c r="H549" i="6"/>
  <c r="G549" i="6"/>
  <c r="F549" i="6"/>
  <c r="E549" i="6"/>
  <c r="C549" i="6"/>
  <c r="H548" i="6"/>
  <c r="G548" i="6"/>
  <c r="F548" i="6"/>
  <c r="E548" i="6"/>
  <c r="C548" i="6"/>
  <c r="H547" i="6"/>
  <c r="G547" i="6"/>
  <c r="F547" i="6"/>
  <c r="E547" i="6"/>
  <c r="C547" i="6"/>
  <c r="H546" i="6"/>
  <c r="G546" i="6"/>
  <c r="F546" i="6"/>
  <c r="E546" i="6"/>
  <c r="C546" i="6"/>
  <c r="H545" i="6"/>
  <c r="G545" i="6"/>
  <c r="F545" i="6"/>
  <c r="E545" i="6"/>
  <c r="C545" i="6"/>
  <c r="H544" i="6"/>
  <c r="G544" i="6"/>
  <c r="F544" i="6"/>
  <c r="E544" i="6"/>
  <c r="C544" i="6"/>
  <c r="H543" i="6"/>
  <c r="G543" i="6"/>
  <c r="F543" i="6"/>
  <c r="E543" i="6"/>
  <c r="C543" i="6"/>
  <c r="H542" i="6"/>
  <c r="G542" i="6"/>
  <c r="F542" i="6"/>
  <c r="E542" i="6"/>
  <c r="C542" i="6"/>
  <c r="H541" i="6"/>
  <c r="G541" i="6"/>
  <c r="F541" i="6"/>
  <c r="E541" i="6"/>
  <c r="C541" i="6"/>
  <c r="H540" i="6"/>
  <c r="G540" i="6"/>
  <c r="F540" i="6"/>
  <c r="E540" i="6"/>
  <c r="C540" i="6"/>
  <c r="H539" i="6"/>
  <c r="G539" i="6"/>
  <c r="F539" i="6"/>
  <c r="E539" i="6"/>
  <c r="C539" i="6"/>
  <c r="H538" i="6"/>
  <c r="G538" i="6"/>
  <c r="F538" i="6"/>
  <c r="E538" i="6"/>
  <c r="C538" i="6"/>
  <c r="H537" i="6"/>
  <c r="G537" i="6"/>
  <c r="F537" i="6"/>
  <c r="E537" i="6"/>
  <c r="C537" i="6"/>
  <c r="H536" i="6"/>
  <c r="G536" i="6"/>
  <c r="F536" i="6"/>
  <c r="E536" i="6"/>
  <c r="C536" i="6"/>
  <c r="H535" i="6"/>
  <c r="G535" i="6"/>
  <c r="F535" i="6"/>
  <c r="E535" i="6"/>
  <c r="C535" i="6"/>
  <c r="H534" i="6"/>
  <c r="G534" i="6"/>
  <c r="F534" i="6"/>
  <c r="E534" i="6"/>
  <c r="C534" i="6"/>
  <c r="H533" i="6"/>
  <c r="G533" i="6"/>
  <c r="F533" i="6"/>
  <c r="E533" i="6"/>
  <c r="C533" i="6"/>
  <c r="H532" i="6"/>
  <c r="G532" i="6"/>
  <c r="F532" i="6"/>
  <c r="E532" i="6"/>
  <c r="C532" i="6"/>
  <c r="H531" i="6"/>
  <c r="G531" i="6"/>
  <c r="F531" i="6"/>
  <c r="E531" i="6"/>
  <c r="C531" i="6"/>
  <c r="H530" i="6"/>
  <c r="G530" i="6"/>
  <c r="F530" i="6"/>
  <c r="E530" i="6"/>
  <c r="C530" i="6"/>
  <c r="H529" i="6"/>
  <c r="G529" i="6"/>
  <c r="F529" i="6"/>
  <c r="E529" i="6"/>
  <c r="C529" i="6"/>
  <c r="H528" i="6"/>
  <c r="G528" i="6"/>
  <c r="F528" i="6"/>
  <c r="E528" i="6"/>
  <c r="C528" i="6"/>
  <c r="H527" i="6"/>
  <c r="G527" i="6"/>
  <c r="F527" i="6"/>
  <c r="E527" i="6"/>
  <c r="C527" i="6"/>
  <c r="H526" i="6"/>
  <c r="G526" i="6"/>
  <c r="F526" i="6"/>
  <c r="E526" i="6"/>
  <c r="C526" i="6"/>
  <c r="H525" i="6"/>
  <c r="G525" i="6"/>
  <c r="F525" i="6"/>
  <c r="E525" i="6"/>
  <c r="C525" i="6"/>
  <c r="H524" i="6"/>
  <c r="G524" i="6"/>
  <c r="F524" i="6"/>
  <c r="E524" i="6"/>
  <c r="C524" i="6"/>
  <c r="H523" i="6"/>
  <c r="G523" i="6"/>
  <c r="F523" i="6"/>
  <c r="E523" i="6"/>
  <c r="C523" i="6"/>
  <c r="H522" i="6"/>
  <c r="G522" i="6"/>
  <c r="F522" i="6"/>
  <c r="E522" i="6"/>
  <c r="C522" i="6"/>
  <c r="H521" i="6"/>
  <c r="G521" i="6"/>
  <c r="F521" i="6"/>
  <c r="E521" i="6"/>
  <c r="C521" i="6"/>
  <c r="H520" i="6"/>
  <c r="G520" i="6"/>
  <c r="F520" i="6"/>
  <c r="E520" i="6"/>
  <c r="C520" i="6"/>
  <c r="H519" i="6"/>
  <c r="G519" i="6"/>
  <c r="F519" i="6"/>
  <c r="E519" i="6"/>
  <c r="C519" i="6"/>
  <c r="H518" i="6"/>
  <c r="G518" i="6"/>
  <c r="F518" i="6"/>
  <c r="E518" i="6"/>
  <c r="C518" i="6"/>
  <c r="H517" i="6"/>
  <c r="G517" i="6"/>
  <c r="F517" i="6"/>
  <c r="E517" i="6"/>
  <c r="C517" i="6"/>
  <c r="H516" i="6"/>
  <c r="G516" i="6"/>
  <c r="F516" i="6"/>
  <c r="E516" i="6"/>
  <c r="C516" i="6"/>
  <c r="H515" i="6"/>
  <c r="G515" i="6"/>
  <c r="F515" i="6"/>
  <c r="E515" i="6"/>
  <c r="C515" i="6"/>
  <c r="H514" i="6"/>
  <c r="G514" i="6"/>
  <c r="F514" i="6"/>
  <c r="E514" i="6"/>
  <c r="C514" i="6"/>
  <c r="H513" i="6"/>
  <c r="G513" i="6"/>
  <c r="F513" i="6"/>
  <c r="E513" i="6"/>
  <c r="C513" i="6"/>
  <c r="H512" i="6"/>
  <c r="G512" i="6"/>
  <c r="F512" i="6"/>
  <c r="E512" i="6"/>
  <c r="C512" i="6"/>
  <c r="H511" i="6"/>
  <c r="G511" i="6"/>
  <c r="F511" i="6"/>
  <c r="E511" i="6"/>
  <c r="C511" i="6"/>
  <c r="H510" i="6"/>
  <c r="G510" i="6"/>
  <c r="F510" i="6"/>
  <c r="E510" i="6"/>
  <c r="C510" i="6"/>
  <c r="H509" i="6"/>
  <c r="G509" i="6"/>
  <c r="F509" i="6"/>
  <c r="E509" i="6"/>
  <c r="C509" i="6"/>
  <c r="H508" i="6"/>
  <c r="G508" i="6"/>
  <c r="F508" i="6"/>
  <c r="E508" i="6"/>
  <c r="C508" i="6"/>
  <c r="H507" i="6"/>
  <c r="G507" i="6"/>
  <c r="F507" i="6"/>
  <c r="E507" i="6"/>
  <c r="C507" i="6"/>
  <c r="H506" i="6"/>
  <c r="G506" i="6"/>
  <c r="F506" i="6"/>
  <c r="E506" i="6"/>
  <c r="C506" i="6"/>
  <c r="H505" i="6"/>
  <c r="G505" i="6"/>
  <c r="F505" i="6"/>
  <c r="E505" i="6"/>
  <c r="C505" i="6"/>
  <c r="H504" i="6"/>
  <c r="G504" i="6"/>
  <c r="F504" i="6"/>
  <c r="E504" i="6"/>
  <c r="C504" i="6"/>
  <c r="H503" i="6"/>
  <c r="G503" i="6"/>
  <c r="F503" i="6"/>
  <c r="E503" i="6"/>
  <c r="C503" i="6"/>
  <c r="H502" i="6"/>
  <c r="G502" i="6"/>
  <c r="F502" i="6"/>
  <c r="E502" i="6"/>
  <c r="C502" i="6"/>
  <c r="H501" i="6"/>
  <c r="G501" i="6"/>
  <c r="F501" i="6"/>
  <c r="E501" i="6"/>
  <c r="C501" i="6"/>
  <c r="H500" i="6"/>
  <c r="G500" i="6"/>
  <c r="F500" i="6"/>
  <c r="E500" i="6"/>
  <c r="C500" i="6"/>
  <c r="H499" i="6"/>
  <c r="G499" i="6"/>
  <c r="F499" i="6"/>
  <c r="E499" i="6"/>
  <c r="C499" i="6"/>
  <c r="H498" i="6"/>
  <c r="G498" i="6"/>
  <c r="F498" i="6"/>
  <c r="E498" i="6"/>
  <c r="C498" i="6"/>
  <c r="H497" i="6"/>
  <c r="G497" i="6"/>
  <c r="F497" i="6"/>
  <c r="E497" i="6"/>
  <c r="C497" i="6"/>
  <c r="H496" i="6"/>
  <c r="G496" i="6"/>
  <c r="F496" i="6"/>
  <c r="E496" i="6"/>
  <c r="C496" i="6"/>
  <c r="H495" i="6"/>
  <c r="G495" i="6"/>
  <c r="F495" i="6"/>
  <c r="E495" i="6"/>
  <c r="C495" i="6"/>
  <c r="H494" i="6"/>
  <c r="G494" i="6"/>
  <c r="F494" i="6"/>
  <c r="E494" i="6"/>
  <c r="C494" i="6"/>
  <c r="H493" i="6"/>
  <c r="G493" i="6"/>
  <c r="F493" i="6"/>
  <c r="E493" i="6"/>
  <c r="C493" i="6"/>
  <c r="H492" i="6"/>
  <c r="G492" i="6"/>
  <c r="F492" i="6"/>
  <c r="E492" i="6"/>
  <c r="C492" i="6"/>
  <c r="H491" i="6"/>
  <c r="G491" i="6"/>
  <c r="F491" i="6"/>
  <c r="E491" i="6"/>
  <c r="C491" i="6"/>
  <c r="H490" i="6"/>
  <c r="G490" i="6"/>
  <c r="F490" i="6"/>
  <c r="E490" i="6"/>
  <c r="C490" i="6"/>
  <c r="H489" i="6"/>
  <c r="G489" i="6"/>
  <c r="F489" i="6"/>
  <c r="E489" i="6"/>
  <c r="C489" i="6"/>
  <c r="H488" i="6"/>
  <c r="G488" i="6"/>
  <c r="F488" i="6"/>
  <c r="E488" i="6"/>
  <c r="C488" i="6"/>
  <c r="H487" i="6"/>
  <c r="G487" i="6"/>
  <c r="F487" i="6"/>
  <c r="E487" i="6"/>
  <c r="C487" i="6"/>
  <c r="H486" i="6"/>
  <c r="G486" i="6"/>
  <c r="F486" i="6"/>
  <c r="E486" i="6"/>
  <c r="C486" i="6"/>
  <c r="H485" i="6"/>
  <c r="G485" i="6"/>
  <c r="F485" i="6"/>
  <c r="E485" i="6"/>
  <c r="C485" i="6"/>
  <c r="H484" i="6"/>
  <c r="G484" i="6"/>
  <c r="F484" i="6"/>
  <c r="E484" i="6"/>
  <c r="C484" i="6"/>
  <c r="H483" i="6"/>
  <c r="G483" i="6"/>
  <c r="F483" i="6"/>
  <c r="E483" i="6"/>
  <c r="C483" i="6"/>
  <c r="H482" i="6"/>
  <c r="G482" i="6"/>
  <c r="F482" i="6"/>
  <c r="E482" i="6"/>
  <c r="C482" i="6"/>
  <c r="H481" i="6"/>
  <c r="G481" i="6"/>
  <c r="F481" i="6"/>
  <c r="E481" i="6"/>
  <c r="C481" i="6"/>
  <c r="H480" i="6"/>
  <c r="G480" i="6"/>
  <c r="F480" i="6"/>
  <c r="E480" i="6"/>
  <c r="C480" i="6"/>
  <c r="H479" i="6"/>
  <c r="G479" i="6"/>
  <c r="F479" i="6"/>
  <c r="E479" i="6"/>
  <c r="C479" i="6"/>
  <c r="H478" i="6"/>
  <c r="G478" i="6"/>
  <c r="F478" i="6"/>
  <c r="E478" i="6"/>
  <c r="C478" i="6"/>
  <c r="H477" i="6"/>
  <c r="G477" i="6"/>
  <c r="F477" i="6"/>
  <c r="E477" i="6"/>
  <c r="C477" i="6"/>
  <c r="H476" i="6"/>
  <c r="G476" i="6"/>
  <c r="F476" i="6"/>
  <c r="E476" i="6"/>
  <c r="C476" i="6"/>
  <c r="H475" i="6"/>
  <c r="G475" i="6"/>
  <c r="F475" i="6"/>
  <c r="E475" i="6"/>
  <c r="C475" i="6"/>
  <c r="H474" i="6"/>
  <c r="G474" i="6"/>
  <c r="F474" i="6"/>
  <c r="E474" i="6"/>
  <c r="C474" i="6"/>
  <c r="H473" i="6"/>
  <c r="G473" i="6"/>
  <c r="F473" i="6"/>
  <c r="E473" i="6"/>
  <c r="C473" i="6"/>
  <c r="H472" i="6"/>
  <c r="G472" i="6"/>
  <c r="F472" i="6"/>
  <c r="E472" i="6"/>
  <c r="C472" i="6"/>
  <c r="H471" i="6"/>
  <c r="G471" i="6"/>
  <c r="F471" i="6"/>
  <c r="E471" i="6"/>
  <c r="C471" i="6"/>
  <c r="H470" i="6"/>
  <c r="G470" i="6"/>
  <c r="F470" i="6"/>
  <c r="E470" i="6"/>
  <c r="C470" i="6"/>
  <c r="H469" i="6"/>
  <c r="G469" i="6"/>
  <c r="F469" i="6"/>
  <c r="E469" i="6"/>
  <c r="C469" i="6"/>
  <c r="H468" i="6"/>
  <c r="G468" i="6"/>
  <c r="F468" i="6"/>
  <c r="E468" i="6"/>
  <c r="C468" i="6"/>
  <c r="H467" i="6"/>
  <c r="G467" i="6"/>
  <c r="F467" i="6"/>
  <c r="E467" i="6"/>
  <c r="C467" i="6"/>
  <c r="H466" i="6"/>
  <c r="G466" i="6"/>
  <c r="F466" i="6"/>
  <c r="E466" i="6"/>
  <c r="C466" i="6"/>
  <c r="H465" i="6"/>
  <c r="G465" i="6"/>
  <c r="F465" i="6"/>
  <c r="E465" i="6"/>
  <c r="C465" i="6"/>
  <c r="H464" i="6"/>
  <c r="G464" i="6"/>
  <c r="F464" i="6"/>
  <c r="E464" i="6"/>
  <c r="C464" i="6"/>
  <c r="H463" i="6"/>
  <c r="G463" i="6"/>
  <c r="F463" i="6"/>
  <c r="E463" i="6"/>
  <c r="C463" i="6"/>
  <c r="H462" i="6"/>
  <c r="G462" i="6"/>
  <c r="F462" i="6"/>
  <c r="E462" i="6"/>
  <c r="C462" i="6"/>
  <c r="H461" i="6"/>
  <c r="G461" i="6"/>
  <c r="F461" i="6"/>
  <c r="E461" i="6"/>
  <c r="C461" i="6"/>
  <c r="H460" i="6"/>
  <c r="G460" i="6"/>
  <c r="F460" i="6"/>
  <c r="E460" i="6"/>
  <c r="C460" i="6"/>
  <c r="H459" i="6"/>
  <c r="G459" i="6"/>
  <c r="F459" i="6"/>
  <c r="E459" i="6"/>
  <c r="C459" i="6"/>
  <c r="H458" i="6"/>
  <c r="G458" i="6"/>
  <c r="F458" i="6"/>
  <c r="E458" i="6"/>
  <c r="C458" i="6"/>
  <c r="H457" i="6"/>
  <c r="G457" i="6"/>
  <c r="F457" i="6"/>
  <c r="E457" i="6"/>
  <c r="C457" i="6"/>
  <c r="H456" i="6"/>
  <c r="G456" i="6"/>
  <c r="F456" i="6"/>
  <c r="E456" i="6"/>
  <c r="C456" i="6"/>
  <c r="H455" i="6"/>
  <c r="G455" i="6"/>
  <c r="F455" i="6"/>
  <c r="E455" i="6"/>
  <c r="C455" i="6"/>
  <c r="H454" i="6"/>
  <c r="G454" i="6"/>
  <c r="F454" i="6"/>
  <c r="E454" i="6"/>
  <c r="C454" i="6"/>
  <c r="H453" i="6"/>
  <c r="G453" i="6"/>
  <c r="F453" i="6"/>
  <c r="E453" i="6"/>
  <c r="C453" i="6"/>
  <c r="H452" i="6"/>
  <c r="G452" i="6"/>
  <c r="F452" i="6"/>
  <c r="E452" i="6"/>
  <c r="C452" i="6"/>
  <c r="H451" i="6"/>
  <c r="G451" i="6"/>
  <c r="F451" i="6"/>
  <c r="E451" i="6"/>
  <c r="C451" i="6"/>
  <c r="H450" i="6"/>
  <c r="G450" i="6"/>
  <c r="F450" i="6"/>
  <c r="E450" i="6"/>
  <c r="C450" i="6"/>
  <c r="H449" i="6"/>
  <c r="G449" i="6"/>
  <c r="F449" i="6"/>
  <c r="E449" i="6"/>
  <c r="C449" i="6"/>
  <c r="H448" i="6"/>
  <c r="G448" i="6"/>
  <c r="F448" i="6"/>
  <c r="E448" i="6"/>
  <c r="C448" i="6"/>
  <c r="H447" i="6"/>
  <c r="G447" i="6"/>
  <c r="F447" i="6"/>
  <c r="E447" i="6"/>
  <c r="C447" i="6"/>
  <c r="H446" i="6"/>
  <c r="G446" i="6"/>
  <c r="F446" i="6"/>
  <c r="E446" i="6"/>
  <c r="C446" i="6"/>
  <c r="H445" i="6"/>
  <c r="G445" i="6"/>
  <c r="F445" i="6"/>
  <c r="E445" i="6"/>
  <c r="C445" i="6"/>
  <c r="H444" i="6"/>
  <c r="G444" i="6"/>
  <c r="F444" i="6"/>
  <c r="E444" i="6"/>
  <c r="C444" i="6"/>
  <c r="H443" i="6"/>
  <c r="G443" i="6"/>
  <c r="F443" i="6"/>
  <c r="E443" i="6"/>
  <c r="C443" i="6"/>
  <c r="H442" i="6"/>
  <c r="G442" i="6"/>
  <c r="F442" i="6"/>
  <c r="E442" i="6"/>
  <c r="C442" i="6"/>
  <c r="H441" i="6"/>
  <c r="G441" i="6"/>
  <c r="F441" i="6"/>
  <c r="E441" i="6"/>
  <c r="C441" i="6"/>
  <c r="H440" i="6"/>
  <c r="G440" i="6"/>
  <c r="F440" i="6"/>
  <c r="E440" i="6"/>
  <c r="C440" i="6"/>
  <c r="H439" i="6"/>
  <c r="G439" i="6"/>
  <c r="F439" i="6"/>
  <c r="E439" i="6"/>
  <c r="C439" i="6"/>
  <c r="H438" i="6"/>
  <c r="G438" i="6"/>
  <c r="F438" i="6"/>
  <c r="E438" i="6"/>
  <c r="C438" i="6"/>
  <c r="H437" i="6"/>
  <c r="G437" i="6"/>
  <c r="F437" i="6"/>
  <c r="E437" i="6"/>
  <c r="C437" i="6"/>
  <c r="H436" i="6"/>
  <c r="G436" i="6"/>
  <c r="F436" i="6"/>
  <c r="E436" i="6"/>
  <c r="C436" i="6"/>
  <c r="H435" i="6"/>
  <c r="G435" i="6"/>
  <c r="F435" i="6"/>
  <c r="E435" i="6"/>
  <c r="C435" i="6"/>
  <c r="H434" i="6"/>
  <c r="G434" i="6"/>
  <c r="F434" i="6"/>
  <c r="E434" i="6"/>
  <c r="C434" i="6"/>
  <c r="H433" i="6"/>
  <c r="G433" i="6"/>
  <c r="F433" i="6"/>
  <c r="E433" i="6"/>
  <c r="C433" i="6"/>
  <c r="H432" i="6"/>
  <c r="G432" i="6"/>
  <c r="F432" i="6"/>
  <c r="E432" i="6"/>
  <c r="C432" i="6"/>
  <c r="H431" i="6"/>
  <c r="G431" i="6"/>
  <c r="F431" i="6"/>
  <c r="E431" i="6"/>
  <c r="C431" i="6"/>
  <c r="H430" i="6"/>
  <c r="G430" i="6"/>
  <c r="F430" i="6"/>
  <c r="E430" i="6"/>
  <c r="C430" i="6"/>
  <c r="H429" i="6"/>
  <c r="G429" i="6"/>
  <c r="F429" i="6"/>
  <c r="E429" i="6"/>
  <c r="C429" i="6"/>
  <c r="H428" i="6"/>
  <c r="G428" i="6"/>
  <c r="F428" i="6"/>
  <c r="E428" i="6"/>
  <c r="C428" i="6"/>
  <c r="H427" i="6"/>
  <c r="G427" i="6"/>
  <c r="F427" i="6"/>
  <c r="E427" i="6"/>
  <c r="C427" i="6"/>
  <c r="H426" i="6"/>
  <c r="G426" i="6"/>
  <c r="F426" i="6"/>
  <c r="E426" i="6"/>
  <c r="C426" i="6"/>
  <c r="H425" i="6"/>
  <c r="G425" i="6"/>
  <c r="F425" i="6"/>
  <c r="E425" i="6"/>
  <c r="C425" i="6"/>
  <c r="H424" i="6"/>
  <c r="G424" i="6"/>
  <c r="F424" i="6"/>
  <c r="E424" i="6"/>
  <c r="C424" i="6"/>
  <c r="H423" i="6"/>
  <c r="G423" i="6"/>
  <c r="F423" i="6"/>
  <c r="E423" i="6"/>
  <c r="C423" i="6"/>
  <c r="H422" i="6"/>
  <c r="G422" i="6"/>
  <c r="F422" i="6"/>
  <c r="E422" i="6"/>
  <c r="C422" i="6"/>
  <c r="H421" i="6"/>
  <c r="G421" i="6"/>
  <c r="F421" i="6"/>
  <c r="E421" i="6"/>
  <c r="C421" i="6"/>
  <c r="H420" i="6"/>
  <c r="G420" i="6"/>
  <c r="F420" i="6"/>
  <c r="E420" i="6"/>
  <c r="C420" i="6"/>
  <c r="H419" i="6"/>
  <c r="G419" i="6"/>
  <c r="F419" i="6"/>
  <c r="E419" i="6"/>
  <c r="C419" i="6"/>
  <c r="H418" i="6"/>
  <c r="G418" i="6"/>
  <c r="F418" i="6"/>
  <c r="E418" i="6"/>
  <c r="C418" i="6"/>
  <c r="H417" i="6"/>
  <c r="G417" i="6"/>
  <c r="F417" i="6"/>
  <c r="E417" i="6"/>
  <c r="C417" i="6"/>
  <c r="H416" i="6"/>
  <c r="G416" i="6"/>
  <c r="F416" i="6"/>
  <c r="E416" i="6"/>
  <c r="C416" i="6"/>
  <c r="H415" i="6"/>
  <c r="G415" i="6"/>
  <c r="F415" i="6"/>
  <c r="E415" i="6"/>
  <c r="C415" i="6"/>
  <c r="H414" i="6"/>
  <c r="G414" i="6"/>
  <c r="F414" i="6"/>
  <c r="E414" i="6"/>
  <c r="C414" i="6"/>
  <c r="H413" i="6"/>
  <c r="G413" i="6"/>
  <c r="F413" i="6"/>
  <c r="E413" i="6"/>
  <c r="C413" i="6"/>
  <c r="H412" i="6"/>
  <c r="G412" i="6"/>
  <c r="F412" i="6"/>
  <c r="E412" i="6"/>
  <c r="C412" i="6"/>
  <c r="H411" i="6"/>
  <c r="G411" i="6"/>
  <c r="F411" i="6"/>
  <c r="E411" i="6"/>
  <c r="C411" i="6"/>
  <c r="H410" i="6"/>
  <c r="G410" i="6"/>
  <c r="F410" i="6"/>
  <c r="E410" i="6"/>
  <c r="C410" i="6"/>
  <c r="H409" i="6"/>
  <c r="G409" i="6"/>
  <c r="F409" i="6"/>
  <c r="E409" i="6"/>
  <c r="C409" i="6"/>
  <c r="H408" i="6"/>
  <c r="G408" i="6"/>
  <c r="F408" i="6"/>
  <c r="E408" i="6"/>
  <c r="C408" i="6"/>
  <c r="H407" i="6"/>
  <c r="G407" i="6"/>
  <c r="F407" i="6"/>
  <c r="E407" i="6"/>
  <c r="C407" i="6"/>
  <c r="H406" i="6"/>
  <c r="G406" i="6"/>
  <c r="F406" i="6"/>
  <c r="E406" i="6"/>
  <c r="C406" i="6"/>
  <c r="H405" i="6"/>
  <c r="G405" i="6"/>
  <c r="F405" i="6"/>
  <c r="E405" i="6"/>
  <c r="C405" i="6"/>
  <c r="H404" i="6"/>
  <c r="G404" i="6"/>
  <c r="F404" i="6"/>
  <c r="E404" i="6"/>
  <c r="C404" i="6"/>
  <c r="H403" i="6"/>
  <c r="G403" i="6"/>
  <c r="F403" i="6"/>
  <c r="E403" i="6"/>
  <c r="C403" i="6"/>
  <c r="H402" i="6"/>
  <c r="G402" i="6"/>
  <c r="F402" i="6"/>
  <c r="E402" i="6"/>
  <c r="C402" i="6"/>
  <c r="H401" i="6"/>
  <c r="G401" i="6"/>
  <c r="F401" i="6"/>
  <c r="E401" i="6"/>
  <c r="C401" i="6"/>
  <c r="H400" i="6"/>
  <c r="G400" i="6"/>
  <c r="F400" i="6"/>
  <c r="E400" i="6"/>
  <c r="C400" i="6"/>
  <c r="H399" i="6"/>
  <c r="G399" i="6"/>
  <c r="F399" i="6"/>
  <c r="E399" i="6"/>
  <c r="C399" i="6"/>
  <c r="H398" i="6"/>
  <c r="G398" i="6"/>
  <c r="F398" i="6"/>
  <c r="E398" i="6"/>
  <c r="C398" i="6"/>
  <c r="H397" i="6"/>
  <c r="G397" i="6"/>
  <c r="F397" i="6"/>
  <c r="E397" i="6"/>
  <c r="C397" i="6"/>
  <c r="H396" i="6"/>
  <c r="G396" i="6"/>
  <c r="F396" i="6"/>
  <c r="E396" i="6"/>
  <c r="C396" i="6"/>
  <c r="H395" i="6"/>
  <c r="G395" i="6"/>
  <c r="F395" i="6"/>
  <c r="E395" i="6"/>
  <c r="C395" i="6"/>
  <c r="H394" i="6"/>
  <c r="G394" i="6"/>
  <c r="F394" i="6"/>
  <c r="E394" i="6"/>
  <c r="C394" i="6"/>
  <c r="H393" i="6"/>
  <c r="G393" i="6"/>
  <c r="F393" i="6"/>
  <c r="E393" i="6"/>
  <c r="C393" i="6"/>
  <c r="H392" i="6"/>
  <c r="G392" i="6"/>
  <c r="F392" i="6"/>
  <c r="E392" i="6"/>
  <c r="C392" i="6"/>
  <c r="H391" i="6"/>
  <c r="G391" i="6"/>
  <c r="F391" i="6"/>
  <c r="E391" i="6"/>
  <c r="C391" i="6"/>
  <c r="H390" i="6"/>
  <c r="G390" i="6"/>
  <c r="F390" i="6"/>
  <c r="E390" i="6"/>
  <c r="C390" i="6"/>
  <c r="H389" i="6"/>
  <c r="G389" i="6"/>
  <c r="F389" i="6"/>
  <c r="E389" i="6"/>
  <c r="C389" i="6"/>
  <c r="H388" i="6"/>
  <c r="G388" i="6"/>
  <c r="F388" i="6"/>
  <c r="E388" i="6"/>
  <c r="C388" i="6"/>
  <c r="H387" i="6"/>
  <c r="G387" i="6"/>
  <c r="F387" i="6"/>
  <c r="E387" i="6"/>
  <c r="C387" i="6"/>
  <c r="H386" i="6"/>
  <c r="G386" i="6"/>
  <c r="F386" i="6"/>
  <c r="E386" i="6"/>
  <c r="C386" i="6"/>
  <c r="H385" i="6"/>
  <c r="G385" i="6"/>
  <c r="F385" i="6"/>
  <c r="E385" i="6"/>
  <c r="C385" i="6"/>
  <c r="H384" i="6"/>
  <c r="G384" i="6"/>
  <c r="F384" i="6"/>
  <c r="E384" i="6"/>
  <c r="C384" i="6"/>
  <c r="H383" i="6"/>
  <c r="G383" i="6"/>
  <c r="F383" i="6"/>
  <c r="E383" i="6"/>
  <c r="C383" i="6"/>
  <c r="H382" i="6"/>
  <c r="G382" i="6"/>
  <c r="F382" i="6"/>
  <c r="E382" i="6"/>
  <c r="C382" i="6"/>
  <c r="H381" i="6"/>
  <c r="G381" i="6"/>
  <c r="F381" i="6"/>
  <c r="E381" i="6"/>
  <c r="C381" i="6"/>
  <c r="H380" i="6"/>
  <c r="G380" i="6"/>
  <c r="F380" i="6"/>
  <c r="E380" i="6"/>
  <c r="C380" i="6"/>
  <c r="H379" i="6"/>
  <c r="G379" i="6"/>
  <c r="F379" i="6"/>
  <c r="E379" i="6"/>
  <c r="C379" i="6"/>
  <c r="H378" i="6"/>
  <c r="G378" i="6"/>
  <c r="F378" i="6"/>
  <c r="E378" i="6"/>
  <c r="C378" i="6"/>
  <c r="H377" i="6"/>
  <c r="G377" i="6"/>
  <c r="F377" i="6"/>
  <c r="E377" i="6"/>
  <c r="C377" i="6"/>
  <c r="H376" i="6"/>
  <c r="G376" i="6"/>
  <c r="F376" i="6"/>
  <c r="E376" i="6"/>
  <c r="C376" i="6"/>
  <c r="H375" i="6"/>
  <c r="G375" i="6"/>
  <c r="F375" i="6"/>
  <c r="E375" i="6"/>
  <c r="C375" i="6"/>
  <c r="H374" i="6"/>
  <c r="G374" i="6"/>
  <c r="F374" i="6"/>
  <c r="E374" i="6"/>
  <c r="C374" i="6"/>
  <c r="H373" i="6"/>
  <c r="G373" i="6"/>
  <c r="F373" i="6"/>
  <c r="E373" i="6"/>
  <c r="C373" i="6"/>
  <c r="H372" i="6"/>
  <c r="G372" i="6"/>
  <c r="F372" i="6"/>
  <c r="E372" i="6"/>
  <c r="C372" i="6"/>
  <c r="H371" i="6"/>
  <c r="G371" i="6"/>
  <c r="F371" i="6"/>
  <c r="E371" i="6"/>
  <c r="C371" i="6"/>
  <c r="H370" i="6"/>
  <c r="G370" i="6"/>
  <c r="F370" i="6"/>
  <c r="E370" i="6"/>
  <c r="C370" i="6"/>
  <c r="H369" i="6"/>
  <c r="G369" i="6"/>
  <c r="F369" i="6"/>
  <c r="E369" i="6"/>
  <c r="C369" i="6"/>
  <c r="H368" i="6"/>
  <c r="G368" i="6"/>
  <c r="F368" i="6"/>
  <c r="E368" i="6"/>
  <c r="C368" i="6"/>
  <c r="H367" i="6"/>
  <c r="G367" i="6"/>
  <c r="F367" i="6"/>
  <c r="E367" i="6"/>
  <c r="C367" i="6"/>
  <c r="H366" i="6"/>
  <c r="G366" i="6"/>
  <c r="F366" i="6"/>
  <c r="E366" i="6"/>
  <c r="C366" i="6"/>
  <c r="H365" i="6"/>
  <c r="G365" i="6"/>
  <c r="F365" i="6"/>
  <c r="E365" i="6"/>
  <c r="C365" i="6"/>
  <c r="H364" i="6"/>
  <c r="G364" i="6"/>
  <c r="F364" i="6"/>
  <c r="E364" i="6"/>
  <c r="C364" i="6"/>
  <c r="H363" i="6"/>
  <c r="G363" i="6"/>
  <c r="F363" i="6"/>
  <c r="E363" i="6"/>
  <c r="C363" i="6"/>
  <c r="H362" i="6"/>
  <c r="G362" i="6"/>
  <c r="F362" i="6"/>
  <c r="E362" i="6"/>
  <c r="C362" i="6"/>
  <c r="H361" i="6"/>
  <c r="G361" i="6"/>
  <c r="F361" i="6"/>
  <c r="E361" i="6"/>
  <c r="C361" i="6"/>
  <c r="H360" i="6"/>
  <c r="G360" i="6"/>
  <c r="F360" i="6"/>
  <c r="E360" i="6"/>
  <c r="C360" i="6"/>
  <c r="H359" i="6"/>
  <c r="G359" i="6"/>
  <c r="F359" i="6"/>
  <c r="E359" i="6"/>
  <c r="C359" i="6"/>
  <c r="H358" i="6"/>
  <c r="G358" i="6"/>
  <c r="F358" i="6"/>
  <c r="E358" i="6"/>
  <c r="C358" i="6"/>
  <c r="H357" i="6"/>
  <c r="G357" i="6"/>
  <c r="F357" i="6"/>
  <c r="E357" i="6"/>
  <c r="C357" i="6"/>
  <c r="H356" i="6"/>
  <c r="G356" i="6"/>
  <c r="F356" i="6"/>
  <c r="E356" i="6"/>
  <c r="C356" i="6"/>
  <c r="H355" i="6"/>
  <c r="G355" i="6"/>
  <c r="F355" i="6"/>
  <c r="E355" i="6"/>
  <c r="C355" i="6"/>
  <c r="H354" i="6"/>
  <c r="G354" i="6"/>
  <c r="F354" i="6"/>
  <c r="E354" i="6"/>
  <c r="C354" i="6"/>
  <c r="H353" i="6"/>
  <c r="G353" i="6"/>
  <c r="F353" i="6"/>
  <c r="E353" i="6"/>
  <c r="C353" i="6"/>
  <c r="H352" i="6"/>
  <c r="G352" i="6"/>
  <c r="F352" i="6"/>
  <c r="E352" i="6"/>
  <c r="C352" i="6"/>
  <c r="H351" i="6"/>
  <c r="G351" i="6"/>
  <c r="F351" i="6"/>
  <c r="E351" i="6"/>
  <c r="C351" i="6"/>
  <c r="H350" i="6"/>
  <c r="G350" i="6"/>
  <c r="F350" i="6"/>
  <c r="E350" i="6"/>
  <c r="C350" i="6"/>
  <c r="H349" i="6"/>
  <c r="G349" i="6"/>
  <c r="F349" i="6"/>
  <c r="E349" i="6"/>
  <c r="C349" i="6"/>
  <c r="H348" i="6"/>
  <c r="G348" i="6"/>
  <c r="F348" i="6"/>
  <c r="E348" i="6"/>
  <c r="C348" i="6"/>
  <c r="H347" i="6"/>
  <c r="G347" i="6"/>
  <c r="F347" i="6"/>
  <c r="E347" i="6"/>
  <c r="C347" i="6"/>
  <c r="H346" i="6"/>
  <c r="G346" i="6"/>
  <c r="F346" i="6"/>
  <c r="E346" i="6"/>
  <c r="C346" i="6"/>
  <c r="H345" i="6"/>
  <c r="G345" i="6"/>
  <c r="F345" i="6"/>
  <c r="E345" i="6"/>
  <c r="C345" i="6"/>
  <c r="H344" i="6"/>
  <c r="G344" i="6"/>
  <c r="F344" i="6"/>
  <c r="E344" i="6"/>
  <c r="C344" i="6"/>
  <c r="H343" i="6"/>
  <c r="G343" i="6"/>
  <c r="F343" i="6"/>
  <c r="E343" i="6"/>
  <c r="C343" i="6"/>
  <c r="H342" i="6"/>
  <c r="G342" i="6"/>
  <c r="F342" i="6"/>
  <c r="E342" i="6"/>
  <c r="C342" i="6"/>
  <c r="H341" i="6"/>
  <c r="G341" i="6"/>
  <c r="F341" i="6"/>
  <c r="E341" i="6"/>
  <c r="C341" i="6"/>
  <c r="H340" i="6"/>
  <c r="G340" i="6"/>
  <c r="F340" i="6"/>
  <c r="E340" i="6"/>
  <c r="C340" i="6"/>
  <c r="H339" i="6"/>
  <c r="G339" i="6"/>
  <c r="F339" i="6"/>
  <c r="E339" i="6"/>
  <c r="C339" i="6"/>
  <c r="H338" i="6"/>
  <c r="G338" i="6"/>
  <c r="F338" i="6"/>
  <c r="E338" i="6"/>
  <c r="C338" i="6"/>
  <c r="H337" i="6"/>
  <c r="G337" i="6"/>
  <c r="F337" i="6"/>
  <c r="E337" i="6"/>
  <c r="C337" i="6"/>
  <c r="H336" i="6"/>
  <c r="G336" i="6"/>
  <c r="F336" i="6"/>
  <c r="E336" i="6"/>
  <c r="C336" i="6"/>
  <c r="H335" i="6"/>
  <c r="G335" i="6"/>
  <c r="F335" i="6"/>
  <c r="E335" i="6"/>
  <c r="C335" i="6"/>
  <c r="H334" i="6"/>
  <c r="G334" i="6"/>
  <c r="F334" i="6"/>
  <c r="E334" i="6"/>
  <c r="C334" i="6"/>
  <c r="H333" i="6"/>
  <c r="G333" i="6"/>
  <c r="F333" i="6"/>
  <c r="E333" i="6"/>
  <c r="C333" i="6"/>
  <c r="H332" i="6"/>
  <c r="G332" i="6"/>
  <c r="F332" i="6"/>
  <c r="E332" i="6"/>
  <c r="C332" i="6"/>
  <c r="H331" i="6"/>
  <c r="G331" i="6"/>
  <c r="F331" i="6"/>
  <c r="E331" i="6"/>
  <c r="C331" i="6"/>
  <c r="H330" i="6"/>
  <c r="G330" i="6"/>
  <c r="F330" i="6"/>
  <c r="E330" i="6"/>
  <c r="C330" i="6"/>
  <c r="H329" i="6"/>
  <c r="G329" i="6"/>
  <c r="F329" i="6"/>
  <c r="E329" i="6"/>
  <c r="C329" i="6"/>
  <c r="H328" i="6"/>
  <c r="G328" i="6"/>
  <c r="F328" i="6"/>
  <c r="E328" i="6"/>
  <c r="C328" i="6"/>
  <c r="H327" i="6"/>
  <c r="G327" i="6"/>
  <c r="F327" i="6"/>
  <c r="E327" i="6"/>
  <c r="C327" i="6"/>
  <c r="H326" i="6"/>
  <c r="G326" i="6"/>
  <c r="F326" i="6"/>
  <c r="E326" i="6"/>
  <c r="C326" i="6"/>
  <c r="H325" i="6"/>
  <c r="G325" i="6"/>
  <c r="F325" i="6"/>
  <c r="E325" i="6"/>
  <c r="C325" i="6"/>
  <c r="H324" i="6"/>
  <c r="G324" i="6"/>
  <c r="F324" i="6"/>
  <c r="E324" i="6"/>
  <c r="C324" i="6"/>
  <c r="H323" i="6"/>
  <c r="G323" i="6"/>
  <c r="F323" i="6"/>
  <c r="E323" i="6"/>
  <c r="C323" i="6"/>
  <c r="H322" i="6"/>
  <c r="G322" i="6"/>
  <c r="F322" i="6"/>
  <c r="E322" i="6"/>
  <c r="C322" i="6"/>
  <c r="H321" i="6"/>
  <c r="G321" i="6"/>
  <c r="F321" i="6"/>
  <c r="E321" i="6"/>
  <c r="C321" i="6"/>
  <c r="H320" i="6"/>
  <c r="G320" i="6"/>
  <c r="F320" i="6"/>
  <c r="E320" i="6"/>
  <c r="C320" i="6"/>
  <c r="H319" i="6"/>
  <c r="G319" i="6"/>
  <c r="F319" i="6"/>
  <c r="E319" i="6"/>
  <c r="C319" i="6"/>
  <c r="H318" i="6"/>
  <c r="G318" i="6"/>
  <c r="F318" i="6"/>
  <c r="E318" i="6"/>
  <c r="C318" i="6"/>
  <c r="H317" i="6"/>
  <c r="G317" i="6"/>
  <c r="F317" i="6"/>
  <c r="E317" i="6"/>
  <c r="C317" i="6"/>
  <c r="H316" i="6"/>
  <c r="G316" i="6"/>
  <c r="F316" i="6"/>
  <c r="E316" i="6"/>
  <c r="C316" i="6"/>
  <c r="H315" i="6"/>
  <c r="G315" i="6"/>
  <c r="F315" i="6"/>
  <c r="E315" i="6"/>
  <c r="C315" i="6"/>
  <c r="H314" i="6"/>
  <c r="G314" i="6"/>
  <c r="F314" i="6"/>
  <c r="E314" i="6"/>
  <c r="C314" i="6"/>
  <c r="H313" i="6"/>
  <c r="G313" i="6"/>
  <c r="F313" i="6"/>
  <c r="E313" i="6"/>
  <c r="C313" i="6"/>
  <c r="H312" i="6"/>
  <c r="G312" i="6"/>
  <c r="F312" i="6"/>
  <c r="E312" i="6"/>
  <c r="C312" i="6"/>
  <c r="H311" i="6"/>
  <c r="G311" i="6"/>
  <c r="F311" i="6"/>
  <c r="E311" i="6"/>
  <c r="C311" i="6"/>
  <c r="H310" i="6"/>
  <c r="G310" i="6"/>
  <c r="F310" i="6"/>
  <c r="E310" i="6"/>
  <c r="C310" i="6"/>
  <c r="H309" i="6"/>
  <c r="G309" i="6"/>
  <c r="F309" i="6"/>
  <c r="E309" i="6"/>
  <c r="C309" i="6"/>
  <c r="H308" i="6"/>
  <c r="G308" i="6"/>
  <c r="F308" i="6"/>
  <c r="E308" i="6"/>
  <c r="C308" i="6"/>
  <c r="H307" i="6"/>
  <c r="G307" i="6"/>
  <c r="F307" i="6"/>
  <c r="E307" i="6"/>
  <c r="C307" i="6"/>
  <c r="H306" i="6"/>
  <c r="G306" i="6"/>
  <c r="F306" i="6"/>
  <c r="E306" i="6"/>
  <c r="C306" i="6"/>
  <c r="H305" i="6"/>
  <c r="G305" i="6"/>
  <c r="F305" i="6"/>
  <c r="E305" i="6"/>
  <c r="C305" i="6"/>
  <c r="H304" i="6"/>
  <c r="G304" i="6"/>
  <c r="F304" i="6"/>
  <c r="E304" i="6"/>
  <c r="C304" i="6"/>
  <c r="H303" i="6"/>
  <c r="G303" i="6"/>
  <c r="F303" i="6"/>
  <c r="E303" i="6"/>
  <c r="C303" i="6"/>
  <c r="H302" i="6"/>
  <c r="G302" i="6"/>
  <c r="F302" i="6"/>
  <c r="E302" i="6"/>
  <c r="C302" i="6"/>
  <c r="H301" i="6"/>
  <c r="G301" i="6"/>
  <c r="F301" i="6"/>
  <c r="E301" i="6"/>
  <c r="C301" i="6"/>
  <c r="H300" i="6"/>
  <c r="G300" i="6"/>
  <c r="F300" i="6"/>
  <c r="E300" i="6"/>
  <c r="C300" i="6"/>
  <c r="H299" i="6"/>
  <c r="G299" i="6"/>
  <c r="F299" i="6"/>
  <c r="E299" i="6"/>
  <c r="C299" i="6"/>
  <c r="H298" i="6"/>
  <c r="G298" i="6"/>
  <c r="F298" i="6"/>
  <c r="E298" i="6"/>
  <c r="C298" i="6"/>
  <c r="H297" i="6"/>
  <c r="G297" i="6"/>
  <c r="F297" i="6"/>
  <c r="E297" i="6"/>
  <c r="C297" i="6"/>
  <c r="H296" i="6"/>
  <c r="G296" i="6"/>
  <c r="F296" i="6"/>
  <c r="E296" i="6"/>
  <c r="C296" i="6"/>
  <c r="H295" i="6"/>
  <c r="G295" i="6"/>
  <c r="F295" i="6"/>
  <c r="E295" i="6"/>
  <c r="C295" i="6"/>
  <c r="H294" i="6"/>
  <c r="G294" i="6"/>
  <c r="F294" i="6"/>
  <c r="E294" i="6"/>
  <c r="C294" i="6"/>
  <c r="H293" i="6"/>
  <c r="G293" i="6"/>
  <c r="F293" i="6"/>
  <c r="E293" i="6"/>
  <c r="C293" i="6"/>
  <c r="H292" i="6"/>
  <c r="G292" i="6"/>
  <c r="F292" i="6"/>
  <c r="E292" i="6"/>
  <c r="C292" i="6"/>
  <c r="H291" i="6"/>
  <c r="G291" i="6"/>
  <c r="F291" i="6"/>
  <c r="E291" i="6"/>
  <c r="C291" i="6"/>
  <c r="H290" i="6"/>
  <c r="G290" i="6"/>
  <c r="F290" i="6"/>
  <c r="E290" i="6"/>
  <c r="C290" i="6"/>
  <c r="H289" i="6"/>
  <c r="G289" i="6"/>
  <c r="F289" i="6"/>
  <c r="E289" i="6"/>
  <c r="C289" i="6"/>
  <c r="H288" i="6"/>
  <c r="G288" i="6"/>
  <c r="F288" i="6"/>
  <c r="E288" i="6"/>
  <c r="C288" i="6"/>
  <c r="H287" i="6"/>
  <c r="G287" i="6"/>
  <c r="F287" i="6"/>
  <c r="E287" i="6"/>
  <c r="C287" i="6"/>
  <c r="H286" i="6"/>
  <c r="G286" i="6"/>
  <c r="F286" i="6"/>
  <c r="E286" i="6"/>
  <c r="C286" i="6"/>
  <c r="H285" i="6"/>
  <c r="G285" i="6"/>
  <c r="F285" i="6"/>
  <c r="E285" i="6"/>
  <c r="C285" i="6"/>
  <c r="H284" i="6"/>
  <c r="G284" i="6"/>
  <c r="F284" i="6"/>
  <c r="E284" i="6"/>
  <c r="C284" i="6"/>
  <c r="H283" i="6"/>
  <c r="G283" i="6"/>
  <c r="F283" i="6"/>
  <c r="E283" i="6"/>
  <c r="C283" i="6"/>
  <c r="H282" i="6"/>
  <c r="G282" i="6"/>
  <c r="F282" i="6"/>
  <c r="E282" i="6"/>
  <c r="C282" i="6"/>
  <c r="H281" i="6"/>
  <c r="G281" i="6"/>
  <c r="F281" i="6"/>
  <c r="E281" i="6"/>
  <c r="C281" i="6"/>
  <c r="H280" i="6"/>
  <c r="G280" i="6"/>
  <c r="F280" i="6"/>
  <c r="E280" i="6"/>
  <c r="C280" i="6"/>
  <c r="H279" i="6"/>
  <c r="G279" i="6"/>
  <c r="F279" i="6"/>
  <c r="E279" i="6"/>
  <c r="C279" i="6"/>
  <c r="H278" i="6"/>
  <c r="G278" i="6"/>
  <c r="F278" i="6"/>
  <c r="E278" i="6"/>
  <c r="C278" i="6"/>
  <c r="H277" i="6"/>
  <c r="G277" i="6"/>
  <c r="F277" i="6"/>
  <c r="E277" i="6"/>
  <c r="C277" i="6"/>
  <c r="H276" i="6"/>
  <c r="G276" i="6"/>
  <c r="F276" i="6"/>
  <c r="E276" i="6"/>
  <c r="C276" i="6"/>
  <c r="H275" i="6"/>
  <c r="G275" i="6"/>
  <c r="F275" i="6"/>
  <c r="E275" i="6"/>
  <c r="C275" i="6"/>
  <c r="H274" i="6"/>
  <c r="G274" i="6"/>
  <c r="F274" i="6"/>
  <c r="E274" i="6"/>
  <c r="C274" i="6"/>
  <c r="H273" i="6"/>
  <c r="G273" i="6"/>
  <c r="F273" i="6"/>
  <c r="E273" i="6"/>
  <c r="C273" i="6"/>
  <c r="H272" i="6"/>
  <c r="G272" i="6"/>
  <c r="F272" i="6"/>
  <c r="E272" i="6"/>
  <c r="C272" i="6"/>
  <c r="H271" i="6"/>
  <c r="G271" i="6"/>
  <c r="F271" i="6"/>
  <c r="E271" i="6"/>
  <c r="C271" i="6"/>
  <c r="H270" i="6"/>
  <c r="G270" i="6"/>
  <c r="F270" i="6"/>
  <c r="E270" i="6"/>
  <c r="C270" i="6"/>
  <c r="H269" i="6"/>
  <c r="G269" i="6"/>
  <c r="F269" i="6"/>
  <c r="E269" i="6"/>
  <c r="C269" i="6"/>
  <c r="H268" i="6"/>
  <c r="G268" i="6"/>
  <c r="F268" i="6"/>
  <c r="E268" i="6"/>
  <c r="C268" i="6"/>
  <c r="H267" i="6"/>
  <c r="G267" i="6"/>
  <c r="F267" i="6"/>
  <c r="E267" i="6"/>
  <c r="C267" i="6"/>
  <c r="H266" i="6"/>
  <c r="G266" i="6"/>
  <c r="F266" i="6"/>
  <c r="E266" i="6"/>
  <c r="C266" i="6"/>
  <c r="H265" i="6"/>
  <c r="G265" i="6"/>
  <c r="F265" i="6"/>
  <c r="E265" i="6"/>
  <c r="C265" i="6"/>
  <c r="H264" i="6"/>
  <c r="G264" i="6"/>
  <c r="F264" i="6"/>
  <c r="E264" i="6"/>
  <c r="C264" i="6"/>
  <c r="H263" i="6"/>
  <c r="G263" i="6"/>
  <c r="F263" i="6"/>
  <c r="E263" i="6"/>
  <c r="C263" i="6"/>
  <c r="H262" i="6"/>
  <c r="G262" i="6"/>
  <c r="F262" i="6"/>
  <c r="E262" i="6"/>
  <c r="C262" i="6"/>
  <c r="H261" i="6"/>
  <c r="G261" i="6"/>
  <c r="F261" i="6"/>
  <c r="E261" i="6"/>
  <c r="C261" i="6"/>
  <c r="H260" i="6"/>
  <c r="G260" i="6"/>
  <c r="F260" i="6"/>
  <c r="E260" i="6"/>
  <c r="C260" i="6"/>
  <c r="H259" i="6"/>
  <c r="G259" i="6"/>
  <c r="F259" i="6"/>
  <c r="E259" i="6"/>
  <c r="C259" i="6"/>
  <c r="H258" i="6"/>
  <c r="G258" i="6"/>
  <c r="F258" i="6"/>
  <c r="E258" i="6"/>
  <c r="C258" i="6"/>
  <c r="H257" i="6"/>
  <c r="G257" i="6"/>
  <c r="F257" i="6"/>
  <c r="E257" i="6"/>
  <c r="C257" i="6"/>
  <c r="H256" i="6"/>
  <c r="G256" i="6"/>
  <c r="F256" i="6"/>
  <c r="E256" i="6"/>
  <c r="C256" i="6"/>
  <c r="H255" i="6"/>
  <c r="G255" i="6"/>
  <c r="F255" i="6"/>
  <c r="E255" i="6"/>
  <c r="C255" i="6"/>
  <c r="H254" i="6"/>
  <c r="G254" i="6"/>
  <c r="F254" i="6"/>
  <c r="E254" i="6"/>
  <c r="C254" i="6"/>
  <c r="H253" i="6"/>
  <c r="G253" i="6"/>
  <c r="F253" i="6"/>
  <c r="E253" i="6"/>
  <c r="C253" i="6"/>
  <c r="H252" i="6"/>
  <c r="G252" i="6"/>
  <c r="F252" i="6"/>
  <c r="E252" i="6"/>
  <c r="C252" i="6"/>
  <c r="H251" i="6"/>
  <c r="G251" i="6"/>
  <c r="F251" i="6"/>
  <c r="E251" i="6"/>
  <c r="C251" i="6"/>
  <c r="H250" i="6"/>
  <c r="G250" i="6"/>
  <c r="F250" i="6"/>
  <c r="E250" i="6"/>
  <c r="C250" i="6"/>
  <c r="H249" i="6"/>
  <c r="G249" i="6"/>
  <c r="F249" i="6"/>
  <c r="E249" i="6"/>
  <c r="C249" i="6"/>
  <c r="H248" i="6"/>
  <c r="G248" i="6"/>
  <c r="F248" i="6"/>
  <c r="E248" i="6"/>
  <c r="C248" i="6"/>
  <c r="H247" i="6"/>
  <c r="G247" i="6"/>
  <c r="F247" i="6"/>
  <c r="E247" i="6"/>
  <c r="C247" i="6"/>
  <c r="H246" i="6"/>
  <c r="G246" i="6"/>
  <c r="F246" i="6"/>
  <c r="E246" i="6"/>
  <c r="C246" i="6"/>
  <c r="H245" i="6"/>
  <c r="G245" i="6"/>
  <c r="F245" i="6"/>
  <c r="E245" i="6"/>
  <c r="C245" i="6"/>
  <c r="H244" i="6"/>
  <c r="G244" i="6"/>
  <c r="F244" i="6"/>
  <c r="E244" i="6"/>
  <c r="C244" i="6"/>
  <c r="H243" i="6"/>
  <c r="G243" i="6"/>
  <c r="F243" i="6"/>
  <c r="E243" i="6"/>
  <c r="C243" i="6"/>
  <c r="H242" i="6"/>
  <c r="G242" i="6"/>
  <c r="F242" i="6"/>
  <c r="E242" i="6"/>
  <c r="C242" i="6"/>
  <c r="H241" i="6"/>
  <c r="G241" i="6"/>
  <c r="F241" i="6"/>
  <c r="E241" i="6"/>
  <c r="C241" i="6"/>
  <c r="H240" i="6"/>
  <c r="G240" i="6"/>
  <c r="F240" i="6"/>
  <c r="E240" i="6"/>
  <c r="C240" i="6"/>
  <c r="H239" i="6"/>
  <c r="G239" i="6"/>
  <c r="F239" i="6"/>
  <c r="E239" i="6"/>
  <c r="C239" i="6"/>
  <c r="H238" i="6"/>
  <c r="G238" i="6"/>
  <c r="F238" i="6"/>
  <c r="E238" i="6"/>
  <c r="C238" i="6"/>
  <c r="H237" i="6"/>
  <c r="G237" i="6"/>
  <c r="F237" i="6"/>
  <c r="E237" i="6"/>
  <c r="C237" i="6"/>
  <c r="H236" i="6"/>
  <c r="G236" i="6"/>
  <c r="F236" i="6"/>
  <c r="E236" i="6"/>
  <c r="C236" i="6"/>
  <c r="H235" i="6"/>
  <c r="G235" i="6"/>
  <c r="F235" i="6"/>
  <c r="E235" i="6"/>
  <c r="C235" i="6"/>
  <c r="H234" i="6"/>
  <c r="G234" i="6"/>
  <c r="F234" i="6"/>
  <c r="E234" i="6"/>
  <c r="C234" i="6"/>
  <c r="H233" i="6"/>
  <c r="G233" i="6"/>
  <c r="F233" i="6"/>
  <c r="E233" i="6"/>
  <c r="C233" i="6"/>
  <c r="H232" i="6"/>
  <c r="G232" i="6"/>
  <c r="F232" i="6"/>
  <c r="E232" i="6"/>
  <c r="C232" i="6"/>
  <c r="H231" i="6"/>
  <c r="G231" i="6"/>
  <c r="F231" i="6"/>
  <c r="E231" i="6"/>
  <c r="C231" i="6"/>
  <c r="H230" i="6"/>
  <c r="G230" i="6"/>
  <c r="F230" i="6"/>
  <c r="E230" i="6"/>
  <c r="C230" i="6"/>
  <c r="H229" i="6"/>
  <c r="G229" i="6"/>
  <c r="F229" i="6"/>
  <c r="E229" i="6"/>
  <c r="C229" i="6"/>
  <c r="H228" i="6"/>
  <c r="G228" i="6"/>
  <c r="F228" i="6"/>
  <c r="E228" i="6"/>
  <c r="C228" i="6"/>
  <c r="H227" i="6"/>
  <c r="G227" i="6"/>
  <c r="F227" i="6"/>
  <c r="E227" i="6"/>
  <c r="C227" i="6"/>
  <c r="H226" i="6"/>
  <c r="G226" i="6"/>
  <c r="F226" i="6"/>
  <c r="E226" i="6"/>
  <c r="C226" i="6"/>
  <c r="H225" i="6"/>
  <c r="G225" i="6"/>
  <c r="F225" i="6"/>
  <c r="E225" i="6"/>
  <c r="C225" i="6"/>
  <c r="H224" i="6"/>
  <c r="G224" i="6"/>
  <c r="F224" i="6"/>
  <c r="E224" i="6"/>
  <c r="C224" i="6"/>
  <c r="H223" i="6"/>
  <c r="G223" i="6"/>
  <c r="F223" i="6"/>
  <c r="E223" i="6"/>
  <c r="C223" i="6"/>
  <c r="H222" i="6"/>
  <c r="G222" i="6"/>
  <c r="F222" i="6"/>
  <c r="E222" i="6"/>
  <c r="C222" i="6"/>
  <c r="H221" i="6"/>
  <c r="G221" i="6"/>
  <c r="F221" i="6"/>
  <c r="E221" i="6"/>
  <c r="C221" i="6"/>
  <c r="H220" i="6"/>
  <c r="G220" i="6"/>
  <c r="F220" i="6"/>
  <c r="E220" i="6"/>
  <c r="C220" i="6"/>
  <c r="H219" i="6"/>
  <c r="G219" i="6"/>
  <c r="F219" i="6"/>
  <c r="E219" i="6"/>
  <c r="C219" i="6"/>
  <c r="H218" i="6"/>
  <c r="G218" i="6"/>
  <c r="F218" i="6"/>
  <c r="E218" i="6"/>
  <c r="C218" i="6"/>
  <c r="H217" i="6"/>
  <c r="G217" i="6"/>
  <c r="F217" i="6"/>
  <c r="E217" i="6"/>
  <c r="C217" i="6"/>
  <c r="H216" i="6"/>
  <c r="G216" i="6"/>
  <c r="F216" i="6"/>
  <c r="E216" i="6"/>
  <c r="C216" i="6"/>
  <c r="H215" i="6"/>
  <c r="G215" i="6"/>
  <c r="F215" i="6"/>
  <c r="E215" i="6"/>
  <c r="C215" i="6"/>
  <c r="H214" i="6"/>
  <c r="G214" i="6"/>
  <c r="F214" i="6"/>
  <c r="E214" i="6"/>
  <c r="C214" i="6"/>
  <c r="H213" i="6"/>
  <c r="G213" i="6"/>
  <c r="F213" i="6"/>
  <c r="E213" i="6"/>
  <c r="C213" i="6"/>
  <c r="H212" i="6"/>
  <c r="G212" i="6"/>
  <c r="F212" i="6"/>
  <c r="E212" i="6"/>
  <c r="C212" i="6"/>
  <c r="H211" i="6"/>
  <c r="G211" i="6"/>
  <c r="F211" i="6"/>
  <c r="E211" i="6"/>
  <c r="C211" i="6"/>
  <c r="H210" i="6"/>
  <c r="G210" i="6"/>
  <c r="F210" i="6"/>
  <c r="E210" i="6"/>
  <c r="C210" i="6"/>
  <c r="H209" i="6"/>
  <c r="G209" i="6"/>
  <c r="F209" i="6"/>
  <c r="E209" i="6"/>
  <c r="C209" i="6"/>
  <c r="H208" i="6"/>
  <c r="G208" i="6"/>
  <c r="F208" i="6"/>
  <c r="E208" i="6"/>
  <c r="C208" i="6"/>
  <c r="H207" i="6"/>
  <c r="G207" i="6"/>
  <c r="F207" i="6"/>
  <c r="E207" i="6"/>
  <c r="C207" i="6"/>
  <c r="H206" i="6"/>
  <c r="G206" i="6"/>
  <c r="F206" i="6"/>
  <c r="E206" i="6"/>
  <c r="C206" i="6"/>
  <c r="H205" i="6"/>
  <c r="G205" i="6"/>
  <c r="F205" i="6"/>
  <c r="E205" i="6"/>
  <c r="C205" i="6"/>
  <c r="H204" i="6"/>
  <c r="G204" i="6"/>
  <c r="F204" i="6"/>
  <c r="E204" i="6"/>
  <c r="C204" i="6"/>
  <c r="H203" i="6"/>
  <c r="G203" i="6"/>
  <c r="F203" i="6"/>
  <c r="E203" i="6"/>
  <c r="C203" i="6"/>
  <c r="H202" i="6"/>
  <c r="G202" i="6"/>
  <c r="F202" i="6"/>
  <c r="E202" i="6"/>
  <c r="C202" i="6"/>
  <c r="H201" i="6"/>
  <c r="G201" i="6"/>
  <c r="F201" i="6"/>
  <c r="E201" i="6"/>
  <c r="C201" i="6"/>
  <c r="H200" i="6"/>
  <c r="G200" i="6"/>
  <c r="F200" i="6"/>
  <c r="E200" i="6"/>
  <c r="C200" i="6"/>
  <c r="H199" i="6"/>
  <c r="G199" i="6"/>
  <c r="F199" i="6"/>
  <c r="E199" i="6"/>
  <c r="C199" i="6"/>
  <c r="H198" i="6"/>
  <c r="G198" i="6"/>
  <c r="F198" i="6"/>
  <c r="E198" i="6"/>
  <c r="C198" i="6"/>
  <c r="H197" i="6"/>
  <c r="G197" i="6"/>
  <c r="F197" i="6"/>
  <c r="E197" i="6"/>
  <c r="C197" i="6"/>
  <c r="H196" i="6"/>
  <c r="G196" i="6"/>
  <c r="F196" i="6"/>
  <c r="E196" i="6"/>
  <c r="C196" i="6"/>
  <c r="H195" i="6"/>
  <c r="G195" i="6"/>
  <c r="F195" i="6"/>
  <c r="E195" i="6"/>
  <c r="C195" i="6"/>
  <c r="H194" i="6"/>
  <c r="G194" i="6"/>
  <c r="F194" i="6"/>
  <c r="E194" i="6"/>
  <c r="C194" i="6"/>
  <c r="H193" i="6"/>
  <c r="G193" i="6"/>
  <c r="F193" i="6"/>
  <c r="E193" i="6"/>
  <c r="C193" i="6"/>
  <c r="H192" i="6"/>
  <c r="G192" i="6"/>
  <c r="F192" i="6"/>
  <c r="E192" i="6"/>
  <c r="C192" i="6"/>
  <c r="H191" i="6"/>
  <c r="G191" i="6"/>
  <c r="F191" i="6"/>
  <c r="E191" i="6"/>
  <c r="C191" i="6"/>
  <c r="H190" i="6"/>
  <c r="G190" i="6"/>
  <c r="F190" i="6"/>
  <c r="E190" i="6"/>
  <c r="C190" i="6"/>
  <c r="H189" i="6"/>
  <c r="G189" i="6"/>
  <c r="F189" i="6"/>
  <c r="E189" i="6"/>
  <c r="C189" i="6"/>
  <c r="H188" i="6"/>
  <c r="G188" i="6"/>
  <c r="F188" i="6"/>
  <c r="E188" i="6"/>
  <c r="C188" i="6"/>
  <c r="H187" i="6"/>
  <c r="G187" i="6"/>
  <c r="F187" i="6"/>
  <c r="E187" i="6"/>
  <c r="C187" i="6"/>
  <c r="H186" i="6"/>
  <c r="G186" i="6"/>
  <c r="F186" i="6"/>
  <c r="E186" i="6"/>
  <c r="C186" i="6"/>
  <c r="H185" i="6"/>
  <c r="G185" i="6"/>
  <c r="F185" i="6"/>
  <c r="E185" i="6"/>
  <c r="C185" i="6"/>
  <c r="H184" i="6"/>
  <c r="G184" i="6"/>
  <c r="F184" i="6"/>
  <c r="E184" i="6"/>
  <c r="C184" i="6"/>
  <c r="H183" i="6"/>
  <c r="G183" i="6"/>
  <c r="F183" i="6"/>
  <c r="E183" i="6"/>
  <c r="C183" i="6"/>
  <c r="H182" i="6"/>
  <c r="G182" i="6"/>
  <c r="F182" i="6"/>
  <c r="E182" i="6"/>
  <c r="C182" i="6"/>
  <c r="H181" i="6"/>
  <c r="G181" i="6"/>
  <c r="F181" i="6"/>
  <c r="E181" i="6"/>
  <c r="C181" i="6"/>
  <c r="H180" i="6"/>
  <c r="G180" i="6"/>
  <c r="F180" i="6"/>
  <c r="E180" i="6"/>
  <c r="C180" i="6"/>
  <c r="H179" i="6"/>
  <c r="G179" i="6"/>
  <c r="F179" i="6"/>
  <c r="E179" i="6"/>
  <c r="C179" i="6"/>
  <c r="H178" i="6"/>
  <c r="G178" i="6"/>
  <c r="F178" i="6"/>
  <c r="E178" i="6"/>
  <c r="C178" i="6"/>
  <c r="H177" i="6"/>
  <c r="G177" i="6"/>
  <c r="F177" i="6"/>
  <c r="E177" i="6"/>
  <c r="C177" i="6"/>
  <c r="H176" i="6"/>
  <c r="G176" i="6"/>
  <c r="F176" i="6"/>
  <c r="E176" i="6"/>
  <c r="C176" i="6"/>
  <c r="H175" i="6"/>
  <c r="G175" i="6"/>
  <c r="F175" i="6"/>
  <c r="E175" i="6"/>
  <c r="C175" i="6"/>
  <c r="H174" i="6"/>
  <c r="G174" i="6"/>
  <c r="F174" i="6"/>
  <c r="E174" i="6"/>
  <c r="C174" i="6"/>
  <c r="H173" i="6"/>
  <c r="G173" i="6"/>
  <c r="F173" i="6"/>
  <c r="E173" i="6"/>
  <c r="C173" i="6"/>
  <c r="H172" i="6"/>
  <c r="G172" i="6"/>
  <c r="F172" i="6"/>
  <c r="E172" i="6"/>
  <c r="C172" i="6"/>
  <c r="H171" i="6"/>
  <c r="G171" i="6"/>
  <c r="F171" i="6"/>
  <c r="E171" i="6"/>
  <c r="C171" i="6"/>
  <c r="H170" i="6"/>
  <c r="G170" i="6"/>
  <c r="F170" i="6"/>
  <c r="E170" i="6"/>
  <c r="C170" i="6"/>
  <c r="H169" i="6"/>
  <c r="G169" i="6"/>
  <c r="F169" i="6"/>
  <c r="E169" i="6"/>
  <c r="C169" i="6"/>
  <c r="H168" i="6"/>
  <c r="G168" i="6"/>
  <c r="F168" i="6"/>
  <c r="E168" i="6"/>
  <c r="C168" i="6"/>
  <c r="H167" i="6"/>
  <c r="G167" i="6"/>
  <c r="F167" i="6"/>
  <c r="E167" i="6"/>
  <c r="C167" i="6"/>
  <c r="H166" i="6"/>
  <c r="G166" i="6"/>
  <c r="F166" i="6"/>
  <c r="E166" i="6"/>
  <c r="C166" i="6"/>
  <c r="H165" i="6"/>
  <c r="G165" i="6"/>
  <c r="F165" i="6"/>
  <c r="E165" i="6"/>
  <c r="C165" i="6"/>
  <c r="H164" i="6"/>
  <c r="G164" i="6"/>
  <c r="F164" i="6"/>
  <c r="E164" i="6"/>
  <c r="C164" i="6"/>
  <c r="H163" i="6"/>
  <c r="G163" i="6"/>
  <c r="F163" i="6"/>
  <c r="E163" i="6"/>
  <c r="C163" i="6"/>
  <c r="H162" i="6"/>
  <c r="G162" i="6"/>
  <c r="F162" i="6"/>
  <c r="E162" i="6"/>
  <c r="C162" i="6"/>
  <c r="H161" i="6"/>
  <c r="G161" i="6"/>
  <c r="F161" i="6"/>
  <c r="E161" i="6"/>
  <c r="C161" i="6"/>
  <c r="H160" i="6"/>
  <c r="G160" i="6"/>
  <c r="F160" i="6"/>
  <c r="E160" i="6"/>
  <c r="C160" i="6"/>
  <c r="H159" i="6"/>
  <c r="G159" i="6"/>
  <c r="F159" i="6"/>
  <c r="E159" i="6"/>
  <c r="C159" i="6"/>
  <c r="H158" i="6"/>
  <c r="G158" i="6"/>
  <c r="F158" i="6"/>
  <c r="E158" i="6"/>
  <c r="C158" i="6"/>
  <c r="H157" i="6"/>
  <c r="G157" i="6"/>
  <c r="F157" i="6"/>
  <c r="E157" i="6"/>
  <c r="C157" i="6"/>
  <c r="H156" i="6"/>
  <c r="G156" i="6"/>
  <c r="F156" i="6"/>
  <c r="E156" i="6"/>
  <c r="C156" i="6"/>
  <c r="H155" i="6"/>
  <c r="G155" i="6"/>
  <c r="F155" i="6"/>
  <c r="E155" i="6"/>
  <c r="C155" i="6"/>
  <c r="H154" i="6"/>
  <c r="G154" i="6"/>
  <c r="F154" i="6"/>
  <c r="E154" i="6"/>
  <c r="C154" i="6"/>
  <c r="H153" i="6"/>
  <c r="G153" i="6"/>
  <c r="F153" i="6"/>
  <c r="E153" i="6"/>
  <c r="C153" i="6"/>
  <c r="H152" i="6"/>
  <c r="G152" i="6"/>
  <c r="F152" i="6"/>
  <c r="E152" i="6"/>
  <c r="C152" i="6"/>
  <c r="H151" i="6"/>
  <c r="G151" i="6"/>
  <c r="F151" i="6"/>
  <c r="E151" i="6"/>
  <c r="C151" i="6"/>
  <c r="H150" i="6"/>
  <c r="G150" i="6"/>
  <c r="F150" i="6"/>
  <c r="E150" i="6"/>
  <c r="C150" i="6"/>
  <c r="H149" i="6"/>
  <c r="G149" i="6"/>
  <c r="F149" i="6"/>
  <c r="E149" i="6"/>
  <c r="C149" i="6"/>
  <c r="H148" i="6"/>
  <c r="G148" i="6"/>
  <c r="F148" i="6"/>
  <c r="E148" i="6"/>
  <c r="C148" i="6"/>
  <c r="H147" i="6"/>
  <c r="G147" i="6"/>
  <c r="F147" i="6"/>
  <c r="E147" i="6"/>
  <c r="C147" i="6"/>
  <c r="H146" i="6"/>
  <c r="G146" i="6"/>
  <c r="F146" i="6"/>
  <c r="E146" i="6"/>
  <c r="C146" i="6"/>
  <c r="H145" i="6"/>
  <c r="G145" i="6"/>
  <c r="F145" i="6"/>
  <c r="E145" i="6"/>
  <c r="C145" i="6"/>
  <c r="H144" i="6"/>
  <c r="G144" i="6"/>
  <c r="F144" i="6"/>
  <c r="E144" i="6"/>
  <c r="C144" i="6"/>
  <c r="H143" i="6"/>
  <c r="G143" i="6"/>
  <c r="F143" i="6"/>
  <c r="E143" i="6"/>
  <c r="C143" i="6"/>
  <c r="H142" i="6"/>
  <c r="G142" i="6"/>
  <c r="F142" i="6"/>
  <c r="E142" i="6"/>
  <c r="C142" i="6"/>
  <c r="H141" i="6"/>
  <c r="G141" i="6"/>
  <c r="F141" i="6"/>
  <c r="E141" i="6"/>
  <c r="C141" i="6"/>
  <c r="H140" i="6"/>
  <c r="G140" i="6"/>
  <c r="F140" i="6"/>
  <c r="E140" i="6"/>
  <c r="C140" i="6"/>
  <c r="H139" i="6"/>
  <c r="G139" i="6"/>
  <c r="F139" i="6"/>
  <c r="E139" i="6"/>
  <c r="C139" i="6"/>
  <c r="H138" i="6"/>
  <c r="G138" i="6"/>
  <c r="F138" i="6"/>
  <c r="E138" i="6"/>
  <c r="C138" i="6"/>
  <c r="H137" i="6"/>
  <c r="G137" i="6"/>
  <c r="F137" i="6"/>
  <c r="E137" i="6"/>
  <c r="C137" i="6"/>
  <c r="H136" i="6"/>
  <c r="G136" i="6"/>
  <c r="F136" i="6"/>
  <c r="E136" i="6"/>
  <c r="C136" i="6"/>
  <c r="H135" i="6"/>
  <c r="G135" i="6"/>
  <c r="F135" i="6"/>
  <c r="E135" i="6"/>
  <c r="C135" i="6"/>
  <c r="H134" i="6"/>
  <c r="G134" i="6"/>
  <c r="F134" i="6"/>
  <c r="E134" i="6"/>
  <c r="C134" i="6"/>
  <c r="H133" i="6"/>
  <c r="G133" i="6"/>
  <c r="F133" i="6"/>
  <c r="E133" i="6"/>
  <c r="C133" i="6"/>
  <c r="H132" i="6"/>
  <c r="G132" i="6"/>
  <c r="F132" i="6"/>
  <c r="E132" i="6"/>
  <c r="C132" i="6"/>
  <c r="H131" i="6"/>
  <c r="G131" i="6"/>
  <c r="F131" i="6"/>
  <c r="E131" i="6"/>
  <c r="C131" i="6"/>
  <c r="H130" i="6"/>
  <c r="G130" i="6"/>
  <c r="F130" i="6"/>
  <c r="E130" i="6"/>
  <c r="C130" i="6"/>
  <c r="H129" i="6"/>
  <c r="G129" i="6"/>
  <c r="F129" i="6"/>
  <c r="E129" i="6"/>
  <c r="C129" i="6"/>
  <c r="H128" i="6"/>
  <c r="G128" i="6"/>
  <c r="F128" i="6"/>
  <c r="E128" i="6"/>
  <c r="C128" i="6"/>
  <c r="H127" i="6"/>
  <c r="G127" i="6"/>
  <c r="F127" i="6"/>
  <c r="E127" i="6"/>
  <c r="C127" i="6"/>
  <c r="H126" i="6"/>
  <c r="G126" i="6"/>
  <c r="F126" i="6"/>
  <c r="E126" i="6"/>
  <c r="C126" i="6"/>
  <c r="H125" i="6"/>
  <c r="G125" i="6"/>
  <c r="F125" i="6"/>
  <c r="E125" i="6"/>
  <c r="C125" i="6"/>
  <c r="H124" i="6"/>
  <c r="G124" i="6"/>
  <c r="F124" i="6"/>
  <c r="E124" i="6"/>
  <c r="C124" i="6"/>
  <c r="H123" i="6"/>
  <c r="G123" i="6"/>
  <c r="F123" i="6"/>
  <c r="E123" i="6"/>
  <c r="C123" i="6"/>
  <c r="H122" i="6"/>
  <c r="G122" i="6"/>
  <c r="F122" i="6"/>
  <c r="E122" i="6"/>
  <c r="C122" i="6"/>
  <c r="H121" i="6"/>
  <c r="G121" i="6"/>
  <c r="F121" i="6"/>
  <c r="E121" i="6"/>
  <c r="C121" i="6"/>
  <c r="H120" i="6"/>
  <c r="G120" i="6"/>
  <c r="F120" i="6"/>
  <c r="E120" i="6"/>
  <c r="C120" i="6"/>
  <c r="H119" i="6"/>
  <c r="G119" i="6"/>
  <c r="F119" i="6"/>
  <c r="E119" i="6"/>
  <c r="C119" i="6"/>
  <c r="H118" i="6"/>
  <c r="G118" i="6"/>
  <c r="F118" i="6"/>
  <c r="E118" i="6"/>
  <c r="C118" i="6"/>
  <c r="H117" i="6"/>
  <c r="G117" i="6"/>
  <c r="F117" i="6"/>
  <c r="E117" i="6"/>
  <c r="C117" i="6"/>
  <c r="H116" i="6"/>
  <c r="G116" i="6"/>
  <c r="F116" i="6"/>
  <c r="E116" i="6"/>
  <c r="C116" i="6"/>
  <c r="H115" i="6"/>
  <c r="G115" i="6"/>
  <c r="F115" i="6"/>
  <c r="E115" i="6"/>
  <c r="C115" i="6"/>
  <c r="H114" i="6"/>
  <c r="G114" i="6"/>
  <c r="F114" i="6"/>
  <c r="E114" i="6"/>
  <c r="C114" i="6"/>
  <c r="H113" i="6"/>
  <c r="G113" i="6"/>
  <c r="F113" i="6"/>
  <c r="E113" i="6"/>
  <c r="C113" i="6"/>
  <c r="H112" i="6"/>
  <c r="G112" i="6"/>
  <c r="F112" i="6"/>
  <c r="E112" i="6"/>
  <c r="C112" i="6"/>
  <c r="H111" i="6"/>
  <c r="G111" i="6"/>
  <c r="F111" i="6"/>
  <c r="E111" i="6"/>
  <c r="C111" i="6"/>
  <c r="H110" i="6"/>
  <c r="G110" i="6"/>
  <c r="F110" i="6"/>
  <c r="E110" i="6"/>
  <c r="C110" i="6"/>
  <c r="H109" i="6"/>
  <c r="G109" i="6"/>
  <c r="F109" i="6"/>
  <c r="E109" i="6"/>
  <c r="C109" i="6"/>
  <c r="H108" i="6"/>
  <c r="G108" i="6"/>
  <c r="F108" i="6"/>
  <c r="E108" i="6"/>
  <c r="C108" i="6"/>
  <c r="H107" i="6"/>
  <c r="G107" i="6"/>
  <c r="F107" i="6"/>
  <c r="E107" i="6"/>
  <c r="C107" i="6"/>
  <c r="H106" i="6"/>
  <c r="G106" i="6"/>
  <c r="F106" i="6"/>
  <c r="E106" i="6"/>
  <c r="C106" i="6"/>
  <c r="H105" i="6"/>
  <c r="G105" i="6"/>
  <c r="F105" i="6"/>
  <c r="E105" i="6"/>
  <c r="C105" i="6"/>
  <c r="H104" i="6"/>
  <c r="G104" i="6"/>
  <c r="F104" i="6"/>
  <c r="E104" i="6"/>
  <c r="C104" i="6"/>
  <c r="H103" i="6"/>
  <c r="G103" i="6"/>
  <c r="F103" i="6"/>
  <c r="E103" i="6"/>
  <c r="C103" i="6"/>
  <c r="H102" i="6"/>
  <c r="G102" i="6"/>
  <c r="F102" i="6"/>
  <c r="E102" i="6"/>
  <c r="C102" i="6"/>
  <c r="H101" i="6"/>
  <c r="G101" i="6"/>
  <c r="F101" i="6"/>
  <c r="E101" i="6"/>
  <c r="C101" i="6"/>
  <c r="H100" i="6"/>
  <c r="G100" i="6"/>
  <c r="F100" i="6"/>
  <c r="E100" i="6"/>
  <c r="C100" i="6"/>
  <c r="H99" i="6"/>
  <c r="G99" i="6"/>
  <c r="F99" i="6"/>
  <c r="E99" i="6"/>
  <c r="C99" i="6"/>
  <c r="H98" i="6"/>
  <c r="G98" i="6"/>
  <c r="F98" i="6"/>
  <c r="E98" i="6"/>
  <c r="C98" i="6"/>
  <c r="H97" i="6"/>
  <c r="G97" i="6"/>
  <c r="F97" i="6"/>
  <c r="E97" i="6"/>
  <c r="C97" i="6"/>
  <c r="H96" i="6"/>
  <c r="G96" i="6"/>
  <c r="F96" i="6"/>
  <c r="E96" i="6"/>
  <c r="C96" i="6"/>
  <c r="H95" i="6"/>
  <c r="G95" i="6"/>
  <c r="F95" i="6"/>
  <c r="E95" i="6"/>
  <c r="C95" i="6"/>
  <c r="H94" i="6"/>
  <c r="G94" i="6"/>
  <c r="F94" i="6"/>
  <c r="E94" i="6"/>
  <c r="C94" i="6"/>
  <c r="H93" i="6"/>
  <c r="G93" i="6"/>
  <c r="F93" i="6"/>
  <c r="E93" i="6"/>
  <c r="C93" i="6"/>
  <c r="H92" i="6"/>
  <c r="G92" i="6"/>
  <c r="F92" i="6"/>
  <c r="E92" i="6"/>
  <c r="C92" i="6"/>
  <c r="H91" i="6"/>
  <c r="G91" i="6"/>
  <c r="F91" i="6"/>
  <c r="E91" i="6"/>
  <c r="C91" i="6"/>
  <c r="H90" i="6"/>
  <c r="G90" i="6"/>
  <c r="F90" i="6"/>
  <c r="E90" i="6"/>
  <c r="C90" i="6"/>
  <c r="H89" i="6"/>
  <c r="G89" i="6"/>
  <c r="F89" i="6"/>
  <c r="E89" i="6"/>
  <c r="C89" i="6"/>
  <c r="H88" i="6"/>
  <c r="G88" i="6"/>
  <c r="F88" i="6"/>
  <c r="E88" i="6"/>
  <c r="C88" i="6"/>
  <c r="H87" i="6"/>
  <c r="G87" i="6"/>
  <c r="F87" i="6"/>
  <c r="E87" i="6"/>
  <c r="C87" i="6"/>
  <c r="H86" i="6"/>
  <c r="G86" i="6"/>
  <c r="F86" i="6"/>
  <c r="E86" i="6"/>
  <c r="C86" i="6"/>
  <c r="H85" i="6"/>
  <c r="G85" i="6"/>
  <c r="F85" i="6"/>
  <c r="E85" i="6"/>
  <c r="C85" i="6"/>
  <c r="H84" i="6"/>
  <c r="G84" i="6"/>
  <c r="F84" i="6"/>
  <c r="E84" i="6"/>
  <c r="C84" i="6"/>
  <c r="H83" i="6"/>
  <c r="G83" i="6"/>
  <c r="F83" i="6"/>
  <c r="E83" i="6"/>
  <c r="C83" i="6"/>
  <c r="H82" i="6"/>
  <c r="G82" i="6"/>
  <c r="F82" i="6"/>
  <c r="E82" i="6"/>
  <c r="C82" i="6"/>
  <c r="H81" i="6"/>
  <c r="G81" i="6"/>
  <c r="F81" i="6"/>
  <c r="E81" i="6"/>
  <c r="C81" i="6"/>
  <c r="H80" i="6"/>
  <c r="G80" i="6"/>
  <c r="F80" i="6"/>
  <c r="E80" i="6"/>
  <c r="C80" i="6"/>
  <c r="H79" i="6"/>
  <c r="G79" i="6"/>
  <c r="F79" i="6"/>
  <c r="E79" i="6"/>
  <c r="C79" i="6"/>
  <c r="H78" i="6"/>
  <c r="G78" i="6"/>
  <c r="F78" i="6"/>
  <c r="E78" i="6"/>
  <c r="C78" i="6"/>
  <c r="H77" i="6"/>
  <c r="G77" i="6"/>
  <c r="F77" i="6"/>
  <c r="E77" i="6"/>
  <c r="C77" i="6"/>
  <c r="H76" i="6"/>
  <c r="G76" i="6"/>
  <c r="F76" i="6"/>
  <c r="E76" i="6"/>
  <c r="C76" i="6"/>
  <c r="H75" i="6"/>
  <c r="G75" i="6"/>
  <c r="F75" i="6"/>
  <c r="E75" i="6"/>
  <c r="C75" i="6"/>
  <c r="H74" i="6"/>
  <c r="G74" i="6"/>
  <c r="F74" i="6"/>
  <c r="E74" i="6"/>
  <c r="C74" i="6"/>
  <c r="H73" i="6"/>
  <c r="G73" i="6"/>
  <c r="F73" i="6"/>
  <c r="E73" i="6"/>
  <c r="C73" i="6"/>
  <c r="H72" i="6"/>
  <c r="G72" i="6"/>
  <c r="F72" i="6"/>
  <c r="E72" i="6"/>
  <c r="C72" i="6"/>
  <c r="H71" i="6"/>
  <c r="G71" i="6"/>
  <c r="F71" i="6"/>
  <c r="E71" i="6"/>
  <c r="C71" i="6"/>
  <c r="H70" i="6"/>
  <c r="G70" i="6"/>
  <c r="F70" i="6"/>
  <c r="E70" i="6"/>
  <c r="C70" i="6"/>
  <c r="H69" i="6"/>
  <c r="G69" i="6"/>
  <c r="F69" i="6"/>
  <c r="E69" i="6"/>
  <c r="C69" i="6"/>
  <c r="H68" i="6"/>
  <c r="G68" i="6"/>
  <c r="F68" i="6"/>
  <c r="E68" i="6"/>
  <c r="C68" i="6"/>
  <c r="H67" i="6"/>
  <c r="G67" i="6"/>
  <c r="F67" i="6"/>
  <c r="E67" i="6"/>
  <c r="C67" i="6"/>
  <c r="H66" i="6"/>
  <c r="G66" i="6"/>
  <c r="F66" i="6"/>
  <c r="E66" i="6"/>
  <c r="C66" i="6"/>
  <c r="H65" i="6"/>
  <c r="G65" i="6"/>
  <c r="F65" i="6"/>
  <c r="E65" i="6"/>
  <c r="C65" i="6"/>
  <c r="H64" i="6"/>
  <c r="G64" i="6"/>
  <c r="F64" i="6"/>
  <c r="E64" i="6"/>
  <c r="C64" i="6"/>
  <c r="H63" i="6"/>
  <c r="G63" i="6"/>
  <c r="F63" i="6"/>
  <c r="E63" i="6"/>
  <c r="C63" i="6"/>
  <c r="H62" i="6"/>
  <c r="G62" i="6"/>
  <c r="F62" i="6"/>
  <c r="E62" i="6"/>
  <c r="C62" i="6"/>
  <c r="H61" i="6"/>
  <c r="G61" i="6"/>
  <c r="F61" i="6"/>
  <c r="E61" i="6"/>
  <c r="C61" i="6"/>
  <c r="H60" i="6"/>
  <c r="G60" i="6"/>
  <c r="F60" i="6"/>
  <c r="E60" i="6"/>
  <c r="C60" i="6"/>
  <c r="H59" i="6"/>
  <c r="G59" i="6"/>
  <c r="F59" i="6"/>
  <c r="E59" i="6"/>
  <c r="C59" i="6"/>
  <c r="H58" i="6"/>
  <c r="G58" i="6"/>
  <c r="F58" i="6"/>
  <c r="E58" i="6"/>
  <c r="C58" i="6"/>
  <c r="H57" i="6"/>
  <c r="G57" i="6"/>
  <c r="F57" i="6"/>
  <c r="E57" i="6"/>
  <c r="C57" i="6"/>
  <c r="H56" i="6"/>
  <c r="G56" i="6"/>
  <c r="F56" i="6"/>
  <c r="E56" i="6"/>
  <c r="C56" i="6"/>
  <c r="H55" i="6"/>
  <c r="G55" i="6"/>
  <c r="F55" i="6"/>
  <c r="E55" i="6"/>
  <c r="C55" i="6"/>
  <c r="H54" i="6"/>
  <c r="G54" i="6"/>
  <c r="F54" i="6"/>
  <c r="E54" i="6"/>
  <c r="C54" i="6"/>
  <c r="H53" i="6"/>
  <c r="G53" i="6"/>
  <c r="F53" i="6"/>
  <c r="E53" i="6"/>
  <c r="C53" i="6"/>
  <c r="H52" i="6"/>
  <c r="G52" i="6"/>
  <c r="F52" i="6"/>
  <c r="E52" i="6"/>
  <c r="C52" i="6"/>
  <c r="H51" i="6"/>
  <c r="G51" i="6"/>
  <c r="F51" i="6"/>
  <c r="E51" i="6"/>
  <c r="C51" i="6"/>
  <c r="H50" i="6"/>
  <c r="G50" i="6"/>
  <c r="F50" i="6"/>
  <c r="E50" i="6"/>
  <c r="C50" i="6"/>
  <c r="H49" i="6"/>
  <c r="G49" i="6"/>
  <c r="F49" i="6"/>
  <c r="E49" i="6"/>
  <c r="C49" i="6"/>
  <c r="H48" i="6"/>
  <c r="G48" i="6"/>
  <c r="F48" i="6"/>
  <c r="E48" i="6"/>
  <c r="C48" i="6"/>
  <c r="H47" i="6"/>
  <c r="G47" i="6"/>
  <c r="F47" i="6"/>
  <c r="E47" i="6"/>
  <c r="C47" i="6"/>
  <c r="H46" i="6"/>
  <c r="G46" i="6"/>
  <c r="F46" i="6"/>
  <c r="E46" i="6"/>
  <c r="C46" i="6"/>
  <c r="H45" i="6"/>
  <c r="G45" i="6"/>
  <c r="F45" i="6"/>
  <c r="E45" i="6"/>
  <c r="C45" i="6"/>
  <c r="H44" i="6"/>
  <c r="G44" i="6"/>
  <c r="F44" i="6"/>
  <c r="E44" i="6"/>
  <c r="C44" i="6"/>
  <c r="H43" i="6"/>
  <c r="G43" i="6"/>
  <c r="F43" i="6"/>
  <c r="E43" i="6"/>
  <c r="C43" i="6"/>
  <c r="H42" i="6"/>
  <c r="G42" i="6"/>
  <c r="F42" i="6"/>
  <c r="E42" i="6"/>
  <c r="C42" i="6"/>
  <c r="H41" i="6"/>
  <c r="G41" i="6"/>
  <c r="F41" i="6"/>
  <c r="E41" i="6"/>
  <c r="C41" i="6"/>
  <c r="H40" i="6"/>
  <c r="G40" i="6"/>
  <c r="F40" i="6"/>
  <c r="E40" i="6"/>
  <c r="C40" i="6"/>
  <c r="H39" i="6"/>
  <c r="G39" i="6"/>
  <c r="F39" i="6"/>
  <c r="E39" i="6"/>
  <c r="C39" i="6"/>
  <c r="H38" i="6"/>
  <c r="G38" i="6"/>
  <c r="F38" i="6"/>
  <c r="E38" i="6"/>
  <c r="C38" i="6"/>
  <c r="H37" i="6"/>
  <c r="G37" i="6"/>
  <c r="F37" i="6"/>
  <c r="E37" i="6"/>
  <c r="C37" i="6"/>
  <c r="H36" i="6"/>
  <c r="G36" i="6"/>
  <c r="F36" i="6"/>
  <c r="E36" i="6"/>
  <c r="C36" i="6"/>
  <c r="H35" i="6"/>
  <c r="G35" i="6"/>
  <c r="F35" i="6"/>
  <c r="E35" i="6"/>
  <c r="C35" i="6"/>
  <c r="H34" i="6"/>
  <c r="G34" i="6"/>
  <c r="F34" i="6"/>
  <c r="E34" i="6"/>
  <c r="C34" i="6"/>
  <c r="H33" i="6"/>
  <c r="G33" i="6"/>
  <c r="F33" i="6"/>
  <c r="E33" i="6"/>
  <c r="C33" i="6"/>
  <c r="H32" i="6"/>
  <c r="G32" i="6"/>
  <c r="F32" i="6"/>
  <c r="E32" i="6"/>
  <c r="C32" i="6"/>
  <c r="H31" i="6"/>
  <c r="G31" i="6"/>
  <c r="F31" i="6"/>
  <c r="E31" i="6"/>
  <c r="C31" i="6"/>
  <c r="H30" i="6"/>
  <c r="G30" i="6"/>
  <c r="F30" i="6"/>
  <c r="E30" i="6"/>
  <c r="C30" i="6"/>
  <c r="H29" i="6"/>
  <c r="G29" i="6"/>
  <c r="F29" i="6"/>
  <c r="E29" i="6"/>
  <c r="C29" i="6"/>
  <c r="H28" i="6"/>
  <c r="G28" i="6"/>
  <c r="F28" i="6"/>
  <c r="E28" i="6"/>
  <c r="C28" i="6"/>
  <c r="H27" i="6"/>
  <c r="G27" i="6"/>
  <c r="F27" i="6"/>
  <c r="E27" i="6"/>
  <c r="C27" i="6"/>
  <c r="H26" i="6"/>
  <c r="G26" i="6"/>
  <c r="F26" i="6"/>
  <c r="E26" i="6"/>
  <c r="C26" i="6"/>
  <c r="H25" i="6"/>
  <c r="G25" i="6"/>
  <c r="F25" i="6"/>
  <c r="E25" i="6"/>
  <c r="C25" i="6"/>
  <c r="H24" i="6"/>
  <c r="G24" i="6"/>
  <c r="F24" i="6"/>
  <c r="E24" i="6"/>
  <c r="C24" i="6"/>
  <c r="H23" i="6"/>
  <c r="G23" i="6"/>
  <c r="F23" i="6"/>
  <c r="E23" i="6"/>
  <c r="C23" i="6"/>
  <c r="H22" i="6"/>
  <c r="G22" i="6"/>
  <c r="F22" i="6"/>
  <c r="E22" i="6"/>
  <c r="C22" i="6"/>
  <c r="H21" i="6"/>
  <c r="G21" i="6"/>
  <c r="F21" i="6"/>
  <c r="E21" i="6"/>
  <c r="C21" i="6"/>
  <c r="H20" i="6"/>
  <c r="G20" i="6"/>
  <c r="F20" i="6"/>
  <c r="E20" i="6"/>
  <c r="C20" i="6"/>
  <c r="H19" i="6"/>
  <c r="G19" i="6"/>
  <c r="F19" i="6"/>
  <c r="E19" i="6"/>
  <c r="C19" i="6"/>
  <c r="H18" i="6"/>
  <c r="G18" i="6"/>
  <c r="F18" i="6"/>
  <c r="E18" i="6"/>
  <c r="C18" i="6"/>
  <c r="H17" i="6"/>
  <c r="G17" i="6"/>
  <c r="F17" i="6"/>
  <c r="E17" i="6"/>
  <c r="C17" i="6"/>
  <c r="H16" i="6"/>
  <c r="G16" i="6"/>
  <c r="F16" i="6"/>
  <c r="E16" i="6"/>
  <c r="C16" i="6"/>
  <c r="H15" i="6"/>
  <c r="G15" i="6"/>
  <c r="F15" i="6"/>
  <c r="E15" i="6"/>
  <c r="C15" i="6"/>
  <c r="H14" i="6"/>
  <c r="G14" i="6"/>
  <c r="F14" i="6"/>
  <c r="E14" i="6"/>
  <c r="C14" i="6"/>
  <c r="H13" i="6"/>
  <c r="G13" i="6"/>
  <c r="F13" i="6"/>
  <c r="E13" i="6"/>
  <c r="C13" i="6"/>
  <c r="H12" i="6"/>
  <c r="G12" i="6"/>
  <c r="F12" i="6"/>
  <c r="E12" i="6"/>
  <c r="C12" i="6"/>
  <c r="H11" i="6"/>
  <c r="G11" i="6"/>
  <c r="F11" i="6"/>
  <c r="E11" i="6"/>
  <c r="C11" i="6"/>
  <c r="H10" i="6"/>
  <c r="G10" i="6"/>
  <c r="F10" i="6"/>
  <c r="E10" i="6"/>
  <c r="C10" i="6"/>
  <c r="H9" i="6"/>
  <c r="G9" i="6"/>
  <c r="F9" i="6"/>
  <c r="E9" i="6"/>
  <c r="C9" i="6"/>
  <c r="H8" i="6"/>
  <c r="G8" i="6"/>
  <c r="F8" i="6"/>
  <c r="E8" i="6"/>
  <c r="C8" i="6"/>
  <c r="H7" i="6"/>
  <c r="G7" i="6"/>
  <c r="F7" i="6"/>
  <c r="E7" i="6"/>
  <c r="C7" i="6"/>
  <c r="H6" i="6"/>
  <c r="G6" i="6"/>
  <c r="F6" i="6"/>
  <c r="E6" i="6"/>
  <c r="C6" i="6"/>
  <c r="H5" i="6"/>
  <c r="G5" i="6"/>
  <c r="F5" i="6"/>
  <c r="E5" i="6"/>
  <c r="C5" i="6"/>
  <c r="H4" i="6"/>
  <c r="G4" i="6"/>
  <c r="F4" i="6"/>
  <c r="E4" i="6"/>
  <c r="C4" i="6"/>
  <c r="H3" i="6"/>
  <c r="G3" i="6"/>
  <c r="F3" i="6"/>
  <c r="E3" i="6"/>
  <c r="C3" i="6"/>
  <c r="H2" i="6"/>
  <c r="G2" i="6"/>
  <c r="F2" i="6"/>
  <c r="E2" i="6"/>
  <c r="C2" i="6"/>
  <c r="L590" i="5"/>
  <c r="L591" i="5"/>
  <c r="L592" i="5"/>
  <c r="L593" i="5"/>
  <c r="L589" i="5"/>
  <c r="M585" i="5"/>
  <c r="M584" i="5"/>
  <c r="E347" i="4" l="1"/>
  <c r="F347" i="4"/>
  <c r="G347" i="4"/>
  <c r="H347" i="4"/>
  <c r="E209" i="4"/>
  <c r="F209" i="4"/>
  <c r="G209" i="4"/>
  <c r="H209" i="4"/>
  <c r="E2" i="4"/>
  <c r="F2" i="4"/>
  <c r="G2" i="4"/>
  <c r="H2" i="4"/>
  <c r="E186" i="4"/>
  <c r="F186" i="4"/>
  <c r="G186" i="4"/>
  <c r="H186" i="4"/>
  <c r="E255" i="4"/>
  <c r="F255" i="4"/>
  <c r="G255" i="4"/>
  <c r="H255" i="4"/>
  <c r="E232" i="4"/>
  <c r="F232" i="4"/>
  <c r="G232" i="4"/>
  <c r="H232" i="4"/>
  <c r="E210" i="4"/>
  <c r="F210" i="4"/>
  <c r="G210" i="4"/>
  <c r="H210" i="4"/>
  <c r="E3" i="4"/>
  <c r="F3" i="4"/>
  <c r="G3" i="4"/>
  <c r="H3" i="4"/>
  <c r="E187" i="4"/>
  <c r="F187" i="4"/>
  <c r="G187" i="4"/>
  <c r="H187" i="4"/>
  <c r="E256" i="4"/>
  <c r="F256" i="4"/>
  <c r="G256" i="4"/>
  <c r="H256" i="4"/>
  <c r="E233" i="4"/>
  <c r="F233" i="4"/>
  <c r="G233" i="4"/>
  <c r="H233" i="4"/>
  <c r="E211" i="4"/>
  <c r="F211" i="4"/>
  <c r="G211" i="4"/>
  <c r="H211" i="4"/>
  <c r="E4" i="4"/>
  <c r="F4" i="4"/>
  <c r="G4" i="4"/>
  <c r="H4" i="4"/>
  <c r="E188" i="4"/>
  <c r="F188" i="4"/>
  <c r="G188" i="4"/>
  <c r="H188" i="4"/>
  <c r="E393" i="4"/>
  <c r="F393" i="4"/>
  <c r="G393" i="4"/>
  <c r="H393" i="4"/>
  <c r="E485" i="4"/>
  <c r="F485" i="4"/>
  <c r="G485" i="4"/>
  <c r="H485" i="4"/>
  <c r="E348" i="4"/>
  <c r="F348" i="4"/>
  <c r="G348" i="4"/>
  <c r="H348" i="4"/>
  <c r="E324" i="4"/>
  <c r="F324" i="4"/>
  <c r="G324" i="4"/>
  <c r="H324" i="4"/>
  <c r="E301" i="4"/>
  <c r="F301" i="4"/>
  <c r="G301" i="4"/>
  <c r="H301" i="4"/>
  <c r="E117" i="4"/>
  <c r="F117" i="4"/>
  <c r="G117" i="4"/>
  <c r="H117" i="4"/>
  <c r="E371" i="4"/>
  <c r="F371" i="4"/>
  <c r="G371" i="4"/>
  <c r="H371" i="4"/>
  <c r="E416" i="4"/>
  <c r="F416" i="4"/>
  <c r="G416" i="4"/>
  <c r="H416" i="4"/>
  <c r="E394" i="4"/>
  <c r="F394" i="4"/>
  <c r="G394" i="4"/>
  <c r="H394" i="4"/>
  <c r="E439" i="4"/>
  <c r="F439" i="4"/>
  <c r="G439" i="4"/>
  <c r="H439" i="4"/>
  <c r="E25" i="4"/>
  <c r="F25" i="4"/>
  <c r="G25" i="4"/>
  <c r="H25" i="4"/>
  <c r="E5" i="4"/>
  <c r="F5" i="4"/>
  <c r="G5" i="4"/>
  <c r="H5" i="4"/>
  <c r="E189" i="4"/>
  <c r="F189" i="4"/>
  <c r="G189" i="4"/>
  <c r="H189" i="4"/>
  <c r="E163" i="4"/>
  <c r="F163" i="4"/>
  <c r="G163" i="4"/>
  <c r="H163" i="4"/>
  <c r="E140" i="4"/>
  <c r="F140" i="4"/>
  <c r="G140" i="4"/>
  <c r="H140" i="4"/>
  <c r="E118" i="4"/>
  <c r="F118" i="4"/>
  <c r="G118" i="4"/>
  <c r="H118" i="4"/>
  <c r="E212" i="4"/>
  <c r="F212" i="4"/>
  <c r="G212" i="4"/>
  <c r="H212" i="4"/>
  <c r="E6" i="4"/>
  <c r="F6" i="4"/>
  <c r="G6" i="4"/>
  <c r="H6" i="4"/>
  <c r="E190" i="4"/>
  <c r="F190" i="4"/>
  <c r="G190" i="4"/>
  <c r="H190" i="4"/>
  <c r="E164" i="4"/>
  <c r="F164" i="4"/>
  <c r="G164" i="4"/>
  <c r="H164" i="4"/>
  <c r="E565" i="4"/>
  <c r="F565" i="4"/>
  <c r="G565" i="4"/>
  <c r="H565" i="4"/>
  <c r="E234" i="4"/>
  <c r="F234" i="4"/>
  <c r="G234" i="4"/>
  <c r="H234" i="4"/>
  <c r="E213" i="4"/>
  <c r="F213" i="4"/>
  <c r="G213" i="4"/>
  <c r="H213" i="4"/>
  <c r="E7" i="4"/>
  <c r="F7" i="4"/>
  <c r="G7" i="4"/>
  <c r="H7" i="4"/>
  <c r="E564" i="4"/>
  <c r="F564" i="4"/>
  <c r="G564" i="4"/>
  <c r="H564" i="4"/>
  <c r="E214" i="4"/>
  <c r="F214" i="4"/>
  <c r="G214" i="4"/>
  <c r="H214" i="4"/>
  <c r="E8" i="4"/>
  <c r="F8" i="4"/>
  <c r="G8" i="4"/>
  <c r="H8" i="4"/>
  <c r="E191" i="4"/>
  <c r="F191" i="4"/>
  <c r="G191" i="4"/>
  <c r="H191" i="4"/>
  <c r="E48" i="4"/>
  <c r="F48" i="4"/>
  <c r="G48" i="4"/>
  <c r="H48" i="4"/>
  <c r="E531" i="4"/>
  <c r="F531" i="4"/>
  <c r="G531" i="4"/>
  <c r="H531" i="4"/>
  <c r="E417" i="4"/>
  <c r="F417" i="4"/>
  <c r="G417" i="4"/>
  <c r="H417" i="4"/>
  <c r="E395" i="4"/>
  <c r="F395" i="4"/>
  <c r="G395" i="4"/>
  <c r="H395" i="4"/>
  <c r="E49" i="4"/>
  <c r="F49" i="4"/>
  <c r="G49" i="4"/>
  <c r="H49" i="4"/>
  <c r="E532" i="4"/>
  <c r="F532" i="4"/>
  <c r="G532" i="4"/>
  <c r="H532" i="4"/>
  <c r="E418" i="4"/>
  <c r="F418" i="4"/>
  <c r="G418" i="4"/>
  <c r="H418" i="4"/>
  <c r="E372" i="4"/>
  <c r="F372" i="4"/>
  <c r="G372" i="4"/>
  <c r="H372" i="4"/>
  <c r="E302" i="4"/>
  <c r="F302" i="4"/>
  <c r="G302" i="4"/>
  <c r="H302" i="4"/>
  <c r="E165" i="4"/>
  <c r="F165" i="4"/>
  <c r="G165" i="4"/>
  <c r="H165" i="4"/>
  <c r="E560" i="4"/>
  <c r="F560" i="4"/>
  <c r="G560" i="4"/>
  <c r="H560" i="4"/>
  <c r="E325" i="4"/>
  <c r="F325" i="4"/>
  <c r="G325" i="4"/>
  <c r="H325" i="4"/>
  <c r="E303" i="4"/>
  <c r="F303" i="4"/>
  <c r="G303" i="4"/>
  <c r="H303" i="4"/>
  <c r="E257" i="4"/>
  <c r="F257" i="4"/>
  <c r="G257" i="4"/>
  <c r="H257" i="4"/>
  <c r="E533" i="4"/>
  <c r="F533" i="4"/>
  <c r="G533" i="4"/>
  <c r="H533" i="4"/>
  <c r="E94" i="4"/>
  <c r="F94" i="4"/>
  <c r="G94" i="4"/>
  <c r="H94" i="4"/>
  <c r="E396" i="4"/>
  <c r="F396" i="4"/>
  <c r="G396" i="4"/>
  <c r="H396" i="4"/>
  <c r="E373" i="4"/>
  <c r="F373" i="4"/>
  <c r="G373" i="4"/>
  <c r="H373" i="4"/>
  <c r="E349" i="4"/>
  <c r="F349" i="4"/>
  <c r="G349" i="4"/>
  <c r="H349" i="4"/>
  <c r="E326" i="4"/>
  <c r="F326" i="4"/>
  <c r="G326" i="4"/>
  <c r="H326" i="4"/>
  <c r="E258" i="4"/>
  <c r="F258" i="4"/>
  <c r="G258" i="4"/>
  <c r="H258" i="4"/>
  <c r="E95" i="4"/>
  <c r="F95" i="4"/>
  <c r="G95" i="4"/>
  <c r="H95" i="4"/>
  <c r="E534" i="4"/>
  <c r="F534" i="4"/>
  <c r="G534" i="4"/>
  <c r="H534" i="4"/>
  <c r="E215" i="4"/>
  <c r="F215" i="4"/>
  <c r="G215" i="4"/>
  <c r="H215" i="4"/>
  <c r="E71" i="4"/>
  <c r="F71" i="4"/>
  <c r="G71" i="4"/>
  <c r="H71" i="4"/>
  <c r="E50" i="4"/>
  <c r="F50" i="4"/>
  <c r="G50" i="4"/>
  <c r="H50" i="4"/>
  <c r="E535" i="4"/>
  <c r="F535" i="4"/>
  <c r="G535" i="4"/>
  <c r="H535" i="4"/>
  <c r="E26" i="4"/>
  <c r="F26" i="4"/>
  <c r="G26" i="4"/>
  <c r="H26" i="4"/>
  <c r="E419" i="4"/>
  <c r="F419" i="4"/>
  <c r="G419" i="4"/>
  <c r="H419" i="4"/>
  <c r="E397" i="4"/>
  <c r="F397" i="4"/>
  <c r="G397" i="4"/>
  <c r="H397" i="4"/>
  <c r="E374" i="4"/>
  <c r="F374" i="4"/>
  <c r="G374" i="4"/>
  <c r="H374" i="4"/>
  <c r="E350" i="4"/>
  <c r="F350" i="4"/>
  <c r="G350" i="4"/>
  <c r="H350" i="4"/>
  <c r="E327" i="4"/>
  <c r="F327" i="4"/>
  <c r="G327" i="4"/>
  <c r="H327" i="4"/>
  <c r="E304" i="4"/>
  <c r="F304" i="4"/>
  <c r="G304" i="4"/>
  <c r="H304" i="4"/>
  <c r="E278" i="4"/>
  <c r="F278" i="4"/>
  <c r="G278" i="4"/>
  <c r="H278" i="4"/>
  <c r="E420" i="4"/>
  <c r="F420" i="4"/>
  <c r="G420" i="4"/>
  <c r="H420" i="4"/>
  <c r="E398" i="4"/>
  <c r="F398" i="4"/>
  <c r="G398" i="4"/>
  <c r="H398" i="4"/>
  <c r="E375" i="4"/>
  <c r="F375" i="4"/>
  <c r="G375" i="4"/>
  <c r="H375" i="4"/>
  <c r="E351" i="4"/>
  <c r="F351" i="4"/>
  <c r="G351" i="4"/>
  <c r="H351" i="4"/>
  <c r="E96" i="4"/>
  <c r="F96" i="4"/>
  <c r="G96" i="4"/>
  <c r="H96" i="4"/>
  <c r="E72" i="4"/>
  <c r="F72" i="4"/>
  <c r="G72" i="4"/>
  <c r="H72" i="4"/>
  <c r="E462" i="4"/>
  <c r="F462" i="4"/>
  <c r="G462" i="4"/>
  <c r="H462" i="4"/>
  <c r="E440" i="4"/>
  <c r="F440" i="4"/>
  <c r="G440" i="4"/>
  <c r="H440" i="4"/>
  <c r="E141" i="4"/>
  <c r="F141" i="4"/>
  <c r="G141" i="4"/>
  <c r="H141" i="4"/>
  <c r="E119" i="4"/>
  <c r="F119" i="4"/>
  <c r="G119" i="4"/>
  <c r="H119" i="4"/>
  <c r="E486" i="4"/>
  <c r="F486" i="4"/>
  <c r="G486" i="4"/>
  <c r="H486" i="4"/>
  <c r="E399" i="4"/>
  <c r="F399" i="4"/>
  <c r="G399" i="4"/>
  <c r="H399" i="4"/>
  <c r="E259" i="4"/>
  <c r="F259" i="4"/>
  <c r="G259" i="4"/>
  <c r="H259" i="4"/>
  <c r="E305" i="4"/>
  <c r="F305" i="4"/>
  <c r="G305" i="4"/>
  <c r="H305" i="4"/>
  <c r="E51" i="4"/>
  <c r="F51" i="4"/>
  <c r="G51" i="4"/>
  <c r="H51" i="4"/>
  <c r="E536" i="4"/>
  <c r="F536" i="4"/>
  <c r="G536" i="4"/>
  <c r="H536" i="4"/>
  <c r="E508" i="4"/>
  <c r="F508" i="4"/>
  <c r="G508" i="4"/>
  <c r="H508" i="4"/>
  <c r="E421" i="4"/>
  <c r="F421" i="4"/>
  <c r="G421" i="4"/>
  <c r="H421" i="4"/>
  <c r="E487" i="4"/>
  <c r="F487" i="4"/>
  <c r="G487" i="4"/>
  <c r="H487" i="4"/>
  <c r="E463" i="4"/>
  <c r="F463" i="4"/>
  <c r="G463" i="4"/>
  <c r="H463" i="4"/>
  <c r="E575" i="4"/>
  <c r="F575" i="4"/>
  <c r="G575" i="4"/>
  <c r="H575" i="4"/>
  <c r="E260" i="4"/>
  <c r="F260" i="4"/>
  <c r="G260" i="4"/>
  <c r="H260" i="4"/>
  <c r="E192" i="4"/>
  <c r="F192" i="4"/>
  <c r="G192" i="4"/>
  <c r="H192" i="4"/>
  <c r="E193" i="4"/>
  <c r="F193" i="4"/>
  <c r="G193" i="4"/>
  <c r="H193" i="4"/>
  <c r="E216" i="4"/>
  <c r="F216" i="4"/>
  <c r="G216" i="4"/>
  <c r="H216" i="4"/>
  <c r="E568" i="4"/>
  <c r="F568" i="4"/>
  <c r="G568" i="4"/>
  <c r="H568" i="4"/>
  <c r="E261" i="4"/>
  <c r="F261" i="4"/>
  <c r="G261" i="4"/>
  <c r="H261" i="4"/>
  <c r="E235" i="4"/>
  <c r="F235" i="4"/>
  <c r="G235" i="4"/>
  <c r="H235" i="4"/>
  <c r="E464" i="4"/>
  <c r="F464" i="4"/>
  <c r="G464" i="4"/>
  <c r="H464" i="4"/>
  <c r="E441" i="4"/>
  <c r="F441" i="4"/>
  <c r="G441" i="4"/>
  <c r="H441" i="4"/>
  <c r="E97" i="4"/>
  <c r="F97" i="4"/>
  <c r="G97" i="4"/>
  <c r="H97" i="4"/>
  <c r="E27" i="4"/>
  <c r="F27" i="4"/>
  <c r="G27" i="4"/>
  <c r="H27" i="4"/>
  <c r="E554" i="4"/>
  <c r="F554" i="4"/>
  <c r="G554" i="4"/>
  <c r="H554" i="4"/>
  <c r="E73" i="4"/>
  <c r="F73" i="4"/>
  <c r="G73" i="4"/>
  <c r="H73" i="4"/>
  <c r="E52" i="4"/>
  <c r="F52" i="4"/>
  <c r="G52" i="4"/>
  <c r="H52" i="4"/>
  <c r="E537" i="4"/>
  <c r="F537" i="4"/>
  <c r="G537" i="4"/>
  <c r="H537" i="4"/>
  <c r="E98" i="4"/>
  <c r="F98" i="4"/>
  <c r="G98" i="4"/>
  <c r="H98" i="4"/>
  <c r="E562" i="4"/>
  <c r="F562" i="4"/>
  <c r="G562" i="4"/>
  <c r="H562" i="4"/>
  <c r="E166" i="4"/>
  <c r="F166" i="4"/>
  <c r="G166" i="4"/>
  <c r="H166" i="4"/>
  <c r="E142" i="4"/>
  <c r="F142" i="4"/>
  <c r="G142" i="4"/>
  <c r="H142" i="4"/>
  <c r="E120" i="4"/>
  <c r="F120" i="4"/>
  <c r="G120" i="4"/>
  <c r="H120" i="4"/>
  <c r="E262" i="4"/>
  <c r="F262" i="4"/>
  <c r="G262" i="4"/>
  <c r="H262" i="4"/>
  <c r="E236" i="4"/>
  <c r="F236" i="4"/>
  <c r="G236" i="4"/>
  <c r="H236" i="4"/>
  <c r="E217" i="4"/>
  <c r="F217" i="4"/>
  <c r="G217" i="4"/>
  <c r="H217" i="4"/>
  <c r="E9" i="4"/>
  <c r="F9" i="4"/>
  <c r="G9" i="4"/>
  <c r="H9" i="4"/>
  <c r="E194" i="4"/>
  <c r="F194" i="4"/>
  <c r="G194" i="4"/>
  <c r="H194" i="4"/>
  <c r="E279" i="4"/>
  <c r="F279" i="4"/>
  <c r="G279" i="4"/>
  <c r="H279" i="4"/>
  <c r="E280" i="4"/>
  <c r="F280" i="4"/>
  <c r="G280" i="4"/>
  <c r="H280" i="4"/>
  <c r="E195" i="4"/>
  <c r="F195" i="4"/>
  <c r="G195" i="4"/>
  <c r="H195" i="4"/>
  <c r="E167" i="4"/>
  <c r="F167" i="4"/>
  <c r="G167" i="4"/>
  <c r="H167" i="4"/>
  <c r="E196" i="4"/>
  <c r="F196" i="4"/>
  <c r="G196" i="4"/>
  <c r="H196" i="4"/>
  <c r="E281" i="4"/>
  <c r="F281" i="4"/>
  <c r="G281" i="4"/>
  <c r="H281" i="4"/>
  <c r="E237" i="4"/>
  <c r="F237" i="4"/>
  <c r="G237" i="4"/>
  <c r="H237" i="4"/>
  <c r="E218" i="4"/>
  <c r="F218" i="4"/>
  <c r="G218" i="4"/>
  <c r="H218" i="4"/>
  <c r="E282" i="4"/>
  <c r="F282" i="4"/>
  <c r="G282" i="4"/>
  <c r="H282" i="4"/>
  <c r="E99" i="4"/>
  <c r="F99" i="4"/>
  <c r="G99" i="4"/>
  <c r="H99" i="4"/>
  <c r="E509" i="4"/>
  <c r="F509" i="4"/>
  <c r="G509" i="4"/>
  <c r="H509" i="4"/>
  <c r="E488" i="4"/>
  <c r="F488" i="4"/>
  <c r="G488" i="4"/>
  <c r="H488" i="4"/>
  <c r="E442" i="4"/>
  <c r="F442" i="4"/>
  <c r="G442" i="4"/>
  <c r="H442" i="4"/>
  <c r="E28" i="4"/>
  <c r="F28" i="4"/>
  <c r="G28" i="4"/>
  <c r="H28" i="4"/>
  <c r="E422" i="4"/>
  <c r="F422" i="4"/>
  <c r="G422" i="4"/>
  <c r="H422" i="4"/>
  <c r="E29" i="4"/>
  <c r="F29" i="4"/>
  <c r="G29" i="4"/>
  <c r="H29" i="4"/>
  <c r="E423" i="4"/>
  <c r="F423" i="4"/>
  <c r="G423" i="4"/>
  <c r="H423" i="4"/>
  <c r="E400" i="4"/>
  <c r="F400" i="4"/>
  <c r="G400" i="4"/>
  <c r="H400" i="4"/>
  <c r="E376" i="4"/>
  <c r="F376" i="4"/>
  <c r="G376" i="4"/>
  <c r="H376" i="4"/>
  <c r="E510" i="4"/>
  <c r="F510" i="4"/>
  <c r="G510" i="4"/>
  <c r="H510" i="4"/>
  <c r="E489" i="4"/>
  <c r="F489" i="4"/>
  <c r="G489" i="4"/>
  <c r="H489" i="4"/>
  <c r="E465" i="4"/>
  <c r="F465" i="4"/>
  <c r="G465" i="4"/>
  <c r="H465" i="4"/>
  <c r="E443" i="4"/>
  <c r="F443" i="4"/>
  <c r="G443" i="4"/>
  <c r="H443" i="4"/>
  <c r="E53" i="4"/>
  <c r="F53" i="4"/>
  <c r="G53" i="4"/>
  <c r="H53" i="4"/>
  <c r="E538" i="4"/>
  <c r="F538" i="4"/>
  <c r="G538" i="4"/>
  <c r="H538" i="4"/>
  <c r="E143" i="4"/>
  <c r="F143" i="4"/>
  <c r="G143" i="4"/>
  <c r="H143" i="4"/>
  <c r="E121" i="4"/>
  <c r="F121" i="4"/>
  <c r="G121" i="4"/>
  <c r="H121" i="4"/>
  <c r="E306" i="4"/>
  <c r="F306" i="4"/>
  <c r="G306" i="4"/>
  <c r="H306" i="4"/>
  <c r="E283" i="4"/>
  <c r="F283" i="4"/>
  <c r="G283" i="4"/>
  <c r="H283" i="4"/>
  <c r="E168" i="4"/>
  <c r="F168" i="4"/>
  <c r="G168" i="4"/>
  <c r="H168" i="4"/>
  <c r="E444" i="4"/>
  <c r="F444" i="4"/>
  <c r="G444" i="4"/>
  <c r="H444" i="4"/>
  <c r="E238" i="4"/>
  <c r="F238" i="4"/>
  <c r="G238" i="4"/>
  <c r="H238" i="4"/>
  <c r="E30" i="4"/>
  <c r="F30" i="4"/>
  <c r="G30" i="4"/>
  <c r="H30" i="4"/>
  <c r="E122" i="4"/>
  <c r="F122" i="4"/>
  <c r="G122" i="4"/>
  <c r="H122" i="4"/>
  <c r="E31" i="4"/>
  <c r="F31" i="4"/>
  <c r="G31" i="4"/>
  <c r="H31" i="4"/>
  <c r="E401" i="4"/>
  <c r="F401" i="4"/>
  <c r="G401" i="4"/>
  <c r="H401" i="4"/>
  <c r="E466" i="4"/>
  <c r="F466" i="4"/>
  <c r="G466" i="4"/>
  <c r="H466" i="4"/>
  <c r="E467" i="4"/>
  <c r="F467" i="4"/>
  <c r="G467" i="4"/>
  <c r="H467" i="4"/>
  <c r="E54" i="4"/>
  <c r="F54" i="4"/>
  <c r="G54" i="4"/>
  <c r="H54" i="4"/>
  <c r="E490" i="4"/>
  <c r="F490" i="4"/>
  <c r="G490" i="4"/>
  <c r="H490" i="4"/>
  <c r="E539" i="4"/>
  <c r="F539" i="4"/>
  <c r="G539" i="4"/>
  <c r="H539" i="4"/>
  <c r="E219" i="4"/>
  <c r="F219" i="4"/>
  <c r="G219" i="4"/>
  <c r="H219" i="4"/>
  <c r="E74" i="4"/>
  <c r="F74" i="4"/>
  <c r="G74" i="4"/>
  <c r="H74" i="4"/>
  <c r="E263" i="4"/>
  <c r="F263" i="4"/>
  <c r="G263" i="4"/>
  <c r="H263" i="4"/>
  <c r="E239" i="4"/>
  <c r="F239" i="4"/>
  <c r="G239" i="4"/>
  <c r="H239" i="4"/>
  <c r="E240" i="4"/>
  <c r="F240" i="4"/>
  <c r="G240" i="4"/>
  <c r="H240" i="4"/>
  <c r="E123" i="4"/>
  <c r="F123" i="4"/>
  <c r="G123" i="4"/>
  <c r="H123" i="4"/>
  <c r="E100" i="4"/>
  <c r="F100" i="4"/>
  <c r="G100" i="4"/>
  <c r="H100" i="4"/>
  <c r="E75" i="4"/>
  <c r="F75" i="4"/>
  <c r="G75" i="4"/>
  <c r="H75" i="4"/>
  <c r="E55" i="4"/>
  <c r="F55" i="4"/>
  <c r="G55" i="4"/>
  <c r="H55" i="4"/>
  <c r="E445" i="4"/>
  <c r="F445" i="4"/>
  <c r="G445" i="4"/>
  <c r="H445" i="4"/>
  <c r="E32" i="4"/>
  <c r="F32" i="4"/>
  <c r="G32" i="4"/>
  <c r="H32" i="4"/>
  <c r="E446" i="4"/>
  <c r="F446" i="4"/>
  <c r="G446" i="4"/>
  <c r="H446" i="4"/>
  <c r="E352" i="4"/>
  <c r="F352" i="4"/>
  <c r="G352" i="4"/>
  <c r="H352" i="4"/>
  <c r="E328" i="4"/>
  <c r="F328" i="4"/>
  <c r="G328" i="4"/>
  <c r="H328" i="4"/>
  <c r="E307" i="4"/>
  <c r="F307" i="4"/>
  <c r="G307" i="4"/>
  <c r="H307" i="4"/>
  <c r="E566" i="4"/>
  <c r="F566" i="4"/>
  <c r="G566" i="4"/>
  <c r="H566" i="4"/>
  <c r="E197" i="4"/>
  <c r="F197" i="4"/>
  <c r="G197" i="4"/>
  <c r="H197" i="4"/>
  <c r="E169" i="4"/>
  <c r="F169" i="4"/>
  <c r="G169" i="4"/>
  <c r="H169" i="4"/>
  <c r="E144" i="4"/>
  <c r="F144" i="4"/>
  <c r="G144" i="4"/>
  <c r="H144" i="4"/>
  <c r="E124" i="4"/>
  <c r="F124" i="4"/>
  <c r="G124" i="4"/>
  <c r="H124" i="4"/>
  <c r="E56" i="4"/>
  <c r="F56" i="4"/>
  <c r="G56" i="4"/>
  <c r="H56" i="4"/>
  <c r="E540" i="4"/>
  <c r="F540" i="4"/>
  <c r="G540" i="4"/>
  <c r="H540" i="4"/>
  <c r="E377" i="4"/>
  <c r="F377" i="4"/>
  <c r="G377" i="4"/>
  <c r="H377" i="4"/>
  <c r="E353" i="4"/>
  <c r="F353" i="4"/>
  <c r="G353" i="4"/>
  <c r="H353" i="4"/>
  <c r="E10" i="4"/>
  <c r="F10" i="4"/>
  <c r="G10" i="4"/>
  <c r="H10" i="4"/>
  <c r="E198" i="4"/>
  <c r="F198" i="4"/>
  <c r="G198" i="4"/>
  <c r="H198" i="4"/>
  <c r="E76" i="4"/>
  <c r="F76" i="4"/>
  <c r="G76" i="4"/>
  <c r="H76" i="4"/>
  <c r="E468" i="4"/>
  <c r="F468" i="4"/>
  <c r="G468" i="4"/>
  <c r="H468" i="4"/>
  <c r="E284" i="4"/>
  <c r="F284" i="4"/>
  <c r="G284" i="4"/>
  <c r="H284" i="4"/>
  <c r="E329" i="4"/>
  <c r="F329" i="4"/>
  <c r="G329" i="4"/>
  <c r="H329" i="4"/>
  <c r="E308" i="4"/>
  <c r="F308" i="4"/>
  <c r="G308" i="4"/>
  <c r="H308" i="4"/>
  <c r="E511" i="4"/>
  <c r="F511" i="4"/>
  <c r="G511" i="4"/>
  <c r="H511" i="4"/>
  <c r="E491" i="4"/>
  <c r="F491" i="4"/>
  <c r="G491" i="4"/>
  <c r="H491" i="4"/>
  <c r="E574" i="4"/>
  <c r="F574" i="4"/>
  <c r="G574" i="4"/>
  <c r="H574" i="4"/>
  <c r="E57" i="4"/>
  <c r="F57" i="4"/>
  <c r="G57" i="4"/>
  <c r="H57" i="4"/>
  <c r="E220" i="4"/>
  <c r="F220" i="4"/>
  <c r="G220" i="4"/>
  <c r="H220" i="4"/>
  <c r="E424" i="4"/>
  <c r="F424" i="4"/>
  <c r="G424" i="4"/>
  <c r="H424" i="4"/>
  <c r="E170" i="4"/>
  <c r="F170" i="4"/>
  <c r="G170" i="4"/>
  <c r="H170" i="4"/>
  <c r="E145" i="4"/>
  <c r="F145" i="4"/>
  <c r="G145" i="4"/>
  <c r="H145" i="4"/>
  <c r="E125" i="4"/>
  <c r="F125" i="4"/>
  <c r="G125" i="4"/>
  <c r="H125" i="4"/>
  <c r="E512" i="4"/>
  <c r="F512" i="4"/>
  <c r="G512" i="4"/>
  <c r="H512" i="4"/>
  <c r="E492" i="4"/>
  <c r="F492" i="4"/>
  <c r="G492" i="4"/>
  <c r="H492" i="4"/>
  <c r="E309" i="4"/>
  <c r="F309" i="4"/>
  <c r="G309" i="4"/>
  <c r="H309" i="4"/>
  <c r="E221" i="4"/>
  <c r="F221" i="4"/>
  <c r="G221" i="4"/>
  <c r="H221" i="4"/>
  <c r="E569" i="4"/>
  <c r="F569" i="4"/>
  <c r="G569" i="4"/>
  <c r="H569" i="4"/>
  <c r="E493" i="4"/>
  <c r="F493" i="4"/>
  <c r="G493" i="4"/>
  <c r="H493" i="4"/>
  <c r="E310" i="4"/>
  <c r="F310" i="4"/>
  <c r="G310" i="4"/>
  <c r="H310" i="4"/>
  <c r="E146" i="4"/>
  <c r="F146" i="4"/>
  <c r="G146" i="4"/>
  <c r="H146" i="4"/>
  <c r="E126" i="4"/>
  <c r="F126" i="4"/>
  <c r="G126" i="4"/>
  <c r="H126" i="4"/>
  <c r="E101" i="4"/>
  <c r="F101" i="4"/>
  <c r="G101" i="4"/>
  <c r="H101" i="4"/>
  <c r="E77" i="4"/>
  <c r="F77" i="4"/>
  <c r="G77" i="4"/>
  <c r="H77" i="4"/>
  <c r="E102" i="4"/>
  <c r="F102" i="4"/>
  <c r="G102" i="4"/>
  <c r="H102" i="4"/>
  <c r="E78" i="4"/>
  <c r="F78" i="4"/>
  <c r="G78" i="4"/>
  <c r="H78" i="4"/>
  <c r="E330" i="4"/>
  <c r="F330" i="4"/>
  <c r="G330" i="4"/>
  <c r="H330" i="4"/>
  <c r="E311" i="4"/>
  <c r="F311" i="4"/>
  <c r="G311" i="4"/>
  <c r="H311" i="4"/>
  <c r="E264" i="4"/>
  <c r="F264" i="4"/>
  <c r="G264" i="4"/>
  <c r="H264" i="4"/>
  <c r="E241" i="4"/>
  <c r="F241" i="4"/>
  <c r="G241" i="4"/>
  <c r="H241" i="4"/>
  <c r="E563" i="4"/>
  <c r="F563" i="4"/>
  <c r="G563" i="4"/>
  <c r="H563" i="4"/>
  <c r="E513" i="4"/>
  <c r="F513" i="4"/>
  <c r="G513" i="4"/>
  <c r="H513" i="4"/>
  <c r="E354" i="4"/>
  <c r="F354" i="4"/>
  <c r="G354" i="4"/>
  <c r="H354" i="4"/>
  <c r="E558" i="4"/>
  <c r="F558" i="4"/>
  <c r="G558" i="4"/>
  <c r="H558" i="4"/>
  <c r="E447" i="4"/>
  <c r="F447" i="4"/>
  <c r="G447" i="4"/>
  <c r="H447" i="4"/>
  <c r="E33" i="4"/>
  <c r="F33" i="4"/>
  <c r="G33" i="4"/>
  <c r="H33" i="4"/>
  <c r="E425" i="4"/>
  <c r="F425" i="4"/>
  <c r="G425" i="4"/>
  <c r="H425" i="4"/>
  <c r="E127" i="4"/>
  <c r="F127" i="4"/>
  <c r="G127" i="4"/>
  <c r="H127" i="4"/>
  <c r="E378" i="4"/>
  <c r="F378" i="4"/>
  <c r="G378" i="4"/>
  <c r="H378" i="4"/>
  <c r="E514" i="4"/>
  <c r="F514" i="4"/>
  <c r="G514" i="4"/>
  <c r="H514" i="4"/>
  <c r="E79" i="4"/>
  <c r="F79" i="4"/>
  <c r="G79" i="4"/>
  <c r="H79" i="4"/>
  <c r="E34" i="4"/>
  <c r="F34" i="4"/>
  <c r="G34" i="4"/>
  <c r="H34" i="4"/>
  <c r="E355" i="4"/>
  <c r="F355" i="4"/>
  <c r="G355" i="4"/>
  <c r="H355" i="4"/>
  <c r="E331" i="4"/>
  <c r="F331" i="4"/>
  <c r="G331" i="4"/>
  <c r="H331" i="4"/>
  <c r="E199" i="4"/>
  <c r="F199" i="4"/>
  <c r="G199" i="4"/>
  <c r="H199" i="4"/>
  <c r="E171" i="4"/>
  <c r="F171" i="4"/>
  <c r="G171" i="4"/>
  <c r="H171" i="4"/>
  <c r="E448" i="4"/>
  <c r="F448" i="4"/>
  <c r="G448" i="4"/>
  <c r="H448" i="4"/>
  <c r="E172" i="4"/>
  <c r="F172" i="4"/>
  <c r="G172" i="4"/>
  <c r="H172" i="4"/>
  <c r="E147" i="4"/>
  <c r="F147" i="4"/>
  <c r="G147" i="4"/>
  <c r="H147" i="4"/>
  <c r="E285" i="4"/>
  <c r="F285" i="4"/>
  <c r="G285" i="4"/>
  <c r="H285" i="4"/>
  <c r="E265" i="4"/>
  <c r="F265" i="4"/>
  <c r="G265" i="4"/>
  <c r="H265" i="4"/>
  <c r="E242" i="4"/>
  <c r="F242" i="4"/>
  <c r="G242" i="4"/>
  <c r="H242" i="4"/>
  <c r="E222" i="4"/>
  <c r="F222" i="4"/>
  <c r="G222" i="4"/>
  <c r="H222" i="4"/>
  <c r="E103" i="4"/>
  <c r="F103" i="4"/>
  <c r="G103" i="4"/>
  <c r="H103" i="4"/>
  <c r="E80" i="4"/>
  <c r="F80" i="4"/>
  <c r="G80" i="4"/>
  <c r="H80" i="4"/>
  <c r="E58" i="4"/>
  <c r="F58" i="4"/>
  <c r="G58" i="4"/>
  <c r="H58" i="4"/>
  <c r="E541" i="4"/>
  <c r="F541" i="4"/>
  <c r="G541" i="4"/>
  <c r="H541" i="4"/>
  <c r="E35" i="4"/>
  <c r="F35" i="4"/>
  <c r="G35" i="4"/>
  <c r="H35" i="4"/>
  <c r="E426" i="4"/>
  <c r="F426" i="4"/>
  <c r="G426" i="4"/>
  <c r="H426" i="4"/>
  <c r="E402" i="4"/>
  <c r="F402" i="4"/>
  <c r="G402" i="4"/>
  <c r="H402" i="4"/>
  <c r="E379" i="4"/>
  <c r="F379" i="4"/>
  <c r="G379" i="4"/>
  <c r="H379" i="4"/>
  <c r="E469" i="4"/>
  <c r="F469" i="4"/>
  <c r="G469" i="4"/>
  <c r="H469" i="4"/>
  <c r="E449" i="4"/>
  <c r="F449" i="4"/>
  <c r="G449" i="4"/>
  <c r="H449" i="4"/>
  <c r="E286" i="4"/>
  <c r="F286" i="4"/>
  <c r="G286" i="4"/>
  <c r="H286" i="4"/>
  <c r="E266" i="4"/>
  <c r="F266" i="4"/>
  <c r="G266" i="4"/>
  <c r="H266" i="4"/>
  <c r="E515" i="4"/>
  <c r="F515" i="4"/>
  <c r="G515" i="4"/>
  <c r="H515" i="4"/>
  <c r="E494" i="4"/>
  <c r="F494" i="4"/>
  <c r="G494" i="4"/>
  <c r="H494" i="4"/>
  <c r="E36" i="4"/>
  <c r="F36" i="4"/>
  <c r="G36" i="4"/>
  <c r="H36" i="4"/>
  <c r="E332" i="4"/>
  <c r="F332" i="4"/>
  <c r="G332" i="4"/>
  <c r="H332" i="4"/>
  <c r="E333" i="4"/>
  <c r="F333" i="4"/>
  <c r="G333" i="4"/>
  <c r="H333" i="4"/>
  <c r="E267" i="4"/>
  <c r="F267" i="4"/>
  <c r="G267" i="4"/>
  <c r="H267" i="4"/>
  <c r="E243" i="4"/>
  <c r="F243" i="4"/>
  <c r="G243" i="4"/>
  <c r="H243" i="4"/>
  <c r="E11" i="4"/>
  <c r="F11" i="4"/>
  <c r="G11" i="4"/>
  <c r="H11" i="4"/>
  <c r="E200" i="4"/>
  <c r="F200" i="4"/>
  <c r="G200" i="4"/>
  <c r="H200" i="4"/>
  <c r="E81" i="4"/>
  <c r="F81" i="4"/>
  <c r="G81" i="4"/>
  <c r="H81" i="4"/>
  <c r="E356" i="4"/>
  <c r="F356" i="4"/>
  <c r="G356" i="4"/>
  <c r="H356" i="4"/>
  <c r="E334" i="4"/>
  <c r="F334" i="4"/>
  <c r="G334" i="4"/>
  <c r="H334" i="4"/>
  <c r="E312" i="4"/>
  <c r="F312" i="4"/>
  <c r="G312" i="4"/>
  <c r="H312" i="4"/>
  <c r="E287" i="4"/>
  <c r="F287" i="4"/>
  <c r="G287" i="4"/>
  <c r="H287" i="4"/>
  <c r="E380" i="4"/>
  <c r="F380" i="4"/>
  <c r="G380" i="4"/>
  <c r="H380" i="4"/>
  <c r="E244" i="4"/>
  <c r="F244" i="4"/>
  <c r="G244" i="4"/>
  <c r="H244" i="4"/>
  <c r="E223" i="4"/>
  <c r="F223" i="4"/>
  <c r="G223" i="4"/>
  <c r="H223" i="4"/>
  <c r="E245" i="4"/>
  <c r="F245" i="4"/>
  <c r="G245" i="4"/>
  <c r="H245" i="4"/>
  <c r="E427" i="4"/>
  <c r="F427" i="4"/>
  <c r="G427" i="4"/>
  <c r="H427" i="4"/>
  <c r="E268" i="4"/>
  <c r="F268" i="4"/>
  <c r="G268" i="4"/>
  <c r="H268" i="4"/>
  <c r="E246" i="4"/>
  <c r="F246" i="4"/>
  <c r="G246" i="4"/>
  <c r="H246" i="4"/>
  <c r="E148" i="4"/>
  <c r="F148" i="4"/>
  <c r="G148" i="4"/>
  <c r="H148" i="4"/>
  <c r="E428" i="4"/>
  <c r="F428" i="4"/>
  <c r="G428" i="4"/>
  <c r="H428" i="4"/>
  <c r="E516" i="4"/>
  <c r="F516" i="4"/>
  <c r="G516" i="4"/>
  <c r="H516" i="4"/>
  <c r="E495" i="4"/>
  <c r="F495" i="4"/>
  <c r="G495" i="4"/>
  <c r="H495" i="4"/>
  <c r="E517" i="4"/>
  <c r="F517" i="4"/>
  <c r="G517" i="4"/>
  <c r="H517" i="4"/>
  <c r="E496" i="4"/>
  <c r="F496" i="4"/>
  <c r="G496" i="4"/>
  <c r="H496" i="4"/>
  <c r="E37" i="4"/>
  <c r="F37" i="4"/>
  <c r="G37" i="4"/>
  <c r="H37" i="4"/>
  <c r="E173" i="4"/>
  <c r="F173" i="4"/>
  <c r="G173" i="4"/>
  <c r="H173" i="4"/>
  <c r="E224" i="4"/>
  <c r="F224" i="4"/>
  <c r="G224" i="4"/>
  <c r="H224" i="4"/>
  <c r="E38" i="4"/>
  <c r="F38" i="4"/>
  <c r="G38" i="4"/>
  <c r="H38" i="4"/>
  <c r="E429" i="4"/>
  <c r="F429" i="4"/>
  <c r="G429" i="4"/>
  <c r="H429" i="4"/>
  <c r="E403" i="4"/>
  <c r="F403" i="4"/>
  <c r="G403" i="4"/>
  <c r="H403" i="4"/>
  <c r="E381" i="4"/>
  <c r="F381" i="4"/>
  <c r="G381" i="4"/>
  <c r="H381" i="4"/>
  <c r="E357" i="4"/>
  <c r="F357" i="4"/>
  <c r="G357" i="4"/>
  <c r="H357" i="4"/>
  <c r="E335" i="4"/>
  <c r="F335" i="4"/>
  <c r="G335" i="4"/>
  <c r="H335" i="4"/>
  <c r="E313" i="4"/>
  <c r="F313" i="4"/>
  <c r="G313" i="4"/>
  <c r="H313" i="4"/>
  <c r="E288" i="4"/>
  <c r="F288" i="4"/>
  <c r="G288" i="4"/>
  <c r="H288" i="4"/>
  <c r="E336" i="4"/>
  <c r="F336" i="4"/>
  <c r="G336" i="4"/>
  <c r="H336" i="4"/>
  <c r="E314" i="4"/>
  <c r="F314" i="4"/>
  <c r="G314" i="4"/>
  <c r="H314" i="4"/>
  <c r="E289" i="4"/>
  <c r="F289" i="4"/>
  <c r="G289" i="4"/>
  <c r="H289" i="4"/>
  <c r="E82" i="4"/>
  <c r="F82" i="4"/>
  <c r="G82" i="4"/>
  <c r="H82" i="4"/>
  <c r="E128" i="4"/>
  <c r="F128" i="4"/>
  <c r="G128" i="4"/>
  <c r="H128" i="4"/>
  <c r="E104" i="4"/>
  <c r="F104" i="4"/>
  <c r="G104" i="4"/>
  <c r="H104" i="4"/>
  <c r="E470" i="4"/>
  <c r="F470" i="4"/>
  <c r="G470" i="4"/>
  <c r="H470" i="4"/>
  <c r="E59" i="4"/>
  <c r="F59" i="4"/>
  <c r="G59" i="4"/>
  <c r="H59" i="4"/>
  <c r="E570" i="4"/>
  <c r="F570" i="4"/>
  <c r="G570" i="4"/>
  <c r="H570" i="4"/>
  <c r="E129" i="4"/>
  <c r="F129" i="4"/>
  <c r="G129" i="4"/>
  <c r="H129" i="4"/>
  <c r="E12" i="4"/>
  <c r="F12" i="4"/>
  <c r="G12" i="4"/>
  <c r="H12" i="4"/>
  <c r="E290" i="4"/>
  <c r="F290" i="4"/>
  <c r="G290" i="4"/>
  <c r="H290" i="4"/>
  <c r="E174" i="4"/>
  <c r="F174" i="4"/>
  <c r="G174" i="4"/>
  <c r="H174" i="4"/>
  <c r="E404" i="4"/>
  <c r="F404" i="4"/>
  <c r="G404" i="4"/>
  <c r="H404" i="4"/>
  <c r="E382" i="4"/>
  <c r="F382" i="4"/>
  <c r="G382" i="4"/>
  <c r="H382" i="4"/>
  <c r="E358" i="4"/>
  <c r="F358" i="4"/>
  <c r="G358" i="4"/>
  <c r="H358" i="4"/>
  <c r="E337" i="4"/>
  <c r="F337" i="4"/>
  <c r="G337" i="4"/>
  <c r="H337" i="4"/>
  <c r="E315" i="4"/>
  <c r="F315" i="4"/>
  <c r="G315" i="4"/>
  <c r="H315" i="4"/>
  <c r="E201" i="4"/>
  <c r="F201" i="4"/>
  <c r="G201" i="4"/>
  <c r="H201" i="4"/>
  <c r="E149" i="4"/>
  <c r="F149" i="4"/>
  <c r="G149" i="4"/>
  <c r="H149" i="4"/>
  <c r="E383" i="4"/>
  <c r="F383" i="4"/>
  <c r="G383" i="4"/>
  <c r="H383" i="4"/>
  <c r="E202" i="4"/>
  <c r="F202" i="4"/>
  <c r="G202" i="4"/>
  <c r="H202" i="4"/>
  <c r="E175" i="4"/>
  <c r="F175" i="4"/>
  <c r="G175" i="4"/>
  <c r="H175" i="4"/>
  <c r="E338" i="4"/>
  <c r="F338" i="4"/>
  <c r="G338" i="4"/>
  <c r="H338" i="4"/>
  <c r="E269" i="4"/>
  <c r="F269" i="4"/>
  <c r="G269" i="4"/>
  <c r="H269" i="4"/>
  <c r="E471" i="4"/>
  <c r="F471" i="4"/>
  <c r="G471" i="4"/>
  <c r="H471" i="4"/>
  <c r="E567" i="4"/>
  <c r="F567" i="4"/>
  <c r="G567" i="4"/>
  <c r="H567" i="4"/>
  <c r="E105" i="4"/>
  <c r="F105" i="4"/>
  <c r="G105" i="4"/>
  <c r="H105" i="4"/>
  <c r="E83" i="4"/>
  <c r="F83" i="4"/>
  <c r="G83" i="4"/>
  <c r="H83" i="4"/>
  <c r="E60" i="4"/>
  <c r="F60" i="4"/>
  <c r="G60" i="4"/>
  <c r="H60" i="4"/>
  <c r="E542" i="4"/>
  <c r="F542" i="4"/>
  <c r="G542" i="4"/>
  <c r="H542" i="4"/>
  <c r="E518" i="4"/>
  <c r="F518" i="4"/>
  <c r="G518" i="4"/>
  <c r="H518" i="4"/>
  <c r="E497" i="4"/>
  <c r="F497" i="4"/>
  <c r="G497" i="4"/>
  <c r="H497" i="4"/>
  <c r="E472" i="4"/>
  <c r="F472" i="4"/>
  <c r="G472" i="4"/>
  <c r="H472" i="4"/>
  <c r="E450" i="4"/>
  <c r="F450" i="4"/>
  <c r="G450" i="4"/>
  <c r="H450" i="4"/>
  <c r="E39" i="4"/>
  <c r="F39" i="4"/>
  <c r="G39" i="4"/>
  <c r="H39" i="4"/>
  <c r="E498" i="4"/>
  <c r="F498" i="4"/>
  <c r="G498" i="4"/>
  <c r="H498" i="4"/>
  <c r="E473" i="4"/>
  <c r="F473" i="4"/>
  <c r="G473" i="4"/>
  <c r="H473" i="4"/>
  <c r="E451" i="4"/>
  <c r="F451" i="4"/>
  <c r="G451" i="4"/>
  <c r="H451" i="4"/>
  <c r="E40" i="4"/>
  <c r="F40" i="4"/>
  <c r="G40" i="4"/>
  <c r="H40" i="4"/>
  <c r="E430" i="4"/>
  <c r="F430" i="4"/>
  <c r="G430" i="4"/>
  <c r="H430" i="4"/>
  <c r="E405" i="4"/>
  <c r="F405" i="4"/>
  <c r="G405" i="4"/>
  <c r="H405" i="4"/>
  <c r="E384" i="4"/>
  <c r="F384" i="4"/>
  <c r="G384" i="4"/>
  <c r="H384" i="4"/>
  <c r="E359" i="4"/>
  <c r="F359" i="4"/>
  <c r="G359" i="4"/>
  <c r="H359" i="4"/>
  <c r="E130" i="4"/>
  <c r="F130" i="4"/>
  <c r="G130" i="4"/>
  <c r="H130" i="4"/>
  <c r="E41" i="4"/>
  <c r="F41" i="4"/>
  <c r="G41" i="4"/>
  <c r="H41" i="4"/>
  <c r="E150" i="4"/>
  <c r="F150" i="4"/>
  <c r="G150" i="4"/>
  <c r="H150" i="4"/>
  <c r="E131" i="4"/>
  <c r="F131" i="4"/>
  <c r="G131" i="4"/>
  <c r="H131" i="4"/>
  <c r="E106" i="4"/>
  <c r="F106" i="4"/>
  <c r="G106" i="4"/>
  <c r="H106" i="4"/>
  <c r="E84" i="4"/>
  <c r="F84" i="4"/>
  <c r="G84" i="4"/>
  <c r="H84" i="4"/>
  <c r="E431" i="4"/>
  <c r="F431" i="4"/>
  <c r="G431" i="4"/>
  <c r="H431" i="4"/>
  <c r="E406" i="4"/>
  <c r="F406" i="4"/>
  <c r="G406" i="4"/>
  <c r="H406" i="4"/>
  <c r="E203" i="4"/>
  <c r="F203" i="4"/>
  <c r="G203" i="4"/>
  <c r="H203" i="4"/>
  <c r="E519" i="4"/>
  <c r="F519" i="4"/>
  <c r="G519" i="4"/>
  <c r="H519" i="4"/>
  <c r="E61" i="4"/>
  <c r="F61" i="4"/>
  <c r="G61" i="4"/>
  <c r="H61" i="4"/>
  <c r="E543" i="4"/>
  <c r="F543" i="4"/>
  <c r="G543" i="4"/>
  <c r="H543" i="4"/>
  <c r="E360" i="4"/>
  <c r="F360" i="4"/>
  <c r="G360" i="4"/>
  <c r="H360" i="4"/>
  <c r="E339" i="4"/>
  <c r="F339" i="4"/>
  <c r="G339" i="4"/>
  <c r="H339" i="4"/>
  <c r="E316" i="4"/>
  <c r="F316" i="4"/>
  <c r="G316" i="4"/>
  <c r="H316" i="4"/>
  <c r="E291" i="4"/>
  <c r="F291" i="4"/>
  <c r="G291" i="4"/>
  <c r="H291" i="4"/>
  <c r="E42" i="4"/>
  <c r="F42" i="4"/>
  <c r="G42" i="4"/>
  <c r="H42" i="4"/>
  <c r="E432" i="4"/>
  <c r="F432" i="4"/>
  <c r="G432" i="4"/>
  <c r="H432" i="4"/>
  <c r="E407" i="4"/>
  <c r="F407" i="4"/>
  <c r="G407" i="4"/>
  <c r="H407" i="4"/>
  <c r="E385" i="4"/>
  <c r="F385" i="4"/>
  <c r="G385" i="4"/>
  <c r="H385" i="4"/>
  <c r="E386" i="4"/>
  <c r="F386" i="4"/>
  <c r="G386" i="4"/>
  <c r="H386" i="4"/>
  <c r="E361" i="4"/>
  <c r="F361" i="4"/>
  <c r="G361" i="4"/>
  <c r="H361" i="4"/>
  <c r="E340" i="4"/>
  <c r="F340" i="4"/>
  <c r="G340" i="4"/>
  <c r="H340" i="4"/>
  <c r="E408" i="4"/>
  <c r="F408" i="4"/>
  <c r="G408" i="4"/>
  <c r="H408" i="4"/>
  <c r="E387" i="4"/>
  <c r="F387" i="4"/>
  <c r="G387" i="4"/>
  <c r="H387" i="4"/>
  <c r="E62" i="4"/>
  <c r="F62" i="4"/>
  <c r="G62" i="4"/>
  <c r="H62" i="4"/>
  <c r="E43" i="4"/>
  <c r="F43" i="4"/>
  <c r="G43" i="4"/>
  <c r="H43" i="4"/>
  <c r="E433" i="4"/>
  <c r="F433" i="4"/>
  <c r="G433" i="4"/>
  <c r="H433" i="4"/>
  <c r="E292" i="4"/>
  <c r="F292" i="4"/>
  <c r="G292" i="4"/>
  <c r="H292" i="4"/>
  <c r="E452" i="4"/>
  <c r="F452" i="4"/>
  <c r="G452" i="4"/>
  <c r="H452" i="4"/>
  <c r="E555" i="4"/>
  <c r="F555" i="4"/>
  <c r="G555" i="4"/>
  <c r="H555" i="4"/>
  <c r="E13" i="4"/>
  <c r="F13" i="4"/>
  <c r="G13" i="4"/>
  <c r="H13" i="4"/>
  <c r="E204" i="4"/>
  <c r="F204" i="4"/>
  <c r="G204" i="4"/>
  <c r="H204" i="4"/>
  <c r="E362" i="4"/>
  <c r="F362" i="4"/>
  <c r="G362" i="4"/>
  <c r="H362" i="4"/>
  <c r="E499" i="4"/>
  <c r="F499" i="4"/>
  <c r="G499" i="4"/>
  <c r="H499" i="4"/>
  <c r="E474" i="4"/>
  <c r="F474" i="4"/>
  <c r="G474" i="4"/>
  <c r="H474" i="4"/>
  <c r="E434" i="4"/>
  <c r="F434" i="4"/>
  <c r="G434" i="4"/>
  <c r="H434" i="4"/>
  <c r="E500" i="4"/>
  <c r="F500" i="4"/>
  <c r="G500" i="4"/>
  <c r="H500" i="4"/>
  <c r="E475" i="4"/>
  <c r="F475" i="4"/>
  <c r="G475" i="4"/>
  <c r="H475" i="4"/>
  <c r="E453" i="4"/>
  <c r="F453" i="4"/>
  <c r="G453" i="4"/>
  <c r="H453" i="4"/>
  <c r="E107" i="4"/>
  <c r="F107" i="4"/>
  <c r="G107" i="4"/>
  <c r="H107" i="4"/>
  <c r="E14" i="4"/>
  <c r="F14" i="4"/>
  <c r="G14" i="4"/>
  <c r="H14" i="4"/>
  <c r="E501" i="4"/>
  <c r="F501" i="4"/>
  <c r="G501" i="4"/>
  <c r="H501" i="4"/>
  <c r="E176" i="4"/>
  <c r="F176" i="4"/>
  <c r="G176" i="4"/>
  <c r="H176" i="4"/>
  <c r="E151" i="4"/>
  <c r="F151" i="4"/>
  <c r="G151" i="4"/>
  <c r="H151" i="4"/>
  <c r="E388" i="4"/>
  <c r="F388" i="4"/>
  <c r="G388" i="4"/>
  <c r="H388" i="4"/>
  <c r="E409" i="4"/>
  <c r="F409" i="4"/>
  <c r="G409" i="4"/>
  <c r="H409" i="4"/>
  <c r="E132" i="4"/>
  <c r="F132" i="4"/>
  <c r="G132" i="4"/>
  <c r="H132" i="4"/>
  <c r="E572" i="4"/>
  <c r="F572" i="4"/>
  <c r="G572" i="4"/>
  <c r="H572" i="4"/>
  <c r="E108" i="4"/>
  <c r="F108" i="4"/>
  <c r="G108" i="4"/>
  <c r="H108" i="4"/>
  <c r="E410" i="4"/>
  <c r="F410" i="4"/>
  <c r="G410" i="4"/>
  <c r="H410" i="4"/>
  <c r="E341" i="4"/>
  <c r="F341" i="4"/>
  <c r="G341" i="4"/>
  <c r="H341" i="4"/>
  <c r="E363" i="4"/>
  <c r="F363" i="4"/>
  <c r="G363" i="4"/>
  <c r="H363" i="4"/>
  <c r="E205" i="4"/>
  <c r="F205" i="4"/>
  <c r="G205" i="4"/>
  <c r="H205" i="4"/>
  <c r="E177" i="4"/>
  <c r="F177" i="4"/>
  <c r="G177" i="4"/>
  <c r="H177" i="4"/>
  <c r="E152" i="4"/>
  <c r="F152" i="4"/>
  <c r="G152" i="4"/>
  <c r="H152" i="4"/>
  <c r="E454" i="4"/>
  <c r="F454" i="4"/>
  <c r="G454" i="4"/>
  <c r="H454" i="4"/>
  <c r="E270" i="4"/>
  <c r="F270" i="4"/>
  <c r="G270" i="4"/>
  <c r="H270" i="4"/>
  <c r="E178" i="4"/>
  <c r="F178" i="4"/>
  <c r="G178" i="4"/>
  <c r="H178" i="4"/>
  <c r="E476" i="4"/>
  <c r="F476" i="4"/>
  <c r="G476" i="4"/>
  <c r="H476" i="4"/>
  <c r="E571" i="4"/>
  <c r="F571" i="4"/>
  <c r="G571" i="4"/>
  <c r="H571" i="4"/>
  <c r="E389" i="4"/>
  <c r="F389" i="4"/>
  <c r="G389" i="4"/>
  <c r="H389" i="4"/>
  <c r="E502" i="4"/>
  <c r="F502" i="4"/>
  <c r="G502" i="4"/>
  <c r="H502" i="4"/>
  <c r="E225" i="4"/>
  <c r="F225" i="4"/>
  <c r="G225" i="4"/>
  <c r="H225" i="4"/>
  <c r="E15" i="4"/>
  <c r="F15" i="4"/>
  <c r="G15" i="4"/>
  <c r="H15" i="4"/>
  <c r="E16" i="4"/>
  <c r="F16" i="4"/>
  <c r="G16" i="4"/>
  <c r="H16" i="4"/>
  <c r="E206" i="4"/>
  <c r="F206" i="4"/>
  <c r="G206" i="4"/>
  <c r="H206" i="4"/>
  <c r="E179" i="4"/>
  <c r="F179" i="4"/>
  <c r="G179" i="4"/>
  <c r="H179" i="4"/>
  <c r="E544" i="4"/>
  <c r="F544" i="4"/>
  <c r="G544" i="4"/>
  <c r="H544" i="4"/>
  <c r="E520" i="4"/>
  <c r="F520" i="4"/>
  <c r="G520" i="4"/>
  <c r="H520" i="4"/>
  <c r="E411" i="4"/>
  <c r="F411" i="4"/>
  <c r="G411" i="4"/>
  <c r="H411" i="4"/>
  <c r="E271" i="4"/>
  <c r="F271" i="4"/>
  <c r="G271" i="4"/>
  <c r="H271" i="4"/>
  <c r="E247" i="4"/>
  <c r="F247" i="4"/>
  <c r="G247" i="4"/>
  <c r="H247" i="4"/>
  <c r="E293" i="4"/>
  <c r="F293" i="4"/>
  <c r="G293" i="4"/>
  <c r="H293" i="4"/>
  <c r="E109" i="4"/>
  <c r="F109" i="4"/>
  <c r="G109" i="4"/>
  <c r="H109" i="4"/>
  <c r="E85" i="4"/>
  <c r="F85" i="4"/>
  <c r="G85" i="4"/>
  <c r="H85" i="4"/>
  <c r="E63" i="4"/>
  <c r="F63" i="4"/>
  <c r="G63" i="4"/>
  <c r="H63" i="4"/>
  <c r="E545" i="4"/>
  <c r="F545" i="4"/>
  <c r="G545" i="4"/>
  <c r="H545" i="4"/>
  <c r="E521" i="4"/>
  <c r="F521" i="4"/>
  <c r="G521" i="4"/>
  <c r="H521" i="4"/>
  <c r="E503" i="4"/>
  <c r="F503" i="4"/>
  <c r="G503" i="4"/>
  <c r="H503" i="4"/>
  <c r="E477" i="4"/>
  <c r="F477" i="4"/>
  <c r="G477" i="4"/>
  <c r="H477" i="4"/>
  <c r="E364" i="4"/>
  <c r="F364" i="4"/>
  <c r="G364" i="4"/>
  <c r="H364" i="4"/>
  <c r="E546" i="4"/>
  <c r="F546" i="4"/>
  <c r="G546" i="4"/>
  <c r="H546" i="4"/>
  <c r="E133" i="4"/>
  <c r="F133" i="4"/>
  <c r="G133" i="4"/>
  <c r="H133" i="4"/>
  <c r="E17" i="4"/>
  <c r="F17" i="4"/>
  <c r="G17" i="4"/>
  <c r="H17" i="4"/>
  <c r="E317" i="4"/>
  <c r="F317" i="4"/>
  <c r="G317" i="4"/>
  <c r="H317" i="4"/>
  <c r="E153" i="4"/>
  <c r="F153" i="4"/>
  <c r="G153" i="4"/>
  <c r="H153" i="4"/>
  <c r="E18" i="4"/>
  <c r="F18" i="4"/>
  <c r="G18" i="4"/>
  <c r="H18" i="4"/>
  <c r="E478" i="4"/>
  <c r="F478" i="4"/>
  <c r="G478" i="4"/>
  <c r="H478" i="4"/>
  <c r="E110" i="4"/>
  <c r="F110" i="4"/>
  <c r="G110" i="4"/>
  <c r="H110" i="4"/>
  <c r="E455" i="4"/>
  <c r="F455" i="4"/>
  <c r="G455" i="4"/>
  <c r="H455" i="4"/>
  <c r="E522" i="4"/>
  <c r="F522" i="4"/>
  <c r="G522" i="4"/>
  <c r="H522" i="4"/>
  <c r="E504" i="4"/>
  <c r="F504" i="4"/>
  <c r="G504" i="4"/>
  <c r="H504" i="4"/>
  <c r="E479" i="4"/>
  <c r="F479" i="4"/>
  <c r="G479" i="4"/>
  <c r="H479" i="4"/>
  <c r="E180" i="4"/>
  <c r="F180" i="4"/>
  <c r="G180" i="4"/>
  <c r="H180" i="4"/>
  <c r="E318" i="4"/>
  <c r="F318" i="4"/>
  <c r="G318" i="4"/>
  <c r="H318" i="4"/>
  <c r="E576" i="4"/>
  <c r="F576" i="4"/>
  <c r="G576" i="4"/>
  <c r="H576" i="4"/>
  <c r="E226" i="4"/>
  <c r="F226" i="4"/>
  <c r="G226" i="4"/>
  <c r="H226" i="4"/>
  <c r="E19" i="4"/>
  <c r="F19" i="4"/>
  <c r="G19" i="4"/>
  <c r="H19" i="4"/>
  <c r="E134" i="4"/>
  <c r="F134" i="4"/>
  <c r="G134" i="4"/>
  <c r="H134" i="4"/>
  <c r="E44" i="4"/>
  <c r="F44" i="4"/>
  <c r="G44" i="4"/>
  <c r="H44" i="4"/>
  <c r="E480" i="4"/>
  <c r="F480" i="4"/>
  <c r="G480" i="4"/>
  <c r="H480" i="4"/>
  <c r="E342" i="4"/>
  <c r="F342" i="4"/>
  <c r="G342" i="4"/>
  <c r="H342" i="4"/>
  <c r="E547" i="4"/>
  <c r="F547" i="4"/>
  <c r="G547" i="4"/>
  <c r="H547" i="4"/>
  <c r="E412" i="4"/>
  <c r="F412" i="4"/>
  <c r="G412" i="4"/>
  <c r="H412" i="4"/>
  <c r="E481" i="4"/>
  <c r="F481" i="4"/>
  <c r="G481" i="4"/>
  <c r="H481" i="4"/>
  <c r="E272" i="4"/>
  <c r="F272" i="4"/>
  <c r="G272" i="4"/>
  <c r="H272" i="4"/>
  <c r="E248" i="4"/>
  <c r="F248" i="4"/>
  <c r="G248" i="4"/>
  <c r="H248" i="4"/>
  <c r="E227" i="4"/>
  <c r="F227" i="4"/>
  <c r="G227" i="4"/>
  <c r="H227" i="4"/>
  <c r="E390" i="4"/>
  <c r="F390" i="4"/>
  <c r="G390" i="4"/>
  <c r="H390" i="4"/>
  <c r="E523" i="4"/>
  <c r="F523" i="4"/>
  <c r="G523" i="4"/>
  <c r="H523" i="4"/>
  <c r="E273" i="4"/>
  <c r="F273" i="4"/>
  <c r="G273" i="4"/>
  <c r="H273" i="4"/>
  <c r="E249" i="4"/>
  <c r="F249" i="4"/>
  <c r="G249" i="4"/>
  <c r="H249" i="4"/>
  <c r="E228" i="4"/>
  <c r="F228" i="4"/>
  <c r="G228" i="4"/>
  <c r="H228" i="4"/>
  <c r="E20" i="4"/>
  <c r="F20" i="4"/>
  <c r="G20" i="4"/>
  <c r="H20" i="4"/>
  <c r="E294" i="4"/>
  <c r="F294" i="4"/>
  <c r="G294" i="4"/>
  <c r="H294" i="4"/>
  <c r="E135" i="4"/>
  <c r="F135" i="4"/>
  <c r="G135" i="4"/>
  <c r="H135" i="4"/>
  <c r="E111" i="4"/>
  <c r="F111" i="4"/>
  <c r="G111" i="4"/>
  <c r="H111" i="4"/>
  <c r="E86" i="4"/>
  <c r="F86" i="4"/>
  <c r="G86" i="4"/>
  <c r="H86" i="4"/>
  <c r="E524" i="4"/>
  <c r="F524" i="4"/>
  <c r="G524" i="4"/>
  <c r="H524" i="4"/>
  <c r="E505" i="4"/>
  <c r="F505" i="4"/>
  <c r="G505" i="4"/>
  <c r="H505" i="4"/>
  <c r="E435" i="4"/>
  <c r="F435" i="4"/>
  <c r="G435" i="4"/>
  <c r="H435" i="4"/>
  <c r="E456" i="4"/>
  <c r="F456" i="4"/>
  <c r="G456" i="4"/>
  <c r="H456" i="4"/>
  <c r="E365" i="4"/>
  <c r="F365" i="4"/>
  <c r="G365" i="4"/>
  <c r="H365" i="4"/>
  <c r="E181" i="4"/>
  <c r="F181" i="4"/>
  <c r="G181" i="4"/>
  <c r="H181" i="4"/>
  <c r="E154" i="4"/>
  <c r="F154" i="4"/>
  <c r="G154" i="4"/>
  <c r="H154" i="4"/>
  <c r="E136" i="4"/>
  <c r="F136" i="4"/>
  <c r="G136" i="4"/>
  <c r="H136" i="4"/>
  <c r="E548" i="4"/>
  <c r="F548" i="4"/>
  <c r="G548" i="4"/>
  <c r="H548" i="4"/>
  <c r="E182" i="4"/>
  <c r="F182" i="4"/>
  <c r="G182" i="4"/>
  <c r="H182" i="4"/>
  <c r="E112" i="4"/>
  <c r="F112" i="4"/>
  <c r="G112" i="4"/>
  <c r="H112" i="4"/>
  <c r="E366" i="4"/>
  <c r="F366" i="4"/>
  <c r="G366" i="4"/>
  <c r="H366" i="4"/>
  <c r="E87" i="4"/>
  <c r="F87" i="4"/>
  <c r="G87" i="4"/>
  <c r="H87" i="4"/>
  <c r="E64" i="4"/>
  <c r="F64" i="4"/>
  <c r="G64" i="4"/>
  <c r="H64" i="4"/>
  <c r="E295" i="4"/>
  <c r="F295" i="4"/>
  <c r="G295" i="4"/>
  <c r="H295" i="4"/>
  <c r="E250" i="4"/>
  <c r="F250" i="4"/>
  <c r="G250" i="4"/>
  <c r="H250" i="4"/>
  <c r="E155" i="4"/>
  <c r="F155" i="4"/>
  <c r="G155" i="4"/>
  <c r="H155" i="4"/>
  <c r="E156" i="4"/>
  <c r="F156" i="4"/>
  <c r="G156" i="4"/>
  <c r="H156" i="4"/>
  <c r="E274" i="4"/>
  <c r="F274" i="4"/>
  <c r="G274" i="4"/>
  <c r="H274" i="4"/>
  <c r="E251" i="4"/>
  <c r="F251" i="4"/>
  <c r="G251" i="4"/>
  <c r="H251" i="4"/>
  <c r="E229" i="4"/>
  <c r="F229" i="4"/>
  <c r="G229" i="4"/>
  <c r="H229" i="4"/>
  <c r="E457" i="4"/>
  <c r="F457" i="4"/>
  <c r="G457" i="4"/>
  <c r="H457" i="4"/>
  <c r="E413" i="4"/>
  <c r="F413" i="4"/>
  <c r="G413" i="4"/>
  <c r="H413" i="4"/>
  <c r="E436" i="4"/>
  <c r="F436" i="4"/>
  <c r="G436" i="4"/>
  <c r="H436" i="4"/>
  <c r="E414" i="4"/>
  <c r="F414" i="4"/>
  <c r="G414" i="4"/>
  <c r="H414" i="4"/>
  <c r="E482" i="4"/>
  <c r="F482" i="4"/>
  <c r="G482" i="4"/>
  <c r="H482" i="4"/>
  <c r="E573" i="4"/>
  <c r="F573" i="4"/>
  <c r="G573" i="4"/>
  <c r="H573" i="4"/>
  <c r="E21" i="4"/>
  <c r="F21" i="4"/>
  <c r="G21" i="4"/>
  <c r="H21" i="4"/>
  <c r="E525" i="4"/>
  <c r="F525" i="4"/>
  <c r="G525" i="4"/>
  <c r="H525" i="4"/>
  <c r="E506" i="4"/>
  <c r="F506" i="4"/>
  <c r="G506" i="4"/>
  <c r="H506" i="4"/>
  <c r="E367" i="4"/>
  <c r="F367" i="4"/>
  <c r="G367" i="4"/>
  <c r="H367" i="4"/>
  <c r="E252" i="4"/>
  <c r="F252" i="4"/>
  <c r="G252" i="4"/>
  <c r="H252" i="4"/>
  <c r="E113" i="4"/>
  <c r="F113" i="4"/>
  <c r="G113" i="4"/>
  <c r="H113" i="4"/>
  <c r="E526" i="4"/>
  <c r="F526" i="4"/>
  <c r="G526" i="4"/>
  <c r="H526" i="4"/>
  <c r="E253" i="4"/>
  <c r="F253" i="4"/>
  <c r="G253" i="4"/>
  <c r="H253" i="4"/>
  <c r="E230" i="4"/>
  <c r="F230" i="4"/>
  <c r="G230" i="4"/>
  <c r="H230" i="4"/>
  <c r="E275" i="4"/>
  <c r="F275" i="4"/>
  <c r="G275" i="4"/>
  <c r="H275" i="4"/>
  <c r="E391" i="4"/>
  <c r="F391" i="4"/>
  <c r="G391" i="4"/>
  <c r="H391" i="4"/>
  <c r="E207" i="4"/>
  <c r="F207" i="4"/>
  <c r="G207" i="4"/>
  <c r="H207" i="4"/>
  <c r="E183" i="4"/>
  <c r="F183" i="4"/>
  <c r="G183" i="4"/>
  <c r="H183" i="4"/>
  <c r="E276" i="4"/>
  <c r="F276" i="4"/>
  <c r="G276" i="4"/>
  <c r="H276" i="4"/>
  <c r="E254" i="4"/>
  <c r="F254" i="4"/>
  <c r="G254" i="4"/>
  <c r="H254" i="4"/>
  <c r="E88" i="4"/>
  <c r="F88" i="4"/>
  <c r="G88" i="4"/>
  <c r="H88" i="4"/>
  <c r="E65" i="4"/>
  <c r="F65" i="4"/>
  <c r="G65" i="4"/>
  <c r="H65" i="4"/>
  <c r="E549" i="4"/>
  <c r="F549" i="4"/>
  <c r="G549" i="4"/>
  <c r="H549" i="4"/>
  <c r="E45" i="4"/>
  <c r="F45" i="4"/>
  <c r="G45" i="4"/>
  <c r="H45" i="4"/>
  <c r="E22" i="4"/>
  <c r="F22" i="4"/>
  <c r="G22" i="4"/>
  <c r="H22" i="4"/>
  <c r="E458" i="4"/>
  <c r="F458" i="4"/>
  <c r="G458" i="4"/>
  <c r="H458" i="4"/>
  <c r="E157" i="4"/>
  <c r="F157" i="4"/>
  <c r="G157" i="4"/>
  <c r="H157" i="4"/>
  <c r="E89" i="4"/>
  <c r="F89" i="4"/>
  <c r="G89" i="4"/>
  <c r="H89" i="4"/>
  <c r="E66" i="4"/>
  <c r="F66" i="4"/>
  <c r="G66" i="4"/>
  <c r="H66" i="4"/>
  <c r="E527" i="4"/>
  <c r="F527" i="4"/>
  <c r="G527" i="4"/>
  <c r="H527" i="4"/>
  <c r="E343" i="4"/>
  <c r="F343" i="4"/>
  <c r="G343" i="4"/>
  <c r="H343" i="4"/>
  <c r="E319" i="4"/>
  <c r="F319" i="4"/>
  <c r="G319" i="4"/>
  <c r="H319" i="4"/>
  <c r="E296" i="4"/>
  <c r="F296" i="4"/>
  <c r="G296" i="4"/>
  <c r="H296" i="4"/>
  <c r="E277" i="4"/>
  <c r="F277" i="4"/>
  <c r="G277" i="4"/>
  <c r="H277" i="4"/>
  <c r="E114" i="4"/>
  <c r="F114" i="4"/>
  <c r="G114" i="4"/>
  <c r="H114" i="4"/>
  <c r="E437" i="4"/>
  <c r="F437" i="4"/>
  <c r="G437" i="4"/>
  <c r="H437" i="4"/>
  <c r="E231" i="4"/>
  <c r="F231" i="4"/>
  <c r="G231" i="4"/>
  <c r="H231" i="4"/>
  <c r="E344" i="4"/>
  <c r="F344" i="4"/>
  <c r="G344" i="4"/>
  <c r="H344" i="4"/>
  <c r="E320" i="4"/>
  <c r="F320" i="4"/>
  <c r="G320" i="4"/>
  <c r="H320" i="4"/>
  <c r="E158" i="4"/>
  <c r="F158" i="4"/>
  <c r="G158" i="4"/>
  <c r="H158" i="4"/>
  <c r="E137" i="4"/>
  <c r="F137" i="4"/>
  <c r="G137" i="4"/>
  <c r="H137" i="4"/>
  <c r="E208" i="4"/>
  <c r="F208" i="4"/>
  <c r="G208" i="4"/>
  <c r="H208" i="4"/>
  <c r="E184" i="4"/>
  <c r="F184" i="4"/>
  <c r="G184" i="4"/>
  <c r="H184" i="4"/>
  <c r="E159" i="4"/>
  <c r="F159" i="4"/>
  <c r="G159" i="4"/>
  <c r="H159" i="4"/>
  <c r="E138" i="4"/>
  <c r="F138" i="4"/>
  <c r="G138" i="4"/>
  <c r="H138" i="4"/>
  <c r="E115" i="4"/>
  <c r="F115" i="4"/>
  <c r="G115" i="4"/>
  <c r="H115" i="4"/>
  <c r="E557" i="4"/>
  <c r="F557" i="4"/>
  <c r="G557" i="4"/>
  <c r="H557" i="4"/>
  <c r="E67" i="4"/>
  <c r="F67" i="4"/>
  <c r="G67" i="4"/>
  <c r="H67" i="4"/>
  <c r="E550" i="4"/>
  <c r="F550" i="4"/>
  <c r="G550" i="4"/>
  <c r="H550" i="4"/>
  <c r="E528" i="4"/>
  <c r="F528" i="4"/>
  <c r="G528" i="4"/>
  <c r="H528" i="4"/>
  <c r="E160" i="4"/>
  <c r="F160" i="4"/>
  <c r="G160" i="4"/>
  <c r="H160" i="4"/>
  <c r="E185" i="4"/>
  <c r="F185" i="4"/>
  <c r="G185" i="4"/>
  <c r="H185" i="4"/>
  <c r="E23" i="4"/>
  <c r="F23" i="4"/>
  <c r="G23" i="4"/>
  <c r="H23" i="4"/>
  <c r="E90" i="4"/>
  <c r="F90" i="4"/>
  <c r="G90" i="4"/>
  <c r="H90" i="4"/>
  <c r="E459" i="4"/>
  <c r="F459" i="4"/>
  <c r="G459" i="4"/>
  <c r="H459" i="4"/>
  <c r="E483" i="4"/>
  <c r="F483" i="4"/>
  <c r="G483" i="4"/>
  <c r="H483" i="4"/>
  <c r="E460" i="4"/>
  <c r="F460" i="4"/>
  <c r="G460" i="4"/>
  <c r="H460" i="4"/>
  <c r="E46" i="4"/>
  <c r="F46" i="4"/>
  <c r="G46" i="4"/>
  <c r="H46" i="4"/>
  <c r="E551" i="4"/>
  <c r="F551" i="4"/>
  <c r="G551" i="4"/>
  <c r="H551" i="4"/>
  <c r="E161" i="4"/>
  <c r="F161" i="4"/>
  <c r="G161" i="4"/>
  <c r="H161" i="4"/>
  <c r="E139" i="4"/>
  <c r="F139" i="4"/>
  <c r="G139" i="4"/>
  <c r="H139" i="4"/>
  <c r="E91" i="4"/>
  <c r="F91" i="4"/>
  <c r="G91" i="4"/>
  <c r="H91" i="4"/>
  <c r="E92" i="4"/>
  <c r="F92" i="4"/>
  <c r="G92" i="4"/>
  <c r="H92" i="4"/>
  <c r="E68" i="4"/>
  <c r="F68" i="4"/>
  <c r="G68" i="4"/>
  <c r="H68" i="4"/>
  <c r="E577" i="4"/>
  <c r="F577" i="4"/>
  <c r="G577" i="4"/>
  <c r="H577" i="4"/>
  <c r="E556" i="4"/>
  <c r="F556" i="4"/>
  <c r="G556" i="4"/>
  <c r="H556" i="4"/>
  <c r="E321" i="4"/>
  <c r="F321" i="4"/>
  <c r="G321" i="4"/>
  <c r="H321" i="4"/>
  <c r="E297" i="4"/>
  <c r="F297" i="4"/>
  <c r="G297" i="4"/>
  <c r="H297" i="4"/>
  <c r="E69" i="4"/>
  <c r="F69" i="4"/>
  <c r="G69" i="4"/>
  <c r="H69" i="4"/>
  <c r="E322" i="4"/>
  <c r="F322" i="4"/>
  <c r="G322" i="4"/>
  <c r="H322" i="4"/>
  <c r="E298" i="4"/>
  <c r="F298" i="4"/>
  <c r="G298" i="4"/>
  <c r="H298" i="4"/>
  <c r="E529" i="4"/>
  <c r="F529" i="4"/>
  <c r="G529" i="4"/>
  <c r="H529" i="4"/>
  <c r="E561" i="4"/>
  <c r="F561" i="4"/>
  <c r="G561" i="4"/>
  <c r="H561" i="4"/>
  <c r="E70" i="4"/>
  <c r="F70" i="4"/>
  <c r="G70" i="4"/>
  <c r="H70" i="4"/>
  <c r="E552" i="4"/>
  <c r="F552" i="4"/>
  <c r="G552" i="4"/>
  <c r="H552" i="4"/>
  <c r="E530" i="4"/>
  <c r="F530" i="4"/>
  <c r="G530" i="4"/>
  <c r="H530" i="4"/>
  <c r="E507" i="4"/>
  <c r="F507" i="4"/>
  <c r="G507" i="4"/>
  <c r="H507" i="4"/>
  <c r="E484" i="4"/>
  <c r="F484" i="4"/>
  <c r="G484" i="4"/>
  <c r="H484" i="4"/>
  <c r="E461" i="4"/>
  <c r="F461" i="4"/>
  <c r="G461" i="4"/>
  <c r="H461" i="4"/>
  <c r="E47" i="4"/>
  <c r="F47" i="4"/>
  <c r="G47" i="4"/>
  <c r="H47" i="4"/>
  <c r="E438" i="4"/>
  <c r="F438" i="4"/>
  <c r="G438" i="4"/>
  <c r="H438" i="4"/>
  <c r="E415" i="4"/>
  <c r="F415" i="4"/>
  <c r="G415" i="4"/>
  <c r="H415" i="4"/>
  <c r="E392" i="4"/>
  <c r="F392" i="4"/>
  <c r="G392" i="4"/>
  <c r="H392" i="4"/>
  <c r="E368" i="4"/>
  <c r="F368" i="4"/>
  <c r="G368" i="4"/>
  <c r="H368" i="4"/>
  <c r="E345" i="4"/>
  <c r="F345" i="4"/>
  <c r="G345" i="4"/>
  <c r="H345" i="4"/>
  <c r="E559" i="4"/>
  <c r="F559" i="4"/>
  <c r="G559" i="4"/>
  <c r="H559" i="4"/>
  <c r="E299" i="4"/>
  <c r="F299" i="4"/>
  <c r="G299" i="4"/>
  <c r="H299" i="4"/>
  <c r="E24" i="4"/>
  <c r="F24" i="4"/>
  <c r="G24" i="4"/>
  <c r="H24" i="4"/>
  <c r="E116" i="4"/>
  <c r="F116" i="4"/>
  <c r="G116" i="4"/>
  <c r="H116" i="4"/>
  <c r="E93" i="4"/>
  <c r="F93" i="4"/>
  <c r="G93" i="4"/>
  <c r="H93" i="4"/>
  <c r="E369" i="4"/>
  <c r="F369" i="4"/>
  <c r="G369" i="4"/>
  <c r="H369" i="4"/>
  <c r="E346" i="4"/>
  <c r="F346" i="4"/>
  <c r="G346" i="4"/>
  <c r="H346" i="4"/>
  <c r="E553" i="4"/>
  <c r="F553" i="4"/>
  <c r="G553" i="4"/>
  <c r="H553" i="4"/>
  <c r="E162" i="4"/>
  <c r="F162" i="4"/>
  <c r="G162" i="4"/>
  <c r="H162" i="4"/>
  <c r="E323" i="4"/>
  <c r="F323" i="4"/>
  <c r="G323" i="4"/>
  <c r="H323" i="4"/>
  <c r="E300" i="4"/>
  <c r="F300" i="4"/>
  <c r="G300" i="4"/>
  <c r="H300" i="4"/>
  <c r="E370" i="4"/>
  <c r="F2" i="5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F514" i="5"/>
  <c r="G514" i="5"/>
  <c r="F515" i="5"/>
  <c r="G515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G1" i="5"/>
  <c r="F1" i="5"/>
  <c r="C347" i="4" l="1"/>
  <c r="C209" i="4"/>
  <c r="C2" i="4"/>
  <c r="C186" i="4"/>
  <c r="C255" i="4"/>
  <c r="C232" i="4"/>
  <c r="C210" i="4"/>
  <c r="C3" i="4"/>
  <c r="C187" i="4"/>
  <c r="C256" i="4"/>
  <c r="C233" i="4"/>
  <c r="C211" i="4"/>
  <c r="C4" i="4"/>
  <c r="C188" i="4"/>
  <c r="C393" i="4"/>
  <c r="C485" i="4"/>
  <c r="C348" i="4"/>
  <c r="C24" i="4"/>
  <c r="C324" i="4"/>
  <c r="C301" i="4"/>
  <c r="C117" i="4"/>
  <c r="C371" i="4"/>
  <c r="C416" i="4"/>
  <c r="C394" i="4"/>
  <c r="C439" i="4"/>
  <c r="C25" i="4"/>
  <c r="C5" i="4"/>
  <c r="C189" i="4"/>
  <c r="C163" i="4"/>
  <c r="C140" i="4"/>
  <c r="C118" i="4"/>
  <c r="C212" i="4"/>
  <c r="C6" i="4"/>
  <c r="C190" i="4"/>
  <c r="C415" i="4"/>
  <c r="C164" i="4"/>
  <c r="C565" i="4"/>
  <c r="C234" i="4"/>
  <c r="C213" i="4"/>
  <c r="C7" i="4"/>
  <c r="C564" i="4"/>
  <c r="C214" i="4"/>
  <c r="C8" i="4"/>
  <c r="C191" i="4"/>
  <c r="C48" i="4"/>
  <c r="C531" i="4"/>
  <c r="C417" i="4"/>
  <c r="C395" i="4"/>
  <c r="C49" i="4"/>
  <c r="C532" i="4"/>
  <c r="C418" i="4"/>
  <c r="C372" i="4"/>
  <c r="C302" i="4"/>
  <c r="C165" i="4"/>
  <c r="C560" i="4"/>
  <c r="C325" i="4"/>
  <c r="C303" i="4"/>
  <c r="C257" i="4"/>
  <c r="C533" i="4"/>
  <c r="C94" i="4"/>
  <c r="C396" i="4"/>
  <c r="C373" i="4"/>
  <c r="C349" i="4"/>
  <c r="C326" i="4"/>
  <c r="C258" i="4"/>
  <c r="C95" i="4"/>
  <c r="C534" i="4"/>
  <c r="C215" i="4"/>
  <c r="C71" i="4"/>
  <c r="C50" i="4"/>
  <c r="C535" i="4"/>
  <c r="C26" i="4"/>
  <c r="C419" i="4"/>
  <c r="C397" i="4"/>
  <c r="C374" i="4"/>
  <c r="C350" i="4"/>
  <c r="C327" i="4"/>
  <c r="C304" i="4"/>
  <c r="C278" i="4"/>
  <c r="C420" i="4"/>
  <c r="C398" i="4"/>
  <c r="C375" i="4"/>
  <c r="C351" i="4"/>
  <c r="C96" i="4"/>
  <c r="C72" i="4"/>
  <c r="C462" i="4"/>
  <c r="C440" i="4"/>
  <c r="C141" i="4"/>
  <c r="C119" i="4"/>
  <c r="C486" i="4"/>
  <c r="C399" i="4"/>
  <c r="C259" i="4"/>
  <c r="C305" i="4"/>
  <c r="C530" i="4"/>
  <c r="C51" i="4"/>
  <c r="C536" i="4"/>
  <c r="C323" i="4"/>
  <c r="C508" i="4"/>
  <c r="C421" i="4"/>
  <c r="C487" i="4"/>
  <c r="C463" i="4"/>
  <c r="C575" i="4"/>
  <c r="C260" i="4"/>
  <c r="C192" i="4"/>
  <c r="C193" i="4"/>
  <c r="C216" i="4"/>
  <c r="C568" i="4"/>
  <c r="C261" i="4"/>
  <c r="C235" i="4"/>
  <c r="C464" i="4"/>
  <c r="C441" i="4"/>
  <c r="C97" i="4"/>
  <c r="C27" i="4"/>
  <c r="C554" i="4"/>
  <c r="C73" i="4"/>
  <c r="C52" i="4"/>
  <c r="C537" i="4"/>
  <c r="C98" i="4"/>
  <c r="C562" i="4"/>
  <c r="C166" i="4"/>
  <c r="C142" i="4"/>
  <c r="C120" i="4"/>
  <c r="C262" i="4"/>
  <c r="C236" i="4"/>
  <c r="C217" i="4"/>
  <c r="C9" i="4"/>
  <c r="C194" i="4"/>
  <c r="C279" i="4"/>
  <c r="C561" i="4"/>
  <c r="C280" i="4"/>
  <c r="C195" i="4"/>
  <c r="C167" i="4"/>
  <c r="C196" i="4"/>
  <c r="C281" i="4"/>
  <c r="C237" i="4"/>
  <c r="C218" i="4"/>
  <c r="C282" i="4"/>
  <c r="C99" i="4"/>
  <c r="C509" i="4"/>
  <c r="C488" i="4"/>
  <c r="C442" i="4"/>
  <c r="C346" i="4"/>
  <c r="C162" i="4"/>
  <c r="C28" i="4"/>
  <c r="C422" i="4"/>
  <c r="C29" i="4"/>
  <c r="C423" i="4"/>
  <c r="C400" i="4"/>
  <c r="C376" i="4"/>
  <c r="C510" i="4"/>
  <c r="C489" i="4"/>
  <c r="C116" i="4"/>
  <c r="C465" i="4"/>
  <c r="C443" i="4"/>
  <c r="C53" i="4"/>
  <c r="C538" i="4"/>
  <c r="C143" i="4"/>
  <c r="C121" i="4"/>
  <c r="C306" i="4"/>
  <c r="C283" i="4"/>
  <c r="C168" i="4"/>
  <c r="C444" i="4"/>
  <c r="C238" i="4"/>
  <c r="C30" i="4"/>
  <c r="C122" i="4"/>
  <c r="C31" i="4"/>
  <c r="C401" i="4"/>
  <c r="C466" i="4"/>
  <c r="C467" i="4"/>
  <c r="C54" i="4"/>
  <c r="C490" i="4"/>
  <c r="C539" i="4"/>
  <c r="C219" i="4"/>
  <c r="C74" i="4"/>
  <c r="C263" i="4"/>
  <c r="C239" i="4"/>
  <c r="C240" i="4"/>
  <c r="C123" i="4"/>
  <c r="C369" i="4"/>
  <c r="C100" i="4"/>
  <c r="C75" i="4"/>
  <c r="C55" i="4"/>
  <c r="C445" i="4"/>
  <c r="C32" i="4"/>
  <c r="C446" i="4"/>
  <c r="C352" i="4"/>
  <c r="C328" i="4"/>
  <c r="C307" i="4"/>
  <c r="C566" i="4"/>
  <c r="C197" i="4"/>
  <c r="C169" i="4"/>
  <c r="C144" i="4"/>
  <c r="C124" i="4"/>
  <c r="C56" i="4"/>
  <c r="C368" i="4"/>
  <c r="C540" i="4"/>
  <c r="C377" i="4"/>
  <c r="C353" i="4"/>
  <c r="C10" i="4"/>
  <c r="C198" i="4"/>
  <c r="C76" i="4"/>
  <c r="C468" i="4"/>
  <c r="C284" i="4"/>
  <c r="C329" i="4"/>
  <c r="C308" i="4"/>
  <c r="C511" i="4"/>
  <c r="C491" i="4"/>
  <c r="C574" i="4"/>
  <c r="C57" i="4"/>
  <c r="C220" i="4"/>
  <c r="C424" i="4"/>
  <c r="C170" i="4"/>
  <c r="C145" i="4"/>
  <c r="C125" i="4"/>
  <c r="C512" i="4"/>
  <c r="C492" i="4"/>
  <c r="C309" i="4"/>
  <c r="C221" i="4"/>
  <c r="C569" i="4"/>
  <c r="C493" i="4"/>
  <c r="C310" i="4"/>
  <c r="C146" i="4"/>
  <c r="C126" i="4"/>
  <c r="C101" i="4"/>
  <c r="C77" i="4"/>
  <c r="C102" i="4"/>
  <c r="C78" i="4"/>
  <c r="C330" i="4"/>
  <c r="C311" i="4"/>
  <c r="C264" i="4"/>
  <c r="C241" i="4"/>
  <c r="C563" i="4"/>
  <c r="C513" i="4"/>
  <c r="C354" i="4"/>
  <c r="C558" i="4"/>
  <c r="C447" i="4"/>
  <c r="C33" i="4"/>
  <c r="C425" i="4"/>
  <c r="C559" i="4"/>
  <c r="C127" i="4"/>
  <c r="C378" i="4"/>
  <c r="C345" i="4"/>
  <c r="C514" i="4"/>
  <c r="C79" i="4"/>
  <c r="C34" i="4"/>
  <c r="C355" i="4"/>
  <c r="C331" i="4"/>
  <c r="C199" i="4"/>
  <c r="C171" i="4"/>
  <c r="C448" i="4"/>
  <c r="C172" i="4"/>
  <c r="C147" i="4"/>
  <c r="C285" i="4"/>
  <c r="C265" i="4"/>
  <c r="C242" i="4"/>
  <c r="C222" i="4"/>
  <c r="C103" i="4"/>
  <c r="C80" i="4"/>
  <c r="C58" i="4"/>
  <c r="C541" i="4"/>
  <c r="C35" i="4"/>
  <c r="C426" i="4"/>
  <c r="C402" i="4"/>
  <c r="C379" i="4"/>
  <c r="C469" i="4"/>
  <c r="C449" i="4"/>
  <c r="C286" i="4"/>
  <c r="C70" i="4"/>
  <c r="C266" i="4"/>
  <c r="C515" i="4"/>
  <c r="C494" i="4"/>
  <c r="C36" i="4"/>
  <c r="C332" i="4"/>
  <c r="C333" i="4"/>
  <c r="C267" i="4"/>
  <c r="C299" i="4"/>
  <c r="C243" i="4"/>
  <c r="C11" i="4"/>
  <c r="C200" i="4"/>
  <c r="C81" i="4"/>
  <c r="C356" i="4"/>
  <c r="C334" i="4"/>
  <c r="C312" i="4"/>
  <c r="C287" i="4"/>
  <c r="C380" i="4"/>
  <c r="C244" i="4"/>
  <c r="C223" i="4"/>
  <c r="C245" i="4"/>
  <c r="C427" i="4"/>
  <c r="C268" i="4"/>
  <c r="C246" i="4"/>
  <c r="C148" i="4"/>
  <c r="C428" i="4"/>
  <c r="C516" i="4"/>
  <c r="C495" i="4"/>
  <c r="C517" i="4"/>
  <c r="C496" i="4"/>
  <c r="C37" i="4"/>
  <c r="C173" i="4"/>
  <c r="C224" i="4"/>
  <c r="C38" i="4"/>
  <c r="C429" i="4"/>
  <c r="C403" i="4"/>
  <c r="C381" i="4"/>
  <c r="C357" i="4"/>
  <c r="C507" i="4"/>
  <c r="C335" i="4"/>
  <c r="C313" i="4"/>
  <c r="C288" i="4"/>
  <c r="C336" i="4"/>
  <c r="C314" i="4"/>
  <c r="C289" i="4"/>
  <c r="C82" i="4"/>
  <c r="C128" i="4"/>
  <c r="C104" i="4"/>
  <c r="C470" i="4"/>
  <c r="C59" i="4"/>
  <c r="C570" i="4"/>
  <c r="C129" i="4"/>
  <c r="C12" i="4"/>
  <c r="C290" i="4"/>
  <c r="C174" i="4"/>
  <c r="C404" i="4"/>
  <c r="C382" i="4"/>
  <c r="C358" i="4"/>
  <c r="C337" i="4"/>
  <c r="C315" i="4"/>
  <c r="C201" i="4"/>
  <c r="C149" i="4"/>
  <c r="C383" i="4"/>
  <c r="C202" i="4"/>
  <c r="C175" i="4"/>
  <c r="C338" i="4"/>
  <c r="C269" i="4"/>
  <c r="C471" i="4"/>
  <c r="C567" i="4"/>
  <c r="C105" i="4"/>
  <c r="C83" i="4"/>
  <c r="C60" i="4"/>
  <c r="C542" i="4"/>
  <c r="C518" i="4"/>
  <c r="C497" i="4"/>
  <c r="C472" i="4"/>
  <c r="C450" i="4"/>
  <c r="C39" i="4"/>
  <c r="C498" i="4"/>
  <c r="C473" i="4"/>
  <c r="C451" i="4"/>
  <c r="C40" i="4"/>
  <c r="C430" i="4"/>
  <c r="C47" i="4"/>
  <c r="C405" i="4"/>
  <c r="C384" i="4"/>
  <c r="C359" i="4"/>
  <c r="C130" i="4"/>
  <c r="C41" i="4"/>
  <c r="C150" i="4"/>
  <c r="C131" i="4"/>
  <c r="C106" i="4"/>
  <c r="C84" i="4"/>
  <c r="C431" i="4"/>
  <c r="C406" i="4"/>
  <c r="C203" i="4"/>
  <c r="C519" i="4"/>
  <c r="C61" i="4"/>
  <c r="C543" i="4"/>
  <c r="C360" i="4"/>
  <c r="C339" i="4"/>
  <c r="C316" i="4"/>
  <c r="C291" i="4"/>
  <c r="C42" i="4"/>
  <c r="C432" i="4"/>
  <c r="C407" i="4"/>
  <c r="C385" i="4"/>
  <c r="C386" i="4"/>
  <c r="C361" i="4"/>
  <c r="C340" i="4"/>
  <c r="C408" i="4"/>
  <c r="C387" i="4"/>
  <c r="C62" i="4"/>
  <c r="C43" i="4"/>
  <c r="C433" i="4"/>
  <c r="C292" i="4"/>
  <c r="C452" i="4"/>
  <c r="C555" i="4"/>
  <c r="C13" i="4"/>
  <c r="C204" i="4"/>
  <c r="C362" i="4"/>
  <c r="C392" i="4"/>
  <c r="C499" i="4"/>
  <c r="C474" i="4"/>
  <c r="C434" i="4"/>
  <c r="C500" i="4"/>
  <c r="C475" i="4"/>
  <c r="C453" i="4"/>
  <c r="C107" i="4"/>
  <c r="C14" i="4"/>
  <c r="C501" i="4"/>
  <c r="C176" i="4"/>
  <c r="C151" i="4"/>
  <c r="C388" i="4"/>
  <c r="C409" i="4"/>
  <c r="C132" i="4"/>
  <c r="C552" i="4"/>
  <c r="C572" i="4"/>
  <c r="C108" i="4"/>
  <c r="C410" i="4"/>
  <c r="C341" i="4"/>
  <c r="C363" i="4"/>
  <c r="C205" i="4"/>
  <c r="C177" i="4"/>
  <c r="C152" i="4"/>
  <c r="C454" i="4"/>
  <c r="C270" i="4"/>
  <c r="C93" i="4"/>
  <c r="C178" i="4"/>
  <c r="C476" i="4"/>
  <c r="C571" i="4"/>
  <c r="C389" i="4"/>
  <c r="C502" i="4"/>
  <c r="C225" i="4"/>
  <c r="C15" i="4"/>
  <c r="C16" i="4"/>
  <c r="C206" i="4"/>
  <c r="C179" i="4"/>
  <c r="C544" i="4"/>
  <c r="C520" i="4"/>
  <c r="C411" i="4"/>
  <c r="C271" i="4"/>
  <c r="C247" i="4"/>
  <c r="C293" i="4"/>
  <c r="C109" i="4"/>
  <c r="C85" i="4"/>
  <c r="C63" i="4"/>
  <c r="C545" i="4"/>
  <c r="C521" i="4"/>
  <c r="C503" i="4"/>
  <c r="C477" i="4"/>
  <c r="C364" i="4"/>
  <c r="C546" i="4"/>
  <c r="C133" i="4"/>
  <c r="C17" i="4"/>
  <c r="C317" i="4"/>
  <c r="C153" i="4"/>
  <c r="C18" i="4"/>
  <c r="C478" i="4"/>
  <c r="C110" i="4"/>
  <c r="C455" i="4"/>
  <c r="C522" i="4"/>
  <c r="C300" i="4"/>
  <c r="C504" i="4"/>
  <c r="C479" i="4"/>
  <c r="C180" i="4"/>
  <c r="C318" i="4"/>
  <c r="C576" i="4"/>
  <c r="C226" i="4"/>
  <c r="C19" i="4"/>
  <c r="C134" i="4"/>
  <c r="C44" i="4"/>
  <c r="C480" i="4"/>
  <c r="C342" i="4"/>
  <c r="C547" i="4"/>
  <c r="C412" i="4"/>
  <c r="C481" i="4"/>
  <c r="C272" i="4"/>
  <c r="C248" i="4"/>
  <c r="C438" i="4"/>
  <c r="C227" i="4"/>
  <c r="C390" i="4"/>
  <c r="C523" i="4"/>
  <c r="C273" i="4"/>
  <c r="C249" i="4"/>
  <c r="C228" i="4"/>
  <c r="C20" i="4"/>
  <c r="C294" i="4"/>
  <c r="C135" i="4"/>
  <c r="C111" i="4"/>
  <c r="C86" i="4"/>
  <c r="C524" i="4"/>
  <c r="C505" i="4"/>
  <c r="C435" i="4"/>
  <c r="C456" i="4"/>
  <c r="C365" i="4"/>
  <c r="C181" i="4"/>
  <c r="C154" i="4"/>
  <c r="C136" i="4"/>
  <c r="C548" i="4"/>
  <c r="C182" i="4"/>
  <c r="C112" i="4"/>
  <c r="C366" i="4"/>
  <c r="C87" i="4"/>
  <c r="C64" i="4"/>
  <c r="C295" i="4"/>
  <c r="C250" i="4"/>
  <c r="C155" i="4"/>
  <c r="C156" i="4"/>
  <c r="C274" i="4"/>
  <c r="C484" i="4"/>
  <c r="C251" i="4"/>
  <c r="C229" i="4"/>
  <c r="C457" i="4"/>
  <c r="C413" i="4"/>
  <c r="C436" i="4"/>
  <c r="C414" i="4"/>
  <c r="C482" i="4"/>
  <c r="C573" i="4"/>
  <c r="C21" i="4"/>
  <c r="C525" i="4"/>
  <c r="C506" i="4"/>
  <c r="C367" i="4"/>
  <c r="C252" i="4"/>
  <c r="C113" i="4"/>
  <c r="C526" i="4"/>
  <c r="C253" i="4"/>
  <c r="C230" i="4"/>
  <c r="C275" i="4"/>
  <c r="C391" i="4"/>
  <c r="C207" i="4"/>
  <c r="C183" i="4"/>
  <c r="C276" i="4"/>
  <c r="C254" i="4"/>
  <c r="C88" i="4"/>
  <c r="C65" i="4"/>
  <c r="C549" i="4"/>
  <c r="C45" i="4"/>
  <c r="C22" i="4"/>
  <c r="C553" i="4"/>
  <c r="C458" i="4"/>
  <c r="C157" i="4"/>
  <c r="C89" i="4"/>
  <c r="C66" i="4"/>
  <c r="C527" i="4"/>
  <c r="C343" i="4"/>
  <c r="C319" i="4"/>
  <c r="C296" i="4"/>
  <c r="C277" i="4"/>
  <c r="C114" i="4"/>
  <c r="C461" i="4"/>
  <c r="C437" i="4"/>
  <c r="C231" i="4"/>
  <c r="C344" i="4"/>
  <c r="C320" i="4"/>
  <c r="C158" i="4"/>
  <c r="C137" i="4"/>
  <c r="C208" i="4"/>
  <c r="C184" i="4"/>
  <c r="C159" i="4"/>
  <c r="C138" i="4"/>
  <c r="C115" i="4"/>
  <c r="C557" i="4"/>
  <c r="C67" i="4"/>
  <c r="C550" i="4"/>
  <c r="C528" i="4"/>
  <c r="C160" i="4"/>
  <c r="C185" i="4"/>
  <c r="C23" i="4"/>
  <c r="C90" i="4"/>
  <c r="C459" i="4"/>
  <c r="C483" i="4"/>
  <c r="C460" i="4"/>
  <c r="C46" i="4"/>
  <c r="C551" i="4"/>
  <c r="C161" i="4"/>
  <c r="C139" i="4"/>
  <c r="C91" i="4"/>
  <c r="C92" i="4"/>
  <c r="C68" i="4"/>
  <c r="C577" i="4"/>
  <c r="C556" i="4"/>
  <c r="C321" i="4"/>
  <c r="C297" i="4"/>
  <c r="C69" i="4"/>
  <c r="C322" i="4"/>
  <c r="C298" i="4"/>
  <c r="C529" i="4"/>
  <c r="C370" i="4"/>
  <c r="H370" i="4"/>
  <c r="G370" i="4"/>
  <c r="F370" i="4"/>
</calcChain>
</file>

<file path=xl/sharedStrings.xml><?xml version="1.0" encoding="utf-8"?>
<sst xmlns="http://schemas.openxmlformats.org/spreadsheetml/2006/main" count="1433" uniqueCount="100">
  <si>
    <t>celinep</t>
  </si>
  <si>
    <t>IFE-NO-2024.08.27_simplifiedTS2</t>
  </si>
  <si>
    <t>Stocha</t>
  </si>
  <si>
    <t>ObjZ</t>
  </si>
  <si>
    <t>15</t>
  </si>
  <si>
    <t>14</t>
  </si>
  <si>
    <t>13</t>
  </si>
  <si>
    <t>19</t>
  </si>
  <si>
    <t>18</t>
  </si>
  <si>
    <t>12</t>
  </si>
  <si>
    <t>23</t>
  </si>
  <si>
    <t>24</t>
  </si>
  <si>
    <t>17</t>
  </si>
  <si>
    <t>22</t>
  </si>
  <si>
    <t>20</t>
  </si>
  <si>
    <t>16</t>
  </si>
  <si>
    <t>11</t>
  </si>
  <si>
    <t>10</t>
  </si>
  <si>
    <t>21</t>
  </si>
  <si>
    <t>scenario</t>
  </si>
  <si>
    <t>wind</t>
  </si>
  <si>
    <t>co2</t>
  </si>
  <si>
    <t>h2</t>
  </si>
  <si>
    <t>dmd</t>
  </si>
  <si>
    <t>high</t>
  </si>
  <si>
    <t>low</t>
  </si>
  <si>
    <t>med</t>
  </si>
  <si>
    <t>vaue</t>
  </si>
  <si>
    <t>value</t>
  </si>
  <si>
    <t>fix_var</t>
  </si>
  <si>
    <t>obj</t>
  </si>
  <si>
    <t>p1</t>
  </si>
  <si>
    <t>g1</t>
  </si>
  <si>
    <t>p2</t>
  </si>
  <si>
    <t>g2</t>
  </si>
  <si>
    <t>p3</t>
  </si>
  <si>
    <t>g3</t>
  </si>
  <si>
    <t>p5</t>
  </si>
  <si>
    <t>g5</t>
  </si>
  <si>
    <t>p10</t>
  </si>
  <si>
    <t>g10</t>
  </si>
  <si>
    <t>p15</t>
  </si>
  <si>
    <t>g15</t>
  </si>
  <si>
    <t>p20</t>
  </si>
  <si>
    <t>g20</t>
  </si>
  <si>
    <t>diag</t>
  </si>
  <si>
    <t>2b</t>
  </si>
  <si>
    <t>3b</t>
  </si>
  <si>
    <t>base_stochastic_24</t>
  </si>
  <si>
    <t>base_stochastic_10medoid</t>
  </si>
  <si>
    <t>medoid</t>
  </si>
  <si>
    <t>base_stochastic_15medoid</t>
  </si>
  <si>
    <t>base_stochastic_1medoid</t>
  </si>
  <si>
    <t>base_stochastic_20medoid</t>
  </si>
  <si>
    <t>base_stochastic_2medoid</t>
  </si>
  <si>
    <t>base_stochastic_3medoid</t>
  </si>
  <si>
    <t>base_stochastic_5medoid</t>
  </si>
  <si>
    <t>base_stochastic_10_bis</t>
  </si>
  <si>
    <t>base_stochastic_15_bis</t>
  </si>
  <si>
    <t>base_stochastic_1bis</t>
  </si>
  <si>
    <t>base_stochastic_2_bis</t>
  </si>
  <si>
    <t>base_stochastic_20_bis</t>
  </si>
  <si>
    <t>base_stochastic_3_bis</t>
  </si>
  <si>
    <t>base_stochastic_5_bis</t>
  </si>
  <si>
    <t>name</t>
  </si>
  <si>
    <t>type</t>
  </si>
  <si>
    <t>K</t>
  </si>
  <si>
    <t>gap</t>
  </si>
  <si>
    <t>CSSC</t>
  </si>
  <si>
    <t>base_stochastic_1random_1</t>
  </si>
  <si>
    <t>base_stochastic_1random_2</t>
  </si>
  <si>
    <t>base_stochastic_1random_3</t>
  </si>
  <si>
    <t>base_stochastic_1random_4</t>
  </si>
  <si>
    <t>base_stochastic_1random_5</t>
  </si>
  <si>
    <t>base_stochastic_2random_1</t>
  </si>
  <si>
    <t>base_stochastic_2random_2</t>
  </si>
  <si>
    <t>base_stochastic_2random_3</t>
  </si>
  <si>
    <t>base_stochastic_2random_4</t>
  </si>
  <si>
    <t>base_stochastic_2random_5</t>
  </si>
  <si>
    <t>base_stochastic_3random_1</t>
  </si>
  <si>
    <t>base_stochastic_3random_2</t>
  </si>
  <si>
    <t>base_stochastic_3random_3</t>
  </si>
  <si>
    <t>base_stochastic_3random_4</t>
  </si>
  <si>
    <t>base_stochastic_3random_5</t>
  </si>
  <si>
    <t>base_stochastic_5random_1</t>
  </si>
  <si>
    <t>base_stochastic_5random_2</t>
  </si>
  <si>
    <t>base_stochastic_5random_3</t>
  </si>
  <si>
    <t>base_stochastic_5random_4</t>
  </si>
  <si>
    <t>base_stochastic_5random_5</t>
  </si>
  <si>
    <t>random</t>
  </si>
  <si>
    <t>base_stochastic_10random_1</t>
  </si>
  <si>
    <t>base_stochastic_10random_2</t>
  </si>
  <si>
    <t>base_stochastic_10random_3</t>
  </si>
  <si>
    <t>base_stochastic_10random_4</t>
  </si>
  <si>
    <t>base_stochastic_10random_5</t>
  </si>
  <si>
    <t>base_stochastic_15random_1</t>
  </si>
  <si>
    <t>base_stochastic_15random_2</t>
  </si>
  <si>
    <t>base_stochastic_15random_3</t>
  </si>
  <si>
    <t>base_stochastic_15random_4</t>
  </si>
  <si>
    <t>base_stochastic_15random_5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</si>
</sst>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  <font>
      <sz val="8.25"/>
      <color rgb="FFFF0000"/>
      <name val="Microsoft Sans Serif"/>
      <family val="2"/>
    </font>
    <font>
      <sz val="8.25"/>
      <name val="Microsoft Sans Serif"/>
    </font>
    <font>
      <sz val="11"/>
      <name val="Calibri"/>
      <family val="2"/>
      <scheme val="minor"/>
    </font>
    <font>
      <sz val="8.25"/>
      <name val="Microsoft Sans Serif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B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AF1FB"/>
        <bgColor rgb="FFEAF1FB"/>
      </patternFill>
    </fill>
    <fill>
      <patternFill patternType="solid">
        <fgColor rgb="FFD8E2EE"/>
        <bgColor rgb="FFD8E2EE"/>
      </patternFill>
    </fill>
    <fill>
      <patternFill patternType="solid">
        <fgColor rgb="FFFFFF00"/>
        <bgColor rgb="FFEAF1FB"/>
      </patternFill>
    </fill>
    <fill>
      <patternFill patternType="solid">
        <fgColor rgb="FFFFFF00"/>
        <bgColor rgb="FFD8E2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1" applyFont="1"/>
    <xf numFmtId="9" fontId="0" fillId="0" borderId="0" xfId="1" applyFont="1" applyFill="1"/>
    <xf numFmtId="0" fontId="0" fillId="2" borderId="0" xfId="0" applyFill="1"/>
    <xf numFmtId="2" fontId="0" fillId="0" borderId="0" xfId="0" applyNumberFormat="1"/>
    <xf numFmtId="9" fontId="0" fillId="3" borderId="0" xfId="1" applyFont="1" applyFill="1"/>
    <xf numFmtId="9" fontId="0" fillId="4" borderId="0" xfId="1" applyFont="1" applyFill="1"/>
    <xf numFmtId="9" fontId="0" fillId="5" borderId="0" xfId="1" applyFont="1" applyFill="1"/>
    <xf numFmtId="9" fontId="0" fillId="6" borderId="0" xfId="1" applyFont="1" applyFill="1"/>
    <xf numFmtId="9" fontId="0" fillId="8" borderId="0" xfId="1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0" fillId="4" borderId="0" xfId="0" applyNumberFormat="1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5" borderId="0" xfId="0" applyFill="1"/>
    <xf numFmtId="0" fontId="0" fillId="7" borderId="0" xfId="0" applyFill="1"/>
    <xf numFmtId="49" fontId="5" fillId="0" borderId="1" xfId="2" applyNumberFormat="1" applyFont="1" applyFill="1" applyBorder="1" applyAlignment="1">
      <alignment horizontal="left" vertical="center"/>
    </xf>
    <xf numFmtId="2" fontId="5" fillId="0" borderId="1" xfId="2" applyNumberFormat="1" applyFont="1" applyFill="1" applyBorder="1" applyAlignment="1">
      <alignment horizontal="right" vertical="center"/>
    </xf>
    <xf numFmtId="0" fontId="6" fillId="0" borderId="0" xfId="0" applyFont="1" applyFill="1"/>
    <xf numFmtId="2" fontId="7" fillId="0" borderId="1" xfId="2" applyNumberFormat="1" applyFont="1" applyFill="1" applyBorder="1" applyAlignment="1">
      <alignment horizontal="right" vertical="center"/>
    </xf>
    <xf numFmtId="0" fontId="6" fillId="0" borderId="0" xfId="2" applyFont="1" applyFill="1" applyAlignment="1">
      <alignment vertical="center" wrapText="1"/>
    </xf>
    <xf numFmtId="0" fontId="6" fillId="0" borderId="0" xfId="0" applyFont="1" applyFill="1" applyAlignment="1">
      <alignment horizontal="center"/>
    </xf>
    <xf numFmtId="49" fontId="3" fillId="13" borderId="1" xfId="2" applyNumberFormat="1" applyFont="1" applyFill="1" applyBorder="1" applyAlignment="1">
      <alignment horizontal="left" vertical="center"/>
    </xf>
    <xf numFmtId="2" fontId="3" fillId="14" borderId="1" xfId="2" applyNumberFormat="1" applyFont="1" applyFill="1" applyBorder="1" applyAlignment="1">
      <alignment horizontal="right" vertical="center"/>
    </xf>
    <xf numFmtId="49" fontId="3" fillId="11" borderId="1" xfId="2" applyNumberFormat="1" applyFont="1" applyFill="1" applyBorder="1" applyAlignment="1">
      <alignment horizontal="left" vertical="center"/>
    </xf>
    <xf numFmtId="49" fontId="3" fillId="11" borderId="1" xfId="2" applyNumberFormat="1" applyFont="1" applyFill="1" applyBorder="1" applyAlignment="1">
      <alignment horizontal="left" vertical="center"/>
    </xf>
    <xf numFmtId="2" fontId="3" fillId="12" borderId="1" xfId="2" applyNumberFormat="1" applyFont="1" applyFill="1" applyBorder="1" applyAlignment="1">
      <alignment horizontal="right" vertical="center"/>
    </xf>
    <xf numFmtId="2" fontId="3" fillId="12" borderId="0" xfId="2" applyNumberFormat="1" applyFont="1" applyFill="1" applyBorder="1" applyAlignment="1">
      <alignment horizontal="right" vertical="center"/>
    </xf>
    <xf numFmtId="2" fontId="5" fillId="0" borderId="1" xfId="3" applyNumberFormat="1" applyFont="1" applyFill="1" applyBorder="1" applyAlignment="1">
      <alignment horizontal="center" vertical="center"/>
    </xf>
    <xf numFmtId="2" fontId="5" fillId="0" borderId="1" xfId="2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horizontal="center" vertical="center"/>
    </xf>
    <xf numFmtId="0" fontId="2" fillId="0" borderId="0" xfId="2" applyAlignment="1">
      <alignment horizontal="center"/>
    </xf>
    <xf numFmtId="0" fontId="2" fillId="0" borderId="0" xfId="2" applyFill="1" applyBorder="1" applyAlignment="1">
      <alignment horizontal="center"/>
    </xf>
    <xf numFmtId="0" fontId="0" fillId="0" borderId="0" xfId="0" applyAlignment="1">
      <alignment vertical="center" wrapText="1"/>
    </xf>
    <xf numFmtId="0" fontId="6" fillId="15" borderId="0" xfId="0" applyFont="1" applyFill="1"/>
    <xf numFmtId="0" fontId="2" fillId="15" borderId="0" xfId="2" applyFill="1" applyAlignment="1">
      <alignment horizontal="center"/>
    </xf>
    <xf numFmtId="2" fontId="5" fillId="15" borderId="1" xfId="3" applyNumberFormat="1" applyFont="1" applyFill="1" applyBorder="1" applyAlignment="1">
      <alignment horizontal="center" vertical="center"/>
    </xf>
    <xf numFmtId="0" fontId="2" fillId="15" borderId="0" xfId="2" applyFill="1" applyBorder="1" applyAlignment="1">
      <alignment horizontal="center"/>
    </xf>
    <xf numFmtId="2" fontId="4" fillId="0" borderId="1" xfId="3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2" xr:uid="{36C8C5F9-D464-4504-A6BD-8ABBC33C95C9}"/>
    <cellStyle name="Percent" xfId="1" builtinId="5"/>
    <cellStyle name="Percent 2" xfId="3" xr:uid="{8234ECA2-9714-4435-A7E7-D9CE29EF86EB}"/>
  </cellStyles>
  <dxfs count="0"/>
  <tableStyles count="0" defaultTableStyle="TableStyleMedium2" defaultPivotStyle="PivotStyleLight16"/>
  <colors>
    <mruColors>
      <color rgb="FF5B9BD5"/>
      <color rgb="FFFF8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obj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Sheet1!$N$4:$N$580</c:f>
              <c:numCache>
                <c:formatCode>0.00</c:formatCode>
                <c:ptCount val="577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2</c:v>
                </c:pt>
                <c:pt idx="5">
                  <c:v>19</c:v>
                </c:pt>
                <c:pt idx="6">
                  <c:v>18</c:v>
                </c:pt>
                <c:pt idx="7">
                  <c:v>12</c:v>
                </c:pt>
                <c:pt idx="8">
                  <c:v>7</c:v>
                </c:pt>
                <c:pt idx="9">
                  <c:v>3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24</c:v>
                </c:pt>
                <c:pt idx="14">
                  <c:v>18</c:v>
                </c:pt>
                <c:pt idx="15">
                  <c:v>17</c:v>
                </c:pt>
                <c:pt idx="16">
                  <c:v>19</c:v>
                </c:pt>
                <c:pt idx="17">
                  <c:v>18</c:v>
                </c:pt>
                <c:pt idx="18">
                  <c:v>16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24</c:v>
                </c:pt>
                <c:pt idx="29">
                  <c:v>23</c:v>
                </c:pt>
                <c:pt idx="30">
                  <c:v>1</c:v>
                </c:pt>
                <c:pt idx="31">
                  <c:v>9</c:v>
                </c:pt>
                <c:pt idx="32">
                  <c:v>22</c:v>
                </c:pt>
                <c:pt idx="33">
                  <c:v>21</c:v>
                </c:pt>
                <c:pt idx="34">
                  <c:v>11</c:v>
                </c:pt>
                <c:pt idx="35">
                  <c:v>10</c:v>
                </c:pt>
                <c:pt idx="36">
                  <c:v>24</c:v>
                </c:pt>
                <c:pt idx="37">
                  <c:v>17</c:v>
                </c:pt>
                <c:pt idx="38">
                  <c:v>10</c:v>
                </c:pt>
                <c:pt idx="39">
                  <c:v>11</c:v>
                </c:pt>
                <c:pt idx="40">
                  <c:v>18</c:v>
                </c:pt>
                <c:pt idx="41">
                  <c:v>5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1</c:v>
                </c:pt>
                <c:pt idx="46">
                  <c:v>9</c:v>
                </c:pt>
                <c:pt idx="47">
                  <c:v>8</c:v>
                </c:pt>
                <c:pt idx="48">
                  <c:v>2</c:v>
                </c:pt>
                <c:pt idx="49">
                  <c:v>19</c:v>
                </c:pt>
                <c:pt idx="50">
                  <c:v>23</c:v>
                </c:pt>
                <c:pt idx="51">
                  <c:v>20</c:v>
                </c:pt>
                <c:pt idx="52">
                  <c:v>2</c:v>
                </c:pt>
                <c:pt idx="53">
                  <c:v>19</c:v>
                </c:pt>
                <c:pt idx="54">
                  <c:v>21</c:v>
                </c:pt>
                <c:pt idx="55">
                  <c:v>18</c:v>
                </c:pt>
                <c:pt idx="56">
                  <c:v>3</c:v>
                </c:pt>
                <c:pt idx="57">
                  <c:v>23</c:v>
                </c:pt>
                <c:pt idx="58">
                  <c:v>10</c:v>
                </c:pt>
                <c:pt idx="59">
                  <c:v>8</c:v>
                </c:pt>
                <c:pt idx="60">
                  <c:v>7</c:v>
                </c:pt>
                <c:pt idx="61">
                  <c:v>24</c:v>
                </c:pt>
                <c:pt idx="62">
                  <c:v>8</c:v>
                </c:pt>
                <c:pt idx="63">
                  <c:v>7</c:v>
                </c:pt>
                <c:pt idx="64">
                  <c:v>13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20</c:v>
                </c:pt>
                <c:pt idx="73">
                  <c:v>2</c:v>
                </c:pt>
                <c:pt idx="74">
                  <c:v>19</c:v>
                </c:pt>
                <c:pt idx="75">
                  <c:v>18</c:v>
                </c:pt>
                <c:pt idx="76">
                  <c:v>24</c:v>
                </c:pt>
                <c:pt idx="77">
                  <c:v>23</c:v>
                </c:pt>
                <c:pt idx="78">
                  <c:v>9</c:v>
                </c:pt>
                <c:pt idx="79">
                  <c:v>8</c:v>
                </c:pt>
                <c:pt idx="80">
                  <c:v>15</c:v>
                </c:pt>
                <c:pt idx="81">
                  <c:v>14</c:v>
                </c:pt>
                <c:pt idx="82">
                  <c:v>4</c:v>
                </c:pt>
                <c:pt idx="83">
                  <c:v>18</c:v>
                </c:pt>
                <c:pt idx="84">
                  <c:v>15</c:v>
                </c:pt>
                <c:pt idx="85">
                  <c:v>21</c:v>
                </c:pt>
                <c:pt idx="86">
                  <c:v>19</c:v>
                </c:pt>
                <c:pt idx="87">
                  <c:v>6</c:v>
                </c:pt>
                <c:pt idx="88">
                  <c:v>13</c:v>
                </c:pt>
                <c:pt idx="89">
                  <c:v>3</c:v>
                </c:pt>
                <c:pt idx="90">
                  <c:v>11</c:v>
                </c:pt>
                <c:pt idx="91">
                  <c:v>10</c:v>
                </c:pt>
                <c:pt idx="92">
                  <c:v>17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23</c:v>
                </c:pt>
                <c:pt idx="98">
                  <c:v>24</c:v>
                </c:pt>
                <c:pt idx="99">
                  <c:v>8</c:v>
                </c:pt>
                <c:pt idx="100">
                  <c:v>6</c:v>
                </c:pt>
                <c:pt idx="101">
                  <c:v>13</c:v>
                </c:pt>
                <c:pt idx="102">
                  <c:v>12</c:v>
                </c:pt>
                <c:pt idx="103">
                  <c:v>2</c:v>
                </c:pt>
                <c:pt idx="104">
                  <c:v>15</c:v>
                </c:pt>
                <c:pt idx="105">
                  <c:v>12</c:v>
                </c:pt>
                <c:pt idx="106">
                  <c:v>1</c:v>
                </c:pt>
                <c:pt idx="107">
                  <c:v>9</c:v>
                </c:pt>
                <c:pt idx="108">
                  <c:v>1</c:v>
                </c:pt>
                <c:pt idx="109">
                  <c:v>20</c:v>
                </c:pt>
                <c:pt idx="110">
                  <c:v>9</c:v>
                </c:pt>
                <c:pt idx="111">
                  <c:v>8</c:v>
                </c:pt>
                <c:pt idx="112">
                  <c:v>7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14</c:v>
                </c:pt>
                <c:pt idx="121">
                  <c:v>20</c:v>
                </c:pt>
                <c:pt idx="122">
                  <c:v>2</c:v>
                </c:pt>
                <c:pt idx="123">
                  <c:v>10</c:v>
                </c:pt>
                <c:pt idx="124">
                  <c:v>1</c:v>
                </c:pt>
                <c:pt idx="125">
                  <c:v>13</c:v>
                </c:pt>
                <c:pt idx="126">
                  <c:v>12</c:v>
                </c:pt>
                <c:pt idx="127">
                  <c:v>5</c:v>
                </c:pt>
                <c:pt idx="128">
                  <c:v>19</c:v>
                </c:pt>
                <c:pt idx="129">
                  <c:v>1</c:v>
                </c:pt>
                <c:pt idx="130">
                  <c:v>23</c:v>
                </c:pt>
                <c:pt idx="131">
                  <c:v>19</c:v>
                </c:pt>
                <c:pt idx="132">
                  <c:v>23</c:v>
                </c:pt>
                <c:pt idx="133">
                  <c:v>2</c:v>
                </c:pt>
                <c:pt idx="134">
                  <c:v>20</c:v>
                </c:pt>
                <c:pt idx="135">
                  <c:v>10</c:v>
                </c:pt>
                <c:pt idx="136">
                  <c:v>11</c:v>
                </c:pt>
                <c:pt idx="137">
                  <c:v>19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22</c:v>
                </c:pt>
                <c:pt idx="142">
                  <c:v>20</c:v>
                </c:pt>
                <c:pt idx="143">
                  <c:v>22</c:v>
                </c:pt>
                <c:pt idx="144">
                  <c:v>2</c:v>
                </c:pt>
                <c:pt idx="145">
                  <c:v>4</c:v>
                </c:pt>
                <c:pt idx="146">
                  <c:v>6</c:v>
                </c:pt>
                <c:pt idx="147">
                  <c:v>2</c:v>
                </c:pt>
                <c:pt idx="148">
                  <c:v>23</c:v>
                </c:pt>
                <c:pt idx="149">
                  <c:v>6</c:v>
                </c:pt>
                <c:pt idx="150">
                  <c:v>5</c:v>
                </c:pt>
                <c:pt idx="151">
                  <c:v>24</c:v>
                </c:pt>
                <c:pt idx="152">
                  <c:v>17</c:v>
                </c:pt>
                <c:pt idx="153">
                  <c:v>8</c:v>
                </c:pt>
                <c:pt idx="154">
                  <c:v>7</c:v>
                </c:pt>
                <c:pt idx="155">
                  <c:v>19</c:v>
                </c:pt>
                <c:pt idx="156">
                  <c:v>18</c:v>
                </c:pt>
                <c:pt idx="157">
                  <c:v>5</c:v>
                </c:pt>
                <c:pt idx="158">
                  <c:v>4</c:v>
                </c:pt>
                <c:pt idx="159">
                  <c:v>20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13</c:v>
                </c:pt>
                <c:pt idx="164">
                  <c:v>22</c:v>
                </c:pt>
                <c:pt idx="165">
                  <c:v>21</c:v>
                </c:pt>
                <c:pt idx="166">
                  <c:v>20</c:v>
                </c:pt>
                <c:pt idx="167">
                  <c:v>4</c:v>
                </c:pt>
                <c:pt idx="168">
                  <c:v>3</c:v>
                </c:pt>
                <c:pt idx="169">
                  <c:v>24</c:v>
                </c:pt>
                <c:pt idx="170">
                  <c:v>14</c:v>
                </c:pt>
                <c:pt idx="171">
                  <c:v>14</c:v>
                </c:pt>
                <c:pt idx="172">
                  <c:v>10</c:v>
                </c:pt>
                <c:pt idx="173">
                  <c:v>1</c:v>
                </c:pt>
                <c:pt idx="174">
                  <c:v>9</c:v>
                </c:pt>
                <c:pt idx="175">
                  <c:v>13</c:v>
                </c:pt>
                <c:pt idx="176">
                  <c:v>12</c:v>
                </c:pt>
                <c:pt idx="177">
                  <c:v>16</c:v>
                </c:pt>
                <c:pt idx="178">
                  <c:v>15</c:v>
                </c:pt>
                <c:pt idx="179">
                  <c:v>19</c:v>
                </c:pt>
                <c:pt idx="180">
                  <c:v>9</c:v>
                </c:pt>
                <c:pt idx="181">
                  <c:v>10</c:v>
                </c:pt>
                <c:pt idx="182">
                  <c:v>17</c:v>
                </c:pt>
                <c:pt idx="183">
                  <c:v>23</c:v>
                </c:pt>
                <c:pt idx="184">
                  <c:v>15</c:v>
                </c:pt>
                <c:pt idx="185">
                  <c:v>14</c:v>
                </c:pt>
                <c:pt idx="186">
                  <c:v>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22</c:v>
                </c:pt>
                <c:pt idx="191">
                  <c:v>21</c:v>
                </c:pt>
                <c:pt idx="192">
                  <c:v>20</c:v>
                </c:pt>
                <c:pt idx="193">
                  <c:v>2</c:v>
                </c:pt>
                <c:pt idx="194">
                  <c:v>13</c:v>
                </c:pt>
                <c:pt idx="195">
                  <c:v>12</c:v>
                </c:pt>
                <c:pt idx="196">
                  <c:v>11</c:v>
                </c:pt>
                <c:pt idx="197">
                  <c:v>10</c:v>
                </c:pt>
                <c:pt idx="198">
                  <c:v>22</c:v>
                </c:pt>
                <c:pt idx="199">
                  <c:v>21</c:v>
                </c:pt>
                <c:pt idx="200">
                  <c:v>13</c:v>
                </c:pt>
                <c:pt idx="201">
                  <c:v>12</c:v>
                </c:pt>
                <c:pt idx="202">
                  <c:v>19</c:v>
                </c:pt>
                <c:pt idx="203">
                  <c:v>18</c:v>
                </c:pt>
                <c:pt idx="204">
                  <c:v>6</c:v>
                </c:pt>
                <c:pt idx="205">
                  <c:v>20</c:v>
                </c:pt>
                <c:pt idx="206">
                  <c:v>16</c:v>
                </c:pt>
                <c:pt idx="207">
                  <c:v>9</c:v>
                </c:pt>
                <c:pt idx="208">
                  <c:v>16</c:v>
                </c:pt>
                <c:pt idx="209">
                  <c:v>15</c:v>
                </c:pt>
                <c:pt idx="210">
                  <c:v>11</c:v>
                </c:pt>
                <c:pt idx="211">
                  <c:v>2</c:v>
                </c:pt>
                <c:pt idx="212">
                  <c:v>19</c:v>
                </c:pt>
                <c:pt idx="213">
                  <c:v>10</c:v>
                </c:pt>
                <c:pt idx="214">
                  <c:v>10</c:v>
                </c:pt>
                <c:pt idx="215">
                  <c:v>7</c:v>
                </c:pt>
                <c:pt idx="216">
                  <c:v>14</c:v>
                </c:pt>
                <c:pt idx="217">
                  <c:v>13</c:v>
                </c:pt>
                <c:pt idx="218">
                  <c:v>1</c:v>
                </c:pt>
                <c:pt idx="219">
                  <c:v>10</c:v>
                </c:pt>
                <c:pt idx="220">
                  <c:v>3</c:v>
                </c:pt>
                <c:pt idx="221">
                  <c:v>24</c:v>
                </c:pt>
                <c:pt idx="222">
                  <c:v>14</c:v>
                </c:pt>
                <c:pt idx="223">
                  <c:v>19</c:v>
                </c:pt>
                <c:pt idx="224">
                  <c:v>21</c:v>
                </c:pt>
                <c:pt idx="225">
                  <c:v>20</c:v>
                </c:pt>
                <c:pt idx="226">
                  <c:v>20</c:v>
                </c:pt>
                <c:pt idx="227">
                  <c:v>17</c:v>
                </c:pt>
                <c:pt idx="228">
                  <c:v>12</c:v>
                </c:pt>
                <c:pt idx="229">
                  <c:v>24</c:v>
                </c:pt>
                <c:pt idx="230">
                  <c:v>11</c:v>
                </c:pt>
                <c:pt idx="231">
                  <c:v>1</c:v>
                </c:pt>
                <c:pt idx="232">
                  <c:v>20</c:v>
                </c:pt>
                <c:pt idx="233">
                  <c:v>2</c:v>
                </c:pt>
                <c:pt idx="234">
                  <c:v>19</c:v>
                </c:pt>
                <c:pt idx="235">
                  <c:v>18</c:v>
                </c:pt>
                <c:pt idx="236">
                  <c:v>17</c:v>
                </c:pt>
                <c:pt idx="237">
                  <c:v>16</c:v>
                </c:pt>
                <c:pt idx="238">
                  <c:v>15</c:v>
                </c:pt>
                <c:pt idx="239">
                  <c:v>14</c:v>
                </c:pt>
                <c:pt idx="240">
                  <c:v>15</c:v>
                </c:pt>
                <c:pt idx="241">
                  <c:v>14</c:v>
                </c:pt>
                <c:pt idx="242">
                  <c:v>13</c:v>
                </c:pt>
                <c:pt idx="243">
                  <c:v>12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17</c:v>
                </c:pt>
                <c:pt idx="249">
                  <c:v>16</c:v>
                </c:pt>
                <c:pt idx="250">
                  <c:v>7</c:v>
                </c:pt>
                <c:pt idx="251">
                  <c:v>21</c:v>
                </c:pt>
                <c:pt idx="252">
                  <c:v>14</c:v>
                </c:pt>
                <c:pt idx="253">
                  <c:v>8</c:v>
                </c:pt>
                <c:pt idx="254">
                  <c:v>8</c:v>
                </c:pt>
                <c:pt idx="255">
                  <c:v>7</c:v>
                </c:pt>
                <c:pt idx="256">
                  <c:v>18</c:v>
                </c:pt>
                <c:pt idx="257">
                  <c:v>12</c:v>
                </c:pt>
                <c:pt idx="258">
                  <c:v>9</c:v>
                </c:pt>
                <c:pt idx="259">
                  <c:v>8</c:v>
                </c:pt>
                <c:pt idx="260">
                  <c:v>7</c:v>
                </c:pt>
                <c:pt idx="261">
                  <c:v>4</c:v>
                </c:pt>
                <c:pt idx="262">
                  <c:v>21</c:v>
                </c:pt>
                <c:pt idx="263">
                  <c:v>20</c:v>
                </c:pt>
                <c:pt idx="264">
                  <c:v>6</c:v>
                </c:pt>
                <c:pt idx="265">
                  <c:v>5</c:v>
                </c:pt>
                <c:pt idx="266">
                  <c:v>23</c:v>
                </c:pt>
                <c:pt idx="267">
                  <c:v>9</c:v>
                </c:pt>
                <c:pt idx="268">
                  <c:v>2</c:v>
                </c:pt>
                <c:pt idx="269">
                  <c:v>13</c:v>
                </c:pt>
                <c:pt idx="270">
                  <c:v>8</c:v>
                </c:pt>
                <c:pt idx="271">
                  <c:v>22</c:v>
                </c:pt>
                <c:pt idx="272">
                  <c:v>22</c:v>
                </c:pt>
                <c:pt idx="273">
                  <c:v>21</c:v>
                </c:pt>
                <c:pt idx="274">
                  <c:v>17</c:v>
                </c:pt>
                <c:pt idx="275">
                  <c:v>16</c:v>
                </c:pt>
                <c:pt idx="276">
                  <c:v>15</c:v>
                </c:pt>
                <c:pt idx="277">
                  <c:v>14</c:v>
                </c:pt>
                <c:pt idx="278">
                  <c:v>11</c:v>
                </c:pt>
                <c:pt idx="279">
                  <c:v>10</c:v>
                </c:pt>
                <c:pt idx="280">
                  <c:v>1</c:v>
                </c:pt>
                <c:pt idx="281">
                  <c:v>9</c:v>
                </c:pt>
                <c:pt idx="282">
                  <c:v>4</c:v>
                </c:pt>
                <c:pt idx="283">
                  <c:v>3</c:v>
                </c:pt>
                <c:pt idx="284">
                  <c:v>24</c:v>
                </c:pt>
                <c:pt idx="285">
                  <c:v>23</c:v>
                </c:pt>
                <c:pt idx="286">
                  <c:v>4</c:v>
                </c:pt>
                <c:pt idx="287">
                  <c:v>3</c:v>
                </c:pt>
                <c:pt idx="288">
                  <c:v>17</c:v>
                </c:pt>
                <c:pt idx="289">
                  <c:v>16</c:v>
                </c:pt>
                <c:pt idx="290">
                  <c:v>24</c:v>
                </c:pt>
                <c:pt idx="291">
                  <c:v>23</c:v>
                </c:pt>
                <c:pt idx="292">
                  <c:v>9</c:v>
                </c:pt>
                <c:pt idx="293">
                  <c:v>23</c:v>
                </c:pt>
                <c:pt idx="294">
                  <c:v>12</c:v>
                </c:pt>
                <c:pt idx="295">
                  <c:v>23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24</c:v>
                </c:pt>
                <c:pt idx="300">
                  <c:v>23</c:v>
                </c:pt>
                <c:pt idx="301">
                  <c:v>22</c:v>
                </c:pt>
                <c:pt idx="302">
                  <c:v>21</c:v>
                </c:pt>
                <c:pt idx="303">
                  <c:v>17</c:v>
                </c:pt>
                <c:pt idx="304">
                  <c:v>16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16</c:v>
                </c:pt>
                <c:pt idx="309">
                  <c:v>9</c:v>
                </c:pt>
                <c:pt idx="310">
                  <c:v>13</c:v>
                </c:pt>
                <c:pt idx="311">
                  <c:v>12</c:v>
                </c:pt>
                <c:pt idx="312">
                  <c:v>10</c:v>
                </c:pt>
                <c:pt idx="313">
                  <c:v>9</c:v>
                </c:pt>
                <c:pt idx="314">
                  <c:v>8</c:v>
                </c:pt>
                <c:pt idx="315">
                  <c:v>4</c:v>
                </c:pt>
                <c:pt idx="316">
                  <c:v>14</c:v>
                </c:pt>
                <c:pt idx="317">
                  <c:v>13</c:v>
                </c:pt>
                <c:pt idx="318">
                  <c:v>7</c:v>
                </c:pt>
                <c:pt idx="319">
                  <c:v>10</c:v>
                </c:pt>
                <c:pt idx="320">
                  <c:v>13</c:v>
                </c:pt>
                <c:pt idx="321">
                  <c:v>11</c:v>
                </c:pt>
                <c:pt idx="322">
                  <c:v>6</c:v>
                </c:pt>
                <c:pt idx="323">
                  <c:v>17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20</c:v>
                </c:pt>
                <c:pt idx="329">
                  <c:v>2</c:v>
                </c:pt>
                <c:pt idx="330">
                  <c:v>19</c:v>
                </c:pt>
                <c:pt idx="331">
                  <c:v>18</c:v>
                </c:pt>
                <c:pt idx="332">
                  <c:v>13</c:v>
                </c:pt>
                <c:pt idx="333">
                  <c:v>12</c:v>
                </c:pt>
                <c:pt idx="334">
                  <c:v>11</c:v>
                </c:pt>
                <c:pt idx="335">
                  <c:v>10</c:v>
                </c:pt>
                <c:pt idx="336">
                  <c:v>22</c:v>
                </c:pt>
                <c:pt idx="337">
                  <c:v>21</c:v>
                </c:pt>
                <c:pt idx="338">
                  <c:v>8</c:v>
                </c:pt>
                <c:pt idx="339">
                  <c:v>22</c:v>
                </c:pt>
                <c:pt idx="340">
                  <c:v>11</c:v>
                </c:pt>
                <c:pt idx="341">
                  <c:v>9</c:v>
                </c:pt>
                <c:pt idx="342">
                  <c:v>8</c:v>
                </c:pt>
                <c:pt idx="343">
                  <c:v>7</c:v>
                </c:pt>
                <c:pt idx="344">
                  <c:v>5</c:v>
                </c:pt>
                <c:pt idx="345">
                  <c:v>4</c:v>
                </c:pt>
                <c:pt idx="346">
                  <c:v>3</c:v>
                </c:pt>
                <c:pt idx="347">
                  <c:v>24</c:v>
                </c:pt>
                <c:pt idx="348">
                  <c:v>17</c:v>
                </c:pt>
                <c:pt idx="349">
                  <c:v>16</c:v>
                </c:pt>
                <c:pt idx="350">
                  <c:v>9</c:v>
                </c:pt>
                <c:pt idx="351">
                  <c:v>8</c:v>
                </c:pt>
                <c:pt idx="352">
                  <c:v>7</c:v>
                </c:pt>
                <c:pt idx="353">
                  <c:v>6</c:v>
                </c:pt>
                <c:pt idx="354">
                  <c:v>5</c:v>
                </c:pt>
                <c:pt idx="355">
                  <c:v>2</c:v>
                </c:pt>
                <c:pt idx="356">
                  <c:v>14</c:v>
                </c:pt>
                <c:pt idx="357">
                  <c:v>13</c:v>
                </c:pt>
                <c:pt idx="358">
                  <c:v>17</c:v>
                </c:pt>
                <c:pt idx="359">
                  <c:v>12</c:v>
                </c:pt>
                <c:pt idx="360">
                  <c:v>3</c:v>
                </c:pt>
                <c:pt idx="361">
                  <c:v>15</c:v>
                </c:pt>
                <c:pt idx="362">
                  <c:v>20</c:v>
                </c:pt>
                <c:pt idx="363">
                  <c:v>6</c:v>
                </c:pt>
                <c:pt idx="364">
                  <c:v>5</c:v>
                </c:pt>
                <c:pt idx="365">
                  <c:v>7</c:v>
                </c:pt>
                <c:pt idx="366">
                  <c:v>6</c:v>
                </c:pt>
                <c:pt idx="367">
                  <c:v>5</c:v>
                </c:pt>
                <c:pt idx="368">
                  <c:v>4</c:v>
                </c:pt>
                <c:pt idx="369">
                  <c:v>16</c:v>
                </c:pt>
                <c:pt idx="370">
                  <c:v>15</c:v>
                </c:pt>
                <c:pt idx="371">
                  <c:v>2</c:v>
                </c:pt>
                <c:pt idx="372">
                  <c:v>19</c:v>
                </c:pt>
                <c:pt idx="373">
                  <c:v>18</c:v>
                </c:pt>
                <c:pt idx="374">
                  <c:v>9</c:v>
                </c:pt>
                <c:pt idx="375">
                  <c:v>24</c:v>
                </c:pt>
                <c:pt idx="376">
                  <c:v>23</c:v>
                </c:pt>
                <c:pt idx="377">
                  <c:v>22</c:v>
                </c:pt>
                <c:pt idx="378">
                  <c:v>21</c:v>
                </c:pt>
                <c:pt idx="379">
                  <c:v>24</c:v>
                </c:pt>
                <c:pt idx="380">
                  <c:v>23</c:v>
                </c:pt>
                <c:pt idx="381">
                  <c:v>22</c:v>
                </c:pt>
                <c:pt idx="382">
                  <c:v>21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5</c:v>
                </c:pt>
                <c:pt idx="387">
                  <c:v>15</c:v>
                </c:pt>
                <c:pt idx="388">
                  <c:v>14</c:v>
                </c:pt>
                <c:pt idx="389">
                  <c:v>11</c:v>
                </c:pt>
                <c:pt idx="390">
                  <c:v>3</c:v>
                </c:pt>
                <c:pt idx="391">
                  <c:v>3</c:v>
                </c:pt>
                <c:pt idx="392">
                  <c:v>20</c:v>
                </c:pt>
                <c:pt idx="393">
                  <c:v>2</c:v>
                </c:pt>
                <c:pt idx="394">
                  <c:v>18</c:v>
                </c:pt>
                <c:pt idx="395">
                  <c:v>21</c:v>
                </c:pt>
                <c:pt idx="396">
                  <c:v>20</c:v>
                </c:pt>
                <c:pt idx="397">
                  <c:v>2</c:v>
                </c:pt>
                <c:pt idx="398">
                  <c:v>19</c:v>
                </c:pt>
                <c:pt idx="399">
                  <c:v>18</c:v>
                </c:pt>
                <c:pt idx="400">
                  <c:v>19</c:v>
                </c:pt>
                <c:pt idx="401">
                  <c:v>10</c:v>
                </c:pt>
                <c:pt idx="402">
                  <c:v>1</c:v>
                </c:pt>
                <c:pt idx="403">
                  <c:v>11</c:v>
                </c:pt>
                <c:pt idx="404">
                  <c:v>3</c:v>
                </c:pt>
                <c:pt idx="405">
                  <c:v>24</c:v>
                </c:pt>
                <c:pt idx="406">
                  <c:v>15</c:v>
                </c:pt>
                <c:pt idx="407">
                  <c:v>14</c:v>
                </c:pt>
                <c:pt idx="408">
                  <c:v>13</c:v>
                </c:pt>
                <c:pt idx="409">
                  <c:v>19</c:v>
                </c:pt>
                <c:pt idx="410">
                  <c:v>18</c:v>
                </c:pt>
                <c:pt idx="411">
                  <c:v>17</c:v>
                </c:pt>
                <c:pt idx="412">
                  <c:v>10</c:v>
                </c:pt>
                <c:pt idx="413">
                  <c:v>12</c:v>
                </c:pt>
                <c:pt idx="414">
                  <c:v>10</c:v>
                </c:pt>
                <c:pt idx="415">
                  <c:v>18</c:v>
                </c:pt>
                <c:pt idx="416">
                  <c:v>21</c:v>
                </c:pt>
                <c:pt idx="417">
                  <c:v>1</c:v>
                </c:pt>
                <c:pt idx="418">
                  <c:v>22</c:v>
                </c:pt>
                <c:pt idx="419">
                  <c:v>6</c:v>
                </c:pt>
                <c:pt idx="420">
                  <c:v>17</c:v>
                </c:pt>
                <c:pt idx="421">
                  <c:v>24</c:v>
                </c:pt>
                <c:pt idx="422">
                  <c:v>2</c:v>
                </c:pt>
                <c:pt idx="423">
                  <c:v>13</c:v>
                </c:pt>
                <c:pt idx="424">
                  <c:v>8</c:v>
                </c:pt>
                <c:pt idx="425">
                  <c:v>11</c:v>
                </c:pt>
                <c:pt idx="426">
                  <c:v>16</c:v>
                </c:pt>
                <c:pt idx="427">
                  <c:v>1</c:v>
                </c:pt>
                <c:pt idx="428">
                  <c:v>18</c:v>
                </c:pt>
                <c:pt idx="429">
                  <c:v>17</c:v>
                </c:pt>
                <c:pt idx="430">
                  <c:v>6</c:v>
                </c:pt>
                <c:pt idx="431">
                  <c:v>5</c:v>
                </c:pt>
                <c:pt idx="432">
                  <c:v>15</c:v>
                </c:pt>
                <c:pt idx="433">
                  <c:v>5</c:v>
                </c:pt>
                <c:pt idx="434">
                  <c:v>23</c:v>
                </c:pt>
                <c:pt idx="435">
                  <c:v>12</c:v>
                </c:pt>
                <c:pt idx="436">
                  <c:v>1</c:v>
                </c:pt>
                <c:pt idx="437">
                  <c:v>9</c:v>
                </c:pt>
                <c:pt idx="438">
                  <c:v>21</c:v>
                </c:pt>
                <c:pt idx="439">
                  <c:v>18</c:v>
                </c:pt>
                <c:pt idx="440">
                  <c:v>15</c:v>
                </c:pt>
                <c:pt idx="441">
                  <c:v>16</c:v>
                </c:pt>
                <c:pt idx="442">
                  <c:v>12</c:v>
                </c:pt>
                <c:pt idx="443">
                  <c:v>16</c:v>
                </c:pt>
                <c:pt idx="444">
                  <c:v>15</c:v>
                </c:pt>
                <c:pt idx="445">
                  <c:v>17</c:v>
                </c:pt>
                <c:pt idx="446">
                  <c:v>16</c:v>
                </c:pt>
                <c:pt idx="447">
                  <c:v>15</c:v>
                </c:pt>
                <c:pt idx="448">
                  <c:v>21</c:v>
                </c:pt>
                <c:pt idx="449">
                  <c:v>4</c:v>
                </c:pt>
                <c:pt idx="450">
                  <c:v>24</c:v>
                </c:pt>
                <c:pt idx="451">
                  <c:v>9</c:v>
                </c:pt>
                <c:pt idx="452">
                  <c:v>8</c:v>
                </c:pt>
                <c:pt idx="453">
                  <c:v>7</c:v>
                </c:pt>
                <c:pt idx="454">
                  <c:v>16</c:v>
                </c:pt>
                <c:pt idx="455">
                  <c:v>12</c:v>
                </c:pt>
                <c:pt idx="456">
                  <c:v>11</c:v>
                </c:pt>
                <c:pt idx="457">
                  <c:v>14</c:v>
                </c:pt>
                <c:pt idx="458">
                  <c:v>4</c:v>
                </c:pt>
                <c:pt idx="459">
                  <c:v>3</c:v>
                </c:pt>
                <c:pt idx="460">
                  <c:v>22</c:v>
                </c:pt>
                <c:pt idx="461">
                  <c:v>20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13</c:v>
                </c:pt>
                <c:pt idx="466">
                  <c:v>23</c:v>
                </c:pt>
                <c:pt idx="467">
                  <c:v>9</c:v>
                </c:pt>
                <c:pt idx="468">
                  <c:v>17</c:v>
                </c:pt>
                <c:pt idx="469">
                  <c:v>12</c:v>
                </c:pt>
                <c:pt idx="470">
                  <c:v>14</c:v>
                </c:pt>
                <c:pt idx="471">
                  <c:v>11</c:v>
                </c:pt>
                <c:pt idx="472">
                  <c:v>10</c:v>
                </c:pt>
                <c:pt idx="473">
                  <c:v>16</c:v>
                </c:pt>
                <c:pt idx="474">
                  <c:v>20</c:v>
                </c:pt>
                <c:pt idx="475">
                  <c:v>22</c:v>
                </c:pt>
                <c:pt idx="476">
                  <c:v>16</c:v>
                </c:pt>
                <c:pt idx="477">
                  <c:v>14</c:v>
                </c:pt>
                <c:pt idx="478">
                  <c:v>13</c:v>
                </c:pt>
                <c:pt idx="479">
                  <c:v>4</c:v>
                </c:pt>
                <c:pt idx="480">
                  <c:v>3</c:v>
                </c:pt>
                <c:pt idx="481">
                  <c:v>14</c:v>
                </c:pt>
                <c:pt idx="482">
                  <c:v>12</c:v>
                </c:pt>
                <c:pt idx="483">
                  <c:v>4</c:v>
                </c:pt>
                <c:pt idx="484">
                  <c:v>18</c:v>
                </c:pt>
                <c:pt idx="485">
                  <c:v>17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21</c:v>
                </c:pt>
                <c:pt idx="490">
                  <c:v>3</c:v>
                </c:pt>
                <c:pt idx="491">
                  <c:v>3</c:v>
                </c:pt>
                <c:pt idx="492">
                  <c:v>14</c:v>
                </c:pt>
                <c:pt idx="493">
                  <c:v>24</c:v>
                </c:pt>
                <c:pt idx="494">
                  <c:v>22</c:v>
                </c:pt>
                <c:pt idx="495">
                  <c:v>2</c:v>
                </c:pt>
                <c:pt idx="496">
                  <c:v>19</c:v>
                </c:pt>
                <c:pt idx="497">
                  <c:v>6</c:v>
                </c:pt>
                <c:pt idx="498">
                  <c:v>6</c:v>
                </c:pt>
                <c:pt idx="499">
                  <c:v>0</c:v>
                </c:pt>
                <c:pt idx="500">
                  <c:v>23</c:v>
                </c:pt>
                <c:pt idx="501">
                  <c:v>22</c:v>
                </c:pt>
                <c:pt idx="502">
                  <c:v>9</c:v>
                </c:pt>
                <c:pt idx="503">
                  <c:v>8</c:v>
                </c:pt>
                <c:pt idx="504">
                  <c:v>9</c:v>
                </c:pt>
                <c:pt idx="505">
                  <c:v>8</c:v>
                </c:pt>
                <c:pt idx="506">
                  <c:v>18</c:v>
                </c:pt>
                <c:pt idx="507">
                  <c:v>8</c:v>
                </c:pt>
                <c:pt idx="508">
                  <c:v>7</c:v>
                </c:pt>
                <c:pt idx="509">
                  <c:v>7</c:v>
                </c:pt>
                <c:pt idx="510">
                  <c:v>24</c:v>
                </c:pt>
                <c:pt idx="511">
                  <c:v>23</c:v>
                </c:pt>
                <c:pt idx="512">
                  <c:v>22</c:v>
                </c:pt>
                <c:pt idx="513">
                  <c:v>1</c:v>
                </c:pt>
                <c:pt idx="514">
                  <c:v>11</c:v>
                </c:pt>
                <c:pt idx="515">
                  <c:v>21</c:v>
                </c:pt>
                <c:pt idx="516">
                  <c:v>20</c:v>
                </c:pt>
                <c:pt idx="517">
                  <c:v>20</c:v>
                </c:pt>
                <c:pt idx="518">
                  <c:v>14</c:v>
                </c:pt>
                <c:pt idx="519">
                  <c:v>23</c:v>
                </c:pt>
                <c:pt idx="520">
                  <c:v>1</c:v>
                </c:pt>
                <c:pt idx="521">
                  <c:v>23</c:v>
                </c:pt>
                <c:pt idx="522">
                  <c:v>22</c:v>
                </c:pt>
                <c:pt idx="523">
                  <c:v>11</c:v>
                </c:pt>
                <c:pt idx="524">
                  <c:v>10</c:v>
                </c:pt>
                <c:pt idx="525">
                  <c:v>6</c:v>
                </c:pt>
                <c:pt idx="526">
                  <c:v>9</c:v>
                </c:pt>
                <c:pt idx="527">
                  <c:v>22</c:v>
                </c:pt>
                <c:pt idx="528">
                  <c:v>21</c:v>
                </c:pt>
                <c:pt idx="529">
                  <c:v>16</c:v>
                </c:pt>
                <c:pt idx="530">
                  <c:v>5</c:v>
                </c:pt>
                <c:pt idx="531">
                  <c:v>4</c:v>
                </c:pt>
                <c:pt idx="532">
                  <c:v>1</c:v>
                </c:pt>
                <c:pt idx="533">
                  <c:v>19</c:v>
                </c:pt>
                <c:pt idx="534">
                  <c:v>8</c:v>
                </c:pt>
                <c:pt idx="535">
                  <c:v>7</c:v>
                </c:pt>
                <c:pt idx="536">
                  <c:v>15</c:v>
                </c:pt>
                <c:pt idx="537">
                  <c:v>16</c:v>
                </c:pt>
                <c:pt idx="538">
                  <c:v>16</c:v>
                </c:pt>
                <c:pt idx="539">
                  <c:v>7</c:v>
                </c:pt>
                <c:pt idx="540">
                  <c:v>12</c:v>
                </c:pt>
                <c:pt idx="541">
                  <c:v>13</c:v>
                </c:pt>
                <c:pt idx="542">
                  <c:v>18</c:v>
                </c:pt>
                <c:pt idx="543">
                  <c:v>1</c:v>
                </c:pt>
                <c:pt idx="544">
                  <c:v>6</c:v>
                </c:pt>
                <c:pt idx="545">
                  <c:v>7</c:v>
                </c:pt>
                <c:pt idx="546">
                  <c:v>6</c:v>
                </c:pt>
                <c:pt idx="547">
                  <c:v>12</c:v>
                </c:pt>
                <c:pt idx="548">
                  <c:v>11</c:v>
                </c:pt>
                <c:pt idx="549">
                  <c:v>10</c:v>
                </c:pt>
                <c:pt idx="550">
                  <c:v>2</c:v>
                </c:pt>
                <c:pt idx="551">
                  <c:v>15</c:v>
                </c:pt>
                <c:pt idx="552">
                  <c:v>14</c:v>
                </c:pt>
                <c:pt idx="553">
                  <c:v>11</c:v>
                </c:pt>
                <c:pt idx="554">
                  <c:v>5</c:v>
                </c:pt>
                <c:pt idx="555">
                  <c:v>22</c:v>
                </c:pt>
                <c:pt idx="556">
                  <c:v>21</c:v>
                </c:pt>
                <c:pt idx="557">
                  <c:v>22</c:v>
                </c:pt>
                <c:pt idx="558">
                  <c:v>15</c:v>
                </c:pt>
                <c:pt idx="559">
                  <c:v>14</c:v>
                </c:pt>
                <c:pt idx="560">
                  <c:v>13</c:v>
                </c:pt>
                <c:pt idx="561">
                  <c:v>2</c:v>
                </c:pt>
                <c:pt idx="562">
                  <c:v>20</c:v>
                </c:pt>
                <c:pt idx="563">
                  <c:v>19</c:v>
                </c:pt>
                <c:pt idx="564">
                  <c:v>15</c:v>
                </c:pt>
                <c:pt idx="565">
                  <c:v>22</c:v>
                </c:pt>
                <c:pt idx="566">
                  <c:v>21</c:v>
                </c:pt>
                <c:pt idx="567">
                  <c:v>20</c:v>
                </c:pt>
                <c:pt idx="568">
                  <c:v>5</c:v>
                </c:pt>
                <c:pt idx="569">
                  <c:v>11</c:v>
                </c:pt>
                <c:pt idx="570">
                  <c:v>3</c:v>
                </c:pt>
                <c:pt idx="571">
                  <c:v>23</c:v>
                </c:pt>
                <c:pt idx="572">
                  <c:v>4</c:v>
                </c:pt>
                <c:pt idx="573">
                  <c:v>15</c:v>
                </c:pt>
                <c:pt idx="574">
                  <c:v>11</c:v>
                </c:pt>
                <c:pt idx="575">
                  <c:v>13</c:v>
                </c:pt>
                <c:pt idx="576">
                  <c:v>21</c:v>
                </c:pt>
              </c:numCache>
            </c:numRef>
          </c:xVal>
          <c:yVal>
            <c:numRef>
              <c:f>Sheet1!$O$4:$O$580</c:f>
              <c:numCache>
                <c:formatCode>General</c:formatCode>
                <c:ptCount val="577"/>
                <c:pt idx="0">
                  <c:v>4877320478.8536997</c:v>
                </c:pt>
                <c:pt idx="1">
                  <c:v>5477836336.6600599</c:v>
                </c:pt>
                <c:pt idx="2">
                  <c:v>4889752913.3331499</c:v>
                </c:pt>
                <c:pt idx="3">
                  <c:v>5335792711.5245399</c:v>
                </c:pt>
                <c:pt idx="4">
                  <c:v>4877820053.1523504</c:v>
                </c:pt>
                <c:pt idx="5">
                  <c:v>4849501960.7538795</c:v>
                </c:pt>
                <c:pt idx="6">
                  <c:v>4340802575.55795</c:v>
                </c:pt>
                <c:pt idx="7">
                  <c:v>4604817357.5001402</c:v>
                </c:pt>
                <c:pt idx="8">
                  <c:v>4866193155.1298904</c:v>
                </c:pt>
                <c:pt idx="9">
                  <c:v>5385294654.1688604</c:v>
                </c:pt>
                <c:pt idx="10">
                  <c:v>4785247921.5167503</c:v>
                </c:pt>
                <c:pt idx="11">
                  <c:v>4332794180.2752304</c:v>
                </c:pt>
                <c:pt idx="12">
                  <c:v>4785015162.7336397</c:v>
                </c:pt>
                <c:pt idx="13">
                  <c:v>4602243202.2923203</c:v>
                </c:pt>
                <c:pt idx="14">
                  <c:v>4342518969.81073</c:v>
                </c:pt>
                <c:pt idx="15">
                  <c:v>4787328148.6293497</c:v>
                </c:pt>
                <c:pt idx="16">
                  <c:v>4849504350.6251402</c:v>
                </c:pt>
                <c:pt idx="17">
                  <c:v>4340813473.05655</c:v>
                </c:pt>
                <c:pt idx="18">
                  <c:v>4853057980.3716097</c:v>
                </c:pt>
                <c:pt idx="19">
                  <c:v>4604817357.5001297</c:v>
                </c:pt>
                <c:pt idx="20">
                  <c:v>5097736557.8190298</c:v>
                </c:pt>
                <c:pt idx="21">
                  <c:v>4545505750.0838099</c:v>
                </c:pt>
                <c:pt idx="22">
                  <c:v>4372583622.0404701</c:v>
                </c:pt>
                <c:pt idx="23">
                  <c:v>4825314277.6470098</c:v>
                </c:pt>
                <c:pt idx="24">
                  <c:v>4868778147.6633396</c:v>
                </c:pt>
                <c:pt idx="25">
                  <c:v>5389445100.6981401</c:v>
                </c:pt>
                <c:pt idx="26">
                  <c:v>4917194304.8474503</c:v>
                </c:pt>
                <c:pt idx="27">
                  <c:v>5431058922.6375799</c:v>
                </c:pt>
                <c:pt idx="28">
                  <c:v>4681571503.8075705</c:v>
                </c:pt>
                <c:pt idx="29">
                  <c:v>5166649595.2069597</c:v>
                </c:pt>
                <c:pt idx="30">
                  <c:v>5308723017.7013702</c:v>
                </c:pt>
                <c:pt idx="31">
                  <c:v>5002802469.92027</c:v>
                </c:pt>
                <c:pt idx="32">
                  <c:v>4532425577.7219296</c:v>
                </c:pt>
                <c:pt idx="33">
                  <c:v>5007935705.4684801</c:v>
                </c:pt>
                <c:pt idx="34">
                  <c:v>5092484763.8347702</c:v>
                </c:pt>
                <c:pt idx="35">
                  <c:v>4523662472.9264698</c:v>
                </c:pt>
                <c:pt idx="36">
                  <c:v>4681598702.7619696</c:v>
                </c:pt>
                <c:pt idx="37">
                  <c:v>4870636050.1958399</c:v>
                </c:pt>
                <c:pt idx="38">
                  <c:v>4589683896.5932503</c:v>
                </c:pt>
                <c:pt idx="39">
                  <c:v>5089692775.6988096</c:v>
                </c:pt>
                <c:pt idx="40">
                  <c:v>4418649594.1502504</c:v>
                </c:pt>
                <c:pt idx="41">
                  <c:v>4782240156.6031399</c:v>
                </c:pt>
                <c:pt idx="42">
                  <c:v>4955877090.0161104</c:v>
                </c:pt>
                <c:pt idx="43">
                  <c:v>5330333961.8917398</c:v>
                </c:pt>
                <c:pt idx="44">
                  <c:v>4859539804.8222303</c:v>
                </c:pt>
                <c:pt idx="45">
                  <c:v>5373770953.4838104</c:v>
                </c:pt>
                <c:pt idx="46">
                  <c:v>5020995722.0625696</c:v>
                </c:pt>
                <c:pt idx="47">
                  <c:v>4415021967.9925003</c:v>
                </c:pt>
                <c:pt idx="48">
                  <c:v>4791301825.2246399</c:v>
                </c:pt>
                <c:pt idx="49">
                  <c:v>4840400308.2667503</c:v>
                </c:pt>
                <c:pt idx="50">
                  <c:v>5130686802.6610603</c:v>
                </c:pt>
                <c:pt idx="51">
                  <c:v>4426716320.5682402</c:v>
                </c:pt>
                <c:pt idx="52">
                  <c:v>4836282115.0782299</c:v>
                </c:pt>
                <c:pt idx="53">
                  <c:v>4882368836.4184303</c:v>
                </c:pt>
                <c:pt idx="54">
                  <c:v>5023769180.0251303</c:v>
                </c:pt>
                <c:pt idx="55">
                  <c:v>4377628753.1132698</c:v>
                </c:pt>
                <c:pt idx="56">
                  <c:v>5480882230.5925198</c:v>
                </c:pt>
                <c:pt idx="57">
                  <c:v>5130484604.8120203</c:v>
                </c:pt>
                <c:pt idx="58">
                  <c:v>4536865203.7246399</c:v>
                </c:pt>
                <c:pt idx="59">
                  <c:v>4352402122.78374</c:v>
                </c:pt>
                <c:pt idx="60">
                  <c:v>4811967560.2974796</c:v>
                </c:pt>
                <c:pt idx="61">
                  <c:v>4609864613.6788998</c:v>
                </c:pt>
                <c:pt idx="62">
                  <c:v>4415021967.9925003</c:v>
                </c:pt>
                <c:pt idx="63">
                  <c:v>4877729558.6563101</c:v>
                </c:pt>
                <c:pt idx="64">
                  <c:v>5322313718.7635899</c:v>
                </c:pt>
                <c:pt idx="65">
                  <c:v>4650737026.6801395</c:v>
                </c:pt>
                <c:pt idx="66">
                  <c:v>5136029846.6837797</c:v>
                </c:pt>
                <c:pt idx="67">
                  <c:v>4591012476.90804</c:v>
                </c:pt>
                <c:pt idx="68">
                  <c:v>4487875682.1423597</c:v>
                </c:pt>
                <c:pt idx="69">
                  <c:v>4943139499.53794</c:v>
                </c:pt>
                <c:pt idx="70">
                  <c:v>4418597801.6396704</c:v>
                </c:pt>
                <c:pt idx="71">
                  <c:v>4865502949.7754698</c:v>
                </c:pt>
                <c:pt idx="72">
                  <c:v>4377426511.4876804</c:v>
                </c:pt>
                <c:pt idx="73">
                  <c:v>4791302493.18015</c:v>
                </c:pt>
                <c:pt idx="74">
                  <c:v>4840399172.8062201</c:v>
                </c:pt>
                <c:pt idx="75">
                  <c:v>4333524787.4828596</c:v>
                </c:pt>
                <c:pt idx="76">
                  <c:v>4634424185.2576504</c:v>
                </c:pt>
                <c:pt idx="77">
                  <c:v>5120174019.6835003</c:v>
                </c:pt>
                <c:pt idx="78">
                  <c:v>4999667728.0107698</c:v>
                </c:pt>
                <c:pt idx="79">
                  <c:v>4387442210.4712601</c:v>
                </c:pt>
                <c:pt idx="80">
                  <c:v>5403106188.49646</c:v>
                </c:pt>
                <c:pt idx="81">
                  <c:v>4789362429.6066103</c:v>
                </c:pt>
                <c:pt idx="82">
                  <c:v>4917217981.9137297</c:v>
                </c:pt>
                <c:pt idx="83">
                  <c:v>4423650106.2444296</c:v>
                </c:pt>
                <c:pt idx="84">
                  <c:v>5436101160.0891304</c:v>
                </c:pt>
                <c:pt idx="85">
                  <c:v>5042456697.3863697</c:v>
                </c:pt>
                <c:pt idx="86">
                  <c:v>4919369109.4821501</c:v>
                </c:pt>
                <c:pt idx="87">
                  <c:v>4337468792.3426504</c:v>
                </c:pt>
                <c:pt idx="88">
                  <c:v>5385541397.0560198</c:v>
                </c:pt>
                <c:pt idx="89">
                  <c:v>5472789682.0642004</c:v>
                </c:pt>
                <c:pt idx="90">
                  <c:v>5125437324.3329601</c:v>
                </c:pt>
                <c:pt idx="91">
                  <c:v>4581584094.2791595</c:v>
                </c:pt>
                <c:pt idx="92">
                  <c:v>4753465297.6067801</c:v>
                </c:pt>
                <c:pt idx="93">
                  <c:v>4822582849.1978102</c:v>
                </c:pt>
                <c:pt idx="94">
                  <c:v>4848010724.1928501</c:v>
                </c:pt>
                <c:pt idx="95">
                  <c:v>5369066984.8299704</c:v>
                </c:pt>
                <c:pt idx="96">
                  <c:v>5439445327.1180401</c:v>
                </c:pt>
                <c:pt idx="97">
                  <c:v>5120174069.8570604</c:v>
                </c:pt>
                <c:pt idx="98">
                  <c:v>4604790385.8605204</c:v>
                </c:pt>
                <c:pt idx="99">
                  <c:v>4342653539.9541597</c:v>
                </c:pt>
                <c:pt idx="100">
                  <c:v>4364203921.2332401</c:v>
                </c:pt>
                <c:pt idx="101">
                  <c:v>5271221519.2740602</c:v>
                </c:pt>
                <c:pt idx="102">
                  <c:v>4628756970.4334002</c:v>
                </c:pt>
                <c:pt idx="103">
                  <c:v>4884712870.7193604</c:v>
                </c:pt>
                <c:pt idx="104">
                  <c:v>5444497696.8098402</c:v>
                </c:pt>
                <c:pt idx="105">
                  <c:v>4606151952.5428104</c:v>
                </c:pt>
                <c:pt idx="106">
                  <c:v>5380116874.6372805</c:v>
                </c:pt>
                <c:pt idx="107">
                  <c:v>5012284611.0571203</c:v>
                </c:pt>
                <c:pt idx="108">
                  <c:v>5373765814.0326996</c:v>
                </c:pt>
                <c:pt idx="109">
                  <c:v>4394799331.7990599</c:v>
                </c:pt>
                <c:pt idx="110">
                  <c:v>5060302524.2828598</c:v>
                </c:pt>
                <c:pt idx="111">
                  <c:v>4458856973.8535299</c:v>
                </c:pt>
                <c:pt idx="112">
                  <c:v>4914333560.5345201</c:v>
                </c:pt>
                <c:pt idx="113">
                  <c:v>4948184630.6107397</c:v>
                </c:pt>
                <c:pt idx="114">
                  <c:v>4423642932.7124701</c:v>
                </c:pt>
                <c:pt idx="115">
                  <c:v>4870654689.5832396</c:v>
                </c:pt>
                <c:pt idx="116">
                  <c:v>4922239435.9202499</c:v>
                </c:pt>
                <c:pt idx="117">
                  <c:v>4785247057.8232899</c:v>
                </c:pt>
                <c:pt idx="118">
                  <c:v>4869285769.7144403</c:v>
                </c:pt>
                <c:pt idx="119">
                  <c:v>5390341969.2310696</c:v>
                </c:pt>
                <c:pt idx="120">
                  <c:v>4796347624.2529602</c:v>
                </c:pt>
                <c:pt idx="121">
                  <c:v>4415663399.6298399</c:v>
                </c:pt>
                <c:pt idx="122">
                  <c:v>4842659595.1598396</c:v>
                </c:pt>
                <c:pt idx="123">
                  <c:v>4570923162.9344997</c:v>
                </c:pt>
                <c:pt idx="124">
                  <c:v>5335961590.1108799</c:v>
                </c:pt>
                <c:pt idx="125">
                  <c:v>5289010230.2528601</c:v>
                </c:pt>
                <c:pt idx="126">
                  <c:v>4599743122.8823404</c:v>
                </c:pt>
                <c:pt idx="127">
                  <c:v>4865483809.1472998</c:v>
                </c:pt>
                <c:pt idx="128">
                  <c:v>4948180815.5228395</c:v>
                </c:pt>
                <c:pt idx="129">
                  <c:v>5308716012.6244001</c:v>
                </c:pt>
                <c:pt idx="130">
                  <c:v>5141073478.3377199</c:v>
                </c:pt>
                <c:pt idx="131">
                  <c:v>4807468356.1575298</c:v>
                </c:pt>
                <c:pt idx="132">
                  <c:v>5102783813.9977903</c:v>
                </c:pt>
                <c:pt idx="133">
                  <c:v>4824003346.9950504</c:v>
                </c:pt>
                <c:pt idx="134">
                  <c:v>4420067099.0653</c:v>
                </c:pt>
                <c:pt idx="135">
                  <c:v>4567058959.1097803</c:v>
                </c:pt>
                <c:pt idx="136">
                  <c:v>5098455599.8924904</c:v>
                </c:pt>
                <c:pt idx="137">
                  <c:v>4871238286.2026901</c:v>
                </c:pt>
                <c:pt idx="138">
                  <c:v>4651997248.9659004</c:v>
                </c:pt>
                <c:pt idx="139">
                  <c:v>4609864613.6788902</c:v>
                </c:pt>
                <c:pt idx="140">
                  <c:v>4644857630.4393902</c:v>
                </c:pt>
                <c:pt idx="141">
                  <c:v>4575970271.6651297</c:v>
                </c:pt>
                <c:pt idx="142">
                  <c:v>4347698686.0088997</c:v>
                </c:pt>
                <c:pt idx="143">
                  <c:v>4528709740.7143698</c:v>
                </c:pt>
                <c:pt idx="144">
                  <c:v>4784316630.5783005</c:v>
                </c:pt>
                <c:pt idx="145">
                  <c:v>4911007997.7944403</c:v>
                </c:pt>
                <c:pt idx="146">
                  <c:v>4337473838.7379303</c:v>
                </c:pt>
                <c:pt idx="147">
                  <c:v>4877824274.0898199</c:v>
                </c:pt>
                <c:pt idx="148">
                  <c:v>5139590094.6989899</c:v>
                </c:pt>
                <c:pt idx="149">
                  <c:v>4370728318.2616196</c:v>
                </c:pt>
                <c:pt idx="150">
                  <c:v>4822582849.1978197</c:v>
                </c:pt>
                <c:pt idx="151">
                  <c:v>4611199214.1585102</c:v>
                </c:pt>
                <c:pt idx="152">
                  <c:v>4786112146.3557196</c:v>
                </c:pt>
                <c:pt idx="153">
                  <c:v>4410618268.5570498</c:v>
                </c:pt>
                <c:pt idx="154">
                  <c:v>4866193155.1298904</c:v>
                </c:pt>
                <c:pt idx="155">
                  <c:v>4871238286.2026901</c:v>
                </c:pt>
                <c:pt idx="156">
                  <c:v>4370755182.7736597</c:v>
                </c:pt>
                <c:pt idx="157">
                  <c:v>4779894925.8544798</c:v>
                </c:pt>
                <c:pt idx="158">
                  <c:v>4877353579.7791595</c:v>
                </c:pt>
                <c:pt idx="159">
                  <c:v>4392487341.5440502</c:v>
                </c:pt>
                <c:pt idx="160">
                  <c:v>4784317298.5338097</c:v>
                </c:pt>
                <c:pt idx="161">
                  <c:v>5283474952.9528399</c:v>
                </c:pt>
                <c:pt idx="162">
                  <c:v>4814940998.6811104</c:v>
                </c:pt>
                <c:pt idx="163">
                  <c:v>5314240650.8537998</c:v>
                </c:pt>
                <c:pt idx="164">
                  <c:v>4596096853.10886</c:v>
                </c:pt>
                <c:pt idx="165">
                  <c:v>5065508086.5415001</c:v>
                </c:pt>
                <c:pt idx="166">
                  <c:v>4463895082.0375996</c:v>
                </c:pt>
                <c:pt idx="167">
                  <c:v>4911007997.7944403</c:v>
                </c:pt>
                <c:pt idx="168">
                  <c:v>5431832786.42731</c:v>
                </c:pt>
                <c:pt idx="169">
                  <c:v>4602243202.2923298</c:v>
                </c:pt>
                <c:pt idx="170">
                  <c:v>4780416127.6848001</c:v>
                </c:pt>
                <c:pt idx="171">
                  <c:v>4796346956.2974396</c:v>
                </c:pt>
                <c:pt idx="172">
                  <c:v>4541101551.2723904</c:v>
                </c:pt>
                <c:pt idx="173">
                  <c:v>5289715213.5857096</c:v>
                </c:pt>
                <c:pt idx="174">
                  <c:v>5015896014.7061701</c:v>
                </c:pt>
                <c:pt idx="175">
                  <c:v>5289009562.2973499</c:v>
                </c:pt>
                <c:pt idx="176">
                  <c:v>4599743129.6817598</c:v>
                </c:pt>
                <c:pt idx="177">
                  <c:v>4916055253.9731798</c:v>
                </c:pt>
                <c:pt idx="178">
                  <c:v>5436879433.5340004</c:v>
                </c:pt>
                <c:pt idx="179">
                  <c:v>4839706531.7245197</c:v>
                </c:pt>
                <c:pt idx="180">
                  <c:v>5052954815.6918602</c:v>
                </c:pt>
                <c:pt idx="181">
                  <c:v>4577427521.6571999</c:v>
                </c:pt>
                <c:pt idx="182">
                  <c:v>4827723755.6565704</c:v>
                </c:pt>
                <c:pt idx="183">
                  <c:v>5102783813.9977903</c:v>
                </c:pt>
                <c:pt idx="184">
                  <c:v>5374115904.8530302</c:v>
                </c:pt>
                <c:pt idx="185">
                  <c:v>4780416127.6848001</c:v>
                </c:pt>
                <c:pt idx="186">
                  <c:v>5316828947.7462902</c:v>
                </c:pt>
                <c:pt idx="187">
                  <c:v>5018548457.2762804</c:v>
                </c:pt>
                <c:pt idx="188">
                  <c:v>4440982768.8967505</c:v>
                </c:pt>
                <c:pt idx="189">
                  <c:v>4903337443.4459105</c:v>
                </c:pt>
                <c:pt idx="190">
                  <c:v>4594725210.56001</c:v>
                </c:pt>
                <c:pt idx="191">
                  <c:v>5065117199.7631903</c:v>
                </c:pt>
                <c:pt idx="192">
                  <c:v>4492920813.2151604</c:v>
                </c:pt>
                <c:pt idx="193">
                  <c:v>4814940959.8629398</c:v>
                </c:pt>
                <c:pt idx="194">
                  <c:v>5295191685.0850296</c:v>
                </c:pt>
                <c:pt idx="195">
                  <c:v>4585393409.0177603</c:v>
                </c:pt>
                <c:pt idx="196">
                  <c:v>5078567304.8034601</c:v>
                </c:pt>
                <c:pt idx="197">
                  <c:v>4527378297.2428799</c:v>
                </c:pt>
                <c:pt idx="198">
                  <c:v>4575970271.6651297</c:v>
                </c:pt>
                <c:pt idx="199">
                  <c:v>5045546194.42764</c:v>
                </c:pt>
                <c:pt idx="200">
                  <c:v>5341393561.4793901</c:v>
                </c:pt>
                <c:pt idx="201">
                  <c:v>4629377076.52701</c:v>
                </c:pt>
                <c:pt idx="202">
                  <c:v>4855087857.8673697</c:v>
                </c:pt>
                <c:pt idx="203">
                  <c:v>4332793324.3319998</c:v>
                </c:pt>
                <c:pt idx="204">
                  <c:v>4418604975.1716299</c:v>
                </c:pt>
                <c:pt idx="205">
                  <c:v>4492948013.0678501</c:v>
                </c:pt>
                <c:pt idx="206">
                  <c:v>4922263112.9865198</c:v>
                </c:pt>
                <c:pt idx="207">
                  <c:v>5049314170.9265499</c:v>
                </c:pt>
                <c:pt idx="208">
                  <c:v>4923781165.4425898</c:v>
                </c:pt>
                <c:pt idx="209">
                  <c:v>5444497696.8098402</c:v>
                </c:pt>
                <c:pt idx="210">
                  <c:v>5125637422.0923796</c:v>
                </c:pt>
                <c:pt idx="211">
                  <c:v>4831897449.8283901</c:v>
                </c:pt>
                <c:pt idx="212">
                  <c:v>4817012691.3702898</c:v>
                </c:pt>
                <c:pt idx="213">
                  <c:v>4536865203.7246399</c:v>
                </c:pt>
                <c:pt idx="214">
                  <c:v>4577416911.7215004</c:v>
                </c:pt>
                <c:pt idx="215">
                  <c:v>4835355177.1939497</c:v>
                </c:pt>
                <c:pt idx="216">
                  <c:v>4882865184.2251501</c:v>
                </c:pt>
                <c:pt idx="217">
                  <c:v>5379234878.11129</c:v>
                </c:pt>
                <c:pt idx="218">
                  <c:v>5273913888.8323698</c:v>
                </c:pt>
                <c:pt idx="219">
                  <c:v>4523662466.1037102</c:v>
                </c:pt>
                <c:pt idx="220">
                  <c:v>5398058873.4342499</c:v>
                </c:pt>
                <c:pt idx="221">
                  <c:v>4634424185.2576504</c:v>
                </c:pt>
                <c:pt idx="222">
                  <c:v>4789361761.6511002</c:v>
                </c:pt>
                <c:pt idx="223">
                  <c:v>4855088993.3278999</c:v>
                </c:pt>
                <c:pt idx="224">
                  <c:v>5058077462.10116</c:v>
                </c:pt>
                <c:pt idx="225">
                  <c:v>4384843981.1336403</c:v>
                </c:pt>
                <c:pt idx="226">
                  <c:v>4446027899.9695501</c:v>
                </c:pt>
                <c:pt idx="227">
                  <c:v>4830481339.0307798</c:v>
                </c:pt>
                <c:pt idx="228">
                  <c:v>4646960886.61728</c:v>
                </c:pt>
                <c:pt idx="229">
                  <c:v>4652007972.9893303</c:v>
                </c:pt>
                <c:pt idx="230">
                  <c:v>5098455599.8924904</c:v>
                </c:pt>
                <c:pt idx="231">
                  <c:v>5330622571.8487701</c:v>
                </c:pt>
                <c:pt idx="232">
                  <c:v>4463902104.9263296</c:v>
                </c:pt>
                <c:pt idx="233">
                  <c:v>4823966177.5767403</c:v>
                </c:pt>
                <c:pt idx="234">
                  <c:v>4919378691.6073303</c:v>
                </c:pt>
                <c:pt idx="235">
                  <c:v>4418615081.5369902</c:v>
                </c:pt>
                <c:pt idx="236">
                  <c:v>4830481339.0307903</c:v>
                </c:pt>
                <c:pt idx="237">
                  <c:v>4873823278.7361298</c:v>
                </c:pt>
                <c:pt idx="238">
                  <c:v>5394491689.9937</c:v>
                </c:pt>
                <c:pt idx="239">
                  <c:v>4770914373.1662102</c:v>
                </c:pt>
                <c:pt idx="240">
                  <c:v>5436105030.9818602</c:v>
                </c:pt>
                <c:pt idx="241">
                  <c:v>4819986090.9357405</c:v>
                </c:pt>
                <c:pt idx="242">
                  <c:v>5314238192.7431002</c:v>
                </c:pt>
                <c:pt idx="243">
                  <c:v>4676526372.7347698</c:v>
                </c:pt>
                <c:pt idx="244">
                  <c:v>4372381380.4148903</c:v>
                </c:pt>
                <c:pt idx="245">
                  <c:v>4835354041.7334099</c:v>
                </c:pt>
                <c:pt idx="246">
                  <c:v>4850042726.79457</c:v>
                </c:pt>
                <c:pt idx="247">
                  <c:v>4327748193.2592001</c:v>
                </c:pt>
                <c:pt idx="248">
                  <c:v>4785014299.0401802</c:v>
                </c:pt>
                <c:pt idx="249">
                  <c:v>4882400835.9579201</c:v>
                </c:pt>
                <c:pt idx="250">
                  <c:v>4943135684.4500399</c:v>
                </c:pt>
                <c:pt idx="251">
                  <c:v>5065099806.29142</c:v>
                </c:pt>
                <c:pt idx="252">
                  <c:v>4819986129.7539101</c:v>
                </c:pt>
                <c:pt idx="253">
                  <c:v>4421666477.2971802</c:v>
                </c:pt>
                <c:pt idx="254">
                  <c:v>4389743093.9531898</c:v>
                </c:pt>
                <c:pt idx="255">
                  <c:v>4844456829.6810703</c:v>
                </c:pt>
                <c:pt idx="256">
                  <c:v>4375773449.3344202</c:v>
                </c:pt>
                <c:pt idx="257">
                  <c:v>4650736418.4539299</c:v>
                </c:pt>
                <c:pt idx="258">
                  <c:v>5060335705.6164198</c:v>
                </c:pt>
                <c:pt idx="259">
                  <c:v>4458849950.9647999</c:v>
                </c:pt>
                <c:pt idx="260">
                  <c:v>4914323978.4093504</c:v>
                </c:pt>
                <c:pt idx="261">
                  <c:v>4915308565.8092403</c:v>
                </c:pt>
                <c:pt idx="262">
                  <c:v>5045546194.42764</c:v>
                </c:pt>
                <c:pt idx="263">
                  <c:v>4415663399.6298399</c:v>
                </c:pt>
                <c:pt idx="264">
                  <c:v>4327749049.2024298</c:v>
                </c:pt>
                <c:pt idx="265">
                  <c:v>4779895789.5479498</c:v>
                </c:pt>
                <c:pt idx="266">
                  <c:v>5126301760.4703903</c:v>
                </c:pt>
                <c:pt idx="267">
                  <c:v>5049314448.1403198</c:v>
                </c:pt>
                <c:pt idx="268">
                  <c:v>4765869242.0934095</c:v>
                </c:pt>
                <c:pt idx="269">
                  <c:v>5336097174.6409302</c:v>
                </c:pt>
                <c:pt idx="270">
                  <c:v>4379798850.0608397</c:v>
                </c:pt>
                <c:pt idx="271">
                  <c:v>4582474608.0292501</c:v>
                </c:pt>
                <c:pt idx="272">
                  <c:v>4550553006.2625704</c:v>
                </c:pt>
                <c:pt idx="273">
                  <c:v>5026183266.7235098</c:v>
                </c:pt>
                <c:pt idx="274">
                  <c:v>4864642729.3973904</c:v>
                </c:pt>
                <c:pt idx="275">
                  <c:v>4901361260.1620598</c:v>
                </c:pt>
                <c:pt idx="276">
                  <c:v>5415420763.5040703</c:v>
                </c:pt>
                <c:pt idx="277">
                  <c:v>4829011308.6495399</c:v>
                </c:pt>
                <c:pt idx="278">
                  <c:v>5121256629.3975897</c:v>
                </c:pt>
                <c:pt idx="279">
                  <c:v>4542094364.5204201</c:v>
                </c:pt>
                <c:pt idx="280">
                  <c:v>5265607887.7901602</c:v>
                </c:pt>
                <c:pt idx="281">
                  <c:v>5059911309.2701902</c:v>
                </c:pt>
                <c:pt idx="282">
                  <c:v>4864238513.5356798</c:v>
                </c:pt>
                <c:pt idx="283">
                  <c:v>5385295322.1243801</c:v>
                </c:pt>
                <c:pt idx="284">
                  <c:v>4590440673.8201399</c:v>
                </c:pt>
                <c:pt idx="285">
                  <c:v>5083614585.2825203</c:v>
                </c:pt>
                <c:pt idx="286">
                  <c:v>4915308565.8092403</c:v>
                </c:pt>
                <c:pt idx="287">
                  <c:v>5429901573.77843</c:v>
                </c:pt>
                <c:pt idx="288">
                  <c:v>4816492395.1534595</c:v>
                </c:pt>
                <c:pt idx="289">
                  <c:v>4920353696.8820295</c:v>
                </c:pt>
                <c:pt idx="290">
                  <c:v>4604790403.3613997</c:v>
                </c:pt>
                <c:pt idx="291">
                  <c:v>5097532044.3138304</c:v>
                </c:pt>
                <c:pt idx="292">
                  <c:v>5059892180.2645702</c:v>
                </c:pt>
                <c:pt idx="293">
                  <c:v>5166645905.8836203</c:v>
                </c:pt>
                <c:pt idx="294">
                  <c:v>4676553571.6891699</c:v>
                </c:pt>
                <c:pt idx="295">
                  <c:v>5094740056.1778698</c:v>
                </c:pt>
                <c:pt idx="296">
                  <c:v>4810588539.4270802</c:v>
                </c:pt>
                <c:pt idx="297">
                  <c:v>4924792319.9481497</c:v>
                </c:pt>
                <c:pt idx="298">
                  <c:v>5439446811.81709</c:v>
                </c:pt>
                <c:pt idx="299">
                  <c:v>4644854106.51196</c:v>
                </c:pt>
                <c:pt idx="300">
                  <c:v>5130684702.5714397</c:v>
                </c:pt>
                <c:pt idx="301">
                  <c:v>4572106067.8404102</c:v>
                </c:pt>
                <c:pt idx="302">
                  <c:v>5026183266.7235098</c:v>
                </c:pt>
                <c:pt idx="303">
                  <c:v>4815721274.0597897</c:v>
                </c:pt>
                <c:pt idx="304">
                  <c:v>4929837451.0209503</c:v>
                </c:pt>
                <c:pt idx="305">
                  <c:v>4335757444.4851503</c:v>
                </c:pt>
                <c:pt idx="306">
                  <c:v>4781017938.9964304</c:v>
                </c:pt>
                <c:pt idx="307">
                  <c:v>4964126224.8055696</c:v>
                </c:pt>
                <c:pt idx="308">
                  <c:v>4869285101.7589302</c:v>
                </c:pt>
                <c:pt idx="309">
                  <c:v>5040404977.3443499</c:v>
                </c:pt>
                <c:pt idx="310">
                  <c:v>5295191017.1295099</c:v>
                </c:pt>
                <c:pt idx="311">
                  <c:v>4585393393.7692299</c:v>
                </c:pt>
                <c:pt idx="312">
                  <c:v>4527378308.8520203</c:v>
                </c:pt>
                <c:pt idx="313">
                  <c:v>5018548457.2762804</c:v>
                </c:pt>
                <c:pt idx="314">
                  <c:v>4440982768.8967505</c:v>
                </c:pt>
                <c:pt idx="315">
                  <c:v>4877352911.8236504</c:v>
                </c:pt>
                <c:pt idx="316">
                  <c:v>4841327246.1510296</c:v>
                </c:pt>
                <c:pt idx="317">
                  <c:v>5335789497.1978903</c:v>
                </c:pt>
                <c:pt idx="318">
                  <c:v>4834661353.85112</c:v>
                </c:pt>
                <c:pt idx="319">
                  <c:v>4542094364.5204201</c:v>
                </c:pt>
                <c:pt idx="320">
                  <c:v>5379229263.4385099</c:v>
                </c:pt>
                <c:pt idx="321">
                  <c:v>5125437324.3329601</c:v>
                </c:pt>
                <c:pt idx="322">
                  <c:v>4299469358.0409603</c:v>
                </c:pt>
                <c:pt idx="323">
                  <c:v>4753465297.6067801</c:v>
                </c:pt>
                <c:pt idx="324">
                  <c:v>4413569950.4642</c:v>
                </c:pt>
                <c:pt idx="325">
                  <c:v>4859506856.6350403</c:v>
                </c:pt>
                <c:pt idx="326">
                  <c:v>4896316129.0892601</c:v>
                </c:pt>
                <c:pt idx="327">
                  <c:v>5410373986.17978</c:v>
                </c:pt>
                <c:pt idx="328">
                  <c:v>4446027899.9695501</c:v>
                </c:pt>
                <c:pt idx="329">
                  <c:v>4765869224.0009298</c:v>
                </c:pt>
                <c:pt idx="330">
                  <c:v>4908382574.5187101</c:v>
                </c:pt>
                <c:pt idx="331">
                  <c:v>4377628753.1132698</c:v>
                </c:pt>
                <c:pt idx="332">
                  <c:v>5271221519.2740602</c:v>
                </c:pt>
                <c:pt idx="333">
                  <c:v>4628756970.4334002</c:v>
                </c:pt>
                <c:pt idx="334">
                  <c:v>5161604464.13416</c:v>
                </c:pt>
                <c:pt idx="335">
                  <c:v>4589680079.4872103</c:v>
                </c:pt>
                <c:pt idx="336">
                  <c:v>4528709734.9736404</c:v>
                </c:pt>
                <c:pt idx="337">
                  <c:v>5004807530.2707796</c:v>
                </c:pt>
                <c:pt idx="338">
                  <c:v>4487902881.9950504</c:v>
                </c:pt>
                <c:pt idx="339">
                  <c:v>4594729027.66605</c:v>
                </c:pt>
                <c:pt idx="340">
                  <c:v>5161600774.8108301</c:v>
                </c:pt>
                <c:pt idx="341">
                  <c:v>5012284611.0571203</c:v>
                </c:pt>
                <c:pt idx="342">
                  <c:v>4352402122.78374</c:v>
                </c:pt>
                <c:pt idx="343">
                  <c:v>4811967560.2974796</c:v>
                </c:pt>
                <c:pt idx="344">
                  <c:v>4748371707.66362</c:v>
                </c:pt>
                <c:pt idx="345">
                  <c:v>4918733909.2638397</c:v>
                </c:pt>
                <c:pt idx="346">
                  <c:v>5439451052.6687899</c:v>
                </c:pt>
                <c:pt idx="347">
                  <c:v>4611199214.1585102</c:v>
                </c:pt>
                <c:pt idx="348">
                  <c:v>4754587663.7782297</c:v>
                </c:pt>
                <c:pt idx="349">
                  <c:v>4916055253.9731998</c:v>
                </c:pt>
                <c:pt idx="350">
                  <c:v>5015896014.7061701</c:v>
                </c:pt>
                <c:pt idx="351">
                  <c:v>4342653554.9361</c:v>
                </c:pt>
                <c:pt idx="352">
                  <c:v>4802423225.0847301</c:v>
                </c:pt>
                <c:pt idx="353">
                  <c:v>4301082633.3853502</c:v>
                </c:pt>
                <c:pt idx="354">
                  <c:v>4749498362.7361298</c:v>
                </c:pt>
                <c:pt idx="355">
                  <c:v>4775368871.5060396</c:v>
                </c:pt>
                <c:pt idx="356">
                  <c:v>4836942580.9011803</c:v>
                </c:pt>
                <c:pt idx="357">
                  <c:v>5336097174.6409302</c:v>
                </c:pt>
                <c:pt idx="358">
                  <c:v>4827723755.6565704</c:v>
                </c:pt>
                <c:pt idx="359">
                  <c:v>4646950162.5938597</c:v>
                </c:pt>
                <c:pt idx="360">
                  <c:v>5480885395.8557796</c:v>
                </c:pt>
                <c:pt idx="361">
                  <c:v>5390341301.2755499</c:v>
                </c:pt>
                <c:pt idx="362">
                  <c:v>4377427601.7498302</c:v>
                </c:pt>
                <c:pt idx="363">
                  <c:v>4365710051.70086</c:v>
                </c:pt>
                <c:pt idx="364">
                  <c:v>4811365739.9720697</c:v>
                </c:pt>
                <c:pt idx="365">
                  <c:v>4802423225.0847197</c:v>
                </c:pt>
                <c:pt idx="366">
                  <c:v>4372583622.0404701</c:v>
                </c:pt>
                <c:pt idx="367">
                  <c:v>4781018100.7595997</c:v>
                </c:pt>
                <c:pt idx="368">
                  <c:v>4964130288.3517303</c:v>
                </c:pt>
                <c:pt idx="369">
                  <c:v>4960927124.5952902</c:v>
                </c:pt>
                <c:pt idx="370">
                  <c:v>5477836336.6600599</c:v>
                </c:pt>
                <c:pt idx="371">
                  <c:v>4775368871.5060396</c:v>
                </c:pt>
                <c:pt idx="372">
                  <c:v>4882774689.7291098</c:v>
                </c:pt>
                <c:pt idx="373">
                  <c:v>4375773449.3344202</c:v>
                </c:pt>
                <c:pt idx="374">
                  <c:v>5020995722.0625696</c:v>
                </c:pt>
                <c:pt idx="375">
                  <c:v>4655782157.7529297</c:v>
                </c:pt>
                <c:pt idx="376">
                  <c:v>5141074977.7565804</c:v>
                </c:pt>
                <c:pt idx="377">
                  <c:v>4596057607.9808397</c:v>
                </c:pt>
                <c:pt idx="378">
                  <c:v>5065472780.1019897</c:v>
                </c:pt>
                <c:pt idx="379">
                  <c:v>4633802101.5061998</c:v>
                </c:pt>
                <c:pt idx="380">
                  <c:v>5126301760.4703999</c:v>
                </c:pt>
                <c:pt idx="381">
                  <c:v>4547139495.5932198</c:v>
                </c:pt>
                <c:pt idx="382">
                  <c:v>5023769180.0251303</c:v>
                </c:pt>
                <c:pt idx="383">
                  <c:v>4328479656.4100599</c:v>
                </c:pt>
                <c:pt idx="384">
                  <c:v>4780138047.1854601</c:v>
                </c:pt>
                <c:pt idx="385">
                  <c:v>4365710051.70086</c:v>
                </c:pt>
                <c:pt idx="386">
                  <c:v>4811365739.9720697</c:v>
                </c:pt>
                <c:pt idx="387">
                  <c:v>5434948366.2018299</c:v>
                </c:pt>
                <c:pt idx="388">
                  <c:v>4847704726.2326298</c:v>
                </c:pt>
                <c:pt idx="389">
                  <c:v>5115126789.3780098</c:v>
                </c:pt>
                <c:pt idx="390">
                  <c:v>5398059541.3897696</c:v>
                </c:pt>
                <c:pt idx="391">
                  <c:v>5431055051.9080696</c:v>
                </c:pt>
                <c:pt idx="392">
                  <c:v>4347698671.0269604</c:v>
                </c:pt>
                <c:pt idx="393">
                  <c:v>4839103895.4402103</c:v>
                </c:pt>
                <c:pt idx="394">
                  <c:v>4306127764.4581499</c:v>
                </c:pt>
                <c:pt idx="395">
                  <c:v>5058077462.10116</c:v>
                </c:pt>
                <c:pt idx="396">
                  <c:v>4384839077.6272497</c:v>
                </c:pt>
                <c:pt idx="397">
                  <c:v>4884707782.2603598</c:v>
                </c:pt>
                <c:pt idx="398">
                  <c:v>4839706484.9239197</c:v>
                </c:pt>
                <c:pt idx="399">
                  <c:v>4342513923.4154501</c:v>
                </c:pt>
                <c:pt idx="400">
                  <c:v>4882365609.9265003</c:v>
                </c:pt>
                <c:pt idx="401">
                  <c:v>4541101551.2723904</c:v>
                </c:pt>
                <c:pt idx="402">
                  <c:v>5337109749.5630102</c:v>
                </c:pt>
                <c:pt idx="403">
                  <c:v>5136026222.1589499</c:v>
                </c:pt>
                <c:pt idx="404">
                  <c:v>5410372505.7950497</c:v>
                </c:pt>
                <c:pt idx="405">
                  <c:v>4655783504.8259802</c:v>
                </c:pt>
                <c:pt idx="406">
                  <c:v>5434948366.2018404</c:v>
                </c:pt>
                <c:pt idx="407">
                  <c:v>4847704726.2326403</c:v>
                </c:pt>
                <c:pt idx="408">
                  <c:v>5341393561.4793901</c:v>
                </c:pt>
                <c:pt idx="409">
                  <c:v>4807468356.1575203</c:v>
                </c:pt>
                <c:pt idx="410">
                  <c:v>4306127764.4581499</c:v>
                </c:pt>
                <c:pt idx="411">
                  <c:v>4754587663.7782297</c:v>
                </c:pt>
                <c:pt idx="412">
                  <c:v>4567062206.8813896</c:v>
                </c:pt>
                <c:pt idx="413">
                  <c:v>4597195940.67663</c:v>
                </c:pt>
                <c:pt idx="414">
                  <c:v>4581589182.7381601</c:v>
                </c:pt>
                <c:pt idx="415">
                  <c:v>4304514506.1916504</c:v>
                </c:pt>
                <c:pt idx="416">
                  <c:v>5054448501.5142298</c:v>
                </c:pt>
                <c:pt idx="417">
                  <c:v>5273913888.8323698</c:v>
                </c:pt>
                <c:pt idx="418">
                  <c:v>4550553006.2625704</c:v>
                </c:pt>
                <c:pt idx="419">
                  <c:v>4364199776.8238096</c:v>
                </c:pt>
                <c:pt idx="420">
                  <c:v>4864675677.5845804</c:v>
                </c:pt>
                <c:pt idx="421">
                  <c:v>4642743035.25035</c:v>
                </c:pt>
                <c:pt idx="422">
                  <c:v>4842659595.1598301</c:v>
                </c:pt>
                <c:pt idx="423">
                  <c:v>5279412708.4839201</c:v>
                </c:pt>
                <c:pt idx="424">
                  <c:v>4410618268.5570402</c:v>
                </c:pt>
                <c:pt idx="425">
                  <c:v>5089692775.6988096</c:v>
                </c:pt>
                <c:pt idx="426">
                  <c:v>4920353696.8820295</c:v>
                </c:pt>
                <c:pt idx="427">
                  <c:v>5283474284.9973202</c:v>
                </c:pt>
                <c:pt idx="428">
                  <c:v>4369249052.3060398</c:v>
                </c:pt>
                <c:pt idx="429">
                  <c:v>4815722196.5223799</c:v>
                </c:pt>
                <c:pt idx="430">
                  <c:v>4301082633.3853502</c:v>
                </c:pt>
                <c:pt idx="431">
                  <c:v>4749498362.7361298</c:v>
                </c:pt>
                <c:pt idx="432">
                  <c:v>5403105520.5409498</c:v>
                </c:pt>
                <c:pt idx="433">
                  <c:v>4825314277.6470098</c:v>
                </c:pt>
                <c:pt idx="434">
                  <c:v>5103502880.3715601</c:v>
                </c:pt>
                <c:pt idx="435">
                  <c:v>4637700852.3846903</c:v>
                </c:pt>
                <c:pt idx="436">
                  <c:v>5289715881.5412302</c:v>
                </c:pt>
                <c:pt idx="437">
                  <c:v>5040404977.3443499</c:v>
                </c:pt>
                <c:pt idx="438">
                  <c:v>5017418191.1764297</c:v>
                </c:pt>
                <c:pt idx="439">
                  <c:v>4369244907.8966103</c:v>
                </c:pt>
                <c:pt idx="440">
                  <c:v>5444493604.24049</c:v>
                </c:pt>
                <c:pt idx="441">
                  <c:v>4901363559.4351797</c:v>
                </c:pt>
                <c:pt idx="442">
                  <c:v>4606151952.5428104</c:v>
                </c:pt>
                <c:pt idx="443">
                  <c:v>4853057962.8538799</c:v>
                </c:pt>
                <c:pt idx="444">
                  <c:v>5374115904.8530302</c:v>
                </c:pt>
                <c:pt idx="445">
                  <c:v>4786112208.9976101</c:v>
                </c:pt>
                <c:pt idx="446">
                  <c:v>4969171355.8783703</c:v>
                </c:pt>
                <c:pt idx="447">
                  <c:v>5485932042.9624796</c:v>
                </c:pt>
                <c:pt idx="448">
                  <c:v>5007935703.7860699</c:v>
                </c:pt>
                <c:pt idx="449">
                  <c:v>4864237845.5801697</c:v>
                </c:pt>
                <c:pt idx="450">
                  <c:v>4590440665.62467</c:v>
                </c:pt>
                <c:pt idx="451">
                  <c:v>5037310070.0539703</c:v>
                </c:pt>
                <c:pt idx="452">
                  <c:v>4421671189.4954395</c:v>
                </c:pt>
                <c:pt idx="453">
                  <c:v>4877323705.3456297</c:v>
                </c:pt>
                <c:pt idx="454">
                  <c:v>4882400168.0024099</c:v>
                </c:pt>
                <c:pt idx="455">
                  <c:v>4639810544.0673399</c:v>
                </c:pt>
                <c:pt idx="456">
                  <c:v>5125639546.4822998</c:v>
                </c:pt>
                <c:pt idx="457">
                  <c:v>4844149026.51301</c:v>
                </c:pt>
                <c:pt idx="458">
                  <c:v>4955881993.5225</c:v>
                </c:pt>
                <c:pt idx="459">
                  <c:v>5472789682.0642004</c:v>
                </c:pt>
                <c:pt idx="460">
                  <c:v>4541912484.2037001</c:v>
                </c:pt>
                <c:pt idx="461">
                  <c:v>4420067099.0653</c:v>
                </c:pt>
                <c:pt idx="462">
                  <c:v>4748371707.66362</c:v>
                </c:pt>
                <c:pt idx="463">
                  <c:v>4918733909.2638397</c:v>
                </c:pt>
                <c:pt idx="464">
                  <c:v>5439451052.6687899</c:v>
                </c:pt>
                <c:pt idx="465">
                  <c:v>5279412708.4839201</c:v>
                </c:pt>
                <c:pt idx="466">
                  <c:v>5130484604.8120203</c:v>
                </c:pt>
                <c:pt idx="467">
                  <c:v>5037310001.7434502</c:v>
                </c:pt>
                <c:pt idx="468">
                  <c:v>4787328148.6293602</c:v>
                </c:pt>
                <c:pt idx="469">
                  <c:v>4639806997.7813196</c:v>
                </c:pt>
                <c:pt idx="470">
                  <c:v>4841327403.2274399</c:v>
                </c:pt>
                <c:pt idx="471">
                  <c:v>5134540417.9573498</c:v>
                </c:pt>
                <c:pt idx="472">
                  <c:v>4591049766.7368097</c:v>
                </c:pt>
                <c:pt idx="473">
                  <c:v>4873823278.7361298</c:v>
                </c:pt>
                <c:pt idx="474">
                  <c:v>4392488438.3357897</c:v>
                </c:pt>
                <c:pt idx="475">
                  <c:v>4547139495.5932198</c:v>
                </c:pt>
                <c:pt idx="476">
                  <c:v>4923781165.4426003</c:v>
                </c:pt>
                <c:pt idx="477">
                  <c:v>4836942580.9011898</c:v>
                </c:pt>
                <c:pt idx="478">
                  <c:v>5385541397.0560198</c:v>
                </c:pt>
                <c:pt idx="479">
                  <c:v>4848010706.6751204</c:v>
                </c:pt>
                <c:pt idx="480">
                  <c:v>5369066984.8299704</c:v>
                </c:pt>
                <c:pt idx="481">
                  <c:v>4882869405.1626196</c:v>
                </c:pt>
                <c:pt idx="482">
                  <c:v>4597195940.67663</c:v>
                </c:pt>
                <c:pt idx="483">
                  <c:v>4896316473.0631304</c:v>
                </c:pt>
                <c:pt idx="484">
                  <c:v>4370755182.7736597</c:v>
                </c:pt>
                <c:pt idx="485">
                  <c:v>4816492395.15345</c:v>
                </c:pt>
                <c:pt idx="486">
                  <c:v>5316864194.4748297</c:v>
                </c:pt>
                <c:pt idx="487">
                  <c:v>5337109749.5630102</c:v>
                </c:pt>
                <c:pt idx="488">
                  <c:v>5335961590.1108704</c:v>
                </c:pt>
                <c:pt idx="489">
                  <c:v>5004807528.6729298</c:v>
                </c:pt>
                <c:pt idx="490">
                  <c:v>5389445100.6981401</c:v>
                </c:pt>
                <c:pt idx="491">
                  <c:v>5431832786.42731</c:v>
                </c:pt>
                <c:pt idx="492">
                  <c:v>4889758001.79216</c:v>
                </c:pt>
                <c:pt idx="493">
                  <c:v>4642747938.7567396</c:v>
                </c:pt>
                <c:pt idx="494">
                  <c:v>4586636269.11022</c:v>
                </c:pt>
                <c:pt idx="495">
                  <c:v>4831897449.8283901</c:v>
                </c:pt>
                <c:pt idx="496">
                  <c:v>4817012691.3702898</c:v>
                </c:pt>
                <c:pt idx="497">
                  <c:v>4335768341.9837503</c:v>
                </c:pt>
                <c:pt idx="498">
                  <c:v>4299469375.1188498</c:v>
                </c:pt>
                <c:pt idx="499">
                  <c:v>4737632790.14744</c:v>
                </c:pt>
                <c:pt idx="500">
                  <c:v>5103502880.3715601</c:v>
                </c:pt>
                <c:pt idx="501">
                  <c:v>4541912484.2037001</c:v>
                </c:pt>
                <c:pt idx="502">
                  <c:v>5052954815.6918602</c:v>
                </c:pt>
                <c:pt idx="503">
                  <c:v>4379793946.5544596</c:v>
                </c:pt>
                <c:pt idx="504">
                  <c:v>5002802492.5381603</c:v>
                </c:pt>
                <c:pt idx="505">
                  <c:v>4372382470.6770296</c:v>
                </c:pt>
                <c:pt idx="506">
                  <c:v>4333525643.4260902</c:v>
                </c:pt>
                <c:pt idx="507">
                  <c:v>4387443307.26299</c:v>
                </c:pt>
                <c:pt idx="508">
                  <c:v>4850043862.2551003</c:v>
                </c:pt>
                <c:pt idx="509">
                  <c:v>4903337443.4459105</c:v>
                </c:pt>
                <c:pt idx="510">
                  <c:v>4633802101.5061998</c:v>
                </c:pt>
                <c:pt idx="511">
                  <c:v>5094740056.1778803</c:v>
                </c:pt>
                <c:pt idx="512">
                  <c:v>4546148830.2165203</c:v>
                </c:pt>
                <c:pt idx="513">
                  <c:v>5265607887.7901602</c:v>
                </c:pt>
                <c:pt idx="514">
                  <c:v>5134542814.2199202</c:v>
                </c:pt>
                <c:pt idx="515">
                  <c:v>5017418191.1764297</c:v>
                </c:pt>
                <c:pt idx="516">
                  <c:v>4357447253.8565397</c:v>
                </c:pt>
                <c:pt idx="517">
                  <c:v>4357447253.8565397</c:v>
                </c:pt>
                <c:pt idx="518">
                  <c:v>4829050553.7792797</c:v>
                </c:pt>
                <c:pt idx="519">
                  <c:v>5139587698.43641</c:v>
                </c:pt>
                <c:pt idx="520">
                  <c:v>5380116874.63729</c:v>
                </c:pt>
                <c:pt idx="521">
                  <c:v>5083614625.8853302</c:v>
                </c:pt>
                <c:pt idx="522">
                  <c:v>4532425565.0307798</c:v>
                </c:pt>
                <c:pt idx="523">
                  <c:v>5097736557.8190203</c:v>
                </c:pt>
                <c:pt idx="524">
                  <c:v>4545505750.0838099</c:v>
                </c:pt>
                <c:pt idx="525">
                  <c:v>4413604463.0774498</c:v>
                </c:pt>
                <c:pt idx="526">
                  <c:v>4999667750.7132196</c:v>
                </c:pt>
                <c:pt idx="527">
                  <c:v>4572109293.2534399</c:v>
                </c:pt>
                <c:pt idx="528">
                  <c:v>5042456652.1202898</c:v>
                </c:pt>
                <c:pt idx="529">
                  <c:v>4929837990.6589298</c:v>
                </c:pt>
                <c:pt idx="530">
                  <c:v>4810589662.1338902</c:v>
                </c:pt>
                <c:pt idx="531">
                  <c:v>4924792859.5861301</c:v>
                </c:pt>
                <c:pt idx="532">
                  <c:v>5330330979.1013002</c:v>
                </c:pt>
                <c:pt idx="533">
                  <c:v>4908382574.5187101</c:v>
                </c:pt>
                <c:pt idx="534">
                  <c:v>4389754200.7262602</c:v>
                </c:pt>
                <c:pt idx="535">
                  <c:v>4844459219.5523396</c:v>
                </c:pt>
                <c:pt idx="536">
                  <c:v>5485928877.6992197</c:v>
                </c:pt>
                <c:pt idx="537">
                  <c:v>4969175419.42453</c:v>
                </c:pt>
                <c:pt idx="538">
                  <c:v>4960922221.0889101</c:v>
                </c:pt>
                <c:pt idx="539">
                  <c:v>4834661400.65172</c:v>
                </c:pt>
                <c:pt idx="540">
                  <c:v>4637695948.8782997</c:v>
                </c:pt>
                <c:pt idx="541">
                  <c:v>5322351090.5878</c:v>
                </c:pt>
                <c:pt idx="542">
                  <c:v>4304514489.11376</c:v>
                </c:pt>
                <c:pt idx="543">
                  <c:v>5330622571.8487701</c:v>
                </c:pt>
                <c:pt idx="544">
                  <c:v>4328480512.3533001</c:v>
                </c:pt>
                <c:pt idx="545">
                  <c:v>4877729558.6563101</c:v>
                </c:pt>
                <c:pt idx="546">
                  <c:v>4370728318.2616196</c:v>
                </c:pt>
                <c:pt idx="547">
                  <c:v>4629377076.5270205</c:v>
                </c:pt>
                <c:pt idx="548">
                  <c:v>5115126739.2044401</c:v>
                </c:pt>
                <c:pt idx="549">
                  <c:v>4570923162.9344997</c:v>
                </c:pt>
                <c:pt idx="550">
                  <c:v>4839103895.4402103</c:v>
                </c:pt>
                <c:pt idx="551">
                  <c:v>5394491689.9936895</c:v>
                </c:pt>
                <c:pt idx="552">
                  <c:v>4770914355.0737305</c:v>
                </c:pt>
                <c:pt idx="553">
                  <c:v>5121256629.3975897</c:v>
                </c:pt>
                <c:pt idx="554">
                  <c:v>4782240156.6031303</c:v>
                </c:pt>
                <c:pt idx="555">
                  <c:v>4546148830.2165298</c:v>
                </c:pt>
                <c:pt idx="556">
                  <c:v>5021025244.1436501</c:v>
                </c:pt>
                <c:pt idx="557">
                  <c:v>4586631180.6512098</c:v>
                </c:pt>
                <c:pt idx="558">
                  <c:v>5436879433.5340099</c:v>
                </c:pt>
                <c:pt idx="559">
                  <c:v>4844149026.51301</c:v>
                </c:pt>
                <c:pt idx="560">
                  <c:v>5342536647.8441801</c:v>
                </c:pt>
                <c:pt idx="561">
                  <c:v>4836282272.1546402</c:v>
                </c:pt>
                <c:pt idx="562">
                  <c:v>4426711608.3699799</c:v>
                </c:pt>
                <c:pt idx="563">
                  <c:v>4882774689.7291002</c:v>
                </c:pt>
                <c:pt idx="564">
                  <c:v>5415421368.1957798</c:v>
                </c:pt>
                <c:pt idx="565">
                  <c:v>4582463998.0935497</c:v>
                </c:pt>
                <c:pt idx="566">
                  <c:v>5054448492.0089397</c:v>
                </c:pt>
                <c:pt idx="567">
                  <c:v>4394788225.02598</c:v>
                </c:pt>
                <c:pt idx="568">
                  <c:v>4780138910.8789301</c:v>
                </c:pt>
                <c:pt idx="569">
                  <c:v>5078567369.7065697</c:v>
                </c:pt>
                <c:pt idx="570">
                  <c:v>5429901573.77843</c:v>
                </c:pt>
                <c:pt idx="571">
                  <c:v>5097532084.9166403</c:v>
                </c:pt>
                <c:pt idx="572">
                  <c:v>4868778147.6633301</c:v>
                </c:pt>
                <c:pt idx="573">
                  <c:v>5444492119.54144</c:v>
                </c:pt>
                <c:pt idx="574">
                  <c:v>5092484828.7378902</c:v>
                </c:pt>
                <c:pt idx="575">
                  <c:v>5342536647.8441801</c:v>
                </c:pt>
                <c:pt idx="576">
                  <c:v>5021025244.1436501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6-4F70-8D57-F8911B96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39983"/>
        <c:axId val="872542863"/>
      </c:scatterChart>
      <c:valAx>
        <c:axId val="87253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42863"/>
        <c:crosses val="autoZero"/>
        <c:crossBetween val="midCat"/>
      </c:valAx>
      <c:valAx>
        <c:axId val="872542863"/>
        <c:scaling>
          <c:orientation val="minMax"/>
          <c:min val="4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x:txPr>
    </cx:title>
    <cx:plotArea>
      <cx:plotAreaRegion>
        <cx:series layoutId="boxWhisker" uniqueId="{55D91432-6822-49F4-B423-4E2109A16EED}">
          <cx:tx>
            <cx:txData>
              <cx:f>_xlchart.v1.1</cx:f>
              <cx:v>obj</cx:v>
            </cx:txData>
          </cx:tx>
          <cx:spPr>
            <a:noFill/>
            <a:ln>
              <a:solidFill>
                <a:schemeClr val="tx1"/>
              </a:solidFill>
            </a:ln>
          </cx:spPr>
          <cx:dataLabels pos="t">
            <cx:numFmt formatCode="0E+00" sourceLinked="0"/>
            <cx:visibility seriesName="0" categoryName="0" value="1"/>
            <cx:separator>, </cx:separator>
          </cx:dataLabels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0.800000012"/>
        <cx:majorGridlines/>
        <cx:tickLabels/>
      </cx:axis>
      <cx:axis id="1">
        <cx:valScaling min="4000000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585786</xdr:colOff>
      <xdr:row>2</xdr:row>
      <xdr:rowOff>80962</xdr:rowOff>
    </xdr:from>
    <xdr:to>
      <xdr:col>32</xdr:col>
      <xdr:colOff>104775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30122-6BE9-DA3F-364C-1764497E5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32</xdr:col>
      <xdr:colOff>128589</xdr:colOff>
      <xdr:row>70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F22E4D-2E95-41F7-9371-24A27ECD2E6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7048500"/>
              <a:ext cx="9882189" cy="6338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4"/>
  <sheetViews>
    <sheetView zoomScale="70" zoomScaleNormal="70" workbookViewId="0">
      <selection activeCell="H22" sqref="H22"/>
    </sheetView>
  </sheetViews>
  <sheetFormatPr defaultRowHeight="15" x14ac:dyDescent="0.25"/>
  <sheetData>
    <row r="2" spans="1:25" x14ac:dyDescent="0.25">
      <c r="A2" t="s">
        <v>20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</row>
    <row r="3" spans="1:25" x14ac:dyDescent="0.25">
      <c r="A3" t="s">
        <v>21</v>
      </c>
      <c r="B3" t="s">
        <v>24</v>
      </c>
      <c r="C3" t="s">
        <v>24</v>
      </c>
      <c r="D3" t="s">
        <v>24</v>
      </c>
      <c r="E3" t="s">
        <v>24</v>
      </c>
      <c r="F3" t="s">
        <v>26</v>
      </c>
      <c r="G3" t="s">
        <v>26</v>
      </c>
      <c r="H3" t="s">
        <v>26</v>
      </c>
      <c r="I3" t="s">
        <v>26</v>
      </c>
      <c r="J3" t="s">
        <v>25</v>
      </c>
      <c r="K3" t="s">
        <v>25</v>
      </c>
      <c r="L3" t="s">
        <v>25</v>
      </c>
      <c r="M3" t="s">
        <v>25</v>
      </c>
      <c r="N3" t="s">
        <v>24</v>
      </c>
      <c r="O3" t="s">
        <v>24</v>
      </c>
      <c r="P3" t="s">
        <v>24</v>
      </c>
      <c r="Q3" t="s">
        <v>24</v>
      </c>
      <c r="R3" t="s">
        <v>26</v>
      </c>
      <c r="S3" t="s">
        <v>26</v>
      </c>
      <c r="T3" t="s">
        <v>26</v>
      </c>
      <c r="U3" t="s">
        <v>26</v>
      </c>
      <c r="V3" t="s">
        <v>25</v>
      </c>
      <c r="W3" t="s">
        <v>25</v>
      </c>
      <c r="X3" t="s">
        <v>25</v>
      </c>
      <c r="Y3" t="s">
        <v>25</v>
      </c>
    </row>
    <row r="4" spans="1:25" x14ac:dyDescent="0.25">
      <c r="A4" t="s">
        <v>22</v>
      </c>
      <c r="B4" t="s">
        <v>24</v>
      </c>
      <c r="C4" t="s">
        <v>24</v>
      </c>
      <c r="D4" t="s">
        <v>25</v>
      </c>
      <c r="E4" t="s">
        <v>25</v>
      </c>
      <c r="F4" t="s">
        <v>24</v>
      </c>
      <c r="G4" t="s">
        <v>24</v>
      </c>
      <c r="H4" t="s">
        <v>25</v>
      </c>
      <c r="I4" t="s">
        <v>25</v>
      </c>
      <c r="J4" t="s">
        <v>24</v>
      </c>
      <c r="K4" t="s">
        <v>24</v>
      </c>
      <c r="L4" t="s">
        <v>25</v>
      </c>
      <c r="M4" t="s">
        <v>25</v>
      </c>
      <c r="N4" t="s">
        <v>24</v>
      </c>
      <c r="O4" t="s">
        <v>24</v>
      </c>
      <c r="P4" t="s">
        <v>25</v>
      </c>
      <c r="Q4" t="s">
        <v>25</v>
      </c>
      <c r="R4" t="s">
        <v>24</v>
      </c>
      <c r="S4" t="s">
        <v>24</v>
      </c>
      <c r="T4" t="s">
        <v>25</v>
      </c>
      <c r="U4" t="s">
        <v>25</v>
      </c>
      <c r="V4" t="s">
        <v>24</v>
      </c>
      <c r="W4" t="s">
        <v>24</v>
      </c>
      <c r="X4" t="s">
        <v>25</v>
      </c>
      <c r="Y4" t="s">
        <v>25</v>
      </c>
    </row>
    <row r="5" spans="1:25" x14ac:dyDescent="0.25">
      <c r="A5" t="s">
        <v>23</v>
      </c>
      <c r="B5" t="s">
        <v>24</v>
      </c>
      <c r="C5" t="s">
        <v>25</v>
      </c>
      <c r="D5" t="s">
        <v>24</v>
      </c>
      <c r="E5" t="s">
        <v>25</v>
      </c>
      <c r="F5" t="s">
        <v>24</v>
      </c>
      <c r="G5" t="s">
        <v>25</v>
      </c>
      <c r="H5" t="s">
        <v>24</v>
      </c>
      <c r="I5" t="s">
        <v>25</v>
      </c>
      <c r="J5" t="s">
        <v>24</v>
      </c>
      <c r="K5" t="s">
        <v>25</v>
      </c>
      <c r="L5" t="s">
        <v>24</v>
      </c>
      <c r="M5" t="s">
        <v>25</v>
      </c>
      <c r="N5" t="s">
        <v>24</v>
      </c>
      <c r="O5" t="s">
        <v>25</v>
      </c>
      <c r="P5" t="s">
        <v>24</v>
      </c>
      <c r="Q5" t="s">
        <v>25</v>
      </c>
      <c r="R5" t="s">
        <v>24</v>
      </c>
      <c r="S5" t="s">
        <v>25</v>
      </c>
      <c r="T5" t="s">
        <v>24</v>
      </c>
      <c r="U5" t="s">
        <v>25</v>
      </c>
      <c r="V5" t="s">
        <v>24</v>
      </c>
      <c r="W5" t="s">
        <v>25</v>
      </c>
      <c r="X5" t="s">
        <v>24</v>
      </c>
      <c r="Y5" t="s">
        <v>25</v>
      </c>
    </row>
    <row r="6" spans="1:25" x14ac:dyDescent="0.25">
      <c r="A6" t="s">
        <v>27</v>
      </c>
      <c r="B6">
        <v>5308716012.6244001</v>
      </c>
      <c r="C6">
        <v>4765869242.0934095</v>
      </c>
      <c r="D6">
        <v>5410372505.7950497</v>
      </c>
      <c r="E6">
        <v>4848010724.1928501</v>
      </c>
      <c r="F6">
        <v>4781017938.9964304</v>
      </c>
      <c r="G6">
        <v>4299469375.1188498</v>
      </c>
      <c r="H6">
        <v>4834661400.65172</v>
      </c>
      <c r="I6">
        <v>4342653554.9361</v>
      </c>
      <c r="J6">
        <v>5037310001.7434502</v>
      </c>
      <c r="K6">
        <v>4523662472.9264698</v>
      </c>
      <c r="L6">
        <v>5115126789.3780098</v>
      </c>
      <c r="M6">
        <v>4585393409.0177603</v>
      </c>
      <c r="N6">
        <v>5314238192.7431002</v>
      </c>
      <c r="O6">
        <v>4770914373.1662102</v>
      </c>
      <c r="P6">
        <v>4853057980.3716097</v>
      </c>
      <c r="Q6">
        <v>5415420763.5040703</v>
      </c>
      <c r="R6">
        <v>4786112146.3557196</v>
      </c>
      <c r="S6">
        <v>4304514506.1916504</v>
      </c>
      <c r="T6">
        <v>4839706531.7245197</v>
      </c>
      <c r="U6">
        <v>4347698686.0088997</v>
      </c>
      <c r="V6">
        <v>5042456652.1202898</v>
      </c>
      <c r="W6">
        <v>4528709740.7143698</v>
      </c>
      <c r="X6">
        <v>5120174069.8570604</v>
      </c>
      <c r="Y6">
        <v>4590440665.62467</v>
      </c>
    </row>
    <row r="7" spans="1:25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</row>
    <row r="8" spans="1:25" x14ac:dyDescent="0.25">
      <c r="A8" s="3">
        <v>1</v>
      </c>
      <c r="B8" s="6"/>
      <c r="C8" s="6"/>
      <c r="D8" s="6"/>
      <c r="E8" s="6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3">
        <v>2</v>
      </c>
      <c r="B9" s="5"/>
      <c r="C9" s="5"/>
      <c r="D9" s="5"/>
      <c r="E9" s="6"/>
      <c r="F9" s="5"/>
      <c r="G9" s="6"/>
      <c r="H9" s="5"/>
      <c r="I9" s="6"/>
      <c r="J9" s="6"/>
      <c r="K9" s="5"/>
      <c r="L9" s="6"/>
      <c r="M9" s="5"/>
      <c r="N9" s="6"/>
      <c r="O9" s="5"/>
      <c r="P9" s="5"/>
      <c r="Q9" s="5">
        <v>0.54166666666666596</v>
      </c>
      <c r="R9" s="5"/>
      <c r="S9" s="5"/>
      <c r="T9" s="6">
        <v>0.45833333333333298</v>
      </c>
      <c r="U9" s="6"/>
      <c r="V9" s="6"/>
      <c r="W9" s="6"/>
      <c r="X9" s="6"/>
      <c r="Y9" s="5"/>
    </row>
    <row r="10" spans="1:25" x14ac:dyDescent="0.25">
      <c r="A10" s="3">
        <v>3</v>
      </c>
      <c r="B10" s="5">
        <v>4.1667000000000003E-2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v>0.91664317960286601</v>
      </c>
      <c r="U10" s="6"/>
      <c r="V10" s="7">
        <v>4.1660999999999997E-2</v>
      </c>
      <c r="W10" s="6"/>
      <c r="X10" s="6"/>
      <c r="Y10" s="6"/>
    </row>
    <row r="11" spans="1:25" x14ac:dyDescent="0.25">
      <c r="A11">
        <v>5</v>
      </c>
      <c r="B11" s="6"/>
      <c r="C11" s="6"/>
      <c r="D11" s="5">
        <v>4.1669461208983398E-2</v>
      </c>
      <c r="E11" s="6"/>
      <c r="F11" s="9"/>
      <c r="G11" s="7">
        <v>4.1666666666666602E-2</v>
      </c>
      <c r="H11" s="6"/>
      <c r="I11" s="9"/>
      <c r="J11" s="6"/>
      <c r="K11" s="6"/>
      <c r="L11" s="9"/>
      <c r="M11" s="9"/>
      <c r="N11" s="9"/>
      <c r="O11" s="9">
        <v>0.41666387212434902</v>
      </c>
      <c r="P11" s="8">
        <v>4.1666666666666602E-2</v>
      </c>
      <c r="Q11" s="6">
        <v>0.45833612787564998</v>
      </c>
      <c r="R11" s="6"/>
      <c r="S11" s="6"/>
      <c r="T11" s="6"/>
      <c r="U11" s="9"/>
      <c r="V11" s="9"/>
      <c r="W11" s="9"/>
      <c r="X11" s="6"/>
      <c r="Y11" s="9"/>
    </row>
    <row r="12" spans="1:25" x14ac:dyDescent="0.25">
      <c r="A12">
        <v>10</v>
      </c>
      <c r="B12" s="2">
        <v>4.1666666666666602E-2</v>
      </c>
      <c r="C12" s="2">
        <v>4.1666666666666602E-2</v>
      </c>
      <c r="D12" s="6"/>
      <c r="E12" s="6"/>
      <c r="F12" s="6"/>
      <c r="G12" s="2">
        <v>4.1666666666666602E-2</v>
      </c>
      <c r="H12" s="6"/>
      <c r="I12" s="6"/>
      <c r="J12" s="2">
        <v>4.1666666666666602E-2</v>
      </c>
      <c r="K12" s="2">
        <v>4.1666666666666602E-2</v>
      </c>
      <c r="L12" s="6"/>
      <c r="M12" s="2">
        <v>4.1666666666666602E-2</v>
      </c>
      <c r="N12" s="2">
        <v>4.1666666666666602E-2</v>
      </c>
      <c r="O12" s="6"/>
      <c r="P12" s="6"/>
      <c r="Q12" s="6">
        <v>0.62500000010641799</v>
      </c>
      <c r="R12" s="1">
        <v>4.1666459226454899E-2</v>
      </c>
      <c r="S12" s="6"/>
      <c r="T12" s="6"/>
      <c r="U12" s="6"/>
      <c r="V12" s="6"/>
      <c r="W12" s="6"/>
      <c r="X12" s="6"/>
      <c r="Y12" s="1">
        <v>4.1666666666666602E-2</v>
      </c>
    </row>
    <row r="13" spans="1:25" x14ac:dyDescent="0.25">
      <c r="A13">
        <v>15</v>
      </c>
      <c r="B13" s="6"/>
      <c r="C13" s="6"/>
      <c r="D13" s="6"/>
      <c r="E13" s="6"/>
      <c r="F13" s="2">
        <v>4.1666666666666602E-2</v>
      </c>
      <c r="G13" s="2">
        <v>4.1666666666666602E-2</v>
      </c>
      <c r="H13" s="2">
        <v>4.1666666666666602E-2</v>
      </c>
      <c r="I13" s="2">
        <v>4.1666666666666602E-2</v>
      </c>
      <c r="J13" s="6"/>
      <c r="K13" s="2">
        <v>4.1666666666666602E-2</v>
      </c>
      <c r="L13" s="6">
        <v>0.41666701212347401</v>
      </c>
      <c r="M13" s="2">
        <v>4.1666666666666602E-2</v>
      </c>
      <c r="N13" s="2">
        <v>4.1666666666666602E-2</v>
      </c>
      <c r="O13" s="2">
        <v>4.1666666666666602E-2</v>
      </c>
      <c r="P13" s="6"/>
      <c r="Q13" s="1">
        <v>4.16662942388588E-2</v>
      </c>
      <c r="R13" s="1">
        <v>4.1666716128752203E-2</v>
      </c>
      <c r="S13" s="1">
        <v>4.1666666666666602E-2</v>
      </c>
      <c r="T13" s="6"/>
      <c r="U13" s="1">
        <v>4.1666666666666602E-2</v>
      </c>
      <c r="V13" s="6"/>
      <c r="W13" s="1">
        <v>4.1666666666666602E-2</v>
      </c>
      <c r="X13" s="6"/>
      <c r="Y13" s="1">
        <v>4.1666666666666602E-2</v>
      </c>
    </row>
    <row r="14" spans="1:25" x14ac:dyDescent="0.25">
      <c r="A14">
        <v>20</v>
      </c>
      <c r="B14" s="1">
        <v>4.1666666666666602E-2</v>
      </c>
      <c r="C14" s="1">
        <v>4.1666666666666602E-2</v>
      </c>
      <c r="D14" s="6"/>
      <c r="E14" s="1">
        <v>4.1666666666666602E-2</v>
      </c>
      <c r="F14" s="1">
        <v>4.1666666666666602E-2</v>
      </c>
      <c r="G14" s="1">
        <v>4.1666666666666602E-2</v>
      </c>
      <c r="H14" s="6"/>
      <c r="I14" s="1">
        <v>4.1666666666666602E-2</v>
      </c>
      <c r="J14" s="6"/>
      <c r="K14" s="1">
        <v>4.1666666666666602E-2</v>
      </c>
      <c r="L14" s="1">
        <v>4.1666666666666602E-2</v>
      </c>
      <c r="M14" s="1">
        <v>4.1666666666666602E-2</v>
      </c>
      <c r="N14" s="1">
        <v>4.1666666666666602E-2</v>
      </c>
      <c r="O14" s="1">
        <v>4.1666666666666602E-2</v>
      </c>
      <c r="P14" s="1">
        <v>4.1666666666666602E-2</v>
      </c>
      <c r="Q14" s="1">
        <v>4.1666666666666602E-2</v>
      </c>
      <c r="R14" s="6"/>
      <c r="S14" s="1">
        <v>4.1666666666666602E-2</v>
      </c>
      <c r="T14" s="1">
        <v>4.1666666666666602E-2</v>
      </c>
      <c r="U14" s="1">
        <v>4.1666666666666602E-2</v>
      </c>
      <c r="V14" s="6">
        <v>0.20833333333333301</v>
      </c>
      <c r="W14" s="1">
        <v>4.1666666666666602E-2</v>
      </c>
      <c r="X14" s="1">
        <v>4.1666666666666602E-2</v>
      </c>
      <c r="Y14" s="1">
        <v>4.1666666666666602E-2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B57C-DF35-44ED-86AA-851E85540AC2}">
  <dimension ref="C3:O580"/>
  <sheetViews>
    <sheetView topLeftCell="H40" zoomScale="70" zoomScaleNormal="70" workbookViewId="0">
      <selection activeCell="M53" sqref="M53"/>
    </sheetView>
  </sheetViews>
  <sheetFormatPr defaultRowHeight="15" x14ac:dyDescent="0.25"/>
  <cols>
    <col min="14" max="14" width="9.140625" style="4"/>
  </cols>
  <sheetData>
    <row r="3" spans="3:15" x14ac:dyDescent="0.25">
      <c r="M3" t="s">
        <v>29</v>
      </c>
      <c r="N3" s="4" t="s">
        <v>19</v>
      </c>
      <c r="O3" t="s">
        <v>30</v>
      </c>
    </row>
    <row r="4" spans="3:15" x14ac:dyDescent="0.25">
      <c r="C4">
        <v>16</v>
      </c>
      <c r="D4" t="s">
        <v>0</v>
      </c>
      <c r="E4" t="s">
        <v>1</v>
      </c>
      <c r="F4" t="s">
        <v>2</v>
      </c>
      <c r="G4" t="s">
        <v>3</v>
      </c>
      <c r="H4">
        <v>4853057980.3716097</v>
      </c>
      <c r="M4">
        <v>9</v>
      </c>
      <c r="N4" s="4">
        <v>7</v>
      </c>
      <c r="O4">
        <v>4877320478.8536997</v>
      </c>
    </row>
    <row r="5" spans="3:15" x14ac:dyDescent="0.25">
      <c r="C5">
        <v>1</v>
      </c>
      <c r="D5" t="s">
        <v>0</v>
      </c>
      <c r="E5" t="s">
        <v>1</v>
      </c>
      <c r="F5" t="s">
        <v>2</v>
      </c>
      <c r="G5" t="s">
        <v>3</v>
      </c>
      <c r="H5">
        <v>5308716012.6244001</v>
      </c>
      <c r="M5">
        <v>7</v>
      </c>
      <c r="N5" s="4">
        <v>15</v>
      </c>
      <c r="O5">
        <v>5477836336.6600599</v>
      </c>
    </row>
    <row r="6" spans="3:15" x14ac:dyDescent="0.25">
      <c r="C6">
        <v>2</v>
      </c>
      <c r="D6" t="s">
        <v>0</v>
      </c>
      <c r="E6" t="s">
        <v>1</v>
      </c>
      <c r="F6" t="s">
        <v>2</v>
      </c>
      <c r="G6" t="s">
        <v>3</v>
      </c>
      <c r="H6">
        <v>4765869242.0934095</v>
      </c>
      <c r="M6">
        <v>7</v>
      </c>
      <c r="N6" s="4">
        <v>14</v>
      </c>
      <c r="O6">
        <v>4889752913.3331499</v>
      </c>
    </row>
    <row r="7" spans="3:15" x14ac:dyDescent="0.25">
      <c r="C7">
        <v>3</v>
      </c>
      <c r="D7" t="s">
        <v>0</v>
      </c>
      <c r="E7" t="s">
        <v>1</v>
      </c>
      <c r="F7" t="s">
        <v>2</v>
      </c>
      <c r="G7" t="s">
        <v>3</v>
      </c>
      <c r="H7">
        <v>5410372505.7950497</v>
      </c>
      <c r="M7">
        <v>9</v>
      </c>
      <c r="N7" s="4">
        <v>13</v>
      </c>
      <c r="O7">
        <v>5335792711.5245399</v>
      </c>
    </row>
    <row r="8" spans="3:15" x14ac:dyDescent="0.25">
      <c r="C8">
        <v>4</v>
      </c>
      <c r="D8" t="s">
        <v>0</v>
      </c>
      <c r="E8" t="s">
        <v>1</v>
      </c>
      <c r="F8" t="s">
        <v>2</v>
      </c>
      <c r="G8" t="s">
        <v>3</v>
      </c>
      <c r="H8">
        <v>4848010724.1928501</v>
      </c>
      <c r="M8">
        <v>5</v>
      </c>
      <c r="N8" s="4">
        <v>2</v>
      </c>
      <c r="O8">
        <v>4877820053.1523504</v>
      </c>
    </row>
    <row r="9" spans="3:15" x14ac:dyDescent="0.25">
      <c r="C9">
        <v>5</v>
      </c>
      <c r="D9" t="s">
        <v>0</v>
      </c>
      <c r="E9" t="s">
        <v>1</v>
      </c>
      <c r="F9" t="s">
        <v>2</v>
      </c>
      <c r="G9" t="s">
        <v>3</v>
      </c>
      <c r="H9">
        <v>4781017938.9964304</v>
      </c>
      <c r="M9">
        <v>5</v>
      </c>
      <c r="N9" s="4">
        <v>19</v>
      </c>
      <c r="O9">
        <v>4849501960.7538795</v>
      </c>
    </row>
    <row r="10" spans="3:15" x14ac:dyDescent="0.25">
      <c r="C10">
        <v>6</v>
      </c>
      <c r="D10" t="s">
        <v>0</v>
      </c>
      <c r="E10" t="s">
        <v>1</v>
      </c>
      <c r="F10" t="s">
        <v>2</v>
      </c>
      <c r="G10" t="s">
        <v>3</v>
      </c>
      <c r="H10">
        <v>4299469375.1188498</v>
      </c>
      <c r="M10">
        <v>5</v>
      </c>
      <c r="N10" s="4">
        <v>18</v>
      </c>
      <c r="O10">
        <v>4340802575.55795</v>
      </c>
    </row>
    <row r="11" spans="3:15" x14ac:dyDescent="0.25">
      <c r="C11">
        <v>7</v>
      </c>
      <c r="D11" t="s">
        <v>0</v>
      </c>
      <c r="E11" t="s">
        <v>1</v>
      </c>
      <c r="F11" t="s">
        <v>2</v>
      </c>
      <c r="G11" t="s">
        <v>3</v>
      </c>
      <c r="H11">
        <v>4834661400.65172</v>
      </c>
      <c r="M11">
        <v>4</v>
      </c>
      <c r="N11" s="4">
        <v>12</v>
      </c>
      <c r="O11">
        <v>4604817357.5001402</v>
      </c>
    </row>
    <row r="12" spans="3:15" x14ac:dyDescent="0.25">
      <c r="C12">
        <v>8</v>
      </c>
      <c r="D12" t="s">
        <v>0</v>
      </c>
      <c r="E12" t="s">
        <v>1</v>
      </c>
      <c r="F12" t="s">
        <v>2</v>
      </c>
      <c r="G12" t="s">
        <v>3</v>
      </c>
      <c r="H12">
        <v>4342653554.9361</v>
      </c>
      <c r="M12">
        <v>23</v>
      </c>
      <c r="N12" s="4">
        <v>7</v>
      </c>
      <c r="O12">
        <v>4866193155.1298904</v>
      </c>
    </row>
    <row r="13" spans="3:15" x14ac:dyDescent="0.25">
      <c r="C13">
        <v>9</v>
      </c>
      <c r="D13" t="s">
        <v>0</v>
      </c>
      <c r="E13" t="s">
        <v>1</v>
      </c>
      <c r="F13" t="s">
        <v>2</v>
      </c>
      <c r="G13" t="s">
        <v>3</v>
      </c>
      <c r="H13">
        <v>5037310001.7434502</v>
      </c>
      <c r="M13">
        <v>24</v>
      </c>
      <c r="N13" s="4">
        <v>3</v>
      </c>
      <c r="O13">
        <v>5385294654.1688604</v>
      </c>
    </row>
    <row r="14" spans="3:15" x14ac:dyDescent="0.25">
      <c r="C14">
        <v>10</v>
      </c>
      <c r="D14" t="s">
        <v>0</v>
      </c>
      <c r="E14" t="s">
        <v>1</v>
      </c>
      <c r="F14" t="s">
        <v>2</v>
      </c>
      <c r="G14" t="s">
        <v>3</v>
      </c>
      <c r="H14">
        <v>4523662472.9264698</v>
      </c>
      <c r="M14">
        <v>24</v>
      </c>
      <c r="N14" s="4">
        <v>17</v>
      </c>
      <c r="O14">
        <v>4785247921.5167503</v>
      </c>
    </row>
    <row r="15" spans="3:15" x14ac:dyDescent="0.25">
      <c r="C15">
        <v>11</v>
      </c>
      <c r="D15" t="s">
        <v>0</v>
      </c>
      <c r="E15" t="s">
        <v>1</v>
      </c>
      <c r="F15" t="s">
        <v>2</v>
      </c>
      <c r="G15" t="s">
        <v>3</v>
      </c>
      <c r="H15">
        <v>5115126789.3780098</v>
      </c>
      <c r="M15">
        <v>22</v>
      </c>
      <c r="N15" s="4">
        <v>18</v>
      </c>
      <c r="O15">
        <v>4332794180.2752304</v>
      </c>
    </row>
    <row r="16" spans="3:15" x14ac:dyDescent="0.25">
      <c r="C16">
        <v>12</v>
      </c>
      <c r="D16" t="s">
        <v>0</v>
      </c>
      <c r="E16" t="s">
        <v>1</v>
      </c>
      <c r="F16" t="s">
        <v>2</v>
      </c>
      <c r="G16" t="s">
        <v>3</v>
      </c>
      <c r="H16">
        <v>4585393409.0177603</v>
      </c>
      <c r="M16">
        <v>22</v>
      </c>
      <c r="N16" s="4">
        <v>17</v>
      </c>
      <c r="O16">
        <v>4785015162.7336397</v>
      </c>
    </row>
    <row r="17" spans="3:15" x14ac:dyDescent="0.25">
      <c r="C17">
        <v>13</v>
      </c>
      <c r="D17" t="s">
        <v>0</v>
      </c>
      <c r="E17" t="s">
        <v>1</v>
      </c>
      <c r="F17" t="s">
        <v>2</v>
      </c>
      <c r="G17" t="s">
        <v>3</v>
      </c>
      <c r="H17">
        <v>5314238192.7431002</v>
      </c>
      <c r="M17">
        <v>20</v>
      </c>
      <c r="N17" s="4">
        <v>24</v>
      </c>
      <c r="O17">
        <v>4602243202.2923203</v>
      </c>
    </row>
    <row r="18" spans="3:15" x14ac:dyDescent="0.25">
      <c r="C18">
        <v>14</v>
      </c>
      <c r="D18" t="s">
        <v>0</v>
      </c>
      <c r="E18" t="s">
        <v>1</v>
      </c>
      <c r="F18" t="s">
        <v>2</v>
      </c>
      <c r="G18" t="s">
        <v>3</v>
      </c>
      <c r="H18">
        <v>4770914373.1662102</v>
      </c>
      <c r="M18">
        <v>19</v>
      </c>
      <c r="N18" s="4">
        <v>18</v>
      </c>
      <c r="O18">
        <v>4342518969.81073</v>
      </c>
    </row>
    <row r="19" spans="3:15" x14ac:dyDescent="0.25">
      <c r="C19">
        <v>15</v>
      </c>
      <c r="D19" t="s">
        <v>0</v>
      </c>
      <c r="E19" t="s">
        <v>1</v>
      </c>
      <c r="F19" t="s">
        <v>2</v>
      </c>
      <c r="G19" t="s">
        <v>3</v>
      </c>
      <c r="H19">
        <v>5415420763.5040703</v>
      </c>
      <c r="M19">
        <v>19</v>
      </c>
      <c r="N19" s="4">
        <v>17</v>
      </c>
      <c r="O19">
        <v>4787328148.6293497</v>
      </c>
    </row>
    <row r="20" spans="3:15" x14ac:dyDescent="0.25">
      <c r="C20">
        <v>17</v>
      </c>
      <c r="D20" t="s">
        <v>0</v>
      </c>
      <c r="E20" t="s">
        <v>1</v>
      </c>
      <c r="F20" t="s">
        <v>2</v>
      </c>
      <c r="G20" t="s">
        <v>3</v>
      </c>
      <c r="H20">
        <v>4786112146.3557196</v>
      </c>
      <c r="M20">
        <v>17</v>
      </c>
      <c r="N20" s="4">
        <v>19</v>
      </c>
      <c r="O20">
        <v>4849504350.6251402</v>
      </c>
    </row>
    <row r="21" spans="3:15" x14ac:dyDescent="0.25">
      <c r="C21">
        <v>18</v>
      </c>
      <c r="D21" t="s">
        <v>0</v>
      </c>
      <c r="E21" t="s">
        <v>1</v>
      </c>
      <c r="F21" t="s">
        <v>2</v>
      </c>
      <c r="G21" t="s">
        <v>3</v>
      </c>
      <c r="H21">
        <v>4304514506.1916504</v>
      </c>
      <c r="M21">
        <v>17</v>
      </c>
      <c r="N21" s="4">
        <v>18</v>
      </c>
      <c r="O21">
        <v>4340813473.05655</v>
      </c>
    </row>
    <row r="22" spans="3:15" x14ac:dyDescent="0.25">
      <c r="C22">
        <v>19</v>
      </c>
      <c r="D22" t="s">
        <v>0</v>
      </c>
      <c r="E22" t="s">
        <v>1</v>
      </c>
      <c r="F22" t="s">
        <v>2</v>
      </c>
      <c r="G22" t="s">
        <v>3</v>
      </c>
      <c r="H22">
        <v>4839706531.7245197</v>
      </c>
      <c r="M22">
        <v>16</v>
      </c>
      <c r="N22" s="4">
        <v>16</v>
      </c>
      <c r="O22">
        <v>4853057980.3716097</v>
      </c>
    </row>
    <row r="23" spans="3:15" x14ac:dyDescent="0.25">
      <c r="C23">
        <v>20</v>
      </c>
      <c r="D23" t="s">
        <v>0</v>
      </c>
      <c r="E23" t="s">
        <v>1</v>
      </c>
      <c r="F23" t="s">
        <v>2</v>
      </c>
      <c r="G23" t="s">
        <v>3</v>
      </c>
      <c r="H23">
        <v>4347698686.0088997</v>
      </c>
      <c r="M23">
        <v>16</v>
      </c>
      <c r="N23" s="4">
        <v>12</v>
      </c>
      <c r="O23">
        <v>4604817357.5001297</v>
      </c>
    </row>
    <row r="24" spans="3:15" x14ac:dyDescent="0.25">
      <c r="C24">
        <v>21</v>
      </c>
      <c r="D24" t="s">
        <v>0</v>
      </c>
      <c r="E24" t="s">
        <v>1</v>
      </c>
      <c r="F24" t="s">
        <v>2</v>
      </c>
      <c r="G24" t="s">
        <v>3</v>
      </c>
      <c r="H24">
        <v>5042456652.1202898</v>
      </c>
      <c r="M24">
        <v>16</v>
      </c>
      <c r="N24" s="4">
        <v>11</v>
      </c>
      <c r="O24">
        <v>5097736557.8190298</v>
      </c>
    </row>
    <row r="25" spans="3:15" x14ac:dyDescent="0.25">
      <c r="C25">
        <v>22</v>
      </c>
      <c r="D25" t="s">
        <v>0</v>
      </c>
      <c r="E25" t="s">
        <v>1</v>
      </c>
      <c r="F25" t="s">
        <v>2</v>
      </c>
      <c r="G25" t="s">
        <v>3</v>
      </c>
      <c r="H25">
        <v>4528709740.7143698</v>
      </c>
      <c r="M25">
        <v>16</v>
      </c>
      <c r="N25" s="4">
        <v>10</v>
      </c>
      <c r="O25">
        <v>4545505750.0838099</v>
      </c>
    </row>
    <row r="26" spans="3:15" x14ac:dyDescent="0.25">
      <c r="C26">
        <v>23</v>
      </c>
      <c r="D26" t="s">
        <v>0</v>
      </c>
      <c r="E26" t="s">
        <v>1</v>
      </c>
      <c r="F26" t="s">
        <v>2</v>
      </c>
      <c r="G26" t="s">
        <v>3</v>
      </c>
      <c r="H26">
        <v>5120174069.8570604</v>
      </c>
      <c r="M26">
        <v>14</v>
      </c>
      <c r="N26" s="4">
        <v>6</v>
      </c>
      <c r="O26">
        <v>4372583622.0404701</v>
      </c>
    </row>
    <row r="27" spans="3:15" x14ac:dyDescent="0.25">
      <c r="C27">
        <v>24</v>
      </c>
      <c r="D27" t="s">
        <v>0</v>
      </c>
      <c r="E27" t="s">
        <v>1</v>
      </c>
      <c r="F27" t="s">
        <v>2</v>
      </c>
      <c r="G27" t="s">
        <v>3</v>
      </c>
      <c r="H27">
        <v>4590440665.62467</v>
      </c>
      <c r="M27">
        <v>14</v>
      </c>
      <c r="N27" s="4">
        <v>5</v>
      </c>
      <c r="O27">
        <v>4825314277.6470098</v>
      </c>
    </row>
    <row r="28" spans="3:15" x14ac:dyDescent="0.25">
      <c r="M28">
        <v>14</v>
      </c>
      <c r="N28" s="4">
        <v>4</v>
      </c>
      <c r="O28">
        <v>4868778147.6633396</v>
      </c>
    </row>
    <row r="29" spans="3:15" x14ac:dyDescent="0.25">
      <c r="M29">
        <v>14</v>
      </c>
      <c r="N29" s="4">
        <v>3</v>
      </c>
      <c r="O29">
        <v>5389445100.6981401</v>
      </c>
    </row>
    <row r="30" spans="3:15" x14ac:dyDescent="0.25">
      <c r="M30">
        <v>13</v>
      </c>
      <c r="N30" s="4">
        <v>4</v>
      </c>
      <c r="O30">
        <v>4917194304.8474503</v>
      </c>
    </row>
    <row r="31" spans="3:15" x14ac:dyDescent="0.25">
      <c r="M31">
        <v>13</v>
      </c>
      <c r="N31" s="4">
        <v>3</v>
      </c>
      <c r="O31">
        <v>5431058922.6375799</v>
      </c>
    </row>
    <row r="32" spans="3:15" x14ac:dyDescent="0.25">
      <c r="M32">
        <v>13</v>
      </c>
      <c r="N32" s="4">
        <v>24</v>
      </c>
      <c r="O32">
        <v>4681571503.8075705</v>
      </c>
    </row>
    <row r="33" spans="13:15" x14ac:dyDescent="0.25">
      <c r="M33">
        <v>13</v>
      </c>
      <c r="N33" s="4">
        <v>23</v>
      </c>
      <c r="O33">
        <v>5166649595.2069597</v>
      </c>
    </row>
    <row r="34" spans="13:15" x14ac:dyDescent="0.25">
      <c r="M34">
        <v>13</v>
      </c>
      <c r="N34" s="4">
        <v>1</v>
      </c>
      <c r="O34">
        <v>5308723017.7013702</v>
      </c>
    </row>
    <row r="35" spans="13:15" x14ac:dyDescent="0.25">
      <c r="M35">
        <v>12</v>
      </c>
      <c r="N35" s="4">
        <v>9</v>
      </c>
      <c r="O35">
        <v>5002802469.92027</v>
      </c>
    </row>
    <row r="36" spans="13:15" x14ac:dyDescent="0.25">
      <c r="M36">
        <v>12</v>
      </c>
      <c r="N36" s="4">
        <v>22</v>
      </c>
      <c r="O36">
        <v>4532425577.7219296</v>
      </c>
    </row>
    <row r="37" spans="13:15" x14ac:dyDescent="0.25">
      <c r="M37">
        <v>12</v>
      </c>
      <c r="N37" s="4">
        <v>21</v>
      </c>
      <c r="O37">
        <v>5007935705.4684801</v>
      </c>
    </row>
    <row r="38" spans="13:15" x14ac:dyDescent="0.25">
      <c r="M38">
        <v>10</v>
      </c>
      <c r="N38" s="4">
        <v>11</v>
      </c>
      <c r="O38">
        <v>5092484763.8347702</v>
      </c>
    </row>
    <row r="39" spans="13:15" x14ac:dyDescent="0.25">
      <c r="M39">
        <v>10</v>
      </c>
      <c r="N39" s="4">
        <v>10</v>
      </c>
      <c r="O39">
        <v>4523662472.9264698</v>
      </c>
    </row>
    <row r="40" spans="13:15" x14ac:dyDescent="0.25">
      <c r="M40">
        <v>1</v>
      </c>
      <c r="N40" s="4">
        <v>24</v>
      </c>
      <c r="O40">
        <v>4681598702.7619696</v>
      </c>
    </row>
    <row r="41" spans="13:15" x14ac:dyDescent="0.25">
      <c r="M41">
        <v>1</v>
      </c>
      <c r="N41" s="4">
        <v>17</v>
      </c>
      <c r="O41">
        <v>4870636050.1958399</v>
      </c>
    </row>
    <row r="42" spans="13:15" x14ac:dyDescent="0.25">
      <c r="M42">
        <v>1</v>
      </c>
      <c r="N42" s="4">
        <v>10</v>
      </c>
      <c r="O42">
        <v>4589683896.5932503</v>
      </c>
    </row>
    <row r="43" spans="13:15" x14ac:dyDescent="0.25">
      <c r="M43">
        <v>8</v>
      </c>
      <c r="N43" s="4">
        <v>11</v>
      </c>
      <c r="O43">
        <v>5089692775.6988096</v>
      </c>
    </row>
    <row r="44" spans="13:15" x14ac:dyDescent="0.25">
      <c r="M44">
        <v>3</v>
      </c>
      <c r="N44" s="4">
        <v>18</v>
      </c>
      <c r="O44">
        <v>4418649594.1502504</v>
      </c>
    </row>
    <row r="45" spans="13:15" x14ac:dyDescent="0.25">
      <c r="M45">
        <v>7</v>
      </c>
      <c r="N45" s="4">
        <v>5</v>
      </c>
      <c r="O45">
        <v>4782240156.6031399</v>
      </c>
    </row>
    <row r="46" spans="13:15" x14ac:dyDescent="0.25">
      <c r="M46">
        <v>7</v>
      </c>
      <c r="N46" s="4">
        <v>4</v>
      </c>
      <c r="O46">
        <v>4955877090.0161104</v>
      </c>
    </row>
    <row r="47" spans="13:15" x14ac:dyDescent="0.25">
      <c r="M47">
        <v>9</v>
      </c>
      <c r="N47" s="4">
        <v>1</v>
      </c>
      <c r="O47">
        <v>5330333961.8917398</v>
      </c>
    </row>
    <row r="48" spans="13:15" x14ac:dyDescent="0.25">
      <c r="M48">
        <v>3</v>
      </c>
      <c r="N48" s="4">
        <v>5</v>
      </c>
      <c r="O48">
        <v>4859539804.8222303</v>
      </c>
    </row>
    <row r="49" spans="13:15" x14ac:dyDescent="0.25">
      <c r="M49">
        <v>5</v>
      </c>
      <c r="N49" s="4">
        <v>1</v>
      </c>
      <c r="O49">
        <v>5373770953.4838104</v>
      </c>
    </row>
    <row r="50" spans="13:15" x14ac:dyDescent="0.25">
      <c r="M50">
        <v>4</v>
      </c>
      <c r="N50" s="4">
        <v>9</v>
      </c>
      <c r="O50">
        <v>5020995722.0625696</v>
      </c>
    </row>
    <row r="51" spans="13:15" x14ac:dyDescent="0.25">
      <c r="M51">
        <v>4</v>
      </c>
      <c r="N51" s="4">
        <v>8</v>
      </c>
      <c r="O51">
        <v>4415021967.9925003</v>
      </c>
    </row>
    <row r="52" spans="13:15" x14ac:dyDescent="0.25">
      <c r="M52">
        <v>24</v>
      </c>
      <c r="N52" s="4">
        <v>2</v>
      </c>
      <c r="O52">
        <v>4791301825.2246399</v>
      </c>
    </row>
    <row r="53" spans="13:15" x14ac:dyDescent="0.25">
      <c r="M53">
        <v>24</v>
      </c>
      <c r="N53" s="4">
        <v>19</v>
      </c>
      <c r="O53">
        <v>4840400308.2667503</v>
      </c>
    </row>
    <row r="54" spans="13:15" x14ac:dyDescent="0.25">
      <c r="M54">
        <v>21</v>
      </c>
      <c r="N54" s="4">
        <v>23</v>
      </c>
      <c r="O54">
        <v>5130686802.6610603</v>
      </c>
    </row>
    <row r="55" spans="13:15" x14ac:dyDescent="0.25">
      <c r="M55">
        <v>21</v>
      </c>
      <c r="N55" s="4">
        <v>20</v>
      </c>
      <c r="O55">
        <v>4426716320.5682402</v>
      </c>
    </row>
    <row r="56" spans="13:15" x14ac:dyDescent="0.25">
      <c r="M56">
        <v>21</v>
      </c>
      <c r="N56" s="4">
        <v>2</v>
      </c>
      <c r="O56">
        <v>4836282115.0782299</v>
      </c>
    </row>
    <row r="57" spans="13:15" x14ac:dyDescent="0.25">
      <c r="M57">
        <v>21</v>
      </c>
      <c r="N57" s="4">
        <v>19</v>
      </c>
      <c r="O57">
        <v>4882368836.4184303</v>
      </c>
    </row>
    <row r="58" spans="13:15" x14ac:dyDescent="0.25">
      <c r="M58">
        <v>2</v>
      </c>
      <c r="N58" s="4">
        <v>21</v>
      </c>
      <c r="O58">
        <v>5023769180.0251303</v>
      </c>
    </row>
    <row r="59" spans="13:15" x14ac:dyDescent="0.25">
      <c r="M59">
        <v>2</v>
      </c>
      <c r="N59" s="4">
        <v>18</v>
      </c>
      <c r="O59">
        <v>4377628753.1132698</v>
      </c>
    </row>
    <row r="60" spans="13:15" x14ac:dyDescent="0.25">
      <c r="M60">
        <v>17</v>
      </c>
      <c r="N60" s="4">
        <v>3</v>
      </c>
      <c r="O60">
        <v>5480882230.5925198</v>
      </c>
    </row>
    <row r="61" spans="13:15" x14ac:dyDescent="0.25">
      <c r="M61">
        <v>19</v>
      </c>
      <c r="N61" s="4">
        <v>23</v>
      </c>
      <c r="O61">
        <v>5130484604.8120203</v>
      </c>
    </row>
    <row r="62" spans="13:15" x14ac:dyDescent="0.25">
      <c r="M62">
        <v>18</v>
      </c>
      <c r="N62" s="4">
        <v>10</v>
      </c>
      <c r="O62">
        <v>4536865203.7246399</v>
      </c>
    </row>
    <row r="63" spans="13:15" x14ac:dyDescent="0.25">
      <c r="M63">
        <v>18</v>
      </c>
      <c r="N63" s="4">
        <v>8</v>
      </c>
      <c r="O63">
        <v>4352402122.78374</v>
      </c>
    </row>
    <row r="64" spans="13:15" x14ac:dyDescent="0.25">
      <c r="M64">
        <v>18</v>
      </c>
      <c r="N64" s="4">
        <v>7</v>
      </c>
      <c r="O64">
        <v>4811967560.2974796</v>
      </c>
    </row>
    <row r="65" spans="13:15" x14ac:dyDescent="0.25">
      <c r="M65">
        <v>16</v>
      </c>
      <c r="N65" s="4">
        <v>24</v>
      </c>
      <c r="O65">
        <v>4609864613.6788998</v>
      </c>
    </row>
    <row r="66" spans="13:15" x14ac:dyDescent="0.25">
      <c r="M66">
        <v>16</v>
      </c>
      <c r="N66" s="4">
        <v>8</v>
      </c>
      <c r="O66">
        <v>4415021967.9925003</v>
      </c>
    </row>
    <row r="67" spans="13:15" x14ac:dyDescent="0.25">
      <c r="M67">
        <v>16</v>
      </c>
      <c r="N67" s="4">
        <v>7</v>
      </c>
      <c r="O67">
        <v>4877729558.6563101</v>
      </c>
    </row>
    <row r="68" spans="13:15" x14ac:dyDescent="0.25">
      <c r="M68">
        <v>15</v>
      </c>
      <c r="N68" s="4">
        <v>13</v>
      </c>
      <c r="O68">
        <v>5322313718.7635899</v>
      </c>
    </row>
    <row r="69" spans="13:15" x14ac:dyDescent="0.25">
      <c r="M69">
        <v>15</v>
      </c>
      <c r="N69" s="4">
        <v>12</v>
      </c>
      <c r="O69">
        <v>4650737026.6801395</v>
      </c>
    </row>
    <row r="70" spans="13:15" x14ac:dyDescent="0.25">
      <c r="M70">
        <v>15</v>
      </c>
      <c r="N70" s="4">
        <v>11</v>
      </c>
      <c r="O70">
        <v>5136029846.6837797</v>
      </c>
    </row>
    <row r="71" spans="13:15" x14ac:dyDescent="0.25">
      <c r="M71">
        <v>15</v>
      </c>
      <c r="N71" s="4">
        <v>10</v>
      </c>
      <c r="O71">
        <v>4591012476.90804</v>
      </c>
    </row>
    <row r="72" spans="13:15" x14ac:dyDescent="0.25">
      <c r="M72">
        <v>13</v>
      </c>
      <c r="N72" s="4">
        <v>8</v>
      </c>
      <c r="O72">
        <v>4487875682.1423597</v>
      </c>
    </row>
    <row r="73" spans="13:15" x14ac:dyDescent="0.25">
      <c r="M73">
        <v>13</v>
      </c>
      <c r="N73" s="4">
        <v>7</v>
      </c>
      <c r="O73">
        <v>4943139499.53794</v>
      </c>
    </row>
    <row r="74" spans="13:15" x14ac:dyDescent="0.25">
      <c r="M74">
        <v>13</v>
      </c>
      <c r="N74" s="4">
        <v>6</v>
      </c>
      <c r="O74">
        <v>4418597801.6396704</v>
      </c>
    </row>
    <row r="75" spans="13:15" x14ac:dyDescent="0.25">
      <c r="M75">
        <v>13</v>
      </c>
      <c r="N75" s="4">
        <v>5</v>
      </c>
      <c r="O75">
        <v>4865502949.7754698</v>
      </c>
    </row>
    <row r="76" spans="13:15" x14ac:dyDescent="0.25">
      <c r="M76">
        <v>12</v>
      </c>
      <c r="N76" s="4">
        <v>20</v>
      </c>
      <c r="O76">
        <v>4377426511.4876804</v>
      </c>
    </row>
    <row r="77" spans="13:15" x14ac:dyDescent="0.25">
      <c r="M77">
        <v>12</v>
      </c>
      <c r="N77" s="4">
        <v>2</v>
      </c>
      <c r="O77">
        <v>4791302493.18015</v>
      </c>
    </row>
    <row r="78" spans="13:15" x14ac:dyDescent="0.25">
      <c r="M78">
        <v>12</v>
      </c>
      <c r="N78" s="4">
        <v>19</v>
      </c>
      <c r="O78">
        <v>4840399172.8062201</v>
      </c>
    </row>
    <row r="79" spans="13:15" x14ac:dyDescent="0.25">
      <c r="M79">
        <v>12</v>
      </c>
      <c r="N79" s="4">
        <v>18</v>
      </c>
      <c r="O79">
        <v>4333524787.4828596</v>
      </c>
    </row>
    <row r="80" spans="13:15" x14ac:dyDescent="0.25">
      <c r="M80">
        <v>11</v>
      </c>
      <c r="N80" s="4">
        <v>24</v>
      </c>
      <c r="O80">
        <v>4634424185.2576504</v>
      </c>
    </row>
    <row r="81" spans="13:15" x14ac:dyDescent="0.25">
      <c r="M81">
        <v>11</v>
      </c>
      <c r="N81" s="4">
        <v>23</v>
      </c>
      <c r="O81">
        <v>5120174019.6835003</v>
      </c>
    </row>
    <row r="82" spans="13:15" x14ac:dyDescent="0.25">
      <c r="M82">
        <v>10</v>
      </c>
      <c r="N82" s="4">
        <v>9</v>
      </c>
      <c r="O82">
        <v>4999667728.0107698</v>
      </c>
    </row>
    <row r="83" spans="13:15" x14ac:dyDescent="0.25">
      <c r="M83">
        <v>10</v>
      </c>
      <c r="N83" s="4">
        <v>8</v>
      </c>
      <c r="O83">
        <v>4387442210.4712601</v>
      </c>
    </row>
    <row r="84" spans="13:15" x14ac:dyDescent="0.25">
      <c r="M84">
        <v>10</v>
      </c>
      <c r="N84" s="4">
        <v>15</v>
      </c>
      <c r="O84">
        <v>5403106188.49646</v>
      </c>
    </row>
    <row r="85" spans="13:15" x14ac:dyDescent="0.25">
      <c r="M85">
        <v>10</v>
      </c>
      <c r="N85" s="4">
        <v>14</v>
      </c>
      <c r="O85">
        <v>4789362429.6066103</v>
      </c>
    </row>
    <row r="86" spans="13:15" x14ac:dyDescent="0.25">
      <c r="M86">
        <v>1</v>
      </c>
      <c r="N86" s="4">
        <v>4</v>
      </c>
      <c r="O86">
        <v>4917217981.9137297</v>
      </c>
    </row>
    <row r="87" spans="13:15" x14ac:dyDescent="0.25">
      <c r="M87">
        <v>1</v>
      </c>
      <c r="N87" s="4">
        <v>18</v>
      </c>
      <c r="O87">
        <v>4423650106.2444296</v>
      </c>
    </row>
    <row r="88" spans="13:15" x14ac:dyDescent="0.25">
      <c r="M88">
        <v>1</v>
      </c>
      <c r="N88" s="4">
        <v>15</v>
      </c>
      <c r="O88">
        <v>5436101160.0891304</v>
      </c>
    </row>
    <row r="89" spans="13:15" x14ac:dyDescent="0.25">
      <c r="M89">
        <v>9</v>
      </c>
      <c r="N89" s="4">
        <v>21</v>
      </c>
      <c r="O89">
        <v>5042456697.3863697</v>
      </c>
    </row>
    <row r="90" spans="13:15" x14ac:dyDescent="0.25">
      <c r="M90">
        <v>3</v>
      </c>
      <c r="N90" s="4">
        <v>19</v>
      </c>
      <c r="O90">
        <v>4919369109.4821501</v>
      </c>
    </row>
    <row r="91" spans="13:15" x14ac:dyDescent="0.25">
      <c r="M91">
        <v>7</v>
      </c>
      <c r="N91" s="4">
        <v>6</v>
      </c>
      <c r="O91">
        <v>4337468792.3426504</v>
      </c>
    </row>
    <row r="92" spans="13:15" x14ac:dyDescent="0.25">
      <c r="M92">
        <v>7</v>
      </c>
      <c r="N92" s="4">
        <v>13</v>
      </c>
      <c r="O92">
        <v>5385541397.0560198</v>
      </c>
    </row>
    <row r="93" spans="13:15" x14ac:dyDescent="0.25">
      <c r="M93">
        <v>7</v>
      </c>
      <c r="N93" s="4">
        <v>3</v>
      </c>
      <c r="O93">
        <v>5472789682.0642004</v>
      </c>
    </row>
    <row r="94" spans="13:15" x14ac:dyDescent="0.25">
      <c r="M94">
        <v>7</v>
      </c>
      <c r="N94" s="4">
        <v>11</v>
      </c>
      <c r="O94">
        <v>5125437324.3329601</v>
      </c>
    </row>
    <row r="95" spans="13:15" x14ac:dyDescent="0.25">
      <c r="M95">
        <v>7</v>
      </c>
      <c r="N95" s="4">
        <v>10</v>
      </c>
      <c r="O95">
        <v>4581584094.2791595</v>
      </c>
    </row>
    <row r="96" spans="13:15" x14ac:dyDescent="0.25">
      <c r="M96">
        <v>6</v>
      </c>
      <c r="N96" s="4">
        <v>17</v>
      </c>
      <c r="O96">
        <v>4753465297.6067801</v>
      </c>
    </row>
    <row r="97" spans="13:15" x14ac:dyDescent="0.25">
      <c r="M97">
        <v>4</v>
      </c>
      <c r="N97" s="4">
        <v>5</v>
      </c>
      <c r="O97">
        <v>4822582849.1978102</v>
      </c>
    </row>
    <row r="98" spans="13:15" x14ac:dyDescent="0.25">
      <c r="M98">
        <v>4</v>
      </c>
      <c r="N98" s="4">
        <v>4</v>
      </c>
      <c r="O98">
        <v>4848010724.1928501</v>
      </c>
    </row>
    <row r="99" spans="13:15" x14ac:dyDescent="0.25">
      <c r="M99">
        <v>4</v>
      </c>
      <c r="N99" s="4">
        <v>3</v>
      </c>
      <c r="O99">
        <v>5369066984.8299704</v>
      </c>
    </row>
    <row r="100" spans="13:15" x14ac:dyDescent="0.25">
      <c r="M100">
        <v>21</v>
      </c>
      <c r="N100" s="4">
        <v>3</v>
      </c>
      <c r="O100">
        <v>5439445327.1180401</v>
      </c>
    </row>
    <row r="101" spans="13:15" x14ac:dyDescent="0.25">
      <c r="M101">
        <v>23</v>
      </c>
      <c r="N101" s="4">
        <v>23</v>
      </c>
      <c r="O101">
        <v>5120174069.8570604</v>
      </c>
    </row>
    <row r="102" spans="13:15" x14ac:dyDescent="0.25">
      <c r="M102">
        <v>22</v>
      </c>
      <c r="N102" s="4">
        <v>24</v>
      </c>
      <c r="O102">
        <v>4604790385.8605204</v>
      </c>
    </row>
    <row r="103" spans="13:15" x14ac:dyDescent="0.25">
      <c r="M103">
        <v>20</v>
      </c>
      <c r="N103" s="4">
        <v>8</v>
      </c>
      <c r="O103">
        <v>4342653539.9541597</v>
      </c>
    </row>
    <row r="104" spans="13:15" x14ac:dyDescent="0.25">
      <c r="M104">
        <v>21</v>
      </c>
      <c r="N104" s="4">
        <v>6</v>
      </c>
      <c r="O104">
        <v>4364203921.2332401</v>
      </c>
    </row>
    <row r="105" spans="13:15" x14ac:dyDescent="0.25">
      <c r="M105">
        <v>2</v>
      </c>
      <c r="N105" s="4">
        <v>13</v>
      </c>
      <c r="O105">
        <v>5271221519.2740602</v>
      </c>
    </row>
    <row r="106" spans="13:15" x14ac:dyDescent="0.25">
      <c r="M106">
        <v>2</v>
      </c>
      <c r="N106" s="4">
        <v>12</v>
      </c>
      <c r="O106">
        <v>4628756970.4334002</v>
      </c>
    </row>
    <row r="107" spans="13:15" x14ac:dyDescent="0.25">
      <c r="M107">
        <v>19</v>
      </c>
      <c r="N107" s="4">
        <v>2</v>
      </c>
      <c r="O107">
        <v>4884712870.7193604</v>
      </c>
    </row>
    <row r="108" spans="13:15" x14ac:dyDescent="0.25">
      <c r="M108">
        <v>18</v>
      </c>
      <c r="N108" s="4">
        <v>15</v>
      </c>
      <c r="O108">
        <v>5444497696.8098402</v>
      </c>
    </row>
    <row r="109" spans="13:15" x14ac:dyDescent="0.25">
      <c r="M109">
        <v>18</v>
      </c>
      <c r="N109" s="4">
        <v>12</v>
      </c>
      <c r="O109">
        <v>4606151952.5428104</v>
      </c>
    </row>
    <row r="110" spans="13:15" x14ac:dyDescent="0.25">
      <c r="M110">
        <v>19</v>
      </c>
      <c r="N110" s="4">
        <v>1</v>
      </c>
      <c r="O110">
        <v>5380116874.6372805</v>
      </c>
    </row>
    <row r="111" spans="13:15" x14ac:dyDescent="0.25">
      <c r="M111">
        <v>18</v>
      </c>
      <c r="N111" s="4">
        <v>9</v>
      </c>
      <c r="O111">
        <v>5012284611.0571203</v>
      </c>
    </row>
    <row r="112" spans="13:15" x14ac:dyDescent="0.25">
      <c r="M112">
        <v>17</v>
      </c>
      <c r="N112" s="4">
        <v>1</v>
      </c>
      <c r="O112">
        <v>5373765814.0326996</v>
      </c>
    </row>
    <row r="113" spans="13:15" x14ac:dyDescent="0.25">
      <c r="M113">
        <v>17</v>
      </c>
      <c r="N113" s="4">
        <v>20</v>
      </c>
      <c r="O113">
        <v>4394799331.7990599</v>
      </c>
    </row>
    <row r="114" spans="13:15" x14ac:dyDescent="0.25">
      <c r="M114">
        <v>15</v>
      </c>
      <c r="N114" s="4">
        <v>9</v>
      </c>
      <c r="O114">
        <v>5060302524.2828598</v>
      </c>
    </row>
    <row r="115" spans="13:15" x14ac:dyDescent="0.25">
      <c r="M115">
        <v>15</v>
      </c>
      <c r="N115" s="4">
        <v>8</v>
      </c>
      <c r="O115">
        <v>4458856973.8535299</v>
      </c>
    </row>
    <row r="116" spans="13:15" x14ac:dyDescent="0.25">
      <c r="M116">
        <v>15</v>
      </c>
      <c r="N116" s="4">
        <v>7</v>
      </c>
      <c r="O116">
        <v>4914333560.5345201</v>
      </c>
    </row>
    <row r="117" spans="13:15" x14ac:dyDescent="0.25">
      <c r="M117">
        <v>13</v>
      </c>
      <c r="N117" s="4">
        <v>19</v>
      </c>
      <c r="O117">
        <v>4948184630.6107397</v>
      </c>
    </row>
    <row r="118" spans="13:15" x14ac:dyDescent="0.25">
      <c r="M118">
        <v>13</v>
      </c>
      <c r="N118" s="4">
        <v>18</v>
      </c>
      <c r="O118">
        <v>4423642932.7124701</v>
      </c>
    </row>
    <row r="119" spans="13:15" x14ac:dyDescent="0.25">
      <c r="M119">
        <v>13</v>
      </c>
      <c r="N119" s="4">
        <v>17</v>
      </c>
      <c r="O119">
        <v>4870654689.5832396</v>
      </c>
    </row>
    <row r="120" spans="13:15" x14ac:dyDescent="0.25">
      <c r="M120">
        <v>13</v>
      </c>
      <c r="N120" s="4">
        <v>16</v>
      </c>
      <c r="O120">
        <v>4922239435.9202499</v>
      </c>
    </row>
    <row r="121" spans="13:15" x14ac:dyDescent="0.25">
      <c r="M121">
        <v>12</v>
      </c>
      <c r="N121" s="4">
        <v>17</v>
      </c>
      <c r="O121">
        <v>4785247057.8232899</v>
      </c>
    </row>
    <row r="122" spans="13:15" x14ac:dyDescent="0.25">
      <c r="M122">
        <v>12</v>
      </c>
      <c r="N122" s="4">
        <v>16</v>
      </c>
      <c r="O122">
        <v>4869285769.7144403</v>
      </c>
    </row>
    <row r="123" spans="13:15" x14ac:dyDescent="0.25">
      <c r="M123">
        <v>12</v>
      </c>
      <c r="N123" s="4">
        <v>15</v>
      </c>
      <c r="O123">
        <v>5390341969.2310696</v>
      </c>
    </row>
    <row r="124" spans="13:15" x14ac:dyDescent="0.25">
      <c r="M124">
        <v>12</v>
      </c>
      <c r="N124" s="4">
        <v>14</v>
      </c>
      <c r="O124">
        <v>4796347624.2529602</v>
      </c>
    </row>
    <row r="125" spans="13:15" x14ac:dyDescent="0.25">
      <c r="M125">
        <v>11</v>
      </c>
      <c r="N125" s="4">
        <v>20</v>
      </c>
      <c r="O125">
        <v>4415663399.6298399</v>
      </c>
    </row>
    <row r="126" spans="13:15" x14ac:dyDescent="0.25">
      <c r="M126">
        <v>11</v>
      </c>
      <c r="N126" s="4">
        <v>2</v>
      </c>
      <c r="O126">
        <v>4842659595.1598396</v>
      </c>
    </row>
    <row r="127" spans="13:15" x14ac:dyDescent="0.25">
      <c r="M127">
        <v>11</v>
      </c>
      <c r="N127" s="4">
        <v>10</v>
      </c>
      <c r="O127">
        <v>4570923162.9344997</v>
      </c>
    </row>
    <row r="128" spans="13:15" x14ac:dyDescent="0.25">
      <c r="M128">
        <v>11</v>
      </c>
      <c r="N128" s="4">
        <v>1</v>
      </c>
      <c r="O128">
        <v>5335961590.1108799</v>
      </c>
    </row>
    <row r="129" spans="13:15" x14ac:dyDescent="0.25">
      <c r="M129">
        <v>10</v>
      </c>
      <c r="N129" s="4">
        <v>13</v>
      </c>
      <c r="O129">
        <v>5289010230.2528601</v>
      </c>
    </row>
    <row r="130" spans="13:15" x14ac:dyDescent="0.25">
      <c r="M130">
        <v>10</v>
      </c>
      <c r="N130" s="4">
        <v>12</v>
      </c>
      <c r="O130">
        <v>4599743122.8823404</v>
      </c>
    </row>
    <row r="131" spans="13:15" x14ac:dyDescent="0.25">
      <c r="M131">
        <v>1</v>
      </c>
      <c r="N131" s="4">
        <v>5</v>
      </c>
      <c r="O131">
        <v>4865483809.1472998</v>
      </c>
    </row>
    <row r="132" spans="13:15" x14ac:dyDescent="0.25">
      <c r="M132">
        <v>1</v>
      </c>
      <c r="N132" s="4">
        <v>19</v>
      </c>
      <c r="O132">
        <v>4948180815.5228395</v>
      </c>
    </row>
    <row r="133" spans="13:15" x14ac:dyDescent="0.25">
      <c r="M133">
        <v>1</v>
      </c>
      <c r="N133" s="4">
        <v>1</v>
      </c>
      <c r="O133">
        <v>5308716012.6244001</v>
      </c>
    </row>
    <row r="134" spans="13:15" x14ac:dyDescent="0.25">
      <c r="M134">
        <v>3</v>
      </c>
      <c r="N134" s="4">
        <v>23</v>
      </c>
      <c r="O134">
        <v>5141073478.3377199</v>
      </c>
    </row>
    <row r="135" spans="13:15" x14ac:dyDescent="0.25">
      <c r="M135">
        <v>8</v>
      </c>
      <c r="N135" s="4">
        <v>19</v>
      </c>
      <c r="O135">
        <v>4807468356.1575298</v>
      </c>
    </row>
    <row r="136" spans="13:15" x14ac:dyDescent="0.25">
      <c r="M136">
        <v>4</v>
      </c>
      <c r="N136" s="4">
        <v>23</v>
      </c>
      <c r="O136">
        <v>5102783813.9977903</v>
      </c>
    </row>
    <row r="137" spans="13:15" x14ac:dyDescent="0.25">
      <c r="M137">
        <v>3</v>
      </c>
      <c r="N137" s="4">
        <v>2</v>
      </c>
      <c r="O137">
        <v>4824003346.9950504</v>
      </c>
    </row>
    <row r="138" spans="13:15" x14ac:dyDescent="0.25">
      <c r="M138">
        <v>4</v>
      </c>
      <c r="N138" s="4">
        <v>20</v>
      </c>
      <c r="O138">
        <v>4420067099.0653</v>
      </c>
    </row>
    <row r="139" spans="13:15" x14ac:dyDescent="0.25">
      <c r="M139">
        <v>9</v>
      </c>
      <c r="N139" s="4">
        <v>10</v>
      </c>
      <c r="O139">
        <v>4567058959.1097803</v>
      </c>
    </row>
    <row r="140" spans="13:15" x14ac:dyDescent="0.25">
      <c r="M140">
        <v>6</v>
      </c>
      <c r="N140" s="4">
        <v>11</v>
      </c>
      <c r="O140">
        <v>5098455599.8924904</v>
      </c>
    </row>
    <row r="141" spans="13:15" x14ac:dyDescent="0.25">
      <c r="M141">
        <v>23</v>
      </c>
      <c r="N141" s="4">
        <v>19</v>
      </c>
      <c r="O141">
        <v>4871238286.2026901</v>
      </c>
    </row>
    <row r="142" spans="13:15" x14ac:dyDescent="0.25">
      <c r="M142">
        <v>5</v>
      </c>
      <c r="N142" s="4">
        <v>24</v>
      </c>
      <c r="O142">
        <v>4651997248.9659004</v>
      </c>
    </row>
    <row r="143" spans="13:15" x14ac:dyDescent="0.25">
      <c r="M143">
        <v>4</v>
      </c>
      <c r="N143" s="4">
        <v>24</v>
      </c>
      <c r="O143">
        <v>4609864613.6788902</v>
      </c>
    </row>
    <row r="144" spans="13:15" x14ac:dyDescent="0.25">
      <c r="M144">
        <v>21</v>
      </c>
      <c r="N144" s="4">
        <v>24</v>
      </c>
      <c r="O144">
        <v>4644857630.4393902</v>
      </c>
    </row>
    <row r="145" spans="13:15" x14ac:dyDescent="0.25">
      <c r="M145">
        <v>23</v>
      </c>
      <c r="N145" s="4">
        <v>22</v>
      </c>
      <c r="O145">
        <v>4575970271.6651297</v>
      </c>
    </row>
    <row r="146" spans="13:15" x14ac:dyDescent="0.25">
      <c r="M146">
        <v>20</v>
      </c>
      <c r="N146" s="4">
        <v>20</v>
      </c>
      <c r="O146">
        <v>4347698686.0088997</v>
      </c>
    </row>
    <row r="147" spans="13:15" x14ac:dyDescent="0.25">
      <c r="M147">
        <v>22</v>
      </c>
      <c r="N147" s="4">
        <v>22</v>
      </c>
      <c r="O147">
        <v>4528709740.7143698</v>
      </c>
    </row>
    <row r="148" spans="13:15" x14ac:dyDescent="0.25">
      <c r="M148">
        <v>22</v>
      </c>
      <c r="N148" s="4">
        <v>2</v>
      </c>
      <c r="O148">
        <v>4784316630.5783005</v>
      </c>
    </row>
    <row r="149" spans="13:15" x14ac:dyDescent="0.25">
      <c r="M149">
        <v>20</v>
      </c>
      <c r="N149" s="4">
        <v>4</v>
      </c>
      <c r="O149">
        <v>4911007997.7944403</v>
      </c>
    </row>
    <row r="150" spans="13:15" x14ac:dyDescent="0.25">
      <c r="M150">
        <v>19</v>
      </c>
      <c r="N150" s="4">
        <v>6</v>
      </c>
      <c r="O150">
        <v>4337473838.7379303</v>
      </c>
    </row>
    <row r="151" spans="13:15" x14ac:dyDescent="0.25">
      <c r="M151">
        <v>17</v>
      </c>
      <c r="N151" s="4">
        <v>2</v>
      </c>
      <c r="O151">
        <v>4877824274.0898199</v>
      </c>
    </row>
    <row r="152" spans="13:15" x14ac:dyDescent="0.25">
      <c r="M152">
        <v>17</v>
      </c>
      <c r="N152" s="4">
        <v>23</v>
      </c>
      <c r="O152">
        <v>5139590094.6989899</v>
      </c>
    </row>
    <row r="153" spans="13:15" x14ac:dyDescent="0.25">
      <c r="M153">
        <v>16</v>
      </c>
      <c r="N153" s="4">
        <v>6</v>
      </c>
      <c r="O153">
        <v>4370728318.2616196</v>
      </c>
    </row>
    <row r="154" spans="13:15" x14ac:dyDescent="0.25">
      <c r="M154">
        <v>16</v>
      </c>
      <c r="N154" s="4">
        <v>5</v>
      </c>
      <c r="O154">
        <v>4822582849.1978197</v>
      </c>
    </row>
    <row r="155" spans="13:15" x14ac:dyDescent="0.25">
      <c r="M155">
        <v>18</v>
      </c>
      <c r="N155" s="4">
        <v>24</v>
      </c>
      <c r="O155">
        <v>4611199214.1585102</v>
      </c>
    </row>
    <row r="156" spans="13:15" x14ac:dyDescent="0.25">
      <c r="M156">
        <v>17</v>
      </c>
      <c r="N156" s="4">
        <v>17</v>
      </c>
      <c r="O156">
        <v>4786112146.3557196</v>
      </c>
    </row>
    <row r="157" spans="13:15" x14ac:dyDescent="0.25">
      <c r="M157">
        <v>11</v>
      </c>
      <c r="N157" s="4">
        <v>8</v>
      </c>
      <c r="O157">
        <v>4410618268.5570498</v>
      </c>
    </row>
    <row r="158" spans="13:15" x14ac:dyDescent="0.25">
      <c r="M158">
        <v>11</v>
      </c>
      <c r="N158" s="4">
        <v>7</v>
      </c>
      <c r="O158">
        <v>4866193155.1298904</v>
      </c>
    </row>
    <row r="159" spans="13:15" x14ac:dyDescent="0.25">
      <c r="M159">
        <v>11</v>
      </c>
      <c r="N159" s="4">
        <v>19</v>
      </c>
      <c r="O159">
        <v>4871238286.2026901</v>
      </c>
    </row>
    <row r="160" spans="13:15" x14ac:dyDescent="0.25">
      <c r="M160">
        <v>11</v>
      </c>
      <c r="N160" s="4">
        <v>18</v>
      </c>
      <c r="O160">
        <v>4370755182.7736597</v>
      </c>
    </row>
    <row r="161" spans="13:15" x14ac:dyDescent="0.25">
      <c r="M161">
        <v>10</v>
      </c>
      <c r="N161" s="4">
        <v>5</v>
      </c>
      <c r="O161">
        <v>4779894925.8544798</v>
      </c>
    </row>
    <row r="162" spans="13:15" x14ac:dyDescent="0.25">
      <c r="M162">
        <v>10</v>
      </c>
      <c r="N162" s="4">
        <v>4</v>
      </c>
      <c r="O162">
        <v>4877353579.7791595</v>
      </c>
    </row>
    <row r="163" spans="13:15" x14ac:dyDescent="0.25">
      <c r="M163">
        <v>10</v>
      </c>
      <c r="N163" s="4">
        <v>20</v>
      </c>
      <c r="O163">
        <v>4392487341.5440502</v>
      </c>
    </row>
    <row r="164" spans="13:15" x14ac:dyDescent="0.25">
      <c r="M164">
        <v>10</v>
      </c>
      <c r="N164" s="4">
        <v>2</v>
      </c>
      <c r="O164">
        <v>4784317298.5338097</v>
      </c>
    </row>
    <row r="165" spans="13:15" x14ac:dyDescent="0.25">
      <c r="M165">
        <v>10</v>
      </c>
      <c r="N165" s="4">
        <v>1</v>
      </c>
      <c r="O165">
        <v>5283474952.9528399</v>
      </c>
    </row>
    <row r="166" spans="13:15" x14ac:dyDescent="0.25">
      <c r="M166">
        <v>1</v>
      </c>
      <c r="N166" s="4">
        <v>2</v>
      </c>
      <c r="O166">
        <v>4814940998.6811104</v>
      </c>
    </row>
    <row r="167" spans="13:15" x14ac:dyDescent="0.25">
      <c r="M167">
        <v>1</v>
      </c>
      <c r="N167" s="4">
        <v>13</v>
      </c>
      <c r="O167">
        <v>5314240650.8537998</v>
      </c>
    </row>
    <row r="168" spans="13:15" x14ac:dyDescent="0.25">
      <c r="M168">
        <v>3</v>
      </c>
      <c r="N168" s="4">
        <v>22</v>
      </c>
      <c r="O168">
        <v>4596096853.10886</v>
      </c>
    </row>
    <row r="169" spans="13:15" x14ac:dyDescent="0.25">
      <c r="M169">
        <v>3</v>
      </c>
      <c r="N169" s="4">
        <v>21</v>
      </c>
      <c r="O169">
        <v>5065508086.5415001</v>
      </c>
    </row>
    <row r="170" spans="13:15" x14ac:dyDescent="0.25">
      <c r="M170">
        <v>3</v>
      </c>
      <c r="N170" s="4">
        <v>20</v>
      </c>
      <c r="O170">
        <v>4463895082.0375996</v>
      </c>
    </row>
    <row r="171" spans="13:15" x14ac:dyDescent="0.25">
      <c r="M171">
        <v>8</v>
      </c>
      <c r="N171" s="4">
        <v>4</v>
      </c>
      <c r="O171">
        <v>4911007997.7944403</v>
      </c>
    </row>
    <row r="172" spans="13:15" x14ac:dyDescent="0.25">
      <c r="M172">
        <v>8</v>
      </c>
      <c r="N172" s="4">
        <v>3</v>
      </c>
      <c r="O172">
        <v>5431832786.42731</v>
      </c>
    </row>
    <row r="173" spans="13:15" x14ac:dyDescent="0.25">
      <c r="M173">
        <v>8</v>
      </c>
      <c r="N173" s="4">
        <v>24</v>
      </c>
      <c r="O173">
        <v>4602243202.2923298</v>
      </c>
    </row>
    <row r="174" spans="13:15" x14ac:dyDescent="0.25">
      <c r="M174">
        <v>4</v>
      </c>
      <c r="N174" s="4">
        <v>14</v>
      </c>
      <c r="O174">
        <v>4780416127.6848001</v>
      </c>
    </row>
    <row r="175" spans="13:15" x14ac:dyDescent="0.25">
      <c r="M175">
        <v>24</v>
      </c>
      <c r="N175" s="4">
        <v>14</v>
      </c>
      <c r="O175">
        <v>4796346956.2974396</v>
      </c>
    </row>
    <row r="176" spans="13:15" x14ac:dyDescent="0.25">
      <c r="M176">
        <v>20</v>
      </c>
      <c r="N176" s="4">
        <v>10</v>
      </c>
      <c r="O176">
        <v>4541101551.2723904</v>
      </c>
    </row>
    <row r="177" spans="13:15" x14ac:dyDescent="0.25">
      <c r="M177">
        <v>24</v>
      </c>
      <c r="N177" s="4">
        <v>1</v>
      </c>
      <c r="O177">
        <v>5289715213.5857096</v>
      </c>
    </row>
    <row r="178" spans="13:15" x14ac:dyDescent="0.25">
      <c r="M178">
        <v>20</v>
      </c>
      <c r="N178" s="4">
        <v>9</v>
      </c>
      <c r="O178">
        <v>5015896014.7061701</v>
      </c>
    </row>
    <row r="179" spans="13:15" x14ac:dyDescent="0.25">
      <c r="M179">
        <v>22</v>
      </c>
      <c r="N179" s="4">
        <v>13</v>
      </c>
      <c r="O179">
        <v>5289009562.2973499</v>
      </c>
    </row>
    <row r="180" spans="13:15" x14ac:dyDescent="0.25">
      <c r="M180">
        <v>22</v>
      </c>
      <c r="N180" s="4">
        <v>12</v>
      </c>
      <c r="O180">
        <v>4599743129.6817598</v>
      </c>
    </row>
    <row r="181" spans="13:15" x14ac:dyDescent="0.25">
      <c r="M181">
        <v>20</v>
      </c>
      <c r="N181" s="4">
        <v>16</v>
      </c>
      <c r="O181">
        <v>4916055253.9731798</v>
      </c>
    </row>
    <row r="182" spans="13:15" x14ac:dyDescent="0.25">
      <c r="M182">
        <v>20</v>
      </c>
      <c r="N182" s="4">
        <v>15</v>
      </c>
      <c r="O182">
        <v>5436879433.5340004</v>
      </c>
    </row>
    <row r="183" spans="13:15" x14ac:dyDescent="0.25">
      <c r="M183">
        <v>19</v>
      </c>
      <c r="N183" s="4">
        <v>19</v>
      </c>
      <c r="O183">
        <v>4839706531.7245197</v>
      </c>
    </row>
    <row r="184" spans="13:15" x14ac:dyDescent="0.25">
      <c r="M184">
        <v>19</v>
      </c>
      <c r="N184" s="4">
        <v>9</v>
      </c>
      <c r="O184">
        <v>5052954815.6918602</v>
      </c>
    </row>
    <row r="185" spans="13:15" x14ac:dyDescent="0.25">
      <c r="M185">
        <v>17</v>
      </c>
      <c r="N185" s="4">
        <v>10</v>
      </c>
      <c r="O185">
        <v>4577427521.6571999</v>
      </c>
    </row>
    <row r="186" spans="13:15" x14ac:dyDescent="0.25">
      <c r="M186">
        <v>16</v>
      </c>
      <c r="N186" s="4">
        <v>17</v>
      </c>
      <c r="O186">
        <v>4827723755.6565704</v>
      </c>
    </row>
    <row r="187" spans="13:15" x14ac:dyDescent="0.25">
      <c r="M187">
        <v>16</v>
      </c>
      <c r="N187" s="4">
        <v>23</v>
      </c>
      <c r="O187">
        <v>5102783813.9977903</v>
      </c>
    </row>
    <row r="188" spans="13:15" x14ac:dyDescent="0.25">
      <c r="M188">
        <v>16</v>
      </c>
      <c r="N188" s="4">
        <v>15</v>
      </c>
      <c r="O188">
        <v>5374115904.8530302</v>
      </c>
    </row>
    <row r="189" spans="13:15" x14ac:dyDescent="0.25">
      <c r="M189">
        <v>16</v>
      </c>
      <c r="N189" s="4">
        <v>14</v>
      </c>
      <c r="O189">
        <v>4780416127.6848001</v>
      </c>
    </row>
    <row r="190" spans="13:15" x14ac:dyDescent="0.25">
      <c r="M190">
        <v>15</v>
      </c>
      <c r="N190" s="4">
        <v>1</v>
      </c>
      <c r="O190">
        <v>5316828947.7462902</v>
      </c>
    </row>
    <row r="191" spans="13:15" x14ac:dyDescent="0.25">
      <c r="M191">
        <v>14</v>
      </c>
      <c r="N191" s="4">
        <v>9</v>
      </c>
      <c r="O191">
        <v>5018548457.2762804</v>
      </c>
    </row>
    <row r="192" spans="13:15" x14ac:dyDescent="0.25">
      <c r="M192">
        <v>14</v>
      </c>
      <c r="N192" s="4">
        <v>8</v>
      </c>
      <c r="O192">
        <v>4440982768.8967505</v>
      </c>
    </row>
    <row r="193" spans="13:15" x14ac:dyDescent="0.25">
      <c r="M193">
        <v>14</v>
      </c>
      <c r="N193" s="4">
        <v>7</v>
      </c>
      <c r="O193">
        <v>4903337443.4459105</v>
      </c>
    </row>
    <row r="194" spans="13:15" x14ac:dyDescent="0.25">
      <c r="M194">
        <v>13</v>
      </c>
      <c r="N194" s="4">
        <v>22</v>
      </c>
      <c r="O194">
        <v>4594725210.56001</v>
      </c>
    </row>
    <row r="195" spans="13:15" x14ac:dyDescent="0.25">
      <c r="M195">
        <v>13</v>
      </c>
      <c r="N195" s="4">
        <v>21</v>
      </c>
      <c r="O195">
        <v>5065117199.7631903</v>
      </c>
    </row>
    <row r="196" spans="13:15" x14ac:dyDescent="0.25">
      <c r="M196">
        <v>13</v>
      </c>
      <c r="N196" s="4">
        <v>20</v>
      </c>
      <c r="O196">
        <v>4492920813.2151604</v>
      </c>
    </row>
    <row r="197" spans="13:15" x14ac:dyDescent="0.25">
      <c r="M197">
        <v>13</v>
      </c>
      <c r="N197" s="4">
        <v>2</v>
      </c>
      <c r="O197">
        <v>4814940959.8629398</v>
      </c>
    </row>
    <row r="198" spans="13:15" x14ac:dyDescent="0.25">
      <c r="M198">
        <v>12</v>
      </c>
      <c r="N198" s="4">
        <v>13</v>
      </c>
      <c r="O198">
        <v>5295191685.0850296</v>
      </c>
    </row>
    <row r="199" spans="13:15" x14ac:dyDescent="0.25">
      <c r="M199">
        <v>12</v>
      </c>
      <c r="N199" s="4">
        <v>12</v>
      </c>
      <c r="O199">
        <v>4585393409.0177603</v>
      </c>
    </row>
    <row r="200" spans="13:15" x14ac:dyDescent="0.25">
      <c r="M200">
        <v>12</v>
      </c>
      <c r="N200" s="4">
        <v>11</v>
      </c>
      <c r="O200">
        <v>5078567304.8034601</v>
      </c>
    </row>
    <row r="201" spans="13:15" x14ac:dyDescent="0.25">
      <c r="M201">
        <v>12</v>
      </c>
      <c r="N201" s="4">
        <v>10</v>
      </c>
      <c r="O201">
        <v>4527378297.2428799</v>
      </c>
    </row>
    <row r="202" spans="13:15" x14ac:dyDescent="0.25">
      <c r="M202">
        <v>11</v>
      </c>
      <c r="N202" s="4">
        <v>22</v>
      </c>
      <c r="O202">
        <v>4575970271.6651297</v>
      </c>
    </row>
    <row r="203" spans="13:15" x14ac:dyDescent="0.25">
      <c r="M203">
        <v>11</v>
      </c>
      <c r="N203" s="4">
        <v>21</v>
      </c>
      <c r="O203">
        <v>5045546194.42764</v>
      </c>
    </row>
    <row r="204" spans="13:15" x14ac:dyDescent="0.25">
      <c r="M204">
        <v>11</v>
      </c>
      <c r="N204" s="4">
        <v>13</v>
      </c>
      <c r="O204">
        <v>5341393561.4793901</v>
      </c>
    </row>
    <row r="205" spans="13:15" x14ac:dyDescent="0.25">
      <c r="M205">
        <v>11</v>
      </c>
      <c r="N205" s="4">
        <v>12</v>
      </c>
      <c r="O205">
        <v>4629377076.52701</v>
      </c>
    </row>
    <row r="206" spans="13:15" x14ac:dyDescent="0.25">
      <c r="M206">
        <v>10</v>
      </c>
      <c r="N206" s="4">
        <v>19</v>
      </c>
      <c r="O206">
        <v>4855087857.8673697</v>
      </c>
    </row>
    <row r="207" spans="13:15" x14ac:dyDescent="0.25">
      <c r="M207">
        <v>10</v>
      </c>
      <c r="N207" s="4">
        <v>18</v>
      </c>
      <c r="O207">
        <v>4332793324.3319998</v>
      </c>
    </row>
    <row r="208" spans="13:15" x14ac:dyDescent="0.25">
      <c r="M208">
        <v>1</v>
      </c>
      <c r="N208" s="4">
        <v>6</v>
      </c>
      <c r="O208">
        <v>4418604975.1716299</v>
      </c>
    </row>
    <row r="209" spans="13:15" x14ac:dyDescent="0.25">
      <c r="M209">
        <v>1</v>
      </c>
      <c r="N209" s="4">
        <v>20</v>
      </c>
      <c r="O209">
        <v>4492948013.0678501</v>
      </c>
    </row>
    <row r="210" spans="13:15" x14ac:dyDescent="0.25">
      <c r="M210">
        <v>1</v>
      </c>
      <c r="N210" s="4">
        <v>16</v>
      </c>
      <c r="O210">
        <v>4922263112.9865198</v>
      </c>
    </row>
    <row r="211" spans="13:15" x14ac:dyDescent="0.25">
      <c r="M211">
        <v>5</v>
      </c>
      <c r="N211" s="4">
        <v>9</v>
      </c>
      <c r="O211">
        <v>5049314170.9265499</v>
      </c>
    </row>
    <row r="212" spans="13:15" x14ac:dyDescent="0.25">
      <c r="M212">
        <v>6</v>
      </c>
      <c r="N212" s="4">
        <v>16</v>
      </c>
      <c r="O212">
        <v>4923781165.4425898</v>
      </c>
    </row>
    <row r="213" spans="13:15" x14ac:dyDescent="0.25">
      <c r="M213">
        <v>6</v>
      </c>
      <c r="N213" s="4">
        <v>15</v>
      </c>
      <c r="O213">
        <v>5444497696.8098402</v>
      </c>
    </row>
    <row r="214" spans="13:15" x14ac:dyDescent="0.25">
      <c r="M214">
        <v>9</v>
      </c>
      <c r="N214" s="4">
        <v>11</v>
      </c>
      <c r="O214">
        <v>5125637422.0923796</v>
      </c>
    </row>
    <row r="215" spans="13:15" x14ac:dyDescent="0.25">
      <c r="M215">
        <v>6</v>
      </c>
      <c r="N215" s="4">
        <v>2</v>
      </c>
      <c r="O215">
        <v>4831897449.8283901</v>
      </c>
    </row>
    <row r="216" spans="13:15" x14ac:dyDescent="0.25">
      <c r="M216">
        <v>6</v>
      </c>
      <c r="N216" s="4">
        <v>19</v>
      </c>
      <c r="O216">
        <v>4817012691.3702898</v>
      </c>
    </row>
    <row r="217" spans="13:15" x14ac:dyDescent="0.25">
      <c r="M217">
        <v>6</v>
      </c>
      <c r="N217" s="4">
        <v>10</v>
      </c>
      <c r="O217">
        <v>4536865203.7246399</v>
      </c>
    </row>
    <row r="218" spans="13:15" x14ac:dyDescent="0.25">
      <c r="M218">
        <v>5</v>
      </c>
      <c r="N218" s="4">
        <v>10</v>
      </c>
      <c r="O218">
        <v>4577416911.7215004</v>
      </c>
    </row>
    <row r="219" spans="13:15" x14ac:dyDescent="0.25">
      <c r="M219">
        <v>24</v>
      </c>
      <c r="N219" s="4">
        <v>7</v>
      </c>
      <c r="O219">
        <v>4835355177.1939497</v>
      </c>
    </row>
    <row r="220" spans="13:15" x14ac:dyDescent="0.25">
      <c r="M220">
        <v>5</v>
      </c>
      <c r="N220" s="4">
        <v>14</v>
      </c>
      <c r="O220">
        <v>4882865184.2251501</v>
      </c>
    </row>
    <row r="221" spans="13:15" x14ac:dyDescent="0.25">
      <c r="M221">
        <v>5</v>
      </c>
      <c r="N221" s="4">
        <v>13</v>
      </c>
      <c r="O221">
        <v>5379234878.11129</v>
      </c>
    </row>
    <row r="222" spans="13:15" x14ac:dyDescent="0.25">
      <c r="M222">
        <v>4</v>
      </c>
      <c r="N222" s="4">
        <v>1</v>
      </c>
      <c r="O222">
        <v>5273913888.8323698</v>
      </c>
    </row>
    <row r="223" spans="13:15" x14ac:dyDescent="0.25">
      <c r="M223">
        <v>22</v>
      </c>
      <c r="N223" s="4">
        <v>10</v>
      </c>
      <c r="O223">
        <v>4523662466.1037102</v>
      </c>
    </row>
    <row r="224" spans="13:15" x14ac:dyDescent="0.25">
      <c r="M224">
        <v>22</v>
      </c>
      <c r="N224" s="4">
        <v>3</v>
      </c>
      <c r="O224">
        <v>5398058873.4342499</v>
      </c>
    </row>
    <row r="225" spans="13:15" x14ac:dyDescent="0.25">
      <c r="M225">
        <v>23</v>
      </c>
      <c r="N225" s="4">
        <v>24</v>
      </c>
      <c r="O225">
        <v>4634424185.2576504</v>
      </c>
    </row>
    <row r="226" spans="13:15" x14ac:dyDescent="0.25">
      <c r="M226">
        <v>22</v>
      </c>
      <c r="N226" s="4">
        <v>14</v>
      </c>
      <c r="O226">
        <v>4789361761.6511002</v>
      </c>
    </row>
    <row r="227" spans="13:15" x14ac:dyDescent="0.25">
      <c r="M227">
        <v>22</v>
      </c>
      <c r="N227" s="4">
        <v>19</v>
      </c>
      <c r="O227">
        <v>4855088993.3278999</v>
      </c>
    </row>
    <row r="228" spans="13:15" x14ac:dyDescent="0.25">
      <c r="M228">
        <v>19</v>
      </c>
      <c r="N228" s="4">
        <v>21</v>
      </c>
      <c r="O228">
        <v>5058077462.10116</v>
      </c>
    </row>
    <row r="229" spans="13:15" x14ac:dyDescent="0.25">
      <c r="M229">
        <v>19</v>
      </c>
      <c r="N229" s="4">
        <v>20</v>
      </c>
      <c r="O229">
        <v>4384843981.1336403</v>
      </c>
    </row>
    <row r="230" spans="13:15" x14ac:dyDescent="0.25">
      <c r="M230">
        <v>2</v>
      </c>
      <c r="N230" s="4">
        <v>20</v>
      </c>
      <c r="O230">
        <v>4446027899.9695501</v>
      </c>
    </row>
    <row r="231" spans="13:15" x14ac:dyDescent="0.25">
      <c r="M231">
        <v>2</v>
      </c>
      <c r="N231" s="4">
        <v>17</v>
      </c>
      <c r="O231">
        <v>4830481339.0307798</v>
      </c>
    </row>
    <row r="232" spans="13:15" x14ac:dyDescent="0.25">
      <c r="M232">
        <v>17</v>
      </c>
      <c r="N232" s="4">
        <v>12</v>
      </c>
      <c r="O232">
        <v>4646960886.61728</v>
      </c>
    </row>
    <row r="233" spans="13:15" x14ac:dyDescent="0.25">
      <c r="M233">
        <v>17</v>
      </c>
      <c r="N233" s="4">
        <v>24</v>
      </c>
      <c r="O233">
        <v>4652007972.9893303</v>
      </c>
    </row>
    <row r="234" spans="13:15" x14ac:dyDescent="0.25">
      <c r="M234">
        <v>18</v>
      </c>
      <c r="N234" s="4">
        <v>11</v>
      </c>
      <c r="O234">
        <v>5098455599.8924904</v>
      </c>
    </row>
    <row r="235" spans="13:15" x14ac:dyDescent="0.25">
      <c r="M235">
        <v>18</v>
      </c>
      <c r="N235" s="4">
        <v>1</v>
      </c>
      <c r="O235">
        <v>5330622571.8487701</v>
      </c>
    </row>
    <row r="236" spans="13:15" x14ac:dyDescent="0.25">
      <c r="M236">
        <v>15</v>
      </c>
      <c r="N236" s="4">
        <v>20</v>
      </c>
      <c r="O236">
        <v>4463902104.9263296</v>
      </c>
    </row>
    <row r="237" spans="13:15" x14ac:dyDescent="0.25">
      <c r="M237">
        <v>15</v>
      </c>
      <c r="N237" s="4">
        <v>2</v>
      </c>
      <c r="O237">
        <v>4823966177.5767403</v>
      </c>
    </row>
    <row r="238" spans="13:15" x14ac:dyDescent="0.25">
      <c r="M238">
        <v>15</v>
      </c>
      <c r="N238" s="4">
        <v>19</v>
      </c>
      <c r="O238">
        <v>4919378691.6073303</v>
      </c>
    </row>
    <row r="239" spans="13:15" x14ac:dyDescent="0.25">
      <c r="M239">
        <v>15</v>
      </c>
      <c r="N239" s="4">
        <v>18</v>
      </c>
      <c r="O239">
        <v>4418615081.5369902</v>
      </c>
    </row>
    <row r="240" spans="13:15" x14ac:dyDescent="0.25">
      <c r="M240">
        <v>14</v>
      </c>
      <c r="N240" s="4">
        <v>17</v>
      </c>
      <c r="O240">
        <v>4830481339.0307903</v>
      </c>
    </row>
    <row r="241" spans="13:15" x14ac:dyDescent="0.25">
      <c r="M241">
        <v>14</v>
      </c>
      <c r="N241" s="4">
        <v>16</v>
      </c>
      <c r="O241">
        <v>4873823278.7361298</v>
      </c>
    </row>
    <row r="242" spans="13:15" x14ac:dyDescent="0.25">
      <c r="M242">
        <v>14</v>
      </c>
      <c r="N242" s="4">
        <v>15</v>
      </c>
      <c r="O242">
        <v>5394491689.9937</v>
      </c>
    </row>
    <row r="243" spans="13:15" x14ac:dyDescent="0.25">
      <c r="M243">
        <v>14</v>
      </c>
      <c r="N243" s="4">
        <v>14</v>
      </c>
      <c r="O243">
        <v>4770914373.1662102</v>
      </c>
    </row>
    <row r="244" spans="13:15" x14ac:dyDescent="0.25">
      <c r="M244">
        <v>13</v>
      </c>
      <c r="N244" s="4">
        <v>15</v>
      </c>
      <c r="O244">
        <v>5436105030.9818602</v>
      </c>
    </row>
    <row r="245" spans="13:15" x14ac:dyDescent="0.25">
      <c r="M245">
        <v>13</v>
      </c>
      <c r="N245" s="4">
        <v>14</v>
      </c>
      <c r="O245">
        <v>4819986090.9357405</v>
      </c>
    </row>
    <row r="246" spans="13:15" x14ac:dyDescent="0.25">
      <c r="M246">
        <v>13</v>
      </c>
      <c r="N246" s="4">
        <v>13</v>
      </c>
      <c r="O246">
        <v>5314238192.7431002</v>
      </c>
    </row>
    <row r="247" spans="13:15" x14ac:dyDescent="0.25">
      <c r="M247">
        <v>13</v>
      </c>
      <c r="N247" s="4">
        <v>12</v>
      </c>
      <c r="O247">
        <v>4676526372.7347698</v>
      </c>
    </row>
    <row r="248" spans="13:15" x14ac:dyDescent="0.25">
      <c r="M248">
        <v>12</v>
      </c>
      <c r="N248" s="4">
        <v>8</v>
      </c>
      <c r="O248">
        <v>4372381380.4148903</v>
      </c>
    </row>
    <row r="249" spans="13:15" x14ac:dyDescent="0.25">
      <c r="M249">
        <v>12</v>
      </c>
      <c r="N249" s="4">
        <v>7</v>
      </c>
      <c r="O249">
        <v>4835354041.7334099</v>
      </c>
    </row>
    <row r="250" spans="13:15" x14ac:dyDescent="0.25">
      <c r="M250">
        <v>10</v>
      </c>
      <c r="N250" s="4">
        <v>7</v>
      </c>
      <c r="O250">
        <v>4850042726.79457</v>
      </c>
    </row>
    <row r="251" spans="13:15" x14ac:dyDescent="0.25">
      <c r="M251">
        <v>10</v>
      </c>
      <c r="N251" s="4">
        <v>6</v>
      </c>
      <c r="O251">
        <v>4327748193.2592001</v>
      </c>
    </row>
    <row r="252" spans="13:15" x14ac:dyDescent="0.25">
      <c r="M252">
        <v>10</v>
      </c>
      <c r="N252" s="4">
        <v>17</v>
      </c>
      <c r="O252">
        <v>4785014299.0401802</v>
      </c>
    </row>
    <row r="253" spans="13:15" x14ac:dyDescent="0.25">
      <c r="M253">
        <v>10</v>
      </c>
      <c r="N253" s="4">
        <v>16</v>
      </c>
      <c r="O253">
        <v>4882400835.9579201</v>
      </c>
    </row>
    <row r="254" spans="13:15" x14ac:dyDescent="0.25">
      <c r="M254">
        <v>1</v>
      </c>
      <c r="N254" s="4">
        <v>7</v>
      </c>
      <c r="O254">
        <v>4943135684.4500399</v>
      </c>
    </row>
    <row r="255" spans="13:15" x14ac:dyDescent="0.25">
      <c r="M255">
        <v>1</v>
      </c>
      <c r="N255" s="4">
        <v>21</v>
      </c>
      <c r="O255">
        <v>5065099806.29142</v>
      </c>
    </row>
    <row r="256" spans="13:15" x14ac:dyDescent="0.25">
      <c r="M256">
        <v>1</v>
      </c>
      <c r="N256" s="4">
        <v>14</v>
      </c>
      <c r="O256">
        <v>4819986129.7539101</v>
      </c>
    </row>
    <row r="257" spans="13:15" x14ac:dyDescent="0.25">
      <c r="M257">
        <v>9</v>
      </c>
      <c r="N257" s="4">
        <v>8</v>
      </c>
      <c r="O257">
        <v>4421666477.2971802</v>
      </c>
    </row>
    <row r="258" spans="13:15" x14ac:dyDescent="0.25">
      <c r="M258">
        <v>5</v>
      </c>
      <c r="N258" s="4">
        <v>8</v>
      </c>
      <c r="O258">
        <v>4389743093.9531898</v>
      </c>
    </row>
    <row r="259" spans="13:15" x14ac:dyDescent="0.25">
      <c r="M259">
        <v>5</v>
      </c>
      <c r="N259" s="4">
        <v>7</v>
      </c>
      <c r="O259">
        <v>4844456829.6810703</v>
      </c>
    </row>
    <row r="260" spans="13:15" x14ac:dyDescent="0.25">
      <c r="M260">
        <v>4</v>
      </c>
      <c r="N260" s="4">
        <v>18</v>
      </c>
      <c r="O260">
        <v>4375773449.3344202</v>
      </c>
    </row>
    <row r="261" spans="13:15" x14ac:dyDescent="0.25">
      <c r="M261">
        <v>3</v>
      </c>
      <c r="N261" s="4">
        <v>12</v>
      </c>
      <c r="O261">
        <v>4650736418.4539299</v>
      </c>
    </row>
    <row r="262" spans="13:15" x14ac:dyDescent="0.25">
      <c r="M262">
        <v>3</v>
      </c>
      <c r="N262" s="4">
        <v>9</v>
      </c>
      <c r="O262">
        <v>5060335705.6164198</v>
      </c>
    </row>
    <row r="263" spans="13:15" x14ac:dyDescent="0.25">
      <c r="M263">
        <v>3</v>
      </c>
      <c r="N263" s="4">
        <v>8</v>
      </c>
      <c r="O263">
        <v>4458849950.9647999</v>
      </c>
    </row>
    <row r="264" spans="13:15" x14ac:dyDescent="0.25">
      <c r="M264">
        <v>3</v>
      </c>
      <c r="N264" s="4">
        <v>7</v>
      </c>
      <c r="O264">
        <v>4914323978.4093504</v>
      </c>
    </row>
    <row r="265" spans="13:15" x14ac:dyDescent="0.25">
      <c r="M265">
        <v>23</v>
      </c>
      <c r="N265" s="4">
        <v>4</v>
      </c>
      <c r="O265">
        <v>4915308565.8092403</v>
      </c>
    </row>
    <row r="266" spans="13:15" x14ac:dyDescent="0.25">
      <c r="M266">
        <v>23</v>
      </c>
      <c r="N266" s="4">
        <v>21</v>
      </c>
      <c r="O266">
        <v>5045546194.42764</v>
      </c>
    </row>
    <row r="267" spans="13:15" x14ac:dyDescent="0.25">
      <c r="M267">
        <v>23</v>
      </c>
      <c r="N267" s="4">
        <v>20</v>
      </c>
      <c r="O267">
        <v>4415663399.6298399</v>
      </c>
    </row>
    <row r="268" spans="13:15" x14ac:dyDescent="0.25">
      <c r="M268">
        <v>22</v>
      </c>
      <c r="N268" s="4">
        <v>6</v>
      </c>
      <c r="O268">
        <v>4327749049.2024298</v>
      </c>
    </row>
    <row r="269" spans="13:15" x14ac:dyDescent="0.25">
      <c r="M269">
        <v>22</v>
      </c>
      <c r="N269" s="4">
        <v>5</v>
      </c>
      <c r="O269">
        <v>4779895789.5479498</v>
      </c>
    </row>
    <row r="270" spans="13:15" x14ac:dyDescent="0.25">
      <c r="M270">
        <v>2</v>
      </c>
      <c r="N270" s="4">
        <v>23</v>
      </c>
      <c r="O270">
        <v>5126301760.4703903</v>
      </c>
    </row>
    <row r="271" spans="13:15" x14ac:dyDescent="0.25">
      <c r="M271">
        <v>17</v>
      </c>
      <c r="N271" s="4">
        <v>9</v>
      </c>
      <c r="O271">
        <v>5049314448.1403198</v>
      </c>
    </row>
    <row r="272" spans="13:15" x14ac:dyDescent="0.25">
      <c r="M272">
        <v>2</v>
      </c>
      <c r="N272" s="4">
        <v>2</v>
      </c>
      <c r="O272">
        <v>4765869242.0934095</v>
      </c>
    </row>
    <row r="273" spans="13:15" x14ac:dyDescent="0.25">
      <c r="M273">
        <v>18</v>
      </c>
      <c r="N273" s="4">
        <v>13</v>
      </c>
      <c r="O273">
        <v>5336097174.6409302</v>
      </c>
    </row>
    <row r="274" spans="13:15" x14ac:dyDescent="0.25">
      <c r="M274">
        <v>19</v>
      </c>
      <c r="N274" s="4">
        <v>8</v>
      </c>
      <c r="O274">
        <v>4379798850.0608397</v>
      </c>
    </row>
    <row r="275" spans="13:15" x14ac:dyDescent="0.25">
      <c r="M275">
        <v>17</v>
      </c>
      <c r="N275" s="4">
        <v>22</v>
      </c>
      <c r="O275">
        <v>4582474608.0292501</v>
      </c>
    </row>
    <row r="276" spans="13:15" x14ac:dyDescent="0.25">
      <c r="M276">
        <v>16</v>
      </c>
      <c r="N276" s="4">
        <v>22</v>
      </c>
      <c r="O276">
        <v>4550553006.2625704</v>
      </c>
    </row>
    <row r="277" spans="13:15" x14ac:dyDescent="0.25">
      <c r="M277">
        <v>16</v>
      </c>
      <c r="N277" s="4">
        <v>21</v>
      </c>
      <c r="O277">
        <v>5026183266.7235098</v>
      </c>
    </row>
    <row r="278" spans="13:15" x14ac:dyDescent="0.25">
      <c r="M278">
        <v>15</v>
      </c>
      <c r="N278" s="4">
        <v>17</v>
      </c>
      <c r="O278">
        <v>4864642729.3973904</v>
      </c>
    </row>
    <row r="279" spans="13:15" x14ac:dyDescent="0.25">
      <c r="M279">
        <v>15</v>
      </c>
      <c r="N279" s="4">
        <v>16</v>
      </c>
      <c r="O279">
        <v>4901361260.1620598</v>
      </c>
    </row>
    <row r="280" spans="13:15" x14ac:dyDescent="0.25">
      <c r="M280">
        <v>15</v>
      </c>
      <c r="N280" s="4">
        <v>15</v>
      </c>
      <c r="O280">
        <v>5415420763.5040703</v>
      </c>
    </row>
    <row r="281" spans="13:15" x14ac:dyDescent="0.25">
      <c r="M281">
        <v>15</v>
      </c>
      <c r="N281" s="4">
        <v>14</v>
      </c>
      <c r="O281">
        <v>4829011308.6495399</v>
      </c>
    </row>
    <row r="282" spans="13:15" x14ac:dyDescent="0.25">
      <c r="M282">
        <v>14</v>
      </c>
      <c r="N282" s="4">
        <v>11</v>
      </c>
      <c r="O282">
        <v>5121256629.3975897</v>
      </c>
    </row>
    <row r="283" spans="13:15" x14ac:dyDescent="0.25">
      <c r="M283">
        <v>14</v>
      </c>
      <c r="N283" s="4">
        <v>10</v>
      </c>
      <c r="O283">
        <v>4542094364.5204201</v>
      </c>
    </row>
    <row r="284" spans="13:15" x14ac:dyDescent="0.25">
      <c r="M284">
        <v>14</v>
      </c>
      <c r="N284" s="4">
        <v>1</v>
      </c>
      <c r="O284">
        <v>5265607887.7901602</v>
      </c>
    </row>
    <row r="285" spans="13:15" x14ac:dyDescent="0.25">
      <c r="M285">
        <v>13</v>
      </c>
      <c r="N285" s="4">
        <v>9</v>
      </c>
      <c r="O285">
        <v>5059911309.2701902</v>
      </c>
    </row>
    <row r="286" spans="13:15" x14ac:dyDescent="0.25">
      <c r="M286">
        <v>12</v>
      </c>
      <c r="N286" s="4">
        <v>4</v>
      </c>
      <c r="O286">
        <v>4864238513.5356798</v>
      </c>
    </row>
    <row r="287" spans="13:15" x14ac:dyDescent="0.25">
      <c r="M287">
        <v>12</v>
      </c>
      <c r="N287" s="4">
        <v>3</v>
      </c>
      <c r="O287">
        <v>5385295322.1243801</v>
      </c>
    </row>
    <row r="288" spans="13:15" x14ac:dyDescent="0.25">
      <c r="M288">
        <v>12</v>
      </c>
      <c r="N288" s="4">
        <v>24</v>
      </c>
      <c r="O288">
        <v>4590440673.8201399</v>
      </c>
    </row>
    <row r="289" spans="13:15" x14ac:dyDescent="0.25">
      <c r="M289">
        <v>12</v>
      </c>
      <c r="N289" s="4">
        <v>23</v>
      </c>
      <c r="O289">
        <v>5083614585.2825203</v>
      </c>
    </row>
    <row r="290" spans="13:15" x14ac:dyDescent="0.25">
      <c r="M290">
        <v>11</v>
      </c>
      <c r="N290" s="4">
        <v>4</v>
      </c>
      <c r="O290">
        <v>4915308565.8092403</v>
      </c>
    </row>
    <row r="291" spans="13:15" x14ac:dyDescent="0.25">
      <c r="M291">
        <v>11</v>
      </c>
      <c r="N291" s="4">
        <v>3</v>
      </c>
      <c r="O291">
        <v>5429901573.77843</v>
      </c>
    </row>
    <row r="292" spans="13:15" x14ac:dyDescent="0.25">
      <c r="M292">
        <v>11</v>
      </c>
      <c r="N292" s="4">
        <v>17</v>
      </c>
      <c r="O292">
        <v>4816492395.1534595</v>
      </c>
    </row>
    <row r="293" spans="13:15" x14ac:dyDescent="0.25">
      <c r="M293">
        <v>11</v>
      </c>
      <c r="N293" s="4">
        <v>16</v>
      </c>
      <c r="O293">
        <v>4920353696.8820295</v>
      </c>
    </row>
    <row r="294" spans="13:15" x14ac:dyDescent="0.25">
      <c r="M294">
        <v>10</v>
      </c>
      <c r="N294" s="4">
        <v>24</v>
      </c>
      <c r="O294">
        <v>4604790403.3613997</v>
      </c>
    </row>
    <row r="295" spans="13:15" x14ac:dyDescent="0.25">
      <c r="M295">
        <v>10</v>
      </c>
      <c r="N295" s="4">
        <v>23</v>
      </c>
      <c r="O295">
        <v>5097532044.3138304</v>
      </c>
    </row>
    <row r="296" spans="13:15" x14ac:dyDescent="0.25">
      <c r="M296">
        <v>1</v>
      </c>
      <c r="N296" s="4">
        <v>9</v>
      </c>
      <c r="O296">
        <v>5059892180.2645702</v>
      </c>
    </row>
    <row r="297" spans="13:15" x14ac:dyDescent="0.25">
      <c r="M297">
        <v>1</v>
      </c>
      <c r="N297" s="4">
        <v>23</v>
      </c>
      <c r="O297">
        <v>5166645905.8836203</v>
      </c>
    </row>
    <row r="298" spans="13:15" x14ac:dyDescent="0.25">
      <c r="M298">
        <v>1</v>
      </c>
      <c r="N298" s="4">
        <v>12</v>
      </c>
      <c r="O298">
        <v>4676553571.6891699</v>
      </c>
    </row>
    <row r="299" spans="13:15" x14ac:dyDescent="0.25">
      <c r="M299">
        <v>8</v>
      </c>
      <c r="N299" s="4">
        <v>23</v>
      </c>
      <c r="O299">
        <v>5094740056.1778698</v>
      </c>
    </row>
    <row r="300" spans="13:15" x14ac:dyDescent="0.25">
      <c r="M300">
        <v>9</v>
      </c>
      <c r="N300" s="4">
        <v>5</v>
      </c>
      <c r="O300">
        <v>4810588539.4270802</v>
      </c>
    </row>
    <row r="301" spans="13:15" x14ac:dyDescent="0.25">
      <c r="M301">
        <v>9</v>
      </c>
      <c r="N301" s="4">
        <v>4</v>
      </c>
      <c r="O301">
        <v>4924792319.9481497</v>
      </c>
    </row>
    <row r="302" spans="13:15" x14ac:dyDescent="0.25">
      <c r="M302">
        <v>9</v>
      </c>
      <c r="N302" s="4">
        <v>3</v>
      </c>
      <c r="O302">
        <v>5439446811.81709</v>
      </c>
    </row>
    <row r="303" spans="13:15" x14ac:dyDescent="0.25">
      <c r="M303">
        <v>9</v>
      </c>
      <c r="N303" s="4">
        <v>24</v>
      </c>
      <c r="O303">
        <v>4644854106.51196</v>
      </c>
    </row>
    <row r="304" spans="13:15" x14ac:dyDescent="0.25">
      <c r="M304">
        <v>9</v>
      </c>
      <c r="N304" s="4">
        <v>23</v>
      </c>
      <c r="O304">
        <v>5130684702.5714397</v>
      </c>
    </row>
    <row r="305" spans="13:15" x14ac:dyDescent="0.25">
      <c r="M305">
        <v>9</v>
      </c>
      <c r="N305" s="4">
        <v>22</v>
      </c>
      <c r="O305">
        <v>4572106067.8404102</v>
      </c>
    </row>
    <row r="306" spans="13:15" x14ac:dyDescent="0.25">
      <c r="M306">
        <v>4</v>
      </c>
      <c r="N306" s="4">
        <v>21</v>
      </c>
      <c r="O306">
        <v>5026183266.7235098</v>
      </c>
    </row>
    <row r="307" spans="13:15" x14ac:dyDescent="0.25">
      <c r="M307">
        <v>9</v>
      </c>
      <c r="N307" s="4">
        <v>17</v>
      </c>
      <c r="O307">
        <v>4815721274.0597897</v>
      </c>
    </row>
    <row r="308" spans="13:15" x14ac:dyDescent="0.25">
      <c r="M308">
        <v>9</v>
      </c>
      <c r="N308" s="4">
        <v>16</v>
      </c>
      <c r="O308">
        <v>4929837451.0209503</v>
      </c>
    </row>
    <row r="309" spans="13:15" x14ac:dyDescent="0.25">
      <c r="M309">
        <v>5</v>
      </c>
      <c r="N309" s="4">
        <v>6</v>
      </c>
      <c r="O309">
        <v>4335757444.4851503</v>
      </c>
    </row>
    <row r="310" spans="13:15" x14ac:dyDescent="0.25">
      <c r="M310">
        <v>5</v>
      </c>
      <c r="N310" s="4">
        <v>5</v>
      </c>
      <c r="O310">
        <v>4781017938.9964304</v>
      </c>
    </row>
    <row r="311" spans="13:15" x14ac:dyDescent="0.25">
      <c r="M311">
        <v>5</v>
      </c>
      <c r="N311" s="4">
        <v>4</v>
      </c>
      <c r="O311">
        <v>4964126224.8055696</v>
      </c>
    </row>
    <row r="312" spans="13:15" x14ac:dyDescent="0.25">
      <c r="M312">
        <v>24</v>
      </c>
      <c r="N312" s="4">
        <v>16</v>
      </c>
      <c r="O312">
        <v>4869285101.7589302</v>
      </c>
    </row>
    <row r="313" spans="13:15" x14ac:dyDescent="0.25">
      <c r="M313">
        <v>23</v>
      </c>
      <c r="N313" s="4">
        <v>9</v>
      </c>
      <c r="O313">
        <v>5040404977.3443499</v>
      </c>
    </row>
    <row r="314" spans="13:15" x14ac:dyDescent="0.25">
      <c r="M314">
        <v>24</v>
      </c>
      <c r="N314" s="4">
        <v>13</v>
      </c>
      <c r="O314">
        <v>5295191017.1295099</v>
      </c>
    </row>
    <row r="315" spans="13:15" x14ac:dyDescent="0.25">
      <c r="M315">
        <v>24</v>
      </c>
      <c r="N315" s="4">
        <v>12</v>
      </c>
      <c r="O315">
        <v>4585393393.7692299</v>
      </c>
    </row>
    <row r="316" spans="13:15" x14ac:dyDescent="0.25">
      <c r="M316">
        <v>24</v>
      </c>
      <c r="N316" s="4">
        <v>10</v>
      </c>
      <c r="O316">
        <v>4527378308.8520203</v>
      </c>
    </row>
    <row r="317" spans="13:15" x14ac:dyDescent="0.25">
      <c r="M317">
        <v>2</v>
      </c>
      <c r="N317" s="4">
        <v>9</v>
      </c>
      <c r="O317">
        <v>5018548457.2762804</v>
      </c>
    </row>
    <row r="318" spans="13:15" x14ac:dyDescent="0.25">
      <c r="M318">
        <v>2</v>
      </c>
      <c r="N318" s="4">
        <v>8</v>
      </c>
      <c r="O318">
        <v>4440982768.8967505</v>
      </c>
    </row>
    <row r="319" spans="13:15" x14ac:dyDescent="0.25">
      <c r="M319">
        <v>22</v>
      </c>
      <c r="N319" s="4">
        <v>4</v>
      </c>
      <c r="O319">
        <v>4877352911.8236504</v>
      </c>
    </row>
    <row r="320" spans="13:15" x14ac:dyDescent="0.25">
      <c r="M320">
        <v>21</v>
      </c>
      <c r="N320" s="4">
        <v>14</v>
      </c>
      <c r="O320">
        <v>4841327246.1510296</v>
      </c>
    </row>
    <row r="321" spans="13:15" x14ac:dyDescent="0.25">
      <c r="M321">
        <v>21</v>
      </c>
      <c r="N321" s="4">
        <v>13</v>
      </c>
      <c r="O321">
        <v>5335789497.1978903</v>
      </c>
    </row>
    <row r="322" spans="13:15" x14ac:dyDescent="0.25">
      <c r="M322">
        <v>19</v>
      </c>
      <c r="N322" s="4">
        <v>7</v>
      </c>
      <c r="O322">
        <v>4834661353.85112</v>
      </c>
    </row>
    <row r="323" spans="13:15" x14ac:dyDescent="0.25">
      <c r="M323">
        <v>2</v>
      </c>
      <c r="N323" s="4">
        <v>10</v>
      </c>
      <c r="O323">
        <v>4542094364.5204201</v>
      </c>
    </row>
    <row r="324" spans="13:15" x14ac:dyDescent="0.25">
      <c r="M324">
        <v>17</v>
      </c>
      <c r="N324" s="4">
        <v>13</v>
      </c>
      <c r="O324">
        <v>5379229263.4385099</v>
      </c>
    </row>
    <row r="325" spans="13:15" x14ac:dyDescent="0.25">
      <c r="M325">
        <v>19</v>
      </c>
      <c r="N325" s="4">
        <v>11</v>
      </c>
      <c r="O325">
        <v>5125437324.3329601</v>
      </c>
    </row>
    <row r="326" spans="13:15" x14ac:dyDescent="0.25">
      <c r="M326">
        <v>18</v>
      </c>
      <c r="N326" s="4">
        <v>6</v>
      </c>
      <c r="O326">
        <v>4299469358.0409603</v>
      </c>
    </row>
    <row r="327" spans="13:15" x14ac:dyDescent="0.25">
      <c r="M327">
        <v>18</v>
      </c>
      <c r="N327" s="4">
        <v>17</v>
      </c>
      <c r="O327">
        <v>4753465297.6067801</v>
      </c>
    </row>
    <row r="328" spans="13:15" x14ac:dyDescent="0.25">
      <c r="M328">
        <v>15</v>
      </c>
      <c r="N328" s="4">
        <v>6</v>
      </c>
      <c r="O328">
        <v>4413569950.4642</v>
      </c>
    </row>
    <row r="329" spans="13:15" x14ac:dyDescent="0.25">
      <c r="M329">
        <v>15</v>
      </c>
      <c r="N329" s="4">
        <v>5</v>
      </c>
      <c r="O329">
        <v>4859506856.6350403</v>
      </c>
    </row>
    <row r="330" spans="13:15" x14ac:dyDescent="0.25">
      <c r="M330">
        <v>15</v>
      </c>
      <c r="N330" s="4">
        <v>4</v>
      </c>
      <c r="O330">
        <v>4896316129.0892601</v>
      </c>
    </row>
    <row r="331" spans="13:15" x14ac:dyDescent="0.25">
      <c r="M331">
        <v>15</v>
      </c>
      <c r="N331" s="4">
        <v>3</v>
      </c>
      <c r="O331">
        <v>5410373986.17978</v>
      </c>
    </row>
    <row r="332" spans="13:15" x14ac:dyDescent="0.25">
      <c r="M332">
        <v>14</v>
      </c>
      <c r="N332" s="4">
        <v>20</v>
      </c>
      <c r="O332">
        <v>4446027899.9695501</v>
      </c>
    </row>
    <row r="333" spans="13:15" x14ac:dyDescent="0.25">
      <c r="M333">
        <v>14</v>
      </c>
      <c r="N333" s="4">
        <v>2</v>
      </c>
      <c r="O333">
        <v>4765869224.0009298</v>
      </c>
    </row>
    <row r="334" spans="13:15" x14ac:dyDescent="0.25">
      <c r="M334">
        <v>14</v>
      </c>
      <c r="N334" s="4">
        <v>19</v>
      </c>
      <c r="O334">
        <v>4908382574.5187101</v>
      </c>
    </row>
    <row r="335" spans="13:15" x14ac:dyDescent="0.25">
      <c r="M335">
        <v>14</v>
      </c>
      <c r="N335" s="4">
        <v>18</v>
      </c>
      <c r="O335">
        <v>4377628753.1132698</v>
      </c>
    </row>
    <row r="336" spans="13:15" x14ac:dyDescent="0.25">
      <c r="M336">
        <v>14</v>
      </c>
      <c r="N336" s="4">
        <v>13</v>
      </c>
      <c r="O336">
        <v>5271221519.2740602</v>
      </c>
    </row>
    <row r="337" spans="13:15" x14ac:dyDescent="0.25">
      <c r="M337">
        <v>14</v>
      </c>
      <c r="N337" s="4">
        <v>12</v>
      </c>
      <c r="O337">
        <v>4628756970.4334002</v>
      </c>
    </row>
    <row r="338" spans="13:15" x14ac:dyDescent="0.25">
      <c r="M338">
        <v>13</v>
      </c>
      <c r="N338" s="4">
        <v>11</v>
      </c>
      <c r="O338">
        <v>5161604464.13416</v>
      </c>
    </row>
    <row r="339" spans="13:15" x14ac:dyDescent="0.25">
      <c r="M339">
        <v>13</v>
      </c>
      <c r="N339" s="4">
        <v>10</v>
      </c>
      <c r="O339">
        <v>4589680079.4872103</v>
      </c>
    </row>
    <row r="340" spans="13:15" x14ac:dyDescent="0.25">
      <c r="M340">
        <v>10</v>
      </c>
      <c r="N340" s="4">
        <v>22</v>
      </c>
      <c r="O340">
        <v>4528709734.9736404</v>
      </c>
    </row>
    <row r="341" spans="13:15" x14ac:dyDescent="0.25">
      <c r="M341">
        <v>10</v>
      </c>
      <c r="N341" s="4">
        <v>21</v>
      </c>
      <c r="O341">
        <v>5004807530.2707796</v>
      </c>
    </row>
    <row r="342" spans="13:15" x14ac:dyDescent="0.25">
      <c r="M342">
        <v>1</v>
      </c>
      <c r="N342" s="4">
        <v>8</v>
      </c>
      <c r="O342">
        <v>4487902881.9950504</v>
      </c>
    </row>
    <row r="343" spans="13:15" x14ac:dyDescent="0.25">
      <c r="M343">
        <v>1</v>
      </c>
      <c r="N343" s="4">
        <v>22</v>
      </c>
      <c r="O343">
        <v>4594729027.66605</v>
      </c>
    </row>
    <row r="344" spans="13:15" x14ac:dyDescent="0.25">
      <c r="M344">
        <v>1</v>
      </c>
      <c r="N344" s="4">
        <v>11</v>
      </c>
      <c r="O344">
        <v>5161600774.8108301</v>
      </c>
    </row>
    <row r="345" spans="13:15" x14ac:dyDescent="0.25">
      <c r="M345">
        <v>6</v>
      </c>
      <c r="N345" s="4">
        <v>9</v>
      </c>
      <c r="O345">
        <v>5012284611.0571203</v>
      </c>
    </row>
    <row r="346" spans="13:15" x14ac:dyDescent="0.25">
      <c r="M346">
        <v>6</v>
      </c>
      <c r="N346" s="4">
        <v>8</v>
      </c>
      <c r="O346">
        <v>4352402122.78374</v>
      </c>
    </row>
    <row r="347" spans="13:15" x14ac:dyDescent="0.25">
      <c r="M347">
        <v>6</v>
      </c>
      <c r="N347" s="4">
        <v>7</v>
      </c>
      <c r="O347">
        <v>4811967560.2974796</v>
      </c>
    </row>
    <row r="348" spans="13:15" x14ac:dyDescent="0.25">
      <c r="M348">
        <v>6</v>
      </c>
      <c r="N348" s="4">
        <v>5</v>
      </c>
      <c r="O348">
        <v>4748371707.66362</v>
      </c>
    </row>
    <row r="349" spans="13:15" x14ac:dyDescent="0.25">
      <c r="M349">
        <v>6</v>
      </c>
      <c r="N349" s="4">
        <v>4</v>
      </c>
      <c r="O349">
        <v>4918733909.2638397</v>
      </c>
    </row>
    <row r="350" spans="13:15" x14ac:dyDescent="0.25">
      <c r="M350">
        <v>6</v>
      </c>
      <c r="N350" s="4">
        <v>3</v>
      </c>
      <c r="O350">
        <v>5439451052.6687899</v>
      </c>
    </row>
    <row r="351" spans="13:15" x14ac:dyDescent="0.25">
      <c r="M351">
        <v>6</v>
      </c>
      <c r="N351" s="4">
        <v>24</v>
      </c>
      <c r="O351">
        <v>4611199214.1585102</v>
      </c>
    </row>
    <row r="352" spans="13:15" x14ac:dyDescent="0.25">
      <c r="M352">
        <v>8</v>
      </c>
      <c r="N352" s="4">
        <v>17</v>
      </c>
      <c r="O352">
        <v>4754587663.7782297</v>
      </c>
    </row>
    <row r="353" spans="13:15" x14ac:dyDescent="0.25">
      <c r="M353">
        <v>8</v>
      </c>
      <c r="N353" s="4">
        <v>16</v>
      </c>
      <c r="O353">
        <v>4916055253.9731998</v>
      </c>
    </row>
    <row r="354" spans="13:15" x14ac:dyDescent="0.25">
      <c r="M354">
        <v>8</v>
      </c>
      <c r="N354" s="4">
        <v>9</v>
      </c>
      <c r="O354">
        <v>5015896014.7061701</v>
      </c>
    </row>
    <row r="355" spans="13:15" x14ac:dyDescent="0.25">
      <c r="M355">
        <v>8</v>
      </c>
      <c r="N355" s="4">
        <v>8</v>
      </c>
      <c r="O355">
        <v>4342653554.9361</v>
      </c>
    </row>
    <row r="356" spans="13:15" x14ac:dyDescent="0.25">
      <c r="M356">
        <v>8</v>
      </c>
      <c r="N356" s="4">
        <v>7</v>
      </c>
      <c r="O356">
        <v>4802423225.0847301</v>
      </c>
    </row>
    <row r="357" spans="13:15" x14ac:dyDescent="0.25">
      <c r="M357">
        <v>8</v>
      </c>
      <c r="N357" s="4">
        <v>6</v>
      </c>
      <c r="O357">
        <v>4301082633.3853502</v>
      </c>
    </row>
    <row r="358" spans="13:15" x14ac:dyDescent="0.25">
      <c r="M358">
        <v>8</v>
      </c>
      <c r="N358" s="4">
        <v>5</v>
      </c>
      <c r="O358">
        <v>4749498362.7361298</v>
      </c>
    </row>
    <row r="359" spans="13:15" x14ac:dyDescent="0.25">
      <c r="M359">
        <v>4</v>
      </c>
      <c r="N359" s="4">
        <v>2</v>
      </c>
      <c r="O359">
        <v>4775368871.5060396</v>
      </c>
    </row>
    <row r="360" spans="13:15" x14ac:dyDescent="0.25">
      <c r="M360">
        <v>6</v>
      </c>
      <c r="N360" s="4">
        <v>14</v>
      </c>
      <c r="O360">
        <v>4836942580.9011803</v>
      </c>
    </row>
    <row r="361" spans="13:15" x14ac:dyDescent="0.25">
      <c r="M361">
        <v>6</v>
      </c>
      <c r="N361" s="4">
        <v>13</v>
      </c>
      <c r="O361">
        <v>5336097174.6409302</v>
      </c>
    </row>
    <row r="362" spans="13:15" x14ac:dyDescent="0.25">
      <c r="M362">
        <v>4</v>
      </c>
      <c r="N362" s="4">
        <v>17</v>
      </c>
      <c r="O362">
        <v>4827723755.6565704</v>
      </c>
    </row>
    <row r="363" spans="13:15" x14ac:dyDescent="0.25">
      <c r="M363">
        <v>5</v>
      </c>
      <c r="N363" s="4">
        <v>12</v>
      </c>
      <c r="O363">
        <v>4646950162.5938597</v>
      </c>
    </row>
    <row r="364" spans="13:15" x14ac:dyDescent="0.25">
      <c r="M364">
        <v>5</v>
      </c>
      <c r="N364" s="4">
        <v>3</v>
      </c>
      <c r="O364">
        <v>5480885395.8557796</v>
      </c>
    </row>
    <row r="365" spans="13:15" x14ac:dyDescent="0.25">
      <c r="M365">
        <v>24</v>
      </c>
      <c r="N365" s="4">
        <v>15</v>
      </c>
      <c r="O365">
        <v>5390341301.2755499</v>
      </c>
    </row>
    <row r="366" spans="13:15" x14ac:dyDescent="0.25">
      <c r="M366">
        <v>24</v>
      </c>
      <c r="N366" s="4">
        <v>20</v>
      </c>
      <c r="O366">
        <v>4377427601.7498302</v>
      </c>
    </row>
    <row r="367" spans="13:15" x14ac:dyDescent="0.25">
      <c r="M367">
        <v>23</v>
      </c>
      <c r="N367" s="4">
        <v>6</v>
      </c>
      <c r="O367">
        <v>4365710051.70086</v>
      </c>
    </row>
    <row r="368" spans="13:15" x14ac:dyDescent="0.25">
      <c r="M368">
        <v>23</v>
      </c>
      <c r="N368" s="4">
        <v>5</v>
      </c>
      <c r="O368">
        <v>4811365739.9720697</v>
      </c>
    </row>
    <row r="369" spans="13:15" x14ac:dyDescent="0.25">
      <c r="M369">
        <v>20</v>
      </c>
      <c r="N369" s="4">
        <v>7</v>
      </c>
      <c r="O369">
        <v>4802423225.0847197</v>
      </c>
    </row>
    <row r="370" spans="13:15" x14ac:dyDescent="0.25">
      <c r="M370">
        <v>2</v>
      </c>
      <c r="N370" s="4">
        <v>6</v>
      </c>
      <c r="O370">
        <v>4372583622.0404701</v>
      </c>
    </row>
    <row r="371" spans="13:15" x14ac:dyDescent="0.25">
      <c r="M371">
        <v>17</v>
      </c>
      <c r="N371" s="4">
        <v>5</v>
      </c>
      <c r="O371">
        <v>4781018100.7595997</v>
      </c>
    </row>
    <row r="372" spans="13:15" x14ac:dyDescent="0.25">
      <c r="M372">
        <v>17</v>
      </c>
      <c r="N372" s="4">
        <v>4</v>
      </c>
      <c r="O372">
        <v>4964130288.3517303</v>
      </c>
    </row>
    <row r="373" spans="13:15" x14ac:dyDescent="0.25">
      <c r="M373">
        <v>19</v>
      </c>
      <c r="N373" s="4">
        <v>16</v>
      </c>
      <c r="O373">
        <v>4960927124.5952902</v>
      </c>
    </row>
    <row r="374" spans="13:15" x14ac:dyDescent="0.25">
      <c r="M374">
        <v>19</v>
      </c>
      <c r="N374" s="4">
        <v>15</v>
      </c>
      <c r="O374">
        <v>5477836336.6600599</v>
      </c>
    </row>
    <row r="375" spans="13:15" x14ac:dyDescent="0.25">
      <c r="M375">
        <v>16</v>
      </c>
      <c r="N375" s="4">
        <v>2</v>
      </c>
      <c r="O375">
        <v>4775368871.5060396</v>
      </c>
    </row>
    <row r="376" spans="13:15" x14ac:dyDescent="0.25">
      <c r="M376">
        <v>16</v>
      </c>
      <c r="N376" s="4">
        <v>19</v>
      </c>
      <c r="O376">
        <v>4882774689.7291098</v>
      </c>
    </row>
    <row r="377" spans="13:15" x14ac:dyDescent="0.25">
      <c r="M377">
        <v>16</v>
      </c>
      <c r="N377" s="4">
        <v>18</v>
      </c>
      <c r="O377">
        <v>4375773449.3344202</v>
      </c>
    </row>
    <row r="378" spans="13:15" x14ac:dyDescent="0.25">
      <c r="M378">
        <v>16</v>
      </c>
      <c r="N378" s="4">
        <v>9</v>
      </c>
      <c r="O378">
        <v>5020995722.0625696</v>
      </c>
    </row>
    <row r="379" spans="13:15" x14ac:dyDescent="0.25">
      <c r="M379">
        <v>15</v>
      </c>
      <c r="N379" s="4">
        <v>24</v>
      </c>
      <c r="O379">
        <v>4655782157.7529297</v>
      </c>
    </row>
    <row r="380" spans="13:15" x14ac:dyDescent="0.25">
      <c r="M380">
        <v>15</v>
      </c>
      <c r="N380" s="4">
        <v>23</v>
      </c>
      <c r="O380">
        <v>5141074977.7565804</v>
      </c>
    </row>
    <row r="381" spans="13:15" x14ac:dyDescent="0.25">
      <c r="M381">
        <v>15</v>
      </c>
      <c r="N381" s="4">
        <v>22</v>
      </c>
      <c r="O381">
        <v>4596057607.9808397</v>
      </c>
    </row>
    <row r="382" spans="13:15" x14ac:dyDescent="0.25">
      <c r="M382">
        <v>15</v>
      </c>
      <c r="N382" s="4">
        <v>21</v>
      </c>
      <c r="O382">
        <v>5065472780.1019897</v>
      </c>
    </row>
    <row r="383" spans="13:15" x14ac:dyDescent="0.25">
      <c r="M383">
        <v>14</v>
      </c>
      <c r="N383" s="4">
        <v>24</v>
      </c>
      <c r="O383">
        <v>4633802101.5061998</v>
      </c>
    </row>
    <row r="384" spans="13:15" x14ac:dyDescent="0.25">
      <c r="M384">
        <v>14</v>
      </c>
      <c r="N384" s="4">
        <v>23</v>
      </c>
      <c r="O384">
        <v>5126301760.4703999</v>
      </c>
    </row>
    <row r="385" spans="13:15" x14ac:dyDescent="0.25">
      <c r="M385">
        <v>14</v>
      </c>
      <c r="N385" s="4">
        <v>22</v>
      </c>
      <c r="O385">
        <v>4547139495.5932198</v>
      </c>
    </row>
    <row r="386" spans="13:15" x14ac:dyDescent="0.25">
      <c r="M386">
        <v>14</v>
      </c>
      <c r="N386" s="4">
        <v>21</v>
      </c>
      <c r="O386">
        <v>5023769180.0251303</v>
      </c>
    </row>
    <row r="387" spans="13:15" x14ac:dyDescent="0.25">
      <c r="M387">
        <v>12</v>
      </c>
      <c r="N387" s="4">
        <v>6</v>
      </c>
      <c r="O387">
        <v>4328479656.4100599</v>
      </c>
    </row>
    <row r="388" spans="13:15" x14ac:dyDescent="0.25">
      <c r="M388">
        <v>12</v>
      </c>
      <c r="N388" s="4">
        <v>5</v>
      </c>
      <c r="O388">
        <v>4780138047.1854601</v>
      </c>
    </row>
    <row r="389" spans="13:15" x14ac:dyDescent="0.25">
      <c r="M389">
        <v>11</v>
      </c>
      <c r="N389" s="4">
        <v>6</v>
      </c>
      <c r="O389">
        <v>4365710051.70086</v>
      </c>
    </row>
    <row r="390" spans="13:15" x14ac:dyDescent="0.25">
      <c r="M390">
        <v>11</v>
      </c>
      <c r="N390" s="4">
        <v>5</v>
      </c>
      <c r="O390">
        <v>4811365739.9720697</v>
      </c>
    </row>
    <row r="391" spans="13:15" x14ac:dyDescent="0.25">
      <c r="M391">
        <v>11</v>
      </c>
      <c r="N391" s="4">
        <v>15</v>
      </c>
      <c r="O391">
        <v>5434948366.2018299</v>
      </c>
    </row>
    <row r="392" spans="13:15" x14ac:dyDescent="0.25">
      <c r="M392">
        <v>11</v>
      </c>
      <c r="N392" s="4">
        <v>14</v>
      </c>
      <c r="O392">
        <v>4847704726.2326298</v>
      </c>
    </row>
    <row r="393" spans="13:15" x14ac:dyDescent="0.25">
      <c r="M393">
        <v>11</v>
      </c>
      <c r="N393" s="4">
        <v>11</v>
      </c>
      <c r="O393">
        <v>5115126789.3780098</v>
      </c>
    </row>
    <row r="394" spans="13:15" x14ac:dyDescent="0.25">
      <c r="M394">
        <v>10</v>
      </c>
      <c r="N394" s="4">
        <v>3</v>
      </c>
      <c r="O394">
        <v>5398059541.3897696</v>
      </c>
    </row>
    <row r="395" spans="13:15" x14ac:dyDescent="0.25">
      <c r="M395">
        <v>1</v>
      </c>
      <c r="N395" s="4">
        <v>3</v>
      </c>
      <c r="O395">
        <v>5431055051.9080696</v>
      </c>
    </row>
    <row r="396" spans="13:15" x14ac:dyDescent="0.25">
      <c r="M396">
        <v>8</v>
      </c>
      <c r="N396" s="4">
        <v>20</v>
      </c>
      <c r="O396">
        <v>4347698671.0269604</v>
      </c>
    </row>
    <row r="397" spans="13:15" x14ac:dyDescent="0.25">
      <c r="M397">
        <v>8</v>
      </c>
      <c r="N397" s="4">
        <v>2</v>
      </c>
      <c r="O397">
        <v>4839103895.4402103</v>
      </c>
    </row>
    <row r="398" spans="13:15" x14ac:dyDescent="0.25">
      <c r="M398">
        <v>8</v>
      </c>
      <c r="N398" s="4">
        <v>18</v>
      </c>
      <c r="O398">
        <v>4306127764.4581499</v>
      </c>
    </row>
    <row r="399" spans="13:15" x14ac:dyDescent="0.25">
      <c r="M399">
        <v>7</v>
      </c>
      <c r="N399" s="4">
        <v>21</v>
      </c>
      <c r="O399">
        <v>5058077462.10116</v>
      </c>
    </row>
    <row r="400" spans="13:15" x14ac:dyDescent="0.25">
      <c r="M400">
        <v>7</v>
      </c>
      <c r="N400" s="4">
        <v>20</v>
      </c>
      <c r="O400">
        <v>4384839077.6272497</v>
      </c>
    </row>
    <row r="401" spans="13:15" x14ac:dyDescent="0.25">
      <c r="M401">
        <v>7</v>
      </c>
      <c r="N401" s="4">
        <v>2</v>
      </c>
      <c r="O401">
        <v>4884707782.2603598</v>
      </c>
    </row>
    <row r="402" spans="13:15" x14ac:dyDescent="0.25">
      <c r="M402">
        <v>7</v>
      </c>
      <c r="N402" s="4">
        <v>19</v>
      </c>
      <c r="O402">
        <v>4839706484.9239197</v>
      </c>
    </row>
    <row r="403" spans="13:15" x14ac:dyDescent="0.25">
      <c r="M403">
        <v>7</v>
      </c>
      <c r="N403" s="4">
        <v>18</v>
      </c>
      <c r="O403">
        <v>4342513923.4154501</v>
      </c>
    </row>
    <row r="404" spans="13:15" x14ac:dyDescent="0.25">
      <c r="M404">
        <v>9</v>
      </c>
      <c r="N404" s="4">
        <v>19</v>
      </c>
      <c r="O404">
        <v>4882365609.9265003</v>
      </c>
    </row>
    <row r="405" spans="13:15" x14ac:dyDescent="0.25">
      <c r="M405">
        <v>8</v>
      </c>
      <c r="N405" s="4">
        <v>10</v>
      </c>
      <c r="O405">
        <v>4541101551.2723904</v>
      </c>
    </row>
    <row r="406" spans="13:15" x14ac:dyDescent="0.25">
      <c r="M406">
        <v>8</v>
      </c>
      <c r="N406" s="4">
        <v>1</v>
      </c>
      <c r="O406">
        <v>5337109749.5630102</v>
      </c>
    </row>
    <row r="407" spans="13:15" x14ac:dyDescent="0.25">
      <c r="M407">
        <v>3</v>
      </c>
      <c r="N407" s="4">
        <v>11</v>
      </c>
      <c r="O407">
        <v>5136026222.1589499</v>
      </c>
    </row>
    <row r="408" spans="13:15" x14ac:dyDescent="0.25">
      <c r="M408">
        <v>3</v>
      </c>
      <c r="N408" s="4">
        <v>3</v>
      </c>
      <c r="O408">
        <v>5410372505.7950497</v>
      </c>
    </row>
    <row r="409" spans="13:15" x14ac:dyDescent="0.25">
      <c r="M409">
        <v>3</v>
      </c>
      <c r="N409" s="4">
        <v>24</v>
      </c>
      <c r="O409">
        <v>4655783504.8259802</v>
      </c>
    </row>
    <row r="410" spans="13:15" x14ac:dyDescent="0.25">
      <c r="M410">
        <v>23</v>
      </c>
      <c r="N410" s="4">
        <v>15</v>
      </c>
      <c r="O410">
        <v>5434948366.2018404</v>
      </c>
    </row>
    <row r="411" spans="13:15" x14ac:dyDescent="0.25">
      <c r="M411">
        <v>23</v>
      </c>
      <c r="N411" s="4">
        <v>14</v>
      </c>
      <c r="O411">
        <v>4847704726.2326403</v>
      </c>
    </row>
    <row r="412" spans="13:15" x14ac:dyDescent="0.25">
      <c r="M412">
        <v>23</v>
      </c>
      <c r="N412" s="4">
        <v>13</v>
      </c>
      <c r="O412">
        <v>5341393561.4793901</v>
      </c>
    </row>
    <row r="413" spans="13:15" x14ac:dyDescent="0.25">
      <c r="M413">
        <v>20</v>
      </c>
      <c r="N413" s="4">
        <v>19</v>
      </c>
      <c r="O413">
        <v>4807468356.1575203</v>
      </c>
    </row>
    <row r="414" spans="13:15" x14ac:dyDescent="0.25">
      <c r="M414">
        <v>20</v>
      </c>
      <c r="N414" s="4">
        <v>18</v>
      </c>
      <c r="O414">
        <v>4306127764.4581499</v>
      </c>
    </row>
    <row r="415" spans="13:15" x14ac:dyDescent="0.25">
      <c r="M415">
        <v>20</v>
      </c>
      <c r="N415" s="4">
        <v>17</v>
      </c>
      <c r="O415">
        <v>4754587663.7782297</v>
      </c>
    </row>
    <row r="416" spans="13:15" x14ac:dyDescent="0.25">
      <c r="M416">
        <v>21</v>
      </c>
      <c r="N416" s="4">
        <v>10</v>
      </c>
      <c r="O416">
        <v>4567062206.8813896</v>
      </c>
    </row>
    <row r="417" spans="13:15" x14ac:dyDescent="0.25">
      <c r="M417">
        <v>20</v>
      </c>
      <c r="N417" s="4">
        <v>12</v>
      </c>
      <c r="O417">
        <v>4597195940.67663</v>
      </c>
    </row>
    <row r="418" spans="13:15" x14ac:dyDescent="0.25">
      <c r="M418">
        <v>19</v>
      </c>
      <c r="N418" s="4">
        <v>10</v>
      </c>
      <c r="O418">
        <v>4581589182.7381601</v>
      </c>
    </row>
    <row r="419" spans="13:15" x14ac:dyDescent="0.25">
      <c r="M419">
        <v>18</v>
      </c>
      <c r="N419" s="4">
        <v>18</v>
      </c>
      <c r="O419">
        <v>4304514506.1916504</v>
      </c>
    </row>
    <row r="420" spans="13:15" x14ac:dyDescent="0.25">
      <c r="M420">
        <v>17</v>
      </c>
      <c r="N420" s="4">
        <v>21</v>
      </c>
      <c r="O420">
        <v>5054448501.5142298</v>
      </c>
    </row>
    <row r="421" spans="13:15" x14ac:dyDescent="0.25">
      <c r="M421">
        <v>16</v>
      </c>
      <c r="N421" s="4">
        <v>1</v>
      </c>
      <c r="O421">
        <v>5273913888.8323698</v>
      </c>
    </row>
    <row r="422" spans="13:15" x14ac:dyDescent="0.25">
      <c r="M422">
        <v>4</v>
      </c>
      <c r="N422" s="4">
        <v>22</v>
      </c>
      <c r="O422">
        <v>4550553006.2625704</v>
      </c>
    </row>
    <row r="423" spans="13:15" x14ac:dyDescent="0.25">
      <c r="M423">
        <v>9</v>
      </c>
      <c r="N423" s="4">
        <v>6</v>
      </c>
      <c r="O423">
        <v>4364199776.8238096</v>
      </c>
    </row>
    <row r="424" spans="13:15" x14ac:dyDescent="0.25">
      <c r="M424">
        <v>3</v>
      </c>
      <c r="N424" s="4">
        <v>17</v>
      </c>
      <c r="O424">
        <v>4864675677.5845804</v>
      </c>
    </row>
    <row r="425" spans="13:15" x14ac:dyDescent="0.25">
      <c r="M425">
        <v>7</v>
      </c>
      <c r="N425" s="4">
        <v>24</v>
      </c>
      <c r="O425">
        <v>4642743035.25035</v>
      </c>
    </row>
    <row r="426" spans="13:15" x14ac:dyDescent="0.25">
      <c r="M426">
        <v>23</v>
      </c>
      <c r="N426" s="4">
        <v>2</v>
      </c>
      <c r="O426">
        <v>4842659595.1598301</v>
      </c>
    </row>
    <row r="427" spans="13:15" x14ac:dyDescent="0.25">
      <c r="M427">
        <v>4</v>
      </c>
      <c r="N427" s="4">
        <v>13</v>
      </c>
      <c r="O427">
        <v>5279412708.4839201</v>
      </c>
    </row>
    <row r="428" spans="13:15" x14ac:dyDescent="0.25">
      <c r="M428">
        <v>23</v>
      </c>
      <c r="N428" s="4">
        <v>8</v>
      </c>
      <c r="O428">
        <v>4410618268.5570402</v>
      </c>
    </row>
    <row r="429" spans="13:15" x14ac:dyDescent="0.25">
      <c r="M429">
        <v>20</v>
      </c>
      <c r="N429" s="4">
        <v>11</v>
      </c>
      <c r="O429">
        <v>5089692775.6988096</v>
      </c>
    </row>
    <row r="430" spans="13:15" x14ac:dyDescent="0.25">
      <c r="M430">
        <v>23</v>
      </c>
      <c r="N430" s="4">
        <v>16</v>
      </c>
      <c r="O430">
        <v>4920353696.8820295</v>
      </c>
    </row>
    <row r="431" spans="13:15" x14ac:dyDescent="0.25">
      <c r="M431">
        <v>22</v>
      </c>
      <c r="N431" s="4">
        <v>1</v>
      </c>
      <c r="O431">
        <v>5283474284.9973202</v>
      </c>
    </row>
    <row r="432" spans="13:15" x14ac:dyDescent="0.25">
      <c r="M432">
        <v>21</v>
      </c>
      <c r="N432" s="4">
        <v>18</v>
      </c>
      <c r="O432">
        <v>4369249052.3060398</v>
      </c>
    </row>
    <row r="433" spans="13:15" x14ac:dyDescent="0.25">
      <c r="M433">
        <v>21</v>
      </c>
      <c r="N433" s="4">
        <v>17</v>
      </c>
      <c r="O433">
        <v>4815722196.5223799</v>
      </c>
    </row>
    <row r="434" spans="13:15" x14ac:dyDescent="0.25">
      <c r="M434">
        <v>20</v>
      </c>
      <c r="N434" s="4">
        <v>6</v>
      </c>
      <c r="O434">
        <v>4301082633.3853502</v>
      </c>
    </row>
    <row r="435" spans="13:15" x14ac:dyDescent="0.25">
      <c r="M435">
        <v>20</v>
      </c>
      <c r="N435" s="4">
        <v>5</v>
      </c>
      <c r="O435">
        <v>4749498362.7361298</v>
      </c>
    </row>
    <row r="436" spans="13:15" x14ac:dyDescent="0.25">
      <c r="M436">
        <v>22</v>
      </c>
      <c r="N436" s="4">
        <v>15</v>
      </c>
      <c r="O436">
        <v>5403105520.5409498</v>
      </c>
    </row>
    <row r="437" spans="13:15" x14ac:dyDescent="0.25">
      <c r="M437">
        <v>2</v>
      </c>
      <c r="N437" s="4">
        <v>5</v>
      </c>
      <c r="O437">
        <v>4825314277.6470098</v>
      </c>
    </row>
    <row r="438" spans="13:15" x14ac:dyDescent="0.25">
      <c r="M438">
        <v>18</v>
      </c>
      <c r="N438" s="4">
        <v>23</v>
      </c>
      <c r="O438">
        <v>5103502880.3715601</v>
      </c>
    </row>
    <row r="439" spans="13:15" x14ac:dyDescent="0.25">
      <c r="M439">
        <v>19</v>
      </c>
      <c r="N439" s="4">
        <v>12</v>
      </c>
      <c r="O439">
        <v>4637700852.3846903</v>
      </c>
    </row>
    <row r="440" spans="13:15" x14ac:dyDescent="0.25">
      <c r="M440">
        <v>12</v>
      </c>
      <c r="N440" s="4">
        <v>1</v>
      </c>
      <c r="O440">
        <v>5289715881.5412302</v>
      </c>
    </row>
    <row r="441" spans="13:15" x14ac:dyDescent="0.25">
      <c r="M441">
        <v>11</v>
      </c>
      <c r="N441" s="4">
        <v>9</v>
      </c>
      <c r="O441">
        <v>5040404977.3443499</v>
      </c>
    </row>
    <row r="442" spans="13:15" x14ac:dyDescent="0.25">
      <c r="M442">
        <v>6</v>
      </c>
      <c r="N442" s="4">
        <v>21</v>
      </c>
      <c r="O442">
        <v>5017418191.1764297</v>
      </c>
    </row>
    <row r="443" spans="13:15" x14ac:dyDescent="0.25">
      <c r="M443">
        <v>9</v>
      </c>
      <c r="N443" s="4">
        <v>18</v>
      </c>
      <c r="O443">
        <v>4369244907.8966103</v>
      </c>
    </row>
    <row r="444" spans="13:15" x14ac:dyDescent="0.25">
      <c r="M444">
        <v>9</v>
      </c>
      <c r="N444" s="4">
        <v>15</v>
      </c>
      <c r="O444">
        <v>5444493604.24049</v>
      </c>
    </row>
    <row r="445" spans="13:15" x14ac:dyDescent="0.25">
      <c r="M445">
        <v>3</v>
      </c>
      <c r="N445" s="4">
        <v>16</v>
      </c>
      <c r="O445">
        <v>4901363559.4351797</v>
      </c>
    </row>
    <row r="446" spans="13:15" x14ac:dyDescent="0.25">
      <c r="M446">
        <v>6</v>
      </c>
      <c r="N446" s="4">
        <v>12</v>
      </c>
      <c r="O446">
        <v>4606151952.5428104</v>
      </c>
    </row>
    <row r="447" spans="13:15" x14ac:dyDescent="0.25">
      <c r="M447">
        <v>4</v>
      </c>
      <c r="N447" s="4">
        <v>16</v>
      </c>
      <c r="O447">
        <v>4853057962.8538799</v>
      </c>
    </row>
    <row r="448" spans="13:15" x14ac:dyDescent="0.25">
      <c r="M448">
        <v>4</v>
      </c>
      <c r="N448" s="4">
        <v>15</v>
      </c>
      <c r="O448">
        <v>5374115904.8530302</v>
      </c>
    </row>
    <row r="449" spans="13:15" x14ac:dyDescent="0.25">
      <c r="M449">
        <v>5</v>
      </c>
      <c r="N449" s="4">
        <v>17</v>
      </c>
      <c r="O449">
        <v>4786112208.9976101</v>
      </c>
    </row>
    <row r="450" spans="13:15" x14ac:dyDescent="0.25">
      <c r="M450">
        <v>5</v>
      </c>
      <c r="N450" s="4">
        <v>16</v>
      </c>
      <c r="O450">
        <v>4969171355.8783703</v>
      </c>
    </row>
    <row r="451" spans="13:15" x14ac:dyDescent="0.25">
      <c r="M451">
        <v>5</v>
      </c>
      <c r="N451" s="4">
        <v>15</v>
      </c>
      <c r="O451">
        <v>5485932042.9624796</v>
      </c>
    </row>
    <row r="452" spans="13:15" x14ac:dyDescent="0.25">
      <c r="M452">
        <v>24</v>
      </c>
      <c r="N452" s="4">
        <v>21</v>
      </c>
      <c r="O452">
        <v>5007935703.7860699</v>
      </c>
    </row>
    <row r="453" spans="13:15" x14ac:dyDescent="0.25">
      <c r="M453">
        <v>24</v>
      </c>
      <c r="N453" s="4">
        <v>4</v>
      </c>
      <c r="O453">
        <v>4864237845.5801697</v>
      </c>
    </row>
    <row r="454" spans="13:15" x14ac:dyDescent="0.25">
      <c r="M454">
        <v>24</v>
      </c>
      <c r="N454" s="4">
        <v>24</v>
      </c>
      <c r="O454">
        <v>4590440665.62467</v>
      </c>
    </row>
    <row r="455" spans="13:15" x14ac:dyDescent="0.25">
      <c r="M455">
        <v>21</v>
      </c>
      <c r="N455" s="4">
        <v>9</v>
      </c>
      <c r="O455">
        <v>5037310070.0539703</v>
      </c>
    </row>
    <row r="456" spans="13:15" x14ac:dyDescent="0.25">
      <c r="M456">
        <v>21</v>
      </c>
      <c r="N456" s="4">
        <v>8</v>
      </c>
      <c r="O456">
        <v>4421671189.4954395</v>
      </c>
    </row>
    <row r="457" spans="13:15" x14ac:dyDescent="0.25">
      <c r="M457">
        <v>21</v>
      </c>
      <c r="N457" s="4">
        <v>7</v>
      </c>
      <c r="O457">
        <v>4877323705.3456297</v>
      </c>
    </row>
    <row r="458" spans="13:15" x14ac:dyDescent="0.25">
      <c r="M458">
        <v>22</v>
      </c>
      <c r="N458" s="4">
        <v>16</v>
      </c>
      <c r="O458">
        <v>4882400168.0024099</v>
      </c>
    </row>
    <row r="459" spans="13:15" x14ac:dyDescent="0.25">
      <c r="M459">
        <v>21</v>
      </c>
      <c r="N459" s="4">
        <v>12</v>
      </c>
      <c r="O459">
        <v>4639810544.0673399</v>
      </c>
    </row>
    <row r="460" spans="13:15" x14ac:dyDescent="0.25">
      <c r="M460">
        <v>21</v>
      </c>
      <c r="N460" s="4">
        <v>11</v>
      </c>
      <c r="O460">
        <v>5125639546.4822998</v>
      </c>
    </row>
    <row r="461" spans="13:15" x14ac:dyDescent="0.25">
      <c r="M461">
        <v>20</v>
      </c>
      <c r="N461" s="4">
        <v>14</v>
      </c>
      <c r="O461">
        <v>4844149026.51301</v>
      </c>
    </row>
    <row r="462" spans="13:15" x14ac:dyDescent="0.25">
      <c r="M462">
        <v>19</v>
      </c>
      <c r="N462" s="4">
        <v>4</v>
      </c>
      <c r="O462">
        <v>4955881993.5225</v>
      </c>
    </row>
    <row r="463" spans="13:15" x14ac:dyDescent="0.25">
      <c r="M463">
        <v>19</v>
      </c>
      <c r="N463" s="4">
        <v>3</v>
      </c>
      <c r="O463">
        <v>5472789682.0642004</v>
      </c>
    </row>
    <row r="464" spans="13:15" x14ac:dyDescent="0.25">
      <c r="M464">
        <v>18</v>
      </c>
      <c r="N464" s="4">
        <v>22</v>
      </c>
      <c r="O464">
        <v>4541912484.2037001</v>
      </c>
    </row>
    <row r="465" spans="13:15" x14ac:dyDescent="0.25">
      <c r="M465">
        <v>16</v>
      </c>
      <c r="N465" s="4">
        <v>20</v>
      </c>
      <c r="O465">
        <v>4420067099.0653</v>
      </c>
    </row>
    <row r="466" spans="13:15" x14ac:dyDescent="0.25">
      <c r="M466">
        <v>18</v>
      </c>
      <c r="N466" s="4">
        <v>5</v>
      </c>
      <c r="O466">
        <v>4748371707.66362</v>
      </c>
    </row>
    <row r="467" spans="13:15" x14ac:dyDescent="0.25">
      <c r="M467">
        <v>18</v>
      </c>
      <c r="N467" s="4">
        <v>4</v>
      </c>
      <c r="O467">
        <v>4918733909.2638397</v>
      </c>
    </row>
    <row r="468" spans="13:15" x14ac:dyDescent="0.25">
      <c r="M468">
        <v>18</v>
      </c>
      <c r="N468" s="4">
        <v>3</v>
      </c>
      <c r="O468">
        <v>5439451052.6687899</v>
      </c>
    </row>
    <row r="469" spans="13:15" x14ac:dyDescent="0.25">
      <c r="M469">
        <v>16</v>
      </c>
      <c r="N469" s="4">
        <v>13</v>
      </c>
      <c r="O469">
        <v>5279412708.4839201</v>
      </c>
    </row>
    <row r="470" spans="13:15" x14ac:dyDescent="0.25">
      <c r="M470">
        <v>7</v>
      </c>
      <c r="N470" s="4">
        <v>23</v>
      </c>
      <c r="O470">
        <v>5130484604.8120203</v>
      </c>
    </row>
    <row r="471" spans="13:15" x14ac:dyDescent="0.25">
      <c r="M471">
        <v>9</v>
      </c>
      <c r="N471" s="4">
        <v>9</v>
      </c>
      <c r="O471">
        <v>5037310001.7434502</v>
      </c>
    </row>
    <row r="472" spans="13:15" x14ac:dyDescent="0.25">
      <c r="M472">
        <v>7</v>
      </c>
      <c r="N472" s="4">
        <v>17</v>
      </c>
      <c r="O472">
        <v>4787328148.6293602</v>
      </c>
    </row>
    <row r="473" spans="13:15" x14ac:dyDescent="0.25">
      <c r="M473">
        <v>9</v>
      </c>
      <c r="N473" s="4">
        <v>12</v>
      </c>
      <c r="O473">
        <v>4639806997.7813196</v>
      </c>
    </row>
    <row r="474" spans="13:15" x14ac:dyDescent="0.25">
      <c r="M474">
        <v>9</v>
      </c>
      <c r="N474" s="4">
        <v>14</v>
      </c>
      <c r="O474">
        <v>4841327403.2274399</v>
      </c>
    </row>
    <row r="475" spans="13:15" x14ac:dyDescent="0.25">
      <c r="M475">
        <v>5</v>
      </c>
      <c r="N475" s="4">
        <v>11</v>
      </c>
      <c r="O475">
        <v>5134540417.9573498</v>
      </c>
    </row>
    <row r="476" spans="13:15" x14ac:dyDescent="0.25">
      <c r="M476">
        <v>3</v>
      </c>
      <c r="N476" s="4">
        <v>10</v>
      </c>
      <c r="O476">
        <v>4591049766.7368097</v>
      </c>
    </row>
    <row r="477" spans="13:15" x14ac:dyDescent="0.25">
      <c r="M477">
        <v>2</v>
      </c>
      <c r="N477" s="4">
        <v>16</v>
      </c>
      <c r="O477">
        <v>4873823278.7361298</v>
      </c>
    </row>
    <row r="478" spans="13:15" x14ac:dyDescent="0.25">
      <c r="M478">
        <v>22</v>
      </c>
      <c r="N478" s="4">
        <v>20</v>
      </c>
      <c r="O478">
        <v>4392488438.3357897</v>
      </c>
    </row>
    <row r="479" spans="13:15" x14ac:dyDescent="0.25">
      <c r="M479">
        <v>2</v>
      </c>
      <c r="N479" s="4">
        <v>22</v>
      </c>
      <c r="O479">
        <v>4547139495.5932198</v>
      </c>
    </row>
    <row r="480" spans="13:15" x14ac:dyDescent="0.25">
      <c r="M480">
        <v>18</v>
      </c>
      <c r="N480" s="4">
        <v>16</v>
      </c>
      <c r="O480">
        <v>4923781165.4426003</v>
      </c>
    </row>
    <row r="481" spans="13:15" x14ac:dyDescent="0.25">
      <c r="M481">
        <v>18</v>
      </c>
      <c r="N481" s="4">
        <v>14</v>
      </c>
      <c r="O481">
        <v>4836942580.9011898</v>
      </c>
    </row>
    <row r="482" spans="13:15" x14ac:dyDescent="0.25">
      <c r="M482">
        <v>19</v>
      </c>
      <c r="N482" s="4">
        <v>13</v>
      </c>
      <c r="O482">
        <v>5385541397.0560198</v>
      </c>
    </row>
    <row r="483" spans="13:15" x14ac:dyDescent="0.25">
      <c r="M483">
        <v>16</v>
      </c>
      <c r="N483" s="4">
        <v>4</v>
      </c>
      <c r="O483">
        <v>4848010706.6751204</v>
      </c>
    </row>
    <row r="484" spans="13:15" x14ac:dyDescent="0.25">
      <c r="M484">
        <v>16</v>
      </c>
      <c r="N484" s="4">
        <v>3</v>
      </c>
      <c r="O484">
        <v>5369066984.8299704</v>
      </c>
    </row>
    <row r="485" spans="13:15" x14ac:dyDescent="0.25">
      <c r="M485">
        <v>17</v>
      </c>
      <c r="N485" s="4">
        <v>14</v>
      </c>
      <c r="O485">
        <v>4882869405.1626196</v>
      </c>
    </row>
    <row r="486" spans="13:15" x14ac:dyDescent="0.25">
      <c r="M486">
        <v>8</v>
      </c>
      <c r="N486" s="4">
        <v>12</v>
      </c>
      <c r="O486">
        <v>4597195940.67663</v>
      </c>
    </row>
    <row r="487" spans="13:15" x14ac:dyDescent="0.25">
      <c r="M487">
        <v>3</v>
      </c>
      <c r="N487" s="4">
        <v>4</v>
      </c>
      <c r="O487">
        <v>4896316473.0631304</v>
      </c>
    </row>
    <row r="488" spans="13:15" x14ac:dyDescent="0.25">
      <c r="M488">
        <v>23</v>
      </c>
      <c r="N488" s="4">
        <v>18</v>
      </c>
      <c r="O488">
        <v>4370755182.7736597</v>
      </c>
    </row>
    <row r="489" spans="13:15" x14ac:dyDescent="0.25">
      <c r="M489">
        <v>23</v>
      </c>
      <c r="N489" s="4">
        <v>17</v>
      </c>
      <c r="O489">
        <v>4816492395.15345</v>
      </c>
    </row>
    <row r="490" spans="13:15" x14ac:dyDescent="0.25">
      <c r="M490">
        <v>3</v>
      </c>
      <c r="N490" s="4">
        <v>1</v>
      </c>
      <c r="O490">
        <v>5316864194.4748297</v>
      </c>
    </row>
    <row r="491" spans="13:15" x14ac:dyDescent="0.25">
      <c r="M491">
        <v>20</v>
      </c>
      <c r="N491" s="4">
        <v>1</v>
      </c>
      <c r="O491">
        <v>5337109749.5630102</v>
      </c>
    </row>
    <row r="492" spans="13:15" x14ac:dyDescent="0.25">
      <c r="M492">
        <v>23</v>
      </c>
      <c r="N492" s="4">
        <v>1</v>
      </c>
      <c r="O492">
        <v>5335961590.1108704</v>
      </c>
    </row>
    <row r="493" spans="13:15" x14ac:dyDescent="0.25">
      <c r="M493">
        <v>22</v>
      </c>
      <c r="N493" s="4">
        <v>21</v>
      </c>
      <c r="O493">
        <v>5004807528.6729298</v>
      </c>
    </row>
    <row r="494" spans="13:15" x14ac:dyDescent="0.25">
      <c r="M494">
        <v>2</v>
      </c>
      <c r="N494" s="4">
        <v>3</v>
      </c>
      <c r="O494">
        <v>5389445100.6981401</v>
      </c>
    </row>
    <row r="495" spans="13:15" x14ac:dyDescent="0.25">
      <c r="M495">
        <v>20</v>
      </c>
      <c r="N495" s="4">
        <v>3</v>
      </c>
      <c r="O495">
        <v>5431832786.42731</v>
      </c>
    </row>
    <row r="496" spans="13:15" x14ac:dyDescent="0.25">
      <c r="M496">
        <v>19</v>
      </c>
      <c r="N496" s="4">
        <v>14</v>
      </c>
      <c r="O496">
        <v>4889758001.79216</v>
      </c>
    </row>
    <row r="497" spans="13:15" x14ac:dyDescent="0.25">
      <c r="M497">
        <v>19</v>
      </c>
      <c r="N497" s="4">
        <v>24</v>
      </c>
      <c r="O497">
        <v>4642747938.7567396</v>
      </c>
    </row>
    <row r="498" spans="13:15" x14ac:dyDescent="0.25">
      <c r="M498">
        <v>19</v>
      </c>
      <c r="N498" s="4">
        <v>22</v>
      </c>
      <c r="O498">
        <v>4586636269.11022</v>
      </c>
    </row>
    <row r="499" spans="13:15" x14ac:dyDescent="0.25">
      <c r="M499">
        <v>18</v>
      </c>
      <c r="N499" s="4">
        <v>2</v>
      </c>
      <c r="O499">
        <v>4831897449.8283901</v>
      </c>
    </row>
    <row r="500" spans="13:15" x14ac:dyDescent="0.25">
      <c r="M500">
        <v>18</v>
      </c>
      <c r="N500" s="4">
        <v>19</v>
      </c>
      <c r="O500">
        <v>4817012691.3702898</v>
      </c>
    </row>
    <row r="501" spans="13:15" x14ac:dyDescent="0.25">
      <c r="M501">
        <v>17</v>
      </c>
      <c r="N501" s="4">
        <v>6</v>
      </c>
      <c r="O501">
        <v>4335768341.9837503</v>
      </c>
    </row>
    <row r="502" spans="13:15" x14ac:dyDescent="0.25">
      <c r="M502">
        <v>6</v>
      </c>
      <c r="N502" s="4">
        <v>6</v>
      </c>
      <c r="O502">
        <v>4299469375.1188498</v>
      </c>
    </row>
    <row r="503" spans="13:15" x14ac:dyDescent="0.25">
      <c r="M503" t="e">
        <v>#VALUE!</v>
      </c>
      <c r="N503" s="4" t="e">
        <v>#VALUE!</v>
      </c>
      <c r="O503">
        <v>4737632790.14744</v>
      </c>
    </row>
    <row r="504" spans="13:15" x14ac:dyDescent="0.25">
      <c r="M504">
        <v>6</v>
      </c>
      <c r="N504" s="4">
        <v>23</v>
      </c>
      <c r="O504">
        <v>5103502880.3715601</v>
      </c>
    </row>
    <row r="505" spans="13:15" x14ac:dyDescent="0.25">
      <c r="M505">
        <v>6</v>
      </c>
      <c r="N505" s="4">
        <v>22</v>
      </c>
      <c r="O505">
        <v>4541912484.2037001</v>
      </c>
    </row>
    <row r="506" spans="13:15" x14ac:dyDescent="0.25">
      <c r="M506">
        <v>7</v>
      </c>
      <c r="N506" s="4">
        <v>9</v>
      </c>
      <c r="O506">
        <v>5052954815.6918602</v>
      </c>
    </row>
    <row r="507" spans="13:15" x14ac:dyDescent="0.25">
      <c r="M507">
        <v>7</v>
      </c>
      <c r="N507" s="4">
        <v>8</v>
      </c>
      <c r="O507">
        <v>4379793946.5544596</v>
      </c>
    </row>
    <row r="508" spans="13:15" x14ac:dyDescent="0.25">
      <c r="M508">
        <v>24</v>
      </c>
      <c r="N508" s="4">
        <v>9</v>
      </c>
      <c r="O508">
        <v>5002802492.5381603</v>
      </c>
    </row>
    <row r="509" spans="13:15" x14ac:dyDescent="0.25">
      <c r="M509">
        <v>24</v>
      </c>
      <c r="N509" s="4">
        <v>8</v>
      </c>
      <c r="O509">
        <v>4372382470.6770296</v>
      </c>
    </row>
    <row r="510" spans="13:15" x14ac:dyDescent="0.25">
      <c r="M510">
        <v>24</v>
      </c>
      <c r="N510" s="4">
        <v>18</v>
      </c>
      <c r="O510">
        <v>4333525643.4260902</v>
      </c>
    </row>
    <row r="511" spans="13:15" x14ac:dyDescent="0.25">
      <c r="M511">
        <v>22</v>
      </c>
      <c r="N511" s="4">
        <v>8</v>
      </c>
      <c r="O511">
        <v>4387443307.26299</v>
      </c>
    </row>
    <row r="512" spans="13:15" x14ac:dyDescent="0.25">
      <c r="M512">
        <v>22</v>
      </c>
      <c r="N512" s="4">
        <v>7</v>
      </c>
      <c r="O512">
        <v>4850043862.2551003</v>
      </c>
    </row>
    <row r="513" spans="13:15" x14ac:dyDescent="0.25">
      <c r="M513">
        <v>2</v>
      </c>
      <c r="N513" s="4">
        <v>7</v>
      </c>
      <c r="O513">
        <v>4903337443.4459105</v>
      </c>
    </row>
    <row r="514" spans="13:15" x14ac:dyDescent="0.25">
      <c r="M514">
        <v>2</v>
      </c>
      <c r="N514" s="4">
        <v>24</v>
      </c>
      <c r="O514">
        <v>4633802101.5061998</v>
      </c>
    </row>
    <row r="515" spans="13:15" x14ac:dyDescent="0.25">
      <c r="M515">
        <v>20</v>
      </c>
      <c r="N515" s="4">
        <v>23</v>
      </c>
      <c r="O515">
        <v>5094740056.1778803</v>
      </c>
    </row>
    <row r="516" spans="13:15" x14ac:dyDescent="0.25">
      <c r="M516">
        <v>20</v>
      </c>
      <c r="N516" s="4">
        <v>22</v>
      </c>
      <c r="O516">
        <v>4546148830.2165203</v>
      </c>
    </row>
    <row r="517" spans="13:15" x14ac:dyDescent="0.25">
      <c r="M517">
        <v>2</v>
      </c>
      <c r="N517" s="4">
        <v>1</v>
      </c>
      <c r="O517">
        <v>5265607887.7901602</v>
      </c>
    </row>
    <row r="518" spans="13:15" x14ac:dyDescent="0.25">
      <c r="M518">
        <v>17</v>
      </c>
      <c r="N518" s="4">
        <v>11</v>
      </c>
      <c r="O518">
        <v>5134542814.2199202</v>
      </c>
    </row>
    <row r="519" spans="13:15" x14ac:dyDescent="0.25">
      <c r="M519">
        <v>18</v>
      </c>
      <c r="N519" s="4">
        <v>21</v>
      </c>
      <c r="O519">
        <v>5017418191.1764297</v>
      </c>
    </row>
    <row r="520" spans="13:15" x14ac:dyDescent="0.25">
      <c r="M520">
        <v>18</v>
      </c>
      <c r="N520" s="4">
        <v>20</v>
      </c>
      <c r="O520">
        <v>4357447253.8565397</v>
      </c>
    </row>
    <row r="521" spans="13:15" x14ac:dyDescent="0.25">
      <c r="M521">
        <v>6</v>
      </c>
      <c r="N521" s="4">
        <v>20</v>
      </c>
      <c r="O521">
        <v>4357447253.8565397</v>
      </c>
    </row>
    <row r="522" spans="13:15" x14ac:dyDescent="0.25">
      <c r="M522">
        <v>3</v>
      </c>
      <c r="N522" s="4">
        <v>14</v>
      </c>
      <c r="O522">
        <v>4829050553.7792797</v>
      </c>
    </row>
    <row r="523" spans="13:15" x14ac:dyDescent="0.25">
      <c r="M523">
        <v>5</v>
      </c>
      <c r="N523" s="4">
        <v>23</v>
      </c>
      <c r="O523">
        <v>5139587698.43641</v>
      </c>
    </row>
    <row r="524" spans="13:15" x14ac:dyDescent="0.25">
      <c r="M524">
        <v>7</v>
      </c>
      <c r="N524" s="4">
        <v>1</v>
      </c>
      <c r="O524">
        <v>5380116874.63729</v>
      </c>
    </row>
    <row r="525" spans="13:15" x14ac:dyDescent="0.25">
      <c r="M525">
        <v>24</v>
      </c>
      <c r="N525" s="4">
        <v>23</v>
      </c>
      <c r="O525">
        <v>5083614625.8853302</v>
      </c>
    </row>
    <row r="526" spans="13:15" x14ac:dyDescent="0.25">
      <c r="M526">
        <v>24</v>
      </c>
      <c r="N526" s="4">
        <v>22</v>
      </c>
      <c r="O526">
        <v>4532425565.0307798</v>
      </c>
    </row>
    <row r="527" spans="13:15" x14ac:dyDescent="0.25">
      <c r="M527">
        <v>4</v>
      </c>
      <c r="N527" s="4">
        <v>11</v>
      </c>
      <c r="O527">
        <v>5097736557.8190203</v>
      </c>
    </row>
    <row r="528" spans="13:15" x14ac:dyDescent="0.25">
      <c r="M528">
        <v>4</v>
      </c>
      <c r="N528" s="4">
        <v>10</v>
      </c>
      <c r="O528">
        <v>4545505750.0838099</v>
      </c>
    </row>
    <row r="529" spans="13:15" x14ac:dyDescent="0.25">
      <c r="M529">
        <v>3</v>
      </c>
      <c r="N529" s="4">
        <v>6</v>
      </c>
      <c r="O529">
        <v>4413604463.0774498</v>
      </c>
    </row>
    <row r="530" spans="13:15" x14ac:dyDescent="0.25">
      <c r="M530">
        <v>22</v>
      </c>
      <c r="N530" s="4">
        <v>9</v>
      </c>
      <c r="O530">
        <v>4999667750.7132196</v>
      </c>
    </row>
    <row r="531" spans="13:15" x14ac:dyDescent="0.25">
      <c r="M531">
        <v>21</v>
      </c>
      <c r="N531" s="4">
        <v>22</v>
      </c>
      <c r="O531">
        <v>4572109293.2534399</v>
      </c>
    </row>
    <row r="532" spans="13:15" x14ac:dyDescent="0.25">
      <c r="M532">
        <v>21</v>
      </c>
      <c r="N532" s="4">
        <v>21</v>
      </c>
      <c r="O532">
        <v>5042456652.1202898</v>
      </c>
    </row>
    <row r="533" spans="13:15" x14ac:dyDescent="0.25">
      <c r="M533">
        <v>21</v>
      </c>
      <c r="N533" s="4">
        <v>16</v>
      </c>
      <c r="O533">
        <v>4929837990.6589298</v>
      </c>
    </row>
    <row r="534" spans="13:15" x14ac:dyDescent="0.25">
      <c r="M534">
        <v>21</v>
      </c>
      <c r="N534" s="4">
        <v>5</v>
      </c>
      <c r="O534">
        <v>4810589662.1338902</v>
      </c>
    </row>
    <row r="535" spans="13:15" x14ac:dyDescent="0.25">
      <c r="M535">
        <v>21</v>
      </c>
      <c r="N535" s="4">
        <v>4</v>
      </c>
      <c r="O535">
        <v>4924792859.5861301</v>
      </c>
    </row>
    <row r="536" spans="13:15" x14ac:dyDescent="0.25">
      <c r="M536">
        <v>21</v>
      </c>
      <c r="N536" s="4">
        <v>1</v>
      </c>
      <c r="O536">
        <v>5330330979.1013002</v>
      </c>
    </row>
    <row r="537" spans="13:15" x14ac:dyDescent="0.25">
      <c r="M537">
        <v>2</v>
      </c>
      <c r="N537" s="4">
        <v>19</v>
      </c>
      <c r="O537">
        <v>4908382574.5187101</v>
      </c>
    </row>
    <row r="538" spans="13:15" x14ac:dyDescent="0.25">
      <c r="M538">
        <v>17</v>
      </c>
      <c r="N538" s="4">
        <v>8</v>
      </c>
      <c r="O538">
        <v>4389754200.7262602</v>
      </c>
    </row>
    <row r="539" spans="13:15" x14ac:dyDescent="0.25">
      <c r="M539">
        <v>17</v>
      </c>
      <c r="N539" s="4">
        <v>7</v>
      </c>
      <c r="O539">
        <v>4844459219.5523396</v>
      </c>
    </row>
    <row r="540" spans="13:15" x14ac:dyDescent="0.25">
      <c r="M540">
        <v>17</v>
      </c>
      <c r="N540" s="4">
        <v>15</v>
      </c>
      <c r="O540">
        <v>5485928877.6992197</v>
      </c>
    </row>
    <row r="541" spans="13:15" x14ac:dyDescent="0.25">
      <c r="M541">
        <v>17</v>
      </c>
      <c r="N541" s="4">
        <v>16</v>
      </c>
      <c r="O541">
        <v>4969175419.42453</v>
      </c>
    </row>
    <row r="542" spans="13:15" x14ac:dyDescent="0.25">
      <c r="M542">
        <v>7</v>
      </c>
      <c r="N542" s="4">
        <v>16</v>
      </c>
      <c r="O542">
        <v>4960922221.0889101</v>
      </c>
    </row>
    <row r="543" spans="13:15" x14ac:dyDescent="0.25">
      <c r="M543">
        <v>7</v>
      </c>
      <c r="N543" s="4">
        <v>7</v>
      </c>
      <c r="O543">
        <v>4834661400.65172</v>
      </c>
    </row>
    <row r="544" spans="13:15" x14ac:dyDescent="0.25">
      <c r="M544">
        <v>7</v>
      </c>
      <c r="N544" s="4">
        <v>12</v>
      </c>
      <c r="O544">
        <v>4637695948.8782997</v>
      </c>
    </row>
    <row r="545" spans="13:15" x14ac:dyDescent="0.25">
      <c r="M545">
        <v>3</v>
      </c>
      <c r="N545" s="4">
        <v>13</v>
      </c>
      <c r="O545">
        <v>5322351090.5878</v>
      </c>
    </row>
    <row r="546" spans="13:15" x14ac:dyDescent="0.25">
      <c r="M546">
        <v>6</v>
      </c>
      <c r="N546" s="4">
        <v>18</v>
      </c>
      <c r="O546">
        <v>4304514489.11376</v>
      </c>
    </row>
    <row r="547" spans="13:15" x14ac:dyDescent="0.25">
      <c r="M547">
        <v>6</v>
      </c>
      <c r="N547" s="4">
        <v>1</v>
      </c>
      <c r="O547">
        <v>5330622571.8487701</v>
      </c>
    </row>
    <row r="548" spans="13:15" x14ac:dyDescent="0.25">
      <c r="M548">
        <v>24</v>
      </c>
      <c r="N548" s="4">
        <v>6</v>
      </c>
      <c r="O548">
        <v>4328480512.3533001</v>
      </c>
    </row>
    <row r="549" spans="13:15" x14ac:dyDescent="0.25">
      <c r="M549">
        <v>4</v>
      </c>
      <c r="N549" s="4">
        <v>7</v>
      </c>
      <c r="O549">
        <v>4877729558.6563101</v>
      </c>
    </row>
    <row r="550" spans="13:15" x14ac:dyDescent="0.25">
      <c r="M550">
        <v>4</v>
      </c>
      <c r="N550" s="4">
        <v>6</v>
      </c>
      <c r="O550">
        <v>4370728318.2616196</v>
      </c>
    </row>
    <row r="551" spans="13:15" x14ac:dyDescent="0.25">
      <c r="M551">
        <v>23</v>
      </c>
      <c r="N551" s="4">
        <v>12</v>
      </c>
      <c r="O551">
        <v>4629377076.5270205</v>
      </c>
    </row>
    <row r="552" spans="13:15" x14ac:dyDescent="0.25">
      <c r="M552">
        <v>23</v>
      </c>
      <c r="N552" s="4">
        <v>11</v>
      </c>
      <c r="O552">
        <v>5115126739.2044401</v>
      </c>
    </row>
    <row r="553" spans="13:15" x14ac:dyDescent="0.25">
      <c r="M553">
        <v>23</v>
      </c>
      <c r="N553" s="4">
        <v>10</v>
      </c>
      <c r="O553">
        <v>4570923162.9344997</v>
      </c>
    </row>
    <row r="554" spans="13:15" x14ac:dyDescent="0.25">
      <c r="M554">
        <v>20</v>
      </c>
      <c r="N554" s="4">
        <v>2</v>
      </c>
      <c r="O554">
        <v>4839103895.4402103</v>
      </c>
    </row>
    <row r="555" spans="13:15" x14ac:dyDescent="0.25">
      <c r="M555">
        <v>2</v>
      </c>
      <c r="N555" s="4">
        <v>15</v>
      </c>
      <c r="O555">
        <v>5394491689.9936895</v>
      </c>
    </row>
    <row r="556" spans="13:15" x14ac:dyDescent="0.25">
      <c r="M556">
        <v>2</v>
      </c>
      <c r="N556" s="4">
        <v>14</v>
      </c>
      <c r="O556">
        <v>4770914355.0737305</v>
      </c>
    </row>
    <row r="557" spans="13:15" x14ac:dyDescent="0.25">
      <c r="M557">
        <v>2</v>
      </c>
      <c r="N557" s="4">
        <v>11</v>
      </c>
      <c r="O557">
        <v>5121256629.3975897</v>
      </c>
    </row>
    <row r="558" spans="13:15" x14ac:dyDescent="0.25">
      <c r="M558">
        <v>19</v>
      </c>
      <c r="N558" s="4">
        <v>5</v>
      </c>
      <c r="O558">
        <v>4782240156.6031303</v>
      </c>
    </row>
    <row r="559" spans="13:15" x14ac:dyDescent="0.25">
      <c r="M559">
        <v>8</v>
      </c>
      <c r="N559" s="4">
        <v>22</v>
      </c>
      <c r="O559">
        <v>4546148830.2165298</v>
      </c>
    </row>
    <row r="560" spans="13:15" x14ac:dyDescent="0.25">
      <c r="M560">
        <v>8</v>
      </c>
      <c r="N560" s="4">
        <v>21</v>
      </c>
      <c r="O560">
        <v>5021025244.1436501</v>
      </c>
    </row>
    <row r="561" spans="13:15" x14ac:dyDescent="0.25">
      <c r="M561">
        <v>7</v>
      </c>
      <c r="N561" s="4">
        <v>22</v>
      </c>
      <c r="O561">
        <v>4586631180.6512098</v>
      </c>
    </row>
    <row r="562" spans="13:15" x14ac:dyDescent="0.25">
      <c r="M562">
        <v>8</v>
      </c>
      <c r="N562" s="4">
        <v>15</v>
      </c>
      <c r="O562">
        <v>5436879433.5340099</v>
      </c>
    </row>
    <row r="563" spans="13:15" x14ac:dyDescent="0.25">
      <c r="M563">
        <v>8</v>
      </c>
      <c r="N563" s="4">
        <v>14</v>
      </c>
      <c r="O563">
        <v>4844149026.51301</v>
      </c>
    </row>
    <row r="564" spans="13:15" x14ac:dyDescent="0.25">
      <c r="M564">
        <v>8</v>
      </c>
      <c r="N564" s="4">
        <v>13</v>
      </c>
      <c r="O564">
        <v>5342536647.8441801</v>
      </c>
    </row>
    <row r="565" spans="13:15" x14ac:dyDescent="0.25">
      <c r="M565">
        <v>9</v>
      </c>
      <c r="N565" s="4">
        <v>2</v>
      </c>
      <c r="O565">
        <v>4836282272.1546402</v>
      </c>
    </row>
    <row r="566" spans="13:15" x14ac:dyDescent="0.25">
      <c r="M566">
        <v>9</v>
      </c>
      <c r="N566" s="4">
        <v>20</v>
      </c>
      <c r="O566">
        <v>4426711608.3699799</v>
      </c>
    </row>
    <row r="567" spans="13:15" x14ac:dyDescent="0.25">
      <c r="M567">
        <v>4</v>
      </c>
      <c r="N567" s="4">
        <v>19</v>
      </c>
      <c r="O567">
        <v>4882774689.7291002</v>
      </c>
    </row>
    <row r="568" spans="13:15" x14ac:dyDescent="0.25">
      <c r="M568">
        <v>3</v>
      </c>
      <c r="N568" s="4">
        <v>15</v>
      </c>
      <c r="O568">
        <v>5415421368.1957798</v>
      </c>
    </row>
    <row r="569" spans="13:15" x14ac:dyDescent="0.25">
      <c r="M569">
        <v>5</v>
      </c>
      <c r="N569" s="4">
        <v>22</v>
      </c>
      <c r="O569">
        <v>4582463998.0935497</v>
      </c>
    </row>
    <row r="570" spans="13:15" x14ac:dyDescent="0.25">
      <c r="M570">
        <v>5</v>
      </c>
      <c r="N570" s="4">
        <v>21</v>
      </c>
      <c r="O570">
        <v>5054448492.0089397</v>
      </c>
    </row>
    <row r="571" spans="13:15" x14ac:dyDescent="0.25">
      <c r="M571">
        <v>5</v>
      </c>
      <c r="N571" s="4">
        <v>20</v>
      </c>
      <c r="O571">
        <v>4394788225.02598</v>
      </c>
    </row>
    <row r="572" spans="13:15" x14ac:dyDescent="0.25">
      <c r="M572">
        <v>24</v>
      </c>
      <c r="N572" s="4">
        <v>5</v>
      </c>
      <c r="O572">
        <v>4780138910.8789301</v>
      </c>
    </row>
    <row r="573" spans="13:15" x14ac:dyDescent="0.25">
      <c r="M573">
        <v>24</v>
      </c>
      <c r="N573" s="4">
        <v>11</v>
      </c>
      <c r="O573">
        <v>5078567369.7065697</v>
      </c>
    </row>
    <row r="574" spans="13:15" x14ac:dyDescent="0.25">
      <c r="M574">
        <v>23</v>
      </c>
      <c r="N574" s="4">
        <v>3</v>
      </c>
      <c r="O574">
        <v>5429901573.77843</v>
      </c>
    </row>
    <row r="575" spans="13:15" x14ac:dyDescent="0.25">
      <c r="M575">
        <v>22</v>
      </c>
      <c r="N575" s="4">
        <v>23</v>
      </c>
      <c r="O575">
        <v>5097532084.9166403</v>
      </c>
    </row>
    <row r="576" spans="13:15" x14ac:dyDescent="0.25">
      <c r="M576">
        <v>2</v>
      </c>
      <c r="N576" s="4">
        <v>4</v>
      </c>
      <c r="O576">
        <v>4868778147.6633301</v>
      </c>
    </row>
    <row r="577" spans="13:15" x14ac:dyDescent="0.25">
      <c r="M577">
        <v>21</v>
      </c>
      <c r="N577" s="4">
        <v>15</v>
      </c>
      <c r="O577">
        <v>5444492119.54144</v>
      </c>
    </row>
    <row r="578" spans="13:15" x14ac:dyDescent="0.25">
      <c r="M578">
        <v>22</v>
      </c>
      <c r="N578" s="4">
        <v>11</v>
      </c>
      <c r="O578">
        <v>5092484828.7378902</v>
      </c>
    </row>
    <row r="579" spans="13:15" x14ac:dyDescent="0.25">
      <c r="M579">
        <v>20</v>
      </c>
      <c r="N579" s="4">
        <v>13</v>
      </c>
      <c r="O579">
        <v>5342536647.8441801</v>
      </c>
    </row>
    <row r="580" spans="13:15" x14ac:dyDescent="0.25">
      <c r="M580">
        <v>20</v>
      </c>
      <c r="N580" s="4">
        <v>21</v>
      </c>
      <c r="O580">
        <v>5021025244.1436501</v>
      </c>
    </row>
  </sheetData>
  <autoFilter ref="C4:H27" xr:uid="{A051B57C-DF35-44ED-86AA-851E85540AC2}">
    <sortState xmlns:xlrd2="http://schemas.microsoft.com/office/spreadsheetml/2017/richdata2" ref="C5:H27">
      <sortCondition ref="C4:C2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2BBF-CDA2-48C5-B507-ECE59C3E56EC}">
  <dimension ref="A1:F25"/>
  <sheetViews>
    <sheetView workbookViewId="0">
      <selection activeCell="N3" sqref="N3"/>
    </sheetView>
  </sheetViews>
  <sheetFormatPr defaultRowHeight="15" x14ac:dyDescent="0.25"/>
  <cols>
    <col min="6" max="6" width="24.7109375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28</v>
      </c>
    </row>
    <row r="2" spans="1:6" x14ac:dyDescent="0.25">
      <c r="A2">
        <v>1</v>
      </c>
      <c r="B2" t="s">
        <v>24</v>
      </c>
      <c r="C2" t="s">
        <v>24</v>
      </c>
      <c r="D2" t="s">
        <v>24</v>
      </c>
      <c r="E2" t="s">
        <v>24</v>
      </c>
      <c r="F2">
        <v>4853057980.3716097</v>
      </c>
    </row>
    <row r="3" spans="1:6" x14ac:dyDescent="0.25">
      <c r="A3">
        <v>2</v>
      </c>
      <c r="B3" t="s">
        <v>24</v>
      </c>
      <c r="C3" t="s">
        <v>24</v>
      </c>
      <c r="D3" t="s">
        <v>24</v>
      </c>
      <c r="E3" t="s">
        <v>25</v>
      </c>
      <c r="F3">
        <v>5308716012.6244001</v>
      </c>
    </row>
    <row r="4" spans="1:6" x14ac:dyDescent="0.25">
      <c r="A4">
        <v>3</v>
      </c>
      <c r="B4" t="s">
        <v>24</v>
      </c>
      <c r="C4" t="s">
        <v>24</v>
      </c>
      <c r="D4" t="s">
        <v>25</v>
      </c>
      <c r="E4" t="s">
        <v>24</v>
      </c>
      <c r="F4">
        <v>4765869242.0934095</v>
      </c>
    </row>
    <row r="5" spans="1:6" x14ac:dyDescent="0.25">
      <c r="A5">
        <v>4</v>
      </c>
      <c r="B5" t="s">
        <v>24</v>
      </c>
      <c r="C5" t="s">
        <v>24</v>
      </c>
      <c r="D5" t="s">
        <v>25</v>
      </c>
      <c r="E5" t="s">
        <v>25</v>
      </c>
      <c r="F5">
        <v>5410372505.7950497</v>
      </c>
    </row>
    <row r="6" spans="1:6" x14ac:dyDescent="0.25">
      <c r="A6">
        <v>5</v>
      </c>
      <c r="B6" t="s">
        <v>24</v>
      </c>
      <c r="C6" t="s">
        <v>26</v>
      </c>
      <c r="D6" t="s">
        <v>24</v>
      </c>
      <c r="E6" t="s">
        <v>24</v>
      </c>
      <c r="F6">
        <v>4848010724.1928501</v>
      </c>
    </row>
    <row r="7" spans="1:6" x14ac:dyDescent="0.25">
      <c r="A7">
        <v>6</v>
      </c>
      <c r="B7" t="s">
        <v>24</v>
      </c>
      <c r="C7" t="s">
        <v>26</v>
      </c>
      <c r="D7" t="s">
        <v>24</v>
      </c>
      <c r="E7" t="s">
        <v>25</v>
      </c>
      <c r="F7">
        <v>4781017938.9964304</v>
      </c>
    </row>
    <row r="8" spans="1:6" x14ac:dyDescent="0.25">
      <c r="A8">
        <v>7</v>
      </c>
      <c r="B8" t="s">
        <v>24</v>
      </c>
      <c r="C8" t="s">
        <v>26</v>
      </c>
      <c r="D8" t="s">
        <v>25</v>
      </c>
      <c r="E8" t="s">
        <v>24</v>
      </c>
      <c r="F8">
        <v>4299469375.1188498</v>
      </c>
    </row>
    <row r="9" spans="1:6" x14ac:dyDescent="0.25">
      <c r="A9">
        <v>8</v>
      </c>
      <c r="B9" t="s">
        <v>24</v>
      </c>
      <c r="C9" t="s">
        <v>26</v>
      </c>
      <c r="D9" t="s">
        <v>25</v>
      </c>
      <c r="E9" t="s">
        <v>25</v>
      </c>
      <c r="F9">
        <v>4834661400.65172</v>
      </c>
    </row>
    <row r="10" spans="1:6" x14ac:dyDescent="0.25">
      <c r="A10">
        <v>9</v>
      </c>
      <c r="B10" t="s">
        <v>24</v>
      </c>
      <c r="C10" t="s">
        <v>25</v>
      </c>
      <c r="D10" t="s">
        <v>24</v>
      </c>
      <c r="E10" t="s">
        <v>24</v>
      </c>
      <c r="F10">
        <v>4342653554.9361</v>
      </c>
    </row>
    <row r="11" spans="1:6" x14ac:dyDescent="0.25">
      <c r="A11">
        <v>10</v>
      </c>
      <c r="B11" t="s">
        <v>24</v>
      </c>
      <c r="C11" t="s">
        <v>25</v>
      </c>
      <c r="D11" t="s">
        <v>24</v>
      </c>
      <c r="E11" t="s">
        <v>25</v>
      </c>
      <c r="F11">
        <v>5037310001.7434502</v>
      </c>
    </row>
    <row r="12" spans="1:6" x14ac:dyDescent="0.25">
      <c r="A12">
        <v>11</v>
      </c>
      <c r="B12" t="s">
        <v>24</v>
      </c>
      <c r="C12" t="s">
        <v>25</v>
      </c>
      <c r="D12" t="s">
        <v>25</v>
      </c>
      <c r="E12" t="s">
        <v>24</v>
      </c>
      <c r="F12">
        <v>4523662472.9264698</v>
      </c>
    </row>
    <row r="13" spans="1:6" x14ac:dyDescent="0.25">
      <c r="A13">
        <v>12</v>
      </c>
      <c r="B13" t="s">
        <v>24</v>
      </c>
      <c r="C13" t="s">
        <v>25</v>
      </c>
      <c r="D13" t="s">
        <v>25</v>
      </c>
      <c r="E13" t="s">
        <v>25</v>
      </c>
      <c r="F13">
        <v>5115126789.3780098</v>
      </c>
    </row>
    <row r="14" spans="1:6" x14ac:dyDescent="0.25">
      <c r="A14">
        <v>13</v>
      </c>
      <c r="B14" t="s">
        <v>25</v>
      </c>
      <c r="C14" t="s">
        <v>24</v>
      </c>
      <c r="D14" t="s">
        <v>24</v>
      </c>
      <c r="E14" t="s">
        <v>24</v>
      </c>
      <c r="F14">
        <v>4585393409.0177603</v>
      </c>
    </row>
    <row r="15" spans="1:6" x14ac:dyDescent="0.25">
      <c r="A15">
        <v>14</v>
      </c>
      <c r="B15" t="s">
        <v>25</v>
      </c>
      <c r="C15" t="s">
        <v>24</v>
      </c>
      <c r="D15" t="s">
        <v>24</v>
      </c>
      <c r="E15" t="s">
        <v>25</v>
      </c>
      <c r="F15">
        <v>5314238192.7431002</v>
      </c>
    </row>
    <row r="16" spans="1:6" x14ac:dyDescent="0.25">
      <c r="A16">
        <v>15</v>
      </c>
      <c r="B16" t="s">
        <v>25</v>
      </c>
      <c r="C16" t="s">
        <v>24</v>
      </c>
      <c r="D16" t="s">
        <v>25</v>
      </c>
      <c r="E16" t="s">
        <v>24</v>
      </c>
      <c r="F16">
        <v>4770914373.1662102</v>
      </c>
    </row>
    <row r="17" spans="1:6" x14ac:dyDescent="0.25">
      <c r="A17">
        <v>16</v>
      </c>
      <c r="B17" t="s">
        <v>25</v>
      </c>
      <c r="C17" t="s">
        <v>24</v>
      </c>
      <c r="D17" t="s">
        <v>25</v>
      </c>
      <c r="E17" t="s">
        <v>25</v>
      </c>
      <c r="F17">
        <v>5415420763.5040703</v>
      </c>
    </row>
    <row r="18" spans="1:6" x14ac:dyDescent="0.25">
      <c r="A18">
        <v>17</v>
      </c>
      <c r="B18" t="s">
        <v>25</v>
      </c>
      <c r="C18" t="s">
        <v>26</v>
      </c>
      <c r="D18" t="s">
        <v>24</v>
      </c>
      <c r="E18" t="s">
        <v>24</v>
      </c>
      <c r="F18">
        <v>4786112146.3557196</v>
      </c>
    </row>
    <row r="19" spans="1:6" x14ac:dyDescent="0.25">
      <c r="A19">
        <v>18</v>
      </c>
      <c r="B19" t="s">
        <v>25</v>
      </c>
      <c r="C19" t="s">
        <v>26</v>
      </c>
      <c r="D19" t="s">
        <v>24</v>
      </c>
      <c r="E19" t="s">
        <v>25</v>
      </c>
      <c r="F19">
        <v>4304514506.1916504</v>
      </c>
    </row>
    <row r="20" spans="1:6" x14ac:dyDescent="0.25">
      <c r="A20">
        <v>19</v>
      </c>
      <c r="B20" t="s">
        <v>25</v>
      </c>
      <c r="C20" t="s">
        <v>26</v>
      </c>
      <c r="D20" t="s">
        <v>25</v>
      </c>
      <c r="E20" t="s">
        <v>24</v>
      </c>
      <c r="F20">
        <v>4839706531.7245197</v>
      </c>
    </row>
    <row r="21" spans="1:6" x14ac:dyDescent="0.25">
      <c r="A21">
        <v>20</v>
      </c>
      <c r="B21" t="s">
        <v>25</v>
      </c>
      <c r="C21" t="s">
        <v>26</v>
      </c>
      <c r="D21" t="s">
        <v>25</v>
      </c>
      <c r="E21" t="s">
        <v>25</v>
      </c>
      <c r="F21">
        <v>4347698686.0088997</v>
      </c>
    </row>
    <row r="22" spans="1:6" x14ac:dyDescent="0.25">
      <c r="A22">
        <v>21</v>
      </c>
      <c r="B22" t="s">
        <v>25</v>
      </c>
      <c r="C22" t="s">
        <v>25</v>
      </c>
      <c r="D22" t="s">
        <v>24</v>
      </c>
      <c r="E22" t="s">
        <v>24</v>
      </c>
      <c r="F22">
        <v>5042456652.1202898</v>
      </c>
    </row>
    <row r="23" spans="1:6" x14ac:dyDescent="0.25">
      <c r="A23">
        <v>22</v>
      </c>
      <c r="B23" t="s">
        <v>25</v>
      </c>
      <c r="C23" t="s">
        <v>25</v>
      </c>
      <c r="D23" t="s">
        <v>24</v>
      </c>
      <c r="E23" t="s">
        <v>25</v>
      </c>
      <c r="F23">
        <v>4528709740.7143698</v>
      </c>
    </row>
    <row r="24" spans="1:6" x14ac:dyDescent="0.25">
      <c r="A24">
        <v>23</v>
      </c>
      <c r="B24" t="s">
        <v>25</v>
      </c>
      <c r="C24" t="s">
        <v>25</v>
      </c>
      <c r="D24" t="s">
        <v>25</v>
      </c>
      <c r="E24" t="s">
        <v>24</v>
      </c>
      <c r="F24">
        <v>5120174069.8570604</v>
      </c>
    </row>
    <row r="25" spans="1:6" x14ac:dyDescent="0.25">
      <c r="A25">
        <v>24</v>
      </c>
      <c r="B25" t="s">
        <v>25</v>
      </c>
      <c r="C25" t="s">
        <v>25</v>
      </c>
      <c r="D25" t="s">
        <v>25</v>
      </c>
      <c r="E25" t="s">
        <v>25</v>
      </c>
      <c r="F25">
        <v>4590440665.62467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A1BD-A366-46F6-A9C9-8C419A379555}">
  <dimension ref="A1:V578"/>
  <sheetViews>
    <sheetView zoomScale="70" zoomScaleNormal="70" workbookViewId="0">
      <pane ySplit="1" topLeftCell="A555" activePane="bottomLeft" state="frozen"/>
      <selection pane="bottomLeft" activeCell="R583" sqref="R583"/>
    </sheetView>
  </sheetViews>
  <sheetFormatPr defaultRowHeight="15" x14ac:dyDescent="0.25"/>
  <cols>
    <col min="11" max="11" width="12" bestFit="1" customWidth="1"/>
  </cols>
  <sheetData>
    <row r="1" spans="1:22" x14ac:dyDescent="0.25">
      <c r="A1" t="s">
        <v>29</v>
      </c>
      <c r="B1" s="4" t="s">
        <v>19</v>
      </c>
      <c r="C1" s="4" t="s">
        <v>45</v>
      </c>
      <c r="D1" t="s">
        <v>30</v>
      </c>
      <c r="E1" t="s">
        <v>20</v>
      </c>
      <c r="F1" t="s">
        <v>21</v>
      </c>
      <c r="G1" t="s">
        <v>22</v>
      </c>
      <c r="H1" t="s">
        <v>23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25">
      <c r="A2">
        <v>1</v>
      </c>
      <c r="B2" s="10">
        <v>8</v>
      </c>
      <c r="C2" s="10" t="b">
        <f t="shared" ref="C2:C65" si="0">A2=B2</f>
        <v>0</v>
      </c>
      <c r="D2">
        <v>5328116353.3582802</v>
      </c>
      <c r="E2" t="str">
        <f>VLOOKUP(output!$B5,Sheet2!$A$2:$F$25,2,FALSE)</f>
        <v>low</v>
      </c>
      <c r="F2" t="str">
        <f>VLOOKUP(output!$B5,Sheet2!$A$2:$F$25,3,FALSE)</f>
        <v>high</v>
      </c>
      <c r="G2" t="str">
        <f>VLOOKUP(output!$B5,Sheet2!$A$2:$F$25,4,FALSE)</f>
        <v>high</v>
      </c>
      <c r="H2" t="str">
        <f>VLOOKUP(output!$B5,Sheet2!$A$2:$F$25,5,FALSE)</f>
        <v>low</v>
      </c>
    </row>
    <row r="3" spans="1:22" x14ac:dyDescent="0.25">
      <c r="A3">
        <v>1</v>
      </c>
      <c r="B3" s="10">
        <v>3</v>
      </c>
      <c r="C3" s="10" t="b">
        <f t="shared" si="0"/>
        <v>0</v>
      </c>
      <c r="D3">
        <v>5307268066.4923096</v>
      </c>
      <c r="E3" t="str">
        <f>VLOOKUP(output!$B10,Sheet2!$A$2:$F$25,2,FALSE)</f>
        <v>high</v>
      </c>
      <c r="F3" t="str">
        <f>VLOOKUP(output!$B10,Sheet2!$A$2:$F$25,3,FALSE)</f>
        <v>low</v>
      </c>
      <c r="G3" t="str">
        <f>VLOOKUP(output!$B10,Sheet2!$A$2:$F$25,4,FALSE)</f>
        <v>high</v>
      </c>
      <c r="H3" t="str">
        <f>VLOOKUP(output!$B10,Sheet2!$A$2:$F$25,5,FALSE)</f>
        <v>low</v>
      </c>
    </row>
    <row r="4" spans="1:22" x14ac:dyDescent="0.25">
      <c r="A4">
        <v>1</v>
      </c>
      <c r="B4" s="10">
        <v>6</v>
      </c>
      <c r="C4" s="10" t="b">
        <f t="shared" si="0"/>
        <v>0</v>
      </c>
      <c r="D4">
        <v>5328120894.3157396</v>
      </c>
      <c r="E4" t="str">
        <f>VLOOKUP(output!$B15,Sheet2!$A$2:$F$25,2,FALSE)</f>
        <v>low</v>
      </c>
      <c r="F4" t="str">
        <f>VLOOKUP(output!$B15,Sheet2!$A$2:$F$25,3,FALSE)</f>
        <v>med</v>
      </c>
      <c r="G4" t="str">
        <f>VLOOKUP(output!$B15,Sheet2!$A$2:$F$25,4,FALSE)</f>
        <v>high</v>
      </c>
      <c r="H4" t="str">
        <f>VLOOKUP(output!$B15,Sheet2!$A$2:$F$25,5,FALSE)</f>
        <v>low</v>
      </c>
    </row>
    <row r="5" spans="1:22" x14ac:dyDescent="0.25">
      <c r="A5">
        <v>1</v>
      </c>
      <c r="B5" s="10">
        <v>14</v>
      </c>
      <c r="C5" s="10" t="b">
        <f t="shared" si="0"/>
        <v>0</v>
      </c>
      <c r="D5">
        <v>5264047294.7519503</v>
      </c>
      <c r="E5" t="str">
        <f>VLOOKUP(output!$B28,Sheet2!$A$2:$F$25,2,FALSE)</f>
        <v>low</v>
      </c>
      <c r="F5" t="str">
        <f>VLOOKUP(output!$B28,Sheet2!$A$2:$F$25,3,FALSE)</f>
        <v>med</v>
      </c>
      <c r="G5" t="str">
        <f>VLOOKUP(output!$B28,Sheet2!$A$2:$F$25,4,FALSE)</f>
        <v>high</v>
      </c>
      <c r="H5" t="str">
        <f>VLOOKUP(output!$B28,Sheet2!$A$2:$F$25,5,FALSE)</f>
        <v>high</v>
      </c>
    </row>
    <row r="6" spans="1:22" x14ac:dyDescent="0.25">
      <c r="A6">
        <v>1</v>
      </c>
      <c r="B6" s="10">
        <v>13</v>
      </c>
      <c r="C6" s="10" t="b">
        <f t="shared" si="0"/>
        <v>0</v>
      </c>
      <c r="D6">
        <v>5307263616.2410803</v>
      </c>
      <c r="E6" t="str">
        <f>VLOOKUP(output!$B34,Sheet2!$A$2:$F$25,2,FALSE)</f>
        <v>low</v>
      </c>
      <c r="F6" t="str">
        <f>VLOOKUP(output!$B34,Sheet2!$A$2:$F$25,3,FALSE)</f>
        <v>med</v>
      </c>
      <c r="G6" t="str">
        <f>VLOOKUP(output!$B34,Sheet2!$A$2:$F$25,4,FALSE)</f>
        <v>low</v>
      </c>
      <c r="H6" t="str">
        <f>VLOOKUP(output!$B34,Sheet2!$A$2:$F$25,5,FALSE)</f>
        <v>low</v>
      </c>
    </row>
    <row r="7" spans="1:22" x14ac:dyDescent="0.25">
      <c r="A7">
        <v>1</v>
      </c>
      <c r="B7" s="10">
        <v>12</v>
      </c>
      <c r="C7" s="10" t="b">
        <f t="shared" si="0"/>
        <v>0</v>
      </c>
      <c r="D7">
        <v>5280830518.8470898</v>
      </c>
      <c r="E7" t="str">
        <f>VLOOKUP(output!$B40,Sheet2!$A$2:$F$25,2,FALSE)</f>
        <v>high</v>
      </c>
      <c r="F7" t="str">
        <f>VLOOKUP(output!$B40,Sheet2!$A$2:$F$25,3,FALSE)</f>
        <v>med</v>
      </c>
      <c r="G7" t="str">
        <f>VLOOKUP(output!$B40,Sheet2!$A$2:$F$25,4,FALSE)</f>
        <v>high</v>
      </c>
      <c r="H7" t="str">
        <f>VLOOKUP(output!$B40,Sheet2!$A$2:$F$25,5,FALSE)</f>
        <v>low</v>
      </c>
    </row>
    <row r="8" spans="1:22" x14ac:dyDescent="0.25">
      <c r="A8">
        <v>1</v>
      </c>
      <c r="B8" s="10">
        <v>11</v>
      </c>
      <c r="C8" s="10" t="b">
        <f t="shared" si="0"/>
        <v>0</v>
      </c>
      <c r="D8">
        <v>5327689091.8498001</v>
      </c>
      <c r="E8" t="str">
        <f>VLOOKUP(output!$B43,Sheet2!$A$2:$F$25,2,FALSE)</f>
        <v>low</v>
      </c>
      <c r="F8" t="str">
        <f>VLOOKUP(output!$B43,Sheet2!$A$2:$F$25,3,FALSE)</f>
        <v>low</v>
      </c>
      <c r="G8" t="str">
        <f>VLOOKUP(output!$B43,Sheet2!$A$2:$F$25,4,FALSE)</f>
        <v>high</v>
      </c>
      <c r="H8" t="str">
        <f>VLOOKUP(output!$B43,Sheet2!$A$2:$F$25,5,FALSE)</f>
        <v>high</v>
      </c>
    </row>
    <row r="9" spans="1:22" x14ac:dyDescent="0.25">
      <c r="A9">
        <v>1</v>
      </c>
      <c r="B9" s="10">
        <v>7</v>
      </c>
      <c r="C9" s="10" t="b">
        <f t="shared" si="0"/>
        <v>0</v>
      </c>
      <c r="D9">
        <v>5371299840.74366</v>
      </c>
      <c r="E9" t="str">
        <f>VLOOKUP(output!$B124,Sheet2!$A$2:$F$25,2,FALSE)</f>
        <v>high</v>
      </c>
      <c r="F9" t="str">
        <f>VLOOKUP(output!$B124,Sheet2!$A$2:$F$25,3,FALSE)</f>
        <v>low</v>
      </c>
      <c r="G9" t="str">
        <f>VLOOKUP(output!$B124,Sheet2!$A$2:$F$25,4,FALSE)</f>
        <v>low</v>
      </c>
      <c r="H9" t="str">
        <f>VLOOKUP(output!$B124,Sheet2!$A$2:$F$25,5,FALSE)</f>
        <v>high</v>
      </c>
    </row>
    <row r="10" spans="1:22" x14ac:dyDescent="0.25">
      <c r="A10">
        <v>1</v>
      </c>
      <c r="B10" s="10">
        <v>10</v>
      </c>
      <c r="C10" s="10" t="b">
        <f t="shared" si="0"/>
        <v>0</v>
      </c>
      <c r="D10">
        <v>5280847406.4042597</v>
      </c>
      <c r="E10" t="str">
        <f>VLOOKUP(output!$B191,Sheet2!$A$2:$F$25,2,FALSE)</f>
        <v>high</v>
      </c>
      <c r="F10" t="str">
        <f>VLOOKUP(output!$B191,Sheet2!$A$2:$F$25,3,FALSE)</f>
        <v>low</v>
      </c>
      <c r="G10" t="str">
        <f>VLOOKUP(output!$B191,Sheet2!$A$2:$F$25,4,FALSE)</f>
        <v>high</v>
      </c>
      <c r="H10" t="str">
        <f>VLOOKUP(output!$B191,Sheet2!$A$2:$F$25,5,FALSE)</f>
        <v>low</v>
      </c>
    </row>
    <row r="11" spans="1:22" x14ac:dyDescent="0.25">
      <c r="A11">
        <v>1</v>
      </c>
      <c r="B11" s="10">
        <v>9</v>
      </c>
      <c r="C11" s="10" t="b">
        <f t="shared" si="0"/>
        <v>0</v>
      </c>
      <c r="D11">
        <v>5327731775.6561298</v>
      </c>
      <c r="E11" t="str">
        <f>VLOOKUP(output!$B266,Sheet2!$A$2:$F$25,2,FALSE)</f>
        <v>high</v>
      </c>
      <c r="F11" t="str">
        <f>VLOOKUP(output!$B266,Sheet2!$A$2:$F$25,3,FALSE)</f>
        <v>low</v>
      </c>
      <c r="G11" t="str">
        <f>VLOOKUP(output!$B266,Sheet2!$A$2:$F$25,4,FALSE)</f>
        <v>low</v>
      </c>
      <c r="H11" t="str">
        <f>VLOOKUP(output!$B266,Sheet2!$A$2:$F$25,5,FALSE)</f>
        <v>high</v>
      </c>
    </row>
    <row r="12" spans="1:22" x14ac:dyDescent="0.25">
      <c r="A12">
        <v>1</v>
      </c>
      <c r="B12" s="10">
        <v>15</v>
      </c>
      <c r="C12" s="10" t="b">
        <f t="shared" si="0"/>
        <v>0</v>
      </c>
      <c r="D12">
        <v>5307267818.6284504</v>
      </c>
      <c r="E12" t="str">
        <f>VLOOKUP(output!$B307,Sheet2!$A$2:$F$25,2,FALSE)</f>
        <v>low</v>
      </c>
      <c r="F12" t="str">
        <f>VLOOKUP(output!$B307,Sheet2!$A$2:$F$25,3,FALSE)</f>
        <v>high</v>
      </c>
      <c r="G12" t="str">
        <f>VLOOKUP(output!$B307,Sheet2!$A$2:$F$25,4,FALSE)</f>
        <v>high</v>
      </c>
      <c r="H12" t="str">
        <f>VLOOKUP(output!$B307,Sheet2!$A$2:$F$25,5,FALSE)</f>
        <v>high</v>
      </c>
    </row>
    <row r="13" spans="1:22" x14ac:dyDescent="0.25">
      <c r="A13">
        <v>1</v>
      </c>
      <c r="B13" s="10">
        <v>16</v>
      </c>
      <c r="C13" s="10" t="b">
        <f t="shared" si="0"/>
        <v>0</v>
      </c>
      <c r="D13">
        <v>5264070193.7049503</v>
      </c>
      <c r="E13" t="str">
        <f>VLOOKUP(output!$B372,Sheet2!$A$2:$F$25,2,FALSE)</f>
        <v>high</v>
      </c>
      <c r="F13" t="str">
        <f>VLOOKUP(output!$B372,Sheet2!$A$2:$F$25,3,FALSE)</f>
        <v>high</v>
      </c>
      <c r="G13" t="str">
        <f>VLOOKUP(output!$B372,Sheet2!$A$2:$F$25,4,FALSE)</f>
        <v>high</v>
      </c>
      <c r="H13" t="str">
        <f>VLOOKUP(output!$B372,Sheet2!$A$2:$F$25,5,FALSE)</f>
        <v>high</v>
      </c>
    </row>
    <row r="14" spans="1:22" x14ac:dyDescent="0.25">
      <c r="A14">
        <v>1</v>
      </c>
      <c r="B14" s="10">
        <v>5</v>
      </c>
      <c r="C14" s="10" t="b">
        <f t="shared" si="0"/>
        <v>0</v>
      </c>
      <c r="D14">
        <v>5371278952.5548</v>
      </c>
      <c r="E14" t="str">
        <f>VLOOKUP(output!$B382,Sheet2!$A$2:$F$25,2,FALSE)</f>
        <v>low</v>
      </c>
      <c r="F14" t="str">
        <f>VLOOKUP(output!$B382,Sheet2!$A$2:$F$25,3,FALSE)</f>
        <v>low</v>
      </c>
      <c r="G14" t="str">
        <f>VLOOKUP(output!$B382,Sheet2!$A$2:$F$25,4,FALSE)</f>
        <v>low</v>
      </c>
      <c r="H14" t="str">
        <f>VLOOKUP(output!$B382,Sheet2!$A$2:$F$25,5,FALSE)</f>
        <v>high</v>
      </c>
    </row>
    <row r="15" spans="1:22" x14ac:dyDescent="0.25">
      <c r="A15">
        <v>1</v>
      </c>
      <c r="B15" s="10">
        <v>18</v>
      </c>
      <c r="C15" s="10" t="b">
        <f t="shared" si="0"/>
        <v>0</v>
      </c>
      <c r="D15">
        <v>5328120894.3157396</v>
      </c>
      <c r="E15" t="str">
        <f>VLOOKUP(output!$B405,Sheet2!$A$2:$F$25,2,FALSE)</f>
        <v>high</v>
      </c>
      <c r="F15" t="str">
        <f>VLOOKUP(output!$B405,Sheet2!$A$2:$F$25,3,FALSE)</f>
        <v>med</v>
      </c>
      <c r="G15" t="str">
        <f>VLOOKUP(output!$B405,Sheet2!$A$2:$F$25,4,FALSE)</f>
        <v>high</v>
      </c>
      <c r="H15" t="str">
        <f>VLOOKUP(output!$B405,Sheet2!$A$2:$F$25,5,FALSE)</f>
        <v>low</v>
      </c>
    </row>
    <row r="16" spans="1:22" x14ac:dyDescent="0.25">
      <c r="A16">
        <v>1</v>
      </c>
      <c r="B16" s="10">
        <v>17</v>
      </c>
      <c r="C16" s="10" t="b">
        <f t="shared" si="0"/>
        <v>0</v>
      </c>
      <c r="D16">
        <v>5371268608.9130096</v>
      </c>
      <c r="E16" t="str">
        <f>VLOOKUP(output!$B406,Sheet2!$A$2:$F$25,2,FALSE)</f>
        <v>low</v>
      </c>
      <c r="F16" t="str">
        <f>VLOOKUP(output!$B406,Sheet2!$A$2:$F$25,3,FALSE)</f>
        <v>low</v>
      </c>
      <c r="G16" t="str">
        <f>VLOOKUP(output!$B406,Sheet2!$A$2:$F$25,4,FALSE)</f>
        <v>low</v>
      </c>
      <c r="H16" t="str">
        <f>VLOOKUP(output!$B406,Sheet2!$A$2:$F$25,5,FALSE)</f>
        <v>low</v>
      </c>
    </row>
    <row r="17" spans="1:22" x14ac:dyDescent="0.25">
      <c r="A17">
        <v>1</v>
      </c>
      <c r="B17" s="10">
        <v>23</v>
      </c>
      <c r="C17" s="10" t="b">
        <f t="shared" si="0"/>
        <v>0</v>
      </c>
      <c r="D17">
        <v>5327679535.2283096</v>
      </c>
      <c r="E17" t="str">
        <f>VLOOKUP(output!$B425,Sheet2!$A$2:$F$25,2,FALSE)</f>
        <v>high</v>
      </c>
      <c r="F17" t="str">
        <f>VLOOKUP(output!$B425,Sheet2!$A$2:$F$25,3,FALSE)</f>
        <v>high</v>
      </c>
      <c r="G17" t="str">
        <f>VLOOKUP(output!$B425,Sheet2!$A$2:$F$25,4,FALSE)</f>
        <v>low</v>
      </c>
      <c r="H17" t="str">
        <f>VLOOKUP(output!$B425,Sheet2!$A$2:$F$25,5,FALSE)</f>
        <v>low</v>
      </c>
    </row>
    <row r="18" spans="1:22" x14ac:dyDescent="0.25">
      <c r="A18">
        <v>1</v>
      </c>
      <c r="B18" s="10">
        <v>2</v>
      </c>
      <c r="C18" s="10" t="b">
        <f t="shared" si="0"/>
        <v>0</v>
      </c>
      <c r="D18">
        <v>5264047294.7519503</v>
      </c>
      <c r="E18" t="str">
        <f>VLOOKUP(output!$B428,Sheet2!$A$2:$F$25,2,FALSE)</f>
        <v>low</v>
      </c>
      <c r="F18" t="str">
        <f>VLOOKUP(output!$B428,Sheet2!$A$2:$F$25,3,FALSE)</f>
        <v>high</v>
      </c>
      <c r="G18" t="str">
        <f>VLOOKUP(output!$B428,Sheet2!$A$2:$F$25,4,FALSE)</f>
        <v>low</v>
      </c>
      <c r="H18" t="str">
        <f>VLOOKUP(output!$B428,Sheet2!$A$2:$F$25,5,FALSE)</f>
        <v>high</v>
      </c>
    </row>
    <row r="19" spans="1:22" x14ac:dyDescent="0.25">
      <c r="A19">
        <v>1</v>
      </c>
      <c r="B19" s="10">
        <v>19</v>
      </c>
      <c r="C19" s="10" t="b">
        <f t="shared" si="0"/>
        <v>0</v>
      </c>
      <c r="D19">
        <v>5371321591.2777205</v>
      </c>
      <c r="E19" t="str">
        <f>VLOOKUP(output!$B439,Sheet2!$A$2:$F$25,2,FALSE)</f>
        <v>low</v>
      </c>
      <c r="F19" t="str">
        <f>VLOOKUP(output!$B439,Sheet2!$A$2:$F$25,3,FALSE)</f>
        <v>med</v>
      </c>
      <c r="G19" t="str">
        <f>VLOOKUP(output!$B439,Sheet2!$A$2:$F$25,4,FALSE)</f>
        <v>low</v>
      </c>
      <c r="H19" t="str">
        <f>VLOOKUP(output!$B439,Sheet2!$A$2:$F$25,5,FALSE)</f>
        <v>high</v>
      </c>
    </row>
    <row r="20" spans="1:22" x14ac:dyDescent="0.25">
      <c r="A20">
        <v>1</v>
      </c>
      <c r="B20" s="10">
        <v>22</v>
      </c>
      <c r="C20" s="10" t="b">
        <f t="shared" si="0"/>
        <v>0</v>
      </c>
      <c r="D20">
        <v>5280846738.4487495</v>
      </c>
      <c r="E20" t="str">
        <f>VLOOKUP(output!$B455,Sheet2!$A$2:$F$25,2,FALSE)</f>
        <v>low</v>
      </c>
      <c r="F20" t="str">
        <f>VLOOKUP(output!$B455,Sheet2!$A$2:$F$25,3,FALSE)</f>
        <v>high</v>
      </c>
      <c r="G20" t="str">
        <f>VLOOKUP(output!$B455,Sheet2!$A$2:$F$25,4,FALSE)</f>
        <v>low</v>
      </c>
      <c r="H20" t="str">
        <f>VLOOKUP(output!$B455,Sheet2!$A$2:$F$25,5,FALSE)</f>
        <v>low</v>
      </c>
    </row>
    <row r="21" spans="1:22" x14ac:dyDescent="0.25">
      <c r="A21">
        <v>1</v>
      </c>
      <c r="B21" s="10">
        <v>20</v>
      </c>
      <c r="C21" s="10" t="b">
        <f t="shared" si="0"/>
        <v>0</v>
      </c>
      <c r="D21">
        <v>5328116353.3582802</v>
      </c>
      <c r="E21" t="str">
        <f>VLOOKUP(output!$B487,Sheet2!$A$2:$F$25,2,FALSE)</f>
        <v>high</v>
      </c>
      <c r="F21" t="str">
        <f>VLOOKUP(output!$B487,Sheet2!$A$2:$F$25,3,FALSE)</f>
        <v>high</v>
      </c>
      <c r="G21" t="str">
        <f>VLOOKUP(output!$B487,Sheet2!$A$2:$F$25,4,FALSE)</f>
        <v>low</v>
      </c>
      <c r="H21" t="str">
        <f>VLOOKUP(output!$B487,Sheet2!$A$2:$F$25,5,FALSE)</f>
        <v>high</v>
      </c>
    </row>
    <row r="22" spans="1:22" x14ac:dyDescent="0.25">
      <c r="A22">
        <v>1</v>
      </c>
      <c r="B22" s="10">
        <v>21</v>
      </c>
      <c r="C22" s="10" t="b">
        <f t="shared" si="0"/>
        <v>0</v>
      </c>
      <c r="D22">
        <v>5327728930.7013502</v>
      </c>
      <c r="E22" t="str">
        <f>VLOOKUP(output!$B506,Sheet2!$A$2:$F$25,2,FALSE)</f>
        <v>low</v>
      </c>
      <c r="F22" t="str">
        <f>VLOOKUP(output!$B506,Sheet2!$A$2:$F$25,3,FALSE)</f>
        <v>med</v>
      </c>
      <c r="G22" t="str">
        <f>VLOOKUP(output!$B506,Sheet2!$A$2:$F$25,4,FALSE)</f>
        <v>high</v>
      </c>
      <c r="H22" t="str">
        <f>VLOOKUP(output!$B506,Sheet2!$A$2:$F$25,5,FALSE)</f>
        <v>low</v>
      </c>
    </row>
    <row r="23" spans="1:22" x14ac:dyDescent="0.25">
      <c r="A23">
        <v>1</v>
      </c>
      <c r="B23" s="10">
        <v>24</v>
      </c>
      <c r="C23" s="10" t="b">
        <f t="shared" si="0"/>
        <v>0</v>
      </c>
      <c r="D23">
        <v>5280829850.8915796</v>
      </c>
      <c r="E23" t="str">
        <f>VLOOKUP(output!$B534,Sheet2!$A$2:$F$25,2,FALSE)</f>
        <v>low</v>
      </c>
      <c r="F23" t="str">
        <f>VLOOKUP(output!$B534,Sheet2!$A$2:$F$25,3,FALSE)</f>
        <v>med</v>
      </c>
      <c r="G23" t="str">
        <f>VLOOKUP(output!$B534,Sheet2!$A$2:$F$25,4,FALSE)</f>
        <v>high</v>
      </c>
      <c r="H23" t="str">
        <f>VLOOKUP(output!$B534,Sheet2!$A$2:$F$25,5,FALSE)</f>
        <v>high</v>
      </c>
    </row>
    <row r="24" spans="1:22" x14ac:dyDescent="0.25">
      <c r="A24">
        <v>1</v>
      </c>
      <c r="B24" s="10">
        <v>4</v>
      </c>
      <c r="C24" s="10" t="b">
        <f t="shared" si="0"/>
        <v>0</v>
      </c>
      <c r="D24">
        <v>5264070193.7049503</v>
      </c>
      <c r="E24" t="str">
        <f>VLOOKUP(output!$B569,Sheet2!$A$2:$F$25,2,FALSE)</f>
        <v>low</v>
      </c>
      <c r="F24" t="str">
        <f>VLOOKUP(output!$B569,Sheet2!$A$2:$F$25,3,FALSE)</f>
        <v>high</v>
      </c>
      <c r="G24" t="str">
        <f>VLOOKUP(output!$B569,Sheet2!$A$2:$F$25,4,FALSE)</f>
        <v>low</v>
      </c>
      <c r="H24" t="str">
        <f>VLOOKUP(output!$B569,Sheet2!$A$2:$F$25,5,FALSE)</f>
        <v>low</v>
      </c>
      <c r="I24" s="2"/>
      <c r="J24" s="13"/>
      <c r="K24" s="2"/>
      <c r="L24" s="13"/>
      <c r="M24" s="2"/>
      <c r="N24" s="13"/>
      <c r="O24" s="2"/>
      <c r="P24" s="12"/>
      <c r="Q24" s="2"/>
      <c r="R24" s="12"/>
      <c r="S24" s="2"/>
      <c r="T24" s="12"/>
      <c r="U24" s="2"/>
      <c r="V24" s="12"/>
    </row>
    <row r="25" spans="1:22" x14ac:dyDescent="0.25">
      <c r="A25">
        <v>2</v>
      </c>
      <c r="B25" s="10">
        <v>19</v>
      </c>
      <c r="C25" s="10" t="b">
        <f t="shared" si="0"/>
        <v>0</v>
      </c>
      <c r="D25">
        <v>4875859820.3592196</v>
      </c>
      <c r="E25" t="str">
        <f>VLOOKUP(output!$B27,Sheet2!$A$2:$F$25,2,FALSE)</f>
        <v>high</v>
      </c>
      <c r="F25" t="str">
        <f>VLOOKUP(output!$B27,Sheet2!$A$2:$F$25,3,FALSE)</f>
        <v>high</v>
      </c>
      <c r="G25" t="str">
        <f>VLOOKUP(output!$B27,Sheet2!$A$2:$F$25,4,FALSE)</f>
        <v>high</v>
      </c>
      <c r="H25" t="str">
        <f>VLOOKUP(output!$B27,Sheet2!$A$2:$F$25,5,FALSE)</f>
        <v>high</v>
      </c>
    </row>
    <row r="26" spans="1:22" x14ac:dyDescent="0.25">
      <c r="A26">
        <v>2</v>
      </c>
      <c r="B26" s="10">
        <v>13</v>
      </c>
      <c r="C26" s="10" t="b">
        <f t="shared" si="0"/>
        <v>0</v>
      </c>
      <c r="D26">
        <v>4813713075.25669</v>
      </c>
      <c r="E26" t="str">
        <f>VLOOKUP(output!$B72,Sheet2!$A$2:$F$25,2,FALSE)</f>
        <v>high</v>
      </c>
      <c r="F26" t="str">
        <f>VLOOKUP(output!$B72,Sheet2!$A$2:$F$25,3,FALSE)</f>
        <v>low</v>
      </c>
      <c r="G26" t="str">
        <f>VLOOKUP(output!$B72,Sheet2!$A$2:$F$25,4,FALSE)</f>
        <v>high</v>
      </c>
      <c r="H26" t="str">
        <f>VLOOKUP(output!$B72,Sheet2!$A$2:$F$25,5,FALSE)</f>
        <v>low</v>
      </c>
    </row>
    <row r="27" spans="1:22" x14ac:dyDescent="0.25">
      <c r="A27">
        <v>2</v>
      </c>
      <c r="B27" s="10">
        <v>1</v>
      </c>
      <c r="C27" s="10" t="b">
        <f t="shared" si="0"/>
        <v>0</v>
      </c>
      <c r="D27">
        <v>4813704866.7968597</v>
      </c>
      <c r="E27" t="str">
        <f>VLOOKUP(output!$B111,Sheet2!$A$2:$F$25,2,FALSE)</f>
        <v>low</v>
      </c>
      <c r="F27" t="str">
        <f>VLOOKUP(output!$B111,Sheet2!$A$2:$F$25,3,FALSE)</f>
        <v>med</v>
      </c>
      <c r="G27" t="str">
        <f>VLOOKUP(output!$B111,Sheet2!$A$2:$F$25,4,FALSE)</f>
        <v>high</v>
      </c>
      <c r="H27" t="str">
        <f>VLOOKUP(output!$B111,Sheet2!$A$2:$F$25,5,FALSE)</f>
        <v>low</v>
      </c>
    </row>
    <row r="28" spans="1:22" x14ac:dyDescent="0.25">
      <c r="A28">
        <v>2</v>
      </c>
      <c r="B28" s="10">
        <v>17</v>
      </c>
      <c r="C28" s="10" t="b">
        <f t="shared" si="0"/>
        <v>0</v>
      </c>
      <c r="D28">
        <v>4875844526.6463499</v>
      </c>
      <c r="E28" t="str">
        <f>VLOOKUP(output!$B139,Sheet2!$A$2:$F$25,2,FALSE)</f>
        <v>low</v>
      </c>
      <c r="F28" t="str">
        <f>VLOOKUP(output!$B139,Sheet2!$A$2:$F$25,3,FALSE)</f>
        <v>high</v>
      </c>
      <c r="G28" t="str">
        <f>VLOOKUP(output!$B139,Sheet2!$A$2:$F$25,4,FALSE)</f>
        <v>high</v>
      </c>
      <c r="H28" t="str">
        <f>VLOOKUP(output!$B139,Sheet2!$A$2:$F$25,5,FALSE)</f>
        <v>low</v>
      </c>
    </row>
    <row r="29" spans="1:22" x14ac:dyDescent="0.25">
      <c r="A29">
        <v>2</v>
      </c>
      <c r="B29" s="10">
        <v>14</v>
      </c>
      <c r="C29" s="10" t="b">
        <f t="shared" si="0"/>
        <v>0</v>
      </c>
      <c r="D29">
        <v>4764888522.1589699</v>
      </c>
      <c r="E29" t="str">
        <f>VLOOKUP(output!$B141,Sheet2!$A$2:$F$25,2,FALSE)</f>
        <v>high</v>
      </c>
      <c r="F29" t="str">
        <f>VLOOKUP(output!$B141,Sheet2!$A$2:$F$25,3,FALSE)</f>
        <v>high</v>
      </c>
      <c r="G29" t="str">
        <f>VLOOKUP(output!$B141,Sheet2!$A$2:$F$25,4,FALSE)</f>
        <v>high</v>
      </c>
      <c r="H29" t="str">
        <f>VLOOKUP(output!$B141,Sheet2!$A$2:$F$25,5,FALSE)</f>
        <v>high</v>
      </c>
    </row>
    <row r="30" spans="1:22" x14ac:dyDescent="0.25">
      <c r="A30">
        <v>2</v>
      </c>
      <c r="B30" s="10">
        <v>3</v>
      </c>
      <c r="C30" s="10" t="b">
        <f t="shared" si="0"/>
        <v>0</v>
      </c>
      <c r="D30">
        <v>4813714182.7854404</v>
      </c>
      <c r="E30" t="str">
        <f>VLOOKUP(output!$B158,Sheet2!$A$2:$F$25,2,FALSE)</f>
        <v>high</v>
      </c>
      <c r="F30" t="str">
        <f>VLOOKUP(output!$B158,Sheet2!$A$2:$F$25,3,FALSE)</f>
        <v>med</v>
      </c>
      <c r="G30" t="str">
        <f>VLOOKUP(output!$B158,Sheet2!$A$2:$F$25,4,FALSE)</f>
        <v>low</v>
      </c>
      <c r="H30" t="str">
        <f>VLOOKUP(output!$B158,Sheet2!$A$2:$F$25,5,FALSE)</f>
        <v>low</v>
      </c>
    </row>
    <row r="31" spans="1:22" x14ac:dyDescent="0.25">
      <c r="A31">
        <v>2</v>
      </c>
      <c r="B31" s="10">
        <v>5</v>
      </c>
      <c r="C31" s="10" t="b">
        <f t="shared" si="0"/>
        <v>0</v>
      </c>
      <c r="D31">
        <v>4875846846.8921299</v>
      </c>
      <c r="E31" t="str">
        <f>VLOOKUP(output!$B160,Sheet2!$A$2:$F$25,2,FALSE)</f>
        <v>low</v>
      </c>
      <c r="F31" t="str">
        <f>VLOOKUP(output!$B160,Sheet2!$A$2:$F$25,3,FALSE)</f>
        <v>low</v>
      </c>
      <c r="G31" t="str">
        <f>VLOOKUP(output!$B160,Sheet2!$A$2:$F$25,4,FALSE)</f>
        <v>low</v>
      </c>
      <c r="H31" t="str">
        <f>VLOOKUP(output!$B160,Sheet2!$A$2:$F$25,5,FALSE)</f>
        <v>low</v>
      </c>
    </row>
    <row r="32" spans="1:22" x14ac:dyDescent="0.25">
      <c r="A32">
        <v>2</v>
      </c>
      <c r="B32" s="10">
        <v>15</v>
      </c>
      <c r="C32" s="10" t="b">
        <f t="shared" si="0"/>
        <v>0</v>
      </c>
      <c r="D32">
        <v>4813709097.9683504</v>
      </c>
      <c r="E32" t="str">
        <f>VLOOKUP(output!$B177,Sheet2!$A$2:$F$25,2,FALSE)</f>
        <v>low</v>
      </c>
      <c r="F32" t="str">
        <f>VLOOKUP(output!$B177,Sheet2!$A$2:$F$25,3,FALSE)</f>
        <v>low</v>
      </c>
      <c r="G32" t="str">
        <f>VLOOKUP(output!$B177,Sheet2!$A$2:$F$25,4,FALSE)</f>
        <v>low</v>
      </c>
      <c r="H32" t="str">
        <f>VLOOKUP(output!$B177,Sheet2!$A$2:$F$25,5,FALSE)</f>
        <v>high</v>
      </c>
    </row>
    <row r="33" spans="1:21" x14ac:dyDescent="0.25">
      <c r="A33">
        <v>2</v>
      </c>
      <c r="B33" s="10">
        <v>4</v>
      </c>
      <c r="C33" s="10" t="b">
        <f t="shared" si="0"/>
        <v>0</v>
      </c>
      <c r="D33">
        <v>4764910248.3730097</v>
      </c>
      <c r="E33" t="str">
        <f>VLOOKUP(output!$B229,Sheet2!$A$2:$F$25,2,FALSE)</f>
        <v>high</v>
      </c>
      <c r="F33" t="str">
        <f>VLOOKUP(output!$B229,Sheet2!$A$2:$F$25,3,FALSE)</f>
        <v>med</v>
      </c>
      <c r="G33" t="str">
        <f>VLOOKUP(output!$B229,Sheet2!$A$2:$F$25,4,FALSE)</f>
        <v>high</v>
      </c>
      <c r="H33" t="str">
        <f>VLOOKUP(output!$B229,Sheet2!$A$2:$F$25,5,FALSE)</f>
        <v>high</v>
      </c>
    </row>
    <row r="34" spans="1:21" x14ac:dyDescent="0.25">
      <c r="A34">
        <v>2</v>
      </c>
      <c r="B34" s="10">
        <v>20</v>
      </c>
      <c r="C34" s="10" t="b">
        <f t="shared" si="0"/>
        <v>0</v>
      </c>
      <c r="D34">
        <v>4829905838.7375202</v>
      </c>
      <c r="E34" t="str">
        <f>VLOOKUP(output!$B235,Sheet2!$A$2:$F$25,2,FALSE)</f>
        <v>low</v>
      </c>
      <c r="F34" t="str">
        <f>VLOOKUP(output!$B235,Sheet2!$A$2:$F$25,3,FALSE)</f>
        <v>high</v>
      </c>
      <c r="G34" t="str">
        <f>VLOOKUP(output!$B235,Sheet2!$A$2:$F$25,4,FALSE)</f>
        <v>high</v>
      </c>
      <c r="H34" t="str">
        <f>VLOOKUP(output!$B235,Sheet2!$A$2:$F$25,5,FALSE)</f>
        <v>high</v>
      </c>
    </row>
    <row r="35" spans="1:21" x14ac:dyDescent="0.25">
      <c r="A35">
        <v>2</v>
      </c>
      <c r="B35" s="10">
        <v>12</v>
      </c>
      <c r="C35" s="10" t="b">
        <f t="shared" si="0"/>
        <v>0</v>
      </c>
      <c r="D35">
        <v>4782083706.0656204</v>
      </c>
      <c r="E35" t="str">
        <f>VLOOKUP(output!$B251,Sheet2!$A$2:$F$25,2,FALSE)</f>
        <v>high</v>
      </c>
      <c r="F35" t="str">
        <f>VLOOKUP(output!$B251,Sheet2!$A$2:$F$25,3,FALSE)</f>
        <v>med</v>
      </c>
      <c r="G35" t="str">
        <f>VLOOKUP(output!$B251,Sheet2!$A$2:$F$25,4,FALSE)</f>
        <v>high</v>
      </c>
      <c r="H35" t="str">
        <f>VLOOKUP(output!$B251,Sheet2!$A$2:$F$25,5,FALSE)</f>
        <v>high</v>
      </c>
    </row>
    <row r="36" spans="1:21" x14ac:dyDescent="0.25">
      <c r="A36">
        <v>2</v>
      </c>
      <c r="B36" s="10">
        <v>10</v>
      </c>
      <c r="C36" s="10" t="b">
        <f t="shared" si="0"/>
        <v>0</v>
      </c>
      <c r="D36">
        <v>4782070170.8500605</v>
      </c>
      <c r="E36" t="str">
        <f>VLOOKUP(output!$B261,Sheet2!$A$2:$F$25,2,FALSE)</f>
        <v>low</v>
      </c>
      <c r="F36" t="str">
        <f>VLOOKUP(output!$B261,Sheet2!$A$2:$F$25,3,FALSE)</f>
        <v>high</v>
      </c>
      <c r="G36" t="str">
        <f>VLOOKUP(output!$B261,Sheet2!$A$2:$F$25,4,FALSE)</f>
        <v>high</v>
      </c>
      <c r="H36" t="str">
        <f>VLOOKUP(output!$B261,Sheet2!$A$2:$F$25,5,FALSE)</f>
        <v>high</v>
      </c>
    </row>
    <row r="37" spans="1:21" x14ac:dyDescent="0.25">
      <c r="A37">
        <v>2</v>
      </c>
      <c r="B37" s="10">
        <v>11</v>
      </c>
      <c r="C37" s="10" t="b">
        <f t="shared" si="0"/>
        <v>0</v>
      </c>
      <c r="D37">
        <v>4834133592.79035</v>
      </c>
      <c r="E37" t="str">
        <f>VLOOKUP(output!$B286,Sheet2!$A$2:$F$25,2,FALSE)</f>
        <v>high</v>
      </c>
      <c r="F37" t="str">
        <f>VLOOKUP(output!$B286,Sheet2!$A$2:$F$25,3,FALSE)</f>
        <v>low</v>
      </c>
      <c r="G37" t="str">
        <f>VLOOKUP(output!$B286,Sheet2!$A$2:$F$25,4,FALSE)</f>
        <v>low</v>
      </c>
      <c r="H37" t="str">
        <f>VLOOKUP(output!$B286,Sheet2!$A$2:$F$25,5,FALSE)</f>
        <v>high</v>
      </c>
    </row>
    <row r="38" spans="1:21" x14ac:dyDescent="0.25">
      <c r="A38">
        <v>2</v>
      </c>
      <c r="B38" s="10">
        <v>7</v>
      </c>
      <c r="C38" s="10" t="b">
        <f t="shared" si="0"/>
        <v>0</v>
      </c>
      <c r="D38">
        <v>4875835125.3709402</v>
      </c>
      <c r="E38" t="str">
        <f>VLOOKUP(output!$B289,Sheet2!$A$2:$F$25,2,FALSE)</f>
        <v>low</v>
      </c>
      <c r="F38" t="str">
        <f>VLOOKUP(output!$B289,Sheet2!$A$2:$F$25,3,FALSE)</f>
        <v>low</v>
      </c>
      <c r="G38" t="str">
        <f>VLOOKUP(output!$B289,Sheet2!$A$2:$F$25,4,FALSE)</f>
        <v>low</v>
      </c>
      <c r="H38" t="str">
        <f>VLOOKUP(output!$B289,Sheet2!$A$2:$F$25,5,FALSE)</f>
        <v>low</v>
      </c>
    </row>
    <row r="39" spans="1:21" x14ac:dyDescent="0.25">
      <c r="A39">
        <v>2</v>
      </c>
      <c r="B39" s="10">
        <v>9</v>
      </c>
      <c r="C39" s="10" t="b">
        <f t="shared" si="0"/>
        <v>0</v>
      </c>
      <c r="D39">
        <v>4834033640.45467</v>
      </c>
      <c r="E39" t="str">
        <f>VLOOKUP(output!$B332,Sheet2!$A$2:$F$25,2,FALSE)</f>
        <v>high</v>
      </c>
      <c r="F39" t="str">
        <f>VLOOKUP(output!$B332,Sheet2!$A$2:$F$25,3,FALSE)</f>
        <v>low</v>
      </c>
      <c r="G39" t="str">
        <f>VLOOKUP(output!$B332,Sheet2!$A$2:$F$25,4,FALSE)</f>
        <v>high</v>
      </c>
      <c r="H39" t="str">
        <f>VLOOKUP(output!$B332,Sheet2!$A$2:$F$25,5,FALSE)</f>
        <v>low</v>
      </c>
    </row>
    <row r="40" spans="1:21" x14ac:dyDescent="0.25">
      <c r="A40">
        <v>2</v>
      </c>
      <c r="B40" s="10">
        <v>6</v>
      </c>
      <c r="C40" s="10" t="b">
        <f t="shared" si="0"/>
        <v>0</v>
      </c>
      <c r="D40">
        <v>4829877847.7786398</v>
      </c>
      <c r="E40" t="str">
        <f>VLOOKUP(output!$B336,Sheet2!$A$2:$F$25,2,FALSE)</f>
        <v>low</v>
      </c>
      <c r="F40" t="str">
        <f>VLOOKUP(output!$B336,Sheet2!$A$2:$F$25,3,FALSE)</f>
        <v>low</v>
      </c>
      <c r="G40" t="str">
        <f>VLOOKUP(output!$B336,Sheet2!$A$2:$F$25,4,FALSE)</f>
        <v>low</v>
      </c>
      <c r="H40" t="str">
        <f>VLOOKUP(output!$B336,Sheet2!$A$2:$F$25,5,FALSE)</f>
        <v>low</v>
      </c>
    </row>
    <row r="41" spans="1:21" x14ac:dyDescent="0.25">
      <c r="A41">
        <v>2</v>
      </c>
      <c r="B41" s="10">
        <v>23</v>
      </c>
      <c r="C41" s="10" t="b">
        <f t="shared" si="0"/>
        <v>0</v>
      </c>
      <c r="D41">
        <v>4834163245.9163704</v>
      </c>
      <c r="E41" t="str">
        <f>VLOOKUP(output!$B342,Sheet2!$A$2:$F$25,2,FALSE)</f>
        <v>low</v>
      </c>
      <c r="F41" t="str">
        <f>VLOOKUP(output!$B342,Sheet2!$A$2:$F$25,3,FALSE)</f>
        <v>med</v>
      </c>
      <c r="G41" t="str">
        <f>VLOOKUP(output!$B342,Sheet2!$A$2:$F$25,4,FALSE)</f>
        <v>high</v>
      </c>
      <c r="H41" t="str">
        <f>VLOOKUP(output!$B342,Sheet2!$A$2:$F$25,5,FALSE)</f>
        <v>low</v>
      </c>
    </row>
    <row r="42" spans="1:21" x14ac:dyDescent="0.25">
      <c r="A42">
        <v>2</v>
      </c>
      <c r="B42" s="10">
        <v>16</v>
      </c>
      <c r="C42" s="10" t="b">
        <f t="shared" si="0"/>
        <v>0</v>
      </c>
      <c r="D42">
        <v>4764910248.3730097</v>
      </c>
      <c r="E42" t="str">
        <f>VLOOKUP(output!$B357,Sheet2!$A$2:$F$25,2,FALSE)</f>
        <v>high</v>
      </c>
      <c r="F42" t="str">
        <f>VLOOKUP(output!$B357,Sheet2!$A$2:$F$25,3,FALSE)</f>
        <v>med</v>
      </c>
      <c r="G42" t="str">
        <f>VLOOKUP(output!$B357,Sheet2!$A$2:$F$25,4,FALSE)</f>
        <v>low</v>
      </c>
      <c r="H42" t="str">
        <f>VLOOKUP(output!$B357,Sheet2!$A$2:$F$25,5,FALSE)</f>
        <v>high</v>
      </c>
    </row>
    <row r="43" spans="1:21" x14ac:dyDescent="0.25">
      <c r="A43">
        <v>2</v>
      </c>
      <c r="B43" s="10">
        <v>21</v>
      </c>
      <c r="C43" s="10" t="b">
        <f t="shared" si="0"/>
        <v>0</v>
      </c>
      <c r="D43">
        <v>4834040005.2550402</v>
      </c>
      <c r="E43" t="str">
        <f>VLOOKUP(output!$B367,Sheet2!$A$2:$F$25,2,FALSE)</f>
        <v>low</v>
      </c>
      <c r="F43" t="str">
        <f>VLOOKUP(output!$B367,Sheet2!$A$2:$F$25,3,FALSE)</f>
        <v>med</v>
      </c>
      <c r="G43" t="str">
        <f>VLOOKUP(output!$B367,Sheet2!$A$2:$F$25,4,FALSE)</f>
        <v>high</v>
      </c>
      <c r="H43" t="str">
        <f>VLOOKUP(output!$B367,Sheet2!$A$2:$F$25,5,FALSE)</f>
        <v>high</v>
      </c>
    </row>
    <row r="44" spans="1:21" x14ac:dyDescent="0.25">
      <c r="A44">
        <v>2</v>
      </c>
      <c r="B44" s="10">
        <v>18</v>
      </c>
      <c r="C44" s="10" t="b">
        <f t="shared" si="0"/>
        <v>0</v>
      </c>
      <c r="D44">
        <v>4829877847.7786398</v>
      </c>
      <c r="E44" t="str">
        <f>VLOOKUP(output!$B441,Sheet2!$A$2:$F$25,2,FALSE)</f>
        <v>high</v>
      </c>
      <c r="F44" t="str">
        <f>VLOOKUP(output!$B441,Sheet2!$A$2:$F$25,3,FALSE)</f>
        <v>low</v>
      </c>
      <c r="G44" t="str">
        <f>VLOOKUP(output!$B441,Sheet2!$A$2:$F$25,4,FALSE)</f>
        <v>low</v>
      </c>
      <c r="H44" t="str">
        <f>VLOOKUP(output!$B441,Sheet2!$A$2:$F$25,5,FALSE)</f>
        <v>low</v>
      </c>
    </row>
    <row r="45" spans="1:21" x14ac:dyDescent="0.25">
      <c r="A45">
        <v>2</v>
      </c>
      <c r="B45" s="10">
        <v>24</v>
      </c>
      <c r="C45" s="10" t="b">
        <f t="shared" si="0"/>
        <v>0</v>
      </c>
      <c r="D45">
        <v>4782083038.1100998</v>
      </c>
      <c r="E45" t="str">
        <f>VLOOKUP(output!$B505,Sheet2!$A$2:$F$25,2,FALSE)</f>
        <v>low</v>
      </c>
      <c r="F45" t="str">
        <f>VLOOKUP(output!$B505,Sheet2!$A$2:$F$25,3,FALSE)</f>
        <v>high</v>
      </c>
      <c r="G45" t="str">
        <f>VLOOKUP(output!$B505,Sheet2!$A$2:$F$25,4,FALSE)</f>
        <v>low</v>
      </c>
      <c r="H45" t="str">
        <f>VLOOKUP(output!$B505,Sheet2!$A$2:$F$25,5,FALSE)</f>
        <v>low</v>
      </c>
    </row>
    <row r="46" spans="1:21" x14ac:dyDescent="0.25">
      <c r="A46">
        <v>2</v>
      </c>
      <c r="B46" s="10">
        <v>22</v>
      </c>
      <c r="C46" s="10" t="b">
        <f t="shared" si="0"/>
        <v>0</v>
      </c>
      <c r="D46">
        <v>4782069502.8945503</v>
      </c>
      <c r="E46" t="str">
        <f>VLOOKUP(output!$B539,Sheet2!$A$2:$F$25,2,FALSE)</f>
        <v>low</v>
      </c>
      <c r="F46" t="str">
        <f>VLOOKUP(output!$B539,Sheet2!$A$2:$F$25,3,FALSE)</f>
        <v>med</v>
      </c>
      <c r="G46" t="str">
        <f>VLOOKUP(output!$B539,Sheet2!$A$2:$F$25,4,FALSE)</f>
        <v>low</v>
      </c>
      <c r="H46" t="str">
        <f>VLOOKUP(output!$B539,Sheet2!$A$2:$F$25,5,FALSE)</f>
        <v>low</v>
      </c>
    </row>
    <row r="47" spans="1:21" x14ac:dyDescent="0.25">
      <c r="A47">
        <v>2</v>
      </c>
      <c r="B47" s="10">
        <v>8</v>
      </c>
      <c r="C47" s="10" t="b">
        <f t="shared" si="0"/>
        <v>0</v>
      </c>
      <c r="D47">
        <v>4829905838.7375298</v>
      </c>
      <c r="E47" t="str">
        <f>VLOOKUP(output!$B561,Sheet2!$A$2:$F$25,2,FALSE)</f>
        <v>high</v>
      </c>
      <c r="F47" t="str">
        <f>VLOOKUP(output!$B561,Sheet2!$A$2:$F$25,3,FALSE)</f>
        <v>med</v>
      </c>
      <c r="G47" t="str">
        <f>VLOOKUP(output!$B561,Sheet2!$A$2:$F$25,4,FALSE)</f>
        <v>low</v>
      </c>
      <c r="H47" t="str">
        <f>VLOOKUP(output!$B561,Sheet2!$A$2:$F$25,5,FALSE)</f>
        <v>low</v>
      </c>
      <c r="I47" s="2"/>
      <c r="J47" s="13"/>
      <c r="K47" s="2"/>
      <c r="L47" s="13"/>
      <c r="M47" s="2"/>
      <c r="N47" s="13"/>
      <c r="O47" s="2"/>
      <c r="P47" s="12"/>
      <c r="Q47" s="2"/>
      <c r="R47" s="12"/>
      <c r="S47" s="2"/>
      <c r="T47" s="12"/>
      <c r="U47" s="2"/>
    </row>
    <row r="48" spans="1:21" x14ac:dyDescent="0.25">
      <c r="A48">
        <v>3</v>
      </c>
      <c r="B48" s="10">
        <v>10</v>
      </c>
      <c r="C48" s="10" t="b">
        <f t="shared" si="0"/>
        <v>0</v>
      </c>
      <c r="D48">
        <v>5320634739.61096</v>
      </c>
      <c r="E48" t="str">
        <f>VLOOKUP(output!$B45,Sheet2!$A$2:$F$25,2,FALSE)</f>
        <v>low</v>
      </c>
      <c r="F48" t="str">
        <f>VLOOKUP(output!$B45,Sheet2!$A$2:$F$25,3,FALSE)</f>
        <v>low</v>
      </c>
      <c r="G48" t="str">
        <f>VLOOKUP(output!$B45,Sheet2!$A$2:$F$25,4,FALSE)</f>
        <v>low</v>
      </c>
      <c r="H48" t="str">
        <f>VLOOKUP(output!$B45,Sheet2!$A$2:$F$25,5,FALSE)</f>
        <v>low</v>
      </c>
    </row>
    <row r="49" spans="1:8" x14ac:dyDescent="0.25">
      <c r="A49">
        <v>3</v>
      </c>
      <c r="B49" s="10">
        <v>1</v>
      </c>
      <c r="C49" s="10" t="b">
        <f t="shared" si="0"/>
        <v>0</v>
      </c>
      <c r="D49">
        <v>5347027161.0706997</v>
      </c>
      <c r="E49" t="str">
        <f>VLOOKUP(output!$B49,Sheet2!$A$2:$F$25,2,FALSE)</f>
        <v>high</v>
      </c>
      <c r="F49" t="str">
        <f>VLOOKUP(output!$B49,Sheet2!$A$2:$F$25,3,FALSE)</f>
        <v>high</v>
      </c>
      <c r="G49" t="str">
        <f>VLOOKUP(output!$B49,Sheet2!$A$2:$F$25,4,FALSE)</f>
        <v>high</v>
      </c>
      <c r="H49" t="str">
        <f>VLOOKUP(output!$B49,Sheet2!$A$2:$F$25,5,FALSE)</f>
        <v>high</v>
      </c>
    </row>
    <row r="50" spans="1:8" x14ac:dyDescent="0.25">
      <c r="A50">
        <v>3</v>
      </c>
      <c r="B50" s="10">
        <v>14</v>
      </c>
      <c r="C50" s="10" t="b">
        <f t="shared" si="0"/>
        <v>0</v>
      </c>
      <c r="D50">
        <v>5303826317.8397799</v>
      </c>
      <c r="E50" t="str">
        <f>VLOOKUP(output!$B70,Sheet2!$A$2:$F$25,2,FALSE)</f>
        <v>high</v>
      </c>
      <c r="F50" t="str">
        <f>VLOOKUP(output!$B70,Sheet2!$A$2:$F$25,3,FALSE)</f>
        <v>med</v>
      </c>
      <c r="G50" t="str">
        <f>VLOOKUP(output!$B70,Sheet2!$A$2:$F$25,4,FALSE)</f>
        <v>low</v>
      </c>
      <c r="H50" t="str">
        <f>VLOOKUP(output!$B70,Sheet2!$A$2:$F$25,5,FALSE)</f>
        <v>low</v>
      </c>
    </row>
    <row r="51" spans="1:8" x14ac:dyDescent="0.25">
      <c r="A51">
        <v>3</v>
      </c>
      <c r="B51" s="10">
        <v>5</v>
      </c>
      <c r="C51" s="10" t="b">
        <f t="shared" si="0"/>
        <v>0</v>
      </c>
      <c r="D51">
        <v>5410998692.9775801</v>
      </c>
      <c r="E51" t="str">
        <f>VLOOKUP(output!$B94,Sheet2!$A$2:$F$25,2,FALSE)</f>
        <v>low</v>
      </c>
      <c r="F51" t="str">
        <f>VLOOKUP(output!$B94,Sheet2!$A$2:$F$25,3,FALSE)</f>
        <v>med</v>
      </c>
      <c r="G51" t="str">
        <f>VLOOKUP(output!$B94,Sheet2!$A$2:$F$25,4,FALSE)</f>
        <v>low</v>
      </c>
      <c r="H51" t="str">
        <f>VLOOKUP(output!$B94,Sheet2!$A$2:$F$25,5,FALSE)</f>
        <v>low</v>
      </c>
    </row>
    <row r="52" spans="1:8" x14ac:dyDescent="0.25">
      <c r="A52">
        <v>3</v>
      </c>
      <c r="B52" s="10">
        <v>6</v>
      </c>
      <c r="C52" s="10" t="b">
        <f t="shared" si="0"/>
        <v>0</v>
      </c>
      <c r="D52">
        <v>5367829196.13095</v>
      </c>
      <c r="E52" t="str">
        <f>VLOOKUP(output!$B114,Sheet2!$A$2:$F$25,2,FALSE)</f>
        <v>high</v>
      </c>
      <c r="F52" t="str">
        <f>VLOOKUP(output!$B114,Sheet2!$A$2:$F$25,3,FALSE)</f>
        <v>med</v>
      </c>
      <c r="G52" t="str">
        <f>VLOOKUP(output!$B114,Sheet2!$A$2:$F$25,4,FALSE)</f>
        <v>high</v>
      </c>
      <c r="H52" t="str">
        <f>VLOOKUP(output!$B114,Sheet2!$A$2:$F$25,5,FALSE)</f>
        <v>low</v>
      </c>
    </row>
    <row r="53" spans="1:8" x14ac:dyDescent="0.25">
      <c r="A53">
        <v>3</v>
      </c>
      <c r="B53" s="10">
        <v>12</v>
      </c>
      <c r="C53" s="10" t="b">
        <f t="shared" si="0"/>
        <v>0</v>
      </c>
      <c r="D53">
        <v>5320587466.1541405</v>
      </c>
      <c r="E53" t="str">
        <f>VLOOKUP(output!$B149,Sheet2!$A$2:$F$25,2,FALSE)</f>
        <v>low</v>
      </c>
      <c r="F53" t="str">
        <f>VLOOKUP(output!$B149,Sheet2!$A$2:$F$25,3,FALSE)</f>
        <v>med</v>
      </c>
      <c r="G53" t="str">
        <f>VLOOKUP(output!$B149,Sheet2!$A$2:$F$25,4,FALSE)</f>
        <v>low</v>
      </c>
      <c r="H53" t="str">
        <f>VLOOKUP(output!$B149,Sheet2!$A$2:$F$25,5,FALSE)</f>
        <v>low</v>
      </c>
    </row>
    <row r="54" spans="1:8" x14ac:dyDescent="0.25">
      <c r="A54">
        <v>3</v>
      </c>
      <c r="B54" s="10">
        <v>22</v>
      </c>
      <c r="C54" s="10" t="b">
        <f t="shared" si="0"/>
        <v>0</v>
      </c>
      <c r="D54">
        <v>5320634071.6554499</v>
      </c>
      <c r="E54" t="str">
        <f>VLOOKUP(output!$B164,Sheet2!$A$2:$F$25,2,FALSE)</f>
        <v>high</v>
      </c>
      <c r="F54" t="str">
        <f>VLOOKUP(output!$B164,Sheet2!$A$2:$F$25,3,FALSE)</f>
        <v>low</v>
      </c>
      <c r="G54" t="str">
        <f>VLOOKUP(output!$B164,Sheet2!$A$2:$F$25,4,FALSE)</f>
        <v>low</v>
      </c>
      <c r="H54" t="str">
        <f>VLOOKUP(output!$B164,Sheet2!$A$2:$F$25,5,FALSE)</f>
        <v>low</v>
      </c>
    </row>
    <row r="55" spans="1:8" x14ac:dyDescent="0.25">
      <c r="A55">
        <v>3</v>
      </c>
      <c r="B55" s="10">
        <v>15</v>
      </c>
      <c r="C55" s="10" t="b">
        <f t="shared" si="0"/>
        <v>0</v>
      </c>
      <c r="D55">
        <v>5347024013.2653399</v>
      </c>
      <c r="E55" t="str">
        <f>VLOOKUP(output!$B175,Sheet2!$A$2:$F$25,2,FALSE)</f>
        <v>low</v>
      </c>
      <c r="F55" t="str">
        <f>VLOOKUP(output!$B175,Sheet2!$A$2:$F$25,3,FALSE)</f>
        <v>high</v>
      </c>
      <c r="G55" t="str">
        <f>VLOOKUP(output!$B175,Sheet2!$A$2:$F$25,4,FALSE)</f>
        <v>high</v>
      </c>
      <c r="H55" t="str">
        <f>VLOOKUP(output!$B175,Sheet2!$A$2:$F$25,5,FALSE)</f>
        <v>low</v>
      </c>
    </row>
    <row r="56" spans="1:8" x14ac:dyDescent="0.25">
      <c r="A56">
        <v>3</v>
      </c>
      <c r="B56" s="10">
        <v>11</v>
      </c>
      <c r="C56" s="10" t="b">
        <f t="shared" si="0"/>
        <v>0</v>
      </c>
      <c r="D56">
        <v>5367407259.5897703</v>
      </c>
      <c r="E56" t="str">
        <f>VLOOKUP(output!$B187,Sheet2!$A$2:$F$25,2,FALSE)</f>
        <v>low</v>
      </c>
      <c r="F56" t="str">
        <f>VLOOKUP(output!$B187,Sheet2!$A$2:$F$25,3,FALSE)</f>
        <v>low</v>
      </c>
      <c r="G56" t="str">
        <f>VLOOKUP(output!$B187,Sheet2!$A$2:$F$25,4,FALSE)</f>
        <v>low</v>
      </c>
      <c r="H56" t="str">
        <f>VLOOKUP(output!$B187,Sheet2!$A$2:$F$25,5,FALSE)</f>
        <v>low</v>
      </c>
    </row>
    <row r="57" spans="1:8" x14ac:dyDescent="0.25">
      <c r="A57">
        <v>3</v>
      </c>
      <c r="B57" s="10">
        <v>20</v>
      </c>
      <c r="C57" s="10" t="b">
        <f t="shared" si="0"/>
        <v>0</v>
      </c>
      <c r="D57">
        <v>5367776667.5394201</v>
      </c>
      <c r="E57" t="str">
        <f>VLOOKUP(output!$B201,Sheet2!$A$2:$F$25,2,FALSE)</f>
        <v>low</v>
      </c>
      <c r="F57" t="str">
        <f>VLOOKUP(output!$B201,Sheet2!$A$2:$F$25,3,FALSE)</f>
        <v>med</v>
      </c>
      <c r="G57" t="str">
        <f>VLOOKUP(output!$B201,Sheet2!$A$2:$F$25,4,FALSE)</f>
        <v>high</v>
      </c>
      <c r="H57" t="str">
        <f>VLOOKUP(output!$B201,Sheet2!$A$2:$F$25,5,FALSE)</f>
        <v>low</v>
      </c>
    </row>
    <row r="58" spans="1:8" x14ac:dyDescent="0.25">
      <c r="A58">
        <v>3</v>
      </c>
      <c r="B58" s="10">
        <v>13</v>
      </c>
      <c r="C58" s="10" t="b">
        <f t="shared" si="0"/>
        <v>0</v>
      </c>
      <c r="D58">
        <v>5347028442.58424</v>
      </c>
      <c r="E58" t="str">
        <f>VLOOKUP(output!$B249,Sheet2!$A$2:$F$25,2,FALSE)</f>
        <v>low</v>
      </c>
      <c r="F58" t="str">
        <f>VLOOKUP(output!$B249,Sheet2!$A$2:$F$25,3,FALSE)</f>
        <v>low</v>
      </c>
      <c r="G58" t="str">
        <f>VLOOKUP(output!$B249,Sheet2!$A$2:$F$25,4,FALSE)</f>
        <v>high</v>
      </c>
      <c r="H58" t="str">
        <f>VLOOKUP(output!$B249,Sheet2!$A$2:$F$25,5,FALSE)</f>
        <v>low</v>
      </c>
    </row>
    <row r="59" spans="1:8" x14ac:dyDescent="0.25">
      <c r="A59">
        <v>3</v>
      </c>
      <c r="B59" s="10">
        <v>18</v>
      </c>
      <c r="C59" s="10" t="b">
        <f t="shared" si="0"/>
        <v>0</v>
      </c>
      <c r="D59">
        <v>5367829196.13095</v>
      </c>
      <c r="E59" t="str">
        <f>VLOOKUP(output!$B304,Sheet2!$A$2:$F$25,2,FALSE)</f>
        <v>high</v>
      </c>
      <c r="F59" t="str">
        <f>VLOOKUP(output!$B304,Sheet2!$A$2:$F$25,3,FALSE)</f>
        <v>low</v>
      </c>
      <c r="G59" t="str">
        <f>VLOOKUP(output!$B304,Sheet2!$A$2:$F$25,4,FALSE)</f>
        <v>low</v>
      </c>
      <c r="H59" t="str">
        <f>VLOOKUP(output!$B304,Sheet2!$A$2:$F$25,5,FALSE)</f>
        <v>low</v>
      </c>
    </row>
    <row r="60" spans="1:8" x14ac:dyDescent="0.25">
      <c r="A60">
        <v>3</v>
      </c>
      <c r="B60" s="10">
        <v>9</v>
      </c>
      <c r="C60" s="10" t="b">
        <f t="shared" si="0"/>
        <v>0</v>
      </c>
      <c r="D60">
        <v>5367454988.5375996</v>
      </c>
      <c r="E60" t="str">
        <f>VLOOKUP(output!$B326,Sheet2!$A$2:$F$25,2,FALSE)</f>
        <v>high</v>
      </c>
      <c r="F60" t="str">
        <f>VLOOKUP(output!$B326,Sheet2!$A$2:$F$25,3,FALSE)</f>
        <v>high</v>
      </c>
      <c r="G60" t="str">
        <f>VLOOKUP(output!$B326,Sheet2!$A$2:$F$25,4,FALSE)</f>
        <v>high</v>
      </c>
      <c r="H60" t="str">
        <f>VLOOKUP(output!$B326,Sheet2!$A$2:$F$25,5,FALSE)</f>
        <v>low</v>
      </c>
    </row>
    <row r="61" spans="1:8" x14ac:dyDescent="0.25">
      <c r="A61">
        <v>3</v>
      </c>
      <c r="B61" s="10">
        <v>2</v>
      </c>
      <c r="C61" s="10" t="b">
        <f t="shared" si="0"/>
        <v>0</v>
      </c>
      <c r="D61">
        <v>5303826317.8397799</v>
      </c>
      <c r="E61" t="str">
        <f>VLOOKUP(output!$B351,Sheet2!$A$2:$F$25,2,FALSE)</f>
        <v>high</v>
      </c>
      <c r="F61" t="str">
        <f>VLOOKUP(output!$B351,Sheet2!$A$2:$F$25,3,FALSE)</f>
        <v>low</v>
      </c>
      <c r="G61" t="str">
        <f>VLOOKUP(output!$B351,Sheet2!$A$2:$F$25,4,FALSE)</f>
        <v>low</v>
      </c>
      <c r="H61" t="str">
        <f>VLOOKUP(output!$B351,Sheet2!$A$2:$F$25,5,FALSE)</f>
        <v>high</v>
      </c>
    </row>
    <row r="62" spans="1:8" x14ac:dyDescent="0.25">
      <c r="A62">
        <v>3</v>
      </c>
      <c r="B62" s="10">
        <v>23</v>
      </c>
      <c r="C62" s="10" t="b">
        <f t="shared" si="0"/>
        <v>0</v>
      </c>
      <c r="D62">
        <v>5367398180.8573198</v>
      </c>
      <c r="E62" t="str">
        <f>VLOOKUP(output!$B366,Sheet2!$A$2:$F$25,2,FALSE)</f>
        <v>low</v>
      </c>
      <c r="F62" t="str">
        <f>VLOOKUP(output!$B366,Sheet2!$A$2:$F$25,3,FALSE)</f>
        <v>med</v>
      </c>
      <c r="G62" t="str">
        <f>VLOOKUP(output!$B366,Sheet2!$A$2:$F$25,4,FALSE)</f>
        <v>high</v>
      </c>
      <c r="H62" t="str">
        <f>VLOOKUP(output!$B366,Sheet2!$A$2:$F$25,5,FALSE)</f>
        <v>low</v>
      </c>
    </row>
    <row r="63" spans="1:8" x14ac:dyDescent="0.25">
      <c r="A63">
        <v>3</v>
      </c>
      <c r="B63" s="10">
        <v>7</v>
      </c>
      <c r="C63" s="10" t="b">
        <f t="shared" si="0"/>
        <v>0</v>
      </c>
      <c r="D63">
        <v>5410926066.8185396</v>
      </c>
      <c r="E63" t="str">
        <f>VLOOKUP(output!$B417,Sheet2!$A$2:$F$25,2,FALSE)</f>
        <v>high</v>
      </c>
      <c r="F63" t="str">
        <f>VLOOKUP(output!$B417,Sheet2!$A$2:$F$25,3,FALSE)</f>
        <v>low</v>
      </c>
      <c r="G63" t="str">
        <f>VLOOKUP(output!$B417,Sheet2!$A$2:$F$25,4,FALSE)</f>
        <v>high</v>
      </c>
      <c r="H63" t="str">
        <f>VLOOKUP(output!$B417,Sheet2!$A$2:$F$25,5,FALSE)</f>
        <v>low</v>
      </c>
    </row>
    <row r="64" spans="1:8" x14ac:dyDescent="0.25">
      <c r="A64">
        <v>3</v>
      </c>
      <c r="B64" s="10">
        <v>17</v>
      </c>
      <c r="C64" s="10" t="b">
        <f t="shared" si="0"/>
        <v>0</v>
      </c>
      <c r="D64">
        <v>5410988116.0101004</v>
      </c>
      <c r="E64" t="str">
        <f>VLOOKUP(output!$B473,Sheet2!$A$2:$F$25,2,FALSE)</f>
        <v>high</v>
      </c>
      <c r="F64" t="str">
        <f>VLOOKUP(output!$B473,Sheet2!$A$2:$F$25,3,FALSE)</f>
        <v>med</v>
      </c>
      <c r="G64" t="str">
        <f>VLOOKUP(output!$B473,Sheet2!$A$2:$F$25,4,FALSE)</f>
        <v>high</v>
      </c>
      <c r="H64" t="str">
        <f>VLOOKUP(output!$B473,Sheet2!$A$2:$F$25,5,FALSE)</f>
        <v>low</v>
      </c>
    </row>
    <row r="65" spans="1:21" x14ac:dyDescent="0.25">
      <c r="A65">
        <v>3</v>
      </c>
      <c r="B65" s="10">
        <v>16</v>
      </c>
      <c r="C65" s="10" t="b">
        <f t="shared" si="0"/>
        <v>0</v>
      </c>
      <c r="D65">
        <v>5303849216.7917404</v>
      </c>
      <c r="E65" t="str">
        <f>VLOOKUP(output!$B503,Sheet2!$A$2:$F$25,2,FALSE)</f>
        <v>high</v>
      </c>
      <c r="F65" t="str">
        <f>VLOOKUP(output!$B503,Sheet2!$A$2:$F$25,3,FALSE)</f>
        <v>med</v>
      </c>
      <c r="G65" t="str">
        <f>VLOOKUP(output!$B503,Sheet2!$A$2:$F$25,4,FALSE)</f>
        <v>low</v>
      </c>
      <c r="H65" t="str">
        <f>VLOOKUP(output!$B503,Sheet2!$A$2:$F$25,5,FALSE)</f>
        <v>high</v>
      </c>
    </row>
    <row r="66" spans="1:21" x14ac:dyDescent="0.25">
      <c r="A66">
        <v>3</v>
      </c>
      <c r="B66" s="10">
        <v>19</v>
      </c>
      <c r="C66" s="10" t="b">
        <f t="shared" ref="C66:C129" si="1">A66=B66</f>
        <v>0</v>
      </c>
      <c r="D66">
        <v>5410947710.2783003</v>
      </c>
      <c r="E66" t="str">
        <f>VLOOKUP(output!$B510,Sheet2!$A$2:$F$25,2,FALSE)</f>
        <v>low</v>
      </c>
      <c r="F66" t="str">
        <f>VLOOKUP(output!$B510,Sheet2!$A$2:$F$25,3,FALSE)</f>
        <v>high</v>
      </c>
      <c r="G66" t="str">
        <f>VLOOKUP(output!$B510,Sheet2!$A$2:$F$25,4,FALSE)</f>
        <v>high</v>
      </c>
      <c r="H66" t="str">
        <f>VLOOKUP(output!$B510,Sheet2!$A$2:$F$25,5,FALSE)</f>
        <v>high</v>
      </c>
    </row>
    <row r="67" spans="1:21" x14ac:dyDescent="0.25">
      <c r="A67">
        <v>3</v>
      </c>
      <c r="B67" s="10">
        <v>4</v>
      </c>
      <c r="C67" s="10" t="b">
        <f t="shared" si="1"/>
        <v>0</v>
      </c>
      <c r="D67">
        <v>5303849216.7917404</v>
      </c>
      <c r="E67" t="str">
        <f>VLOOKUP(output!$B529,Sheet2!$A$2:$F$25,2,FALSE)</f>
        <v>high</v>
      </c>
      <c r="F67" t="str">
        <f>VLOOKUP(output!$B529,Sheet2!$A$2:$F$25,3,FALSE)</f>
        <v>med</v>
      </c>
      <c r="G67" t="str">
        <f>VLOOKUP(output!$B529,Sheet2!$A$2:$F$25,4,FALSE)</f>
        <v>high</v>
      </c>
      <c r="H67" t="str">
        <f>VLOOKUP(output!$B529,Sheet2!$A$2:$F$25,5,FALSE)</f>
        <v>low</v>
      </c>
    </row>
    <row r="68" spans="1:21" x14ac:dyDescent="0.25">
      <c r="A68">
        <v>3</v>
      </c>
      <c r="B68" s="10">
        <v>24</v>
      </c>
      <c r="C68" s="10" t="b">
        <f t="shared" si="1"/>
        <v>0</v>
      </c>
      <c r="D68">
        <v>5320586798.1986303</v>
      </c>
      <c r="E68" t="str">
        <f>VLOOKUP(output!$B545,Sheet2!$A$2:$F$25,2,FALSE)</f>
        <v>high</v>
      </c>
      <c r="F68" t="str">
        <f>VLOOKUP(output!$B545,Sheet2!$A$2:$F$25,3,FALSE)</f>
        <v>med</v>
      </c>
      <c r="G68" t="str">
        <f>VLOOKUP(output!$B545,Sheet2!$A$2:$F$25,4,FALSE)</f>
        <v>low</v>
      </c>
      <c r="H68" t="str">
        <f>VLOOKUP(output!$B545,Sheet2!$A$2:$F$25,5,FALSE)</f>
        <v>high</v>
      </c>
    </row>
    <row r="69" spans="1:21" x14ac:dyDescent="0.25">
      <c r="A69">
        <v>3</v>
      </c>
      <c r="B69" s="10">
        <v>21</v>
      </c>
      <c r="C69" s="10" t="b">
        <f t="shared" si="1"/>
        <v>0</v>
      </c>
      <c r="D69">
        <v>5367452297.6139097</v>
      </c>
      <c r="E69" t="str">
        <f>VLOOKUP(output!$B550,Sheet2!$A$2:$F$25,2,FALSE)</f>
        <v>high</v>
      </c>
      <c r="F69" t="str">
        <f>VLOOKUP(output!$B550,Sheet2!$A$2:$F$25,3,FALSE)</f>
        <v>high</v>
      </c>
      <c r="G69" t="str">
        <f>VLOOKUP(output!$B550,Sheet2!$A$2:$F$25,4,FALSE)</f>
        <v>low</v>
      </c>
      <c r="H69" t="str">
        <f>VLOOKUP(output!$B550,Sheet2!$A$2:$F$25,5,FALSE)</f>
        <v>low</v>
      </c>
    </row>
    <row r="70" spans="1:21" x14ac:dyDescent="0.25">
      <c r="A70">
        <v>3</v>
      </c>
      <c r="B70" s="10">
        <v>8</v>
      </c>
      <c r="C70" s="10" t="b">
        <f t="shared" si="1"/>
        <v>0</v>
      </c>
      <c r="D70">
        <v>5367776667.5394201</v>
      </c>
      <c r="E70" t="str">
        <f>VLOOKUP(output!$B555,Sheet2!$A$2:$F$25,2,FALSE)</f>
        <v>high</v>
      </c>
      <c r="F70" t="str">
        <f>VLOOKUP(output!$B555,Sheet2!$A$2:$F$25,3,FALSE)</f>
        <v>high</v>
      </c>
      <c r="G70" t="str">
        <f>VLOOKUP(output!$B555,Sheet2!$A$2:$F$25,4,FALSE)</f>
        <v>high</v>
      </c>
      <c r="H70" t="str">
        <f>VLOOKUP(output!$B555,Sheet2!$A$2:$F$25,5,FALSE)</f>
        <v>low</v>
      </c>
      <c r="I70" s="2"/>
      <c r="J70" s="13"/>
      <c r="K70" s="2"/>
      <c r="L70" s="13"/>
      <c r="M70" s="2"/>
      <c r="N70" s="13"/>
      <c r="O70" s="2"/>
      <c r="P70" s="12"/>
      <c r="Q70" s="2"/>
      <c r="R70" s="12"/>
      <c r="S70" s="2"/>
      <c r="T70" s="12"/>
      <c r="U70" s="2"/>
    </row>
    <row r="71" spans="1:21" x14ac:dyDescent="0.25">
      <c r="A71">
        <v>4</v>
      </c>
      <c r="B71" s="10">
        <v>14</v>
      </c>
      <c r="C71" s="10" t="b">
        <f t="shared" si="1"/>
        <v>0</v>
      </c>
      <c r="D71">
        <v>4795564728.07897</v>
      </c>
      <c r="E71" t="str">
        <f>VLOOKUP(output!$B69,Sheet2!$A$2:$F$25,2,FALSE)</f>
        <v>low</v>
      </c>
      <c r="F71" t="str">
        <f>VLOOKUP(output!$B69,Sheet2!$A$2:$F$25,3,FALSE)</f>
        <v>low</v>
      </c>
      <c r="G71" t="str">
        <f>VLOOKUP(output!$B69,Sheet2!$A$2:$F$25,4,FALSE)</f>
        <v>high</v>
      </c>
      <c r="H71" t="str">
        <f>VLOOKUP(output!$B69,Sheet2!$A$2:$F$25,5,FALSE)</f>
        <v>high</v>
      </c>
    </row>
    <row r="72" spans="1:21" x14ac:dyDescent="0.25">
      <c r="A72">
        <v>4</v>
      </c>
      <c r="B72" s="10">
        <v>10</v>
      </c>
      <c r="C72" s="10" t="b">
        <f t="shared" si="1"/>
        <v>0</v>
      </c>
      <c r="D72">
        <v>4812742964.0898399</v>
      </c>
      <c r="E72" t="str">
        <f>VLOOKUP(output!$B85,Sheet2!$A$2:$F$25,2,FALSE)</f>
        <v>high</v>
      </c>
      <c r="F72" t="str">
        <f>VLOOKUP(output!$B85,Sheet2!$A$2:$F$25,3,FALSE)</f>
        <v>med</v>
      </c>
      <c r="G72" t="str">
        <f>VLOOKUP(output!$B85,Sheet2!$A$2:$F$25,4,FALSE)</f>
        <v>low</v>
      </c>
      <c r="H72" t="str">
        <f>VLOOKUP(output!$B85,Sheet2!$A$2:$F$25,5,FALSE)</f>
        <v>high</v>
      </c>
    </row>
    <row r="73" spans="1:21" x14ac:dyDescent="0.25">
      <c r="A73">
        <v>4</v>
      </c>
      <c r="B73" s="10">
        <v>6</v>
      </c>
      <c r="C73" s="10" t="b">
        <f t="shared" si="1"/>
        <v>0</v>
      </c>
      <c r="D73">
        <v>4860453441.0191298</v>
      </c>
      <c r="E73" t="str">
        <f>VLOOKUP(output!$B113,Sheet2!$A$2:$F$25,2,FALSE)</f>
        <v>low</v>
      </c>
      <c r="F73" t="str">
        <f>VLOOKUP(output!$B113,Sheet2!$A$2:$F$25,3,FALSE)</f>
        <v>low</v>
      </c>
      <c r="G73" t="str">
        <f>VLOOKUP(output!$B113,Sheet2!$A$2:$F$25,4,FALSE)</f>
        <v>low</v>
      </c>
      <c r="H73" t="str">
        <f>VLOOKUP(output!$B113,Sheet2!$A$2:$F$25,5,FALSE)</f>
        <v>low</v>
      </c>
    </row>
    <row r="74" spans="1:21" x14ac:dyDescent="0.25">
      <c r="A74">
        <v>4</v>
      </c>
      <c r="B74" s="10">
        <v>2</v>
      </c>
      <c r="C74" s="10" t="b">
        <f t="shared" si="1"/>
        <v>0</v>
      </c>
      <c r="D74">
        <v>4795564728.07897</v>
      </c>
      <c r="E74" t="str">
        <f>VLOOKUP(output!$B168,Sheet2!$A$2:$F$25,2,FALSE)</f>
        <v>high</v>
      </c>
      <c r="F74" t="str">
        <f>VLOOKUP(output!$B168,Sheet2!$A$2:$F$25,3,FALSE)</f>
        <v>high</v>
      </c>
      <c r="G74" t="str">
        <f>VLOOKUP(output!$B168,Sheet2!$A$2:$F$25,4,FALSE)</f>
        <v>high</v>
      </c>
      <c r="H74" t="str">
        <f>VLOOKUP(output!$B168,Sheet2!$A$2:$F$25,5,FALSE)</f>
        <v>high</v>
      </c>
    </row>
    <row r="75" spans="1:21" x14ac:dyDescent="0.25">
      <c r="A75">
        <v>4</v>
      </c>
      <c r="B75" s="10">
        <v>15</v>
      </c>
      <c r="C75" s="10" t="b">
        <f t="shared" si="1"/>
        <v>0</v>
      </c>
      <c r="D75">
        <v>4844382636.85849</v>
      </c>
      <c r="E75" t="str">
        <f>VLOOKUP(output!$B174,Sheet2!$A$2:$F$25,2,FALSE)</f>
        <v>high</v>
      </c>
      <c r="F75" t="str">
        <f>VLOOKUP(output!$B174,Sheet2!$A$2:$F$25,3,FALSE)</f>
        <v>med</v>
      </c>
      <c r="G75" t="str">
        <f>VLOOKUP(output!$B174,Sheet2!$A$2:$F$25,4,FALSE)</f>
        <v>high</v>
      </c>
      <c r="H75" t="str">
        <f>VLOOKUP(output!$B174,Sheet2!$A$2:$F$25,5,FALSE)</f>
        <v>low</v>
      </c>
    </row>
    <row r="76" spans="1:21" x14ac:dyDescent="0.25">
      <c r="A76">
        <v>4</v>
      </c>
      <c r="B76" s="10">
        <v>1</v>
      </c>
      <c r="C76" s="10" t="b">
        <f t="shared" si="1"/>
        <v>0</v>
      </c>
      <c r="D76">
        <v>4844392815.6740503</v>
      </c>
      <c r="E76" t="str">
        <f>VLOOKUP(output!$B193,Sheet2!$A$2:$F$25,2,FALSE)</f>
        <v>low</v>
      </c>
      <c r="F76" t="str">
        <f>VLOOKUP(output!$B193,Sheet2!$A$2:$F$25,3,FALSE)</f>
        <v>med</v>
      </c>
      <c r="G76" t="str">
        <f>VLOOKUP(output!$B193,Sheet2!$A$2:$F$25,4,FALSE)</f>
        <v>high</v>
      </c>
      <c r="H76" t="str">
        <f>VLOOKUP(output!$B193,Sheet2!$A$2:$F$25,5,FALSE)</f>
        <v>high</v>
      </c>
    </row>
    <row r="77" spans="1:21" x14ac:dyDescent="0.25">
      <c r="A77">
        <v>4</v>
      </c>
      <c r="B77" s="10">
        <v>12</v>
      </c>
      <c r="C77" s="10" t="b">
        <f t="shared" si="1"/>
        <v>0</v>
      </c>
      <c r="D77">
        <v>4812707862.7638302</v>
      </c>
      <c r="E77" t="str">
        <f>VLOOKUP(output!$B217,Sheet2!$A$2:$F$25,2,FALSE)</f>
        <v>high</v>
      </c>
      <c r="F77" t="str">
        <f>VLOOKUP(output!$B217,Sheet2!$A$2:$F$25,3,FALSE)</f>
        <v>med</v>
      </c>
      <c r="G77" t="str">
        <f>VLOOKUP(output!$B217,Sheet2!$A$2:$F$25,4,FALSE)</f>
        <v>low</v>
      </c>
      <c r="H77" t="str">
        <f>VLOOKUP(output!$B217,Sheet2!$A$2:$F$25,5,FALSE)</f>
        <v>high</v>
      </c>
    </row>
    <row r="78" spans="1:21" x14ac:dyDescent="0.25">
      <c r="A78">
        <v>4</v>
      </c>
      <c r="B78" s="10">
        <v>11</v>
      </c>
      <c r="C78" s="10" t="b">
        <f t="shared" si="1"/>
        <v>0</v>
      </c>
      <c r="D78">
        <v>4864766898.80723</v>
      </c>
      <c r="E78" t="str">
        <f>VLOOKUP(output!$B219,Sheet2!$A$2:$F$25,2,FALSE)</f>
        <v>high</v>
      </c>
      <c r="F78" t="str">
        <f>VLOOKUP(output!$B219,Sheet2!$A$2:$F$25,3,FALSE)</f>
        <v>high</v>
      </c>
      <c r="G78" t="str">
        <f>VLOOKUP(output!$B219,Sheet2!$A$2:$F$25,4,FALSE)</f>
        <v>high</v>
      </c>
      <c r="H78" t="str">
        <f>VLOOKUP(output!$B219,Sheet2!$A$2:$F$25,5,FALSE)</f>
        <v>low</v>
      </c>
    </row>
    <row r="79" spans="1:21" x14ac:dyDescent="0.25">
      <c r="A79">
        <v>4</v>
      </c>
      <c r="B79" s="10">
        <v>22</v>
      </c>
      <c r="C79" s="10" t="b">
        <f t="shared" si="1"/>
        <v>0</v>
      </c>
      <c r="D79">
        <v>4812742296.1343298</v>
      </c>
      <c r="E79" t="str">
        <f>VLOOKUP(output!$B234,Sheet2!$A$2:$F$25,2,FALSE)</f>
        <v>high</v>
      </c>
      <c r="F79" t="str">
        <f>VLOOKUP(output!$B234,Sheet2!$A$2:$F$25,3,FALSE)</f>
        <v>low</v>
      </c>
      <c r="G79" t="str">
        <f>VLOOKUP(output!$B234,Sheet2!$A$2:$F$25,4,FALSE)</f>
        <v>low</v>
      </c>
      <c r="H79" t="str">
        <f>VLOOKUP(output!$B234,Sheet2!$A$2:$F$25,5,FALSE)</f>
        <v>low</v>
      </c>
    </row>
    <row r="80" spans="1:21" x14ac:dyDescent="0.25">
      <c r="A80">
        <v>4</v>
      </c>
      <c r="B80" s="10">
        <v>13</v>
      </c>
      <c r="C80" s="10" t="b">
        <f t="shared" si="1"/>
        <v>0</v>
      </c>
      <c r="D80">
        <v>4844401014.28792</v>
      </c>
      <c r="E80" t="str">
        <f>VLOOKUP(output!$B248,Sheet2!$A$2:$F$25,2,FALSE)</f>
        <v>low</v>
      </c>
      <c r="F80" t="str">
        <f>VLOOKUP(output!$B248,Sheet2!$A$2:$F$25,3,FALSE)</f>
        <v>low</v>
      </c>
      <c r="G80" t="str">
        <f>VLOOKUP(output!$B248,Sheet2!$A$2:$F$25,4,FALSE)</f>
        <v>low</v>
      </c>
      <c r="H80" t="str">
        <f>VLOOKUP(output!$B248,Sheet2!$A$2:$F$25,5,FALSE)</f>
        <v>low</v>
      </c>
    </row>
    <row r="81" spans="1:22" x14ac:dyDescent="0.25">
      <c r="A81">
        <v>4</v>
      </c>
      <c r="B81" s="10">
        <v>8</v>
      </c>
      <c r="C81" s="10" t="b">
        <f t="shared" si="1"/>
        <v>0</v>
      </c>
      <c r="D81">
        <v>4860410311.6921501</v>
      </c>
      <c r="E81" t="str">
        <f>VLOOKUP(output!$B268,Sheet2!$A$2:$F$25,2,FALSE)</f>
        <v>low</v>
      </c>
      <c r="F81" t="str">
        <f>VLOOKUP(output!$B268,Sheet2!$A$2:$F$25,3,FALSE)</f>
        <v>high</v>
      </c>
      <c r="G81" t="str">
        <f>VLOOKUP(output!$B268,Sheet2!$A$2:$F$25,4,FALSE)</f>
        <v>high</v>
      </c>
      <c r="H81" t="str">
        <f>VLOOKUP(output!$B268,Sheet2!$A$2:$F$25,5,FALSE)</f>
        <v>low</v>
      </c>
    </row>
    <row r="82" spans="1:22" x14ac:dyDescent="0.25">
      <c r="A82">
        <v>4</v>
      </c>
      <c r="B82" s="10">
        <v>21</v>
      </c>
      <c r="C82" s="10" t="b">
        <f t="shared" si="1"/>
        <v>0</v>
      </c>
      <c r="D82">
        <v>4864692368.8234196</v>
      </c>
      <c r="E82" t="str">
        <f>VLOOKUP(output!$B300,Sheet2!$A$2:$F$25,2,FALSE)</f>
        <v>high</v>
      </c>
      <c r="F82" t="str">
        <f>VLOOKUP(output!$B300,Sheet2!$A$2:$F$25,3,FALSE)</f>
        <v>high</v>
      </c>
      <c r="G82" t="str">
        <f>VLOOKUP(output!$B300,Sheet2!$A$2:$F$25,4,FALSE)</f>
        <v>high</v>
      </c>
      <c r="H82" t="str">
        <f>VLOOKUP(output!$B300,Sheet2!$A$2:$F$25,5,FALSE)</f>
        <v>low</v>
      </c>
    </row>
    <row r="83" spans="1:22" x14ac:dyDescent="0.25">
      <c r="A83">
        <v>4</v>
      </c>
      <c r="B83" s="10">
        <v>9</v>
      </c>
      <c r="C83" s="10" t="b">
        <f t="shared" si="1"/>
        <v>0</v>
      </c>
      <c r="D83">
        <v>4864686005.5717001</v>
      </c>
      <c r="E83" t="str">
        <f>VLOOKUP(output!$B325,Sheet2!$A$2:$F$25,2,FALSE)</f>
        <v>high</v>
      </c>
      <c r="F83" t="str">
        <f>VLOOKUP(output!$B325,Sheet2!$A$2:$F$25,3,FALSE)</f>
        <v>high</v>
      </c>
      <c r="G83" t="str">
        <f>VLOOKUP(output!$B325,Sheet2!$A$2:$F$25,4,FALSE)</f>
        <v>low</v>
      </c>
      <c r="H83" t="str">
        <f>VLOOKUP(output!$B325,Sheet2!$A$2:$F$25,5,FALSE)</f>
        <v>low</v>
      </c>
    </row>
    <row r="84" spans="1:22" x14ac:dyDescent="0.25">
      <c r="A84">
        <v>4</v>
      </c>
      <c r="B84" s="10">
        <v>3</v>
      </c>
      <c r="C84" s="10" t="b">
        <f t="shared" si="1"/>
        <v>0</v>
      </c>
      <c r="D84">
        <v>4844387750.8373098</v>
      </c>
      <c r="E84" t="str">
        <f>VLOOKUP(output!$B346,Sheet2!$A$2:$F$25,2,FALSE)</f>
        <v>low</v>
      </c>
      <c r="F84" t="str">
        <f>VLOOKUP(output!$B346,Sheet2!$A$2:$F$25,3,FALSE)</f>
        <v>low</v>
      </c>
      <c r="G84" t="str">
        <f>VLOOKUP(output!$B346,Sheet2!$A$2:$F$25,4,FALSE)</f>
        <v>high</v>
      </c>
      <c r="H84" t="str">
        <f>VLOOKUP(output!$B346,Sheet2!$A$2:$F$25,5,FALSE)</f>
        <v>high</v>
      </c>
    </row>
    <row r="85" spans="1:22" x14ac:dyDescent="0.25">
      <c r="A85">
        <v>4</v>
      </c>
      <c r="B85" s="10">
        <v>7</v>
      </c>
      <c r="C85" s="10" t="b">
        <f t="shared" si="1"/>
        <v>0</v>
      </c>
      <c r="D85">
        <v>4906348962.7458601</v>
      </c>
      <c r="E85" t="str">
        <f>VLOOKUP(output!$B416,Sheet2!$A$2:$F$25,2,FALSE)</f>
        <v>low</v>
      </c>
      <c r="F85" t="str">
        <f>VLOOKUP(output!$B416,Sheet2!$A$2:$F$25,3,FALSE)</f>
        <v>med</v>
      </c>
      <c r="G85" t="str">
        <f>VLOOKUP(output!$B416,Sheet2!$A$2:$F$25,4,FALSE)</f>
        <v>low</v>
      </c>
      <c r="H85" t="str">
        <f>VLOOKUP(output!$B416,Sheet2!$A$2:$F$25,5,FALSE)</f>
        <v>low</v>
      </c>
    </row>
    <row r="86" spans="1:22" x14ac:dyDescent="0.25">
      <c r="A86">
        <v>4</v>
      </c>
      <c r="B86" s="10">
        <v>18</v>
      </c>
      <c r="C86" s="10" t="b">
        <f t="shared" si="1"/>
        <v>0</v>
      </c>
      <c r="D86">
        <v>4860453441.0191298</v>
      </c>
      <c r="E86" t="str">
        <f>VLOOKUP(output!$B459,Sheet2!$A$2:$F$25,2,FALSE)</f>
        <v>high</v>
      </c>
      <c r="F86" t="str">
        <f>VLOOKUP(output!$B459,Sheet2!$A$2:$F$25,3,FALSE)</f>
        <v>high</v>
      </c>
      <c r="G86" t="str">
        <f>VLOOKUP(output!$B459,Sheet2!$A$2:$F$25,4,FALSE)</f>
        <v>low</v>
      </c>
      <c r="H86" t="str">
        <f>VLOOKUP(output!$B459,Sheet2!$A$2:$F$25,5,FALSE)</f>
        <v>high</v>
      </c>
    </row>
    <row r="87" spans="1:22" x14ac:dyDescent="0.25">
      <c r="A87">
        <v>4</v>
      </c>
      <c r="B87" s="10">
        <v>17</v>
      </c>
      <c r="C87" s="10" t="b">
        <f t="shared" si="1"/>
        <v>0</v>
      </c>
      <c r="D87">
        <v>4906486440.7399702</v>
      </c>
      <c r="E87" t="str">
        <f>VLOOKUP(output!$B472,Sheet2!$A$2:$F$25,2,FALSE)</f>
        <v>high</v>
      </c>
      <c r="F87" t="str">
        <f>VLOOKUP(output!$B472,Sheet2!$A$2:$F$25,3,FALSE)</f>
        <v>low</v>
      </c>
      <c r="G87" t="str">
        <f>VLOOKUP(output!$B472,Sheet2!$A$2:$F$25,4,FALSE)</f>
        <v>high</v>
      </c>
      <c r="H87" t="str">
        <f>VLOOKUP(output!$B472,Sheet2!$A$2:$F$25,5,FALSE)</f>
        <v>high</v>
      </c>
    </row>
    <row r="88" spans="1:22" x14ac:dyDescent="0.25">
      <c r="A88">
        <v>4</v>
      </c>
      <c r="B88" s="10">
        <v>16</v>
      </c>
      <c r="C88" s="10" t="b">
        <f t="shared" si="1"/>
        <v>0</v>
      </c>
      <c r="D88">
        <v>4795564148.3288097</v>
      </c>
      <c r="E88" t="str">
        <f>VLOOKUP(output!$B502,Sheet2!$A$2:$F$25,2,FALSE)</f>
        <v>low</v>
      </c>
      <c r="F88" t="str">
        <f>VLOOKUP(output!$B502,Sheet2!$A$2:$F$25,3,FALSE)</f>
        <v>med</v>
      </c>
      <c r="G88" t="str">
        <f>VLOOKUP(output!$B502,Sheet2!$A$2:$F$25,4,FALSE)</f>
        <v>low</v>
      </c>
      <c r="H88" t="str">
        <f>VLOOKUP(output!$B502,Sheet2!$A$2:$F$25,5,FALSE)</f>
        <v>high</v>
      </c>
    </row>
    <row r="89" spans="1:22" x14ac:dyDescent="0.25">
      <c r="A89">
        <v>4</v>
      </c>
      <c r="B89" s="10">
        <v>19</v>
      </c>
      <c r="C89" s="10" t="b">
        <f t="shared" si="1"/>
        <v>0</v>
      </c>
      <c r="D89">
        <v>4906373525.3578396</v>
      </c>
      <c r="E89" t="str">
        <f>VLOOKUP(output!$B509,Sheet2!$A$2:$F$25,2,FALSE)</f>
        <v>high</v>
      </c>
      <c r="F89" t="str">
        <f>VLOOKUP(output!$B509,Sheet2!$A$2:$F$25,3,FALSE)</f>
        <v>high</v>
      </c>
      <c r="G89" t="str">
        <f>VLOOKUP(output!$B509,Sheet2!$A$2:$F$25,4,FALSE)</f>
        <v>high</v>
      </c>
      <c r="H89" t="str">
        <f>VLOOKUP(output!$B509,Sheet2!$A$2:$F$25,5,FALSE)</f>
        <v>low</v>
      </c>
    </row>
    <row r="90" spans="1:22" x14ac:dyDescent="0.25">
      <c r="A90">
        <v>4</v>
      </c>
      <c r="B90" s="10">
        <v>23</v>
      </c>
      <c r="C90" s="10" t="b">
        <f t="shared" si="1"/>
        <v>0</v>
      </c>
      <c r="D90">
        <v>4864796418.93538</v>
      </c>
      <c r="E90" t="str">
        <f>VLOOKUP(output!$B535,Sheet2!$A$2:$F$25,2,FALSE)</f>
        <v>low</v>
      </c>
      <c r="F90" t="str">
        <f>VLOOKUP(output!$B535,Sheet2!$A$2:$F$25,3,FALSE)</f>
        <v>high</v>
      </c>
      <c r="G90" t="str">
        <f>VLOOKUP(output!$B535,Sheet2!$A$2:$F$25,4,FALSE)</f>
        <v>high</v>
      </c>
      <c r="H90" t="str">
        <f>VLOOKUP(output!$B535,Sheet2!$A$2:$F$25,5,FALSE)</f>
        <v>low</v>
      </c>
    </row>
    <row r="91" spans="1:22" x14ac:dyDescent="0.25">
      <c r="A91">
        <v>4</v>
      </c>
      <c r="B91" s="10">
        <v>5</v>
      </c>
      <c r="C91" s="10" t="b">
        <f t="shared" si="1"/>
        <v>0</v>
      </c>
      <c r="D91">
        <v>4906488824.8930397</v>
      </c>
      <c r="E91" t="str">
        <f>VLOOKUP(output!$B543,Sheet2!$A$2:$F$25,2,FALSE)</f>
        <v>high</v>
      </c>
      <c r="F91" t="str">
        <f>VLOOKUP(output!$B543,Sheet2!$A$2:$F$25,3,FALSE)</f>
        <v>high</v>
      </c>
      <c r="G91" t="str">
        <f>VLOOKUP(output!$B543,Sheet2!$A$2:$F$25,4,FALSE)</f>
        <v>high</v>
      </c>
      <c r="H91" t="str">
        <f>VLOOKUP(output!$B543,Sheet2!$A$2:$F$25,5,FALSE)</f>
        <v>low</v>
      </c>
    </row>
    <row r="92" spans="1:22" x14ac:dyDescent="0.25">
      <c r="A92">
        <v>4</v>
      </c>
      <c r="B92" s="10">
        <v>24</v>
      </c>
      <c r="C92" s="10" t="b">
        <f t="shared" si="1"/>
        <v>0</v>
      </c>
      <c r="D92">
        <v>4812707194.80832</v>
      </c>
      <c r="E92" t="str">
        <f>VLOOKUP(output!$B544,Sheet2!$A$2:$F$25,2,FALSE)</f>
        <v>low</v>
      </c>
      <c r="F92" t="str">
        <f>VLOOKUP(output!$B544,Sheet2!$A$2:$F$25,3,FALSE)</f>
        <v>high</v>
      </c>
      <c r="G92" t="str">
        <f>VLOOKUP(output!$B544,Sheet2!$A$2:$F$25,4,FALSE)</f>
        <v>low</v>
      </c>
      <c r="H92" t="str">
        <f>VLOOKUP(output!$B544,Sheet2!$A$2:$F$25,5,FALSE)</f>
        <v>high</v>
      </c>
    </row>
    <row r="93" spans="1:22" x14ac:dyDescent="0.25">
      <c r="A93">
        <v>4</v>
      </c>
      <c r="B93" s="10">
        <v>20</v>
      </c>
      <c r="C93" s="10" t="b">
        <f t="shared" si="1"/>
        <v>0</v>
      </c>
      <c r="D93">
        <v>4860410311.6921501</v>
      </c>
      <c r="E93" t="str">
        <f>VLOOKUP(output!$B571,Sheet2!$A$2:$F$25,2,FALSE)</f>
        <v>low</v>
      </c>
      <c r="F93" t="str">
        <f>VLOOKUP(output!$B571,Sheet2!$A$2:$F$25,3,FALSE)</f>
        <v>med</v>
      </c>
      <c r="G93" t="str">
        <f>VLOOKUP(output!$B571,Sheet2!$A$2:$F$25,4,FALSE)</f>
        <v>high</v>
      </c>
      <c r="H93" t="str">
        <f>VLOOKUP(output!$B571,Sheet2!$A$2:$F$25,5,FALSE)</f>
        <v>low</v>
      </c>
      <c r="I93" s="2"/>
      <c r="J93" s="13"/>
      <c r="K93" s="2"/>
      <c r="L93" s="13"/>
      <c r="M93" s="2"/>
      <c r="N93" s="13"/>
      <c r="O93" s="2"/>
      <c r="P93" s="12"/>
      <c r="Q93" s="2"/>
      <c r="R93" s="12"/>
      <c r="S93" s="2"/>
      <c r="T93" s="12"/>
      <c r="U93" s="2"/>
      <c r="V93" s="12"/>
    </row>
    <row r="94" spans="1:22" x14ac:dyDescent="0.25">
      <c r="A94">
        <v>5</v>
      </c>
      <c r="B94" s="10">
        <v>20</v>
      </c>
      <c r="C94" s="10" t="b">
        <f t="shared" si="1"/>
        <v>0</v>
      </c>
      <c r="D94">
        <v>4743339905.9147701</v>
      </c>
      <c r="E94" t="str">
        <f>VLOOKUP(output!$B60,Sheet2!$A$2:$F$25,2,FALSE)</f>
        <v>high</v>
      </c>
      <c r="F94" t="str">
        <f>VLOOKUP(output!$B60,Sheet2!$A$2:$F$25,3,FALSE)</f>
        <v>low</v>
      </c>
      <c r="G94" t="str">
        <f>VLOOKUP(output!$B60,Sheet2!$A$2:$F$25,4,FALSE)</f>
        <v>high</v>
      </c>
      <c r="H94" t="str">
        <f>VLOOKUP(output!$B60,Sheet2!$A$2:$F$25,5,FALSE)</f>
        <v>high</v>
      </c>
    </row>
    <row r="95" spans="1:22" x14ac:dyDescent="0.25">
      <c r="A95">
        <v>5</v>
      </c>
      <c r="B95" s="10">
        <v>17</v>
      </c>
      <c r="C95" s="10" t="b">
        <f t="shared" si="1"/>
        <v>0</v>
      </c>
      <c r="D95">
        <v>4775970497.2642899</v>
      </c>
      <c r="E95" t="str">
        <f>VLOOKUP(output!$B66,Sheet2!$A$2:$F$25,2,FALSE)</f>
        <v>low</v>
      </c>
      <c r="F95" t="str">
        <f>VLOOKUP(output!$B66,Sheet2!$A$2:$F$25,3,FALSE)</f>
        <v>med</v>
      </c>
      <c r="G95" t="str">
        <f>VLOOKUP(output!$B66,Sheet2!$A$2:$F$25,4,FALSE)</f>
        <v>low</v>
      </c>
      <c r="H95" t="str">
        <f>VLOOKUP(output!$B66,Sheet2!$A$2:$F$25,5,FALSE)</f>
        <v>high</v>
      </c>
    </row>
    <row r="96" spans="1:22" x14ac:dyDescent="0.25">
      <c r="A96">
        <v>5</v>
      </c>
      <c r="B96" s="10">
        <v>10</v>
      </c>
      <c r="C96" s="10" t="b">
        <f t="shared" si="1"/>
        <v>0</v>
      </c>
      <c r="D96">
        <v>4777064343.4245996</v>
      </c>
      <c r="E96" t="str">
        <f>VLOOKUP(output!$B84,Sheet2!$A$2:$F$25,2,FALSE)</f>
        <v>high</v>
      </c>
      <c r="F96" t="str">
        <f>VLOOKUP(output!$B84,Sheet2!$A$2:$F$25,3,FALSE)</f>
        <v>high</v>
      </c>
      <c r="G96" t="str">
        <f>VLOOKUP(output!$B84,Sheet2!$A$2:$F$25,4,FALSE)</f>
        <v>low</v>
      </c>
      <c r="H96" t="str">
        <f>VLOOKUP(output!$B84,Sheet2!$A$2:$F$25,5,FALSE)</f>
        <v>high</v>
      </c>
    </row>
    <row r="97" spans="1:8" x14ac:dyDescent="0.25">
      <c r="A97">
        <v>5</v>
      </c>
      <c r="B97" s="10">
        <v>1</v>
      </c>
      <c r="C97" s="10" t="b">
        <f t="shared" si="1"/>
        <v>0</v>
      </c>
      <c r="D97">
        <v>4857447035.26653</v>
      </c>
      <c r="E97" t="str">
        <f>VLOOKUP(output!$B110,Sheet2!$A$2:$F$25,2,FALSE)</f>
        <v>low</v>
      </c>
      <c r="F97" t="str">
        <f>VLOOKUP(output!$B110,Sheet2!$A$2:$F$25,3,FALSE)</f>
        <v>high</v>
      </c>
      <c r="G97" t="str">
        <f>VLOOKUP(output!$B110,Sheet2!$A$2:$F$25,4,FALSE)</f>
        <v>low</v>
      </c>
      <c r="H97" t="str">
        <f>VLOOKUP(output!$B110,Sheet2!$A$2:$F$25,5,FALSE)</f>
        <v>low</v>
      </c>
    </row>
    <row r="98" spans="1:8" x14ac:dyDescent="0.25">
      <c r="A98">
        <v>5</v>
      </c>
      <c r="B98" s="10">
        <v>8</v>
      </c>
      <c r="C98" s="10" t="b">
        <f t="shared" si="1"/>
        <v>0</v>
      </c>
      <c r="D98">
        <v>4743339905.9147701</v>
      </c>
      <c r="E98" t="str">
        <f>VLOOKUP(output!$B116,Sheet2!$A$2:$F$25,2,FALSE)</f>
        <v>low</v>
      </c>
      <c r="F98" t="str">
        <f>VLOOKUP(output!$B116,Sheet2!$A$2:$F$25,3,FALSE)</f>
        <v>low</v>
      </c>
      <c r="G98" t="str">
        <f>VLOOKUP(output!$B116,Sheet2!$A$2:$F$25,4,FALSE)</f>
        <v>high</v>
      </c>
      <c r="H98" t="str">
        <f>VLOOKUP(output!$B116,Sheet2!$A$2:$F$25,5,FALSE)</f>
        <v>low</v>
      </c>
    </row>
    <row r="99" spans="1:8" x14ac:dyDescent="0.25">
      <c r="A99">
        <v>5</v>
      </c>
      <c r="B99" s="10">
        <v>21</v>
      </c>
      <c r="C99" s="10" t="b">
        <f t="shared" si="1"/>
        <v>0</v>
      </c>
      <c r="D99">
        <v>4807759029.89501</v>
      </c>
      <c r="E99" t="str">
        <f>VLOOKUP(output!$B135,Sheet2!$A$2:$F$25,2,FALSE)</f>
        <v>low</v>
      </c>
      <c r="F99" t="str">
        <f>VLOOKUP(output!$B135,Sheet2!$A$2:$F$25,3,FALSE)</f>
        <v>med</v>
      </c>
      <c r="G99" t="str">
        <f>VLOOKUP(output!$B135,Sheet2!$A$2:$F$25,4,FALSE)</f>
        <v>high</v>
      </c>
      <c r="H99" t="str">
        <f>VLOOKUP(output!$B135,Sheet2!$A$2:$F$25,5,FALSE)</f>
        <v>low</v>
      </c>
    </row>
    <row r="100" spans="1:8" x14ac:dyDescent="0.25">
      <c r="A100">
        <v>5</v>
      </c>
      <c r="B100" s="10">
        <v>15</v>
      </c>
      <c r="C100" s="10" t="b">
        <f t="shared" si="1"/>
        <v>0</v>
      </c>
      <c r="D100">
        <v>4857496579.0641603</v>
      </c>
      <c r="E100" t="str">
        <f>VLOOKUP(output!$B173,Sheet2!$A$2:$F$25,2,FALSE)</f>
        <v>high</v>
      </c>
      <c r="F100" t="str">
        <f>VLOOKUP(output!$B173,Sheet2!$A$2:$F$25,3,FALSE)</f>
        <v>low</v>
      </c>
      <c r="G100" t="str">
        <f>VLOOKUP(output!$B173,Sheet2!$A$2:$F$25,4,FALSE)</f>
        <v>high</v>
      </c>
      <c r="H100" t="str">
        <f>VLOOKUP(output!$B173,Sheet2!$A$2:$F$25,5,FALSE)</f>
        <v>low</v>
      </c>
    </row>
    <row r="101" spans="1:8" x14ac:dyDescent="0.25">
      <c r="A101">
        <v>5</v>
      </c>
      <c r="B101" s="10">
        <v>12</v>
      </c>
      <c r="C101" s="10" t="b">
        <f t="shared" si="1"/>
        <v>0</v>
      </c>
      <c r="D101">
        <v>4777059008.4533901</v>
      </c>
      <c r="E101" t="str">
        <f>VLOOKUP(output!$B216,Sheet2!$A$2:$F$25,2,FALSE)</f>
        <v>low</v>
      </c>
      <c r="F101" t="str">
        <f>VLOOKUP(output!$B216,Sheet2!$A$2:$F$25,3,FALSE)</f>
        <v>high</v>
      </c>
      <c r="G101" t="str">
        <f>VLOOKUP(output!$B216,Sheet2!$A$2:$F$25,4,FALSE)</f>
        <v>high</v>
      </c>
      <c r="H101" t="str">
        <f>VLOOKUP(output!$B216,Sheet2!$A$2:$F$25,5,FALSE)</f>
        <v>low</v>
      </c>
    </row>
    <row r="102" spans="1:8" x14ac:dyDescent="0.25">
      <c r="A102">
        <v>5</v>
      </c>
      <c r="B102" s="10">
        <v>11</v>
      </c>
      <c r="C102" s="10" t="b">
        <f t="shared" si="1"/>
        <v>0</v>
      </c>
      <c r="D102">
        <v>4807747041.69485</v>
      </c>
      <c r="E102" t="str">
        <f>VLOOKUP(output!$B218,Sheet2!$A$2:$F$25,2,FALSE)</f>
        <v>low</v>
      </c>
      <c r="F102" t="str">
        <f>VLOOKUP(output!$B218,Sheet2!$A$2:$F$25,3,FALSE)</f>
        <v>low</v>
      </c>
      <c r="G102" t="str">
        <f>VLOOKUP(output!$B218,Sheet2!$A$2:$F$25,4,FALSE)</f>
        <v>high</v>
      </c>
      <c r="H102" t="str">
        <f>VLOOKUP(output!$B218,Sheet2!$A$2:$F$25,5,FALSE)</f>
        <v>high</v>
      </c>
    </row>
    <row r="103" spans="1:8" x14ac:dyDescent="0.25">
      <c r="A103">
        <v>5</v>
      </c>
      <c r="B103" s="10">
        <v>13</v>
      </c>
      <c r="C103" s="10" t="b">
        <f t="shared" si="1"/>
        <v>0</v>
      </c>
      <c r="D103">
        <v>4857444924.8352203</v>
      </c>
      <c r="E103" t="str">
        <f>VLOOKUP(output!$B247,Sheet2!$A$2:$F$25,2,FALSE)</f>
        <v>high</v>
      </c>
      <c r="F103" t="str">
        <f>VLOOKUP(output!$B247,Sheet2!$A$2:$F$25,3,FALSE)</f>
        <v>med</v>
      </c>
      <c r="G103" t="str">
        <f>VLOOKUP(output!$B247,Sheet2!$A$2:$F$25,4,FALSE)</f>
        <v>low</v>
      </c>
      <c r="H103" t="str">
        <f>VLOOKUP(output!$B247,Sheet2!$A$2:$F$25,5,FALSE)</f>
        <v>low</v>
      </c>
    </row>
    <row r="104" spans="1:8" x14ac:dyDescent="0.25">
      <c r="A104">
        <v>5</v>
      </c>
      <c r="B104" s="10">
        <v>19</v>
      </c>
      <c r="C104" s="10" t="b">
        <f t="shared" si="1"/>
        <v>0</v>
      </c>
      <c r="D104">
        <v>4776024429.3822498</v>
      </c>
      <c r="E104" t="str">
        <f>VLOOKUP(output!$B302,Sheet2!$A$2:$F$25,2,FALSE)</f>
        <v>high</v>
      </c>
      <c r="F104" t="str">
        <f>VLOOKUP(output!$B302,Sheet2!$A$2:$F$25,3,FALSE)</f>
        <v>high</v>
      </c>
      <c r="G104" t="str">
        <f>VLOOKUP(output!$B302,Sheet2!$A$2:$F$25,4,FALSE)</f>
        <v>high</v>
      </c>
      <c r="H104" t="str">
        <f>VLOOKUP(output!$B302,Sheet2!$A$2:$F$25,5,FALSE)</f>
        <v>high</v>
      </c>
    </row>
    <row r="105" spans="1:8" x14ac:dyDescent="0.25">
      <c r="A105">
        <v>5</v>
      </c>
      <c r="B105" s="10">
        <v>9</v>
      </c>
      <c r="C105" s="10" t="b">
        <f t="shared" si="1"/>
        <v>0</v>
      </c>
      <c r="D105">
        <v>4807757680.2379503</v>
      </c>
      <c r="E105" t="str">
        <f>VLOOKUP(output!$B324,Sheet2!$A$2:$F$25,2,FALSE)</f>
        <v>low</v>
      </c>
      <c r="F105" t="str">
        <f>VLOOKUP(output!$B324,Sheet2!$A$2:$F$25,3,FALSE)</f>
        <v>low</v>
      </c>
      <c r="G105" t="str">
        <f>VLOOKUP(output!$B324,Sheet2!$A$2:$F$25,4,FALSE)</f>
        <v>high</v>
      </c>
      <c r="H105" t="str">
        <f>VLOOKUP(output!$B324,Sheet2!$A$2:$F$25,5,FALSE)</f>
        <v>low</v>
      </c>
    </row>
    <row r="106" spans="1:8" x14ac:dyDescent="0.25">
      <c r="A106">
        <v>5</v>
      </c>
      <c r="B106" s="10">
        <v>3</v>
      </c>
      <c r="C106" s="10" t="b">
        <f t="shared" si="1"/>
        <v>0</v>
      </c>
      <c r="D106">
        <v>4857469314.6673899</v>
      </c>
      <c r="E106" t="str">
        <f>VLOOKUP(output!$B345,Sheet2!$A$2:$F$25,2,FALSE)</f>
        <v>high</v>
      </c>
      <c r="F106" t="str">
        <f>VLOOKUP(output!$B345,Sheet2!$A$2:$F$25,3,FALSE)</f>
        <v>med</v>
      </c>
      <c r="G106" t="str">
        <f>VLOOKUP(output!$B345,Sheet2!$A$2:$F$25,4,FALSE)</f>
        <v>low</v>
      </c>
      <c r="H106" t="str">
        <f>VLOOKUP(output!$B345,Sheet2!$A$2:$F$25,5,FALSE)</f>
        <v>low</v>
      </c>
    </row>
    <row r="107" spans="1:8" x14ac:dyDescent="0.25">
      <c r="A107">
        <v>5</v>
      </c>
      <c r="B107" s="10">
        <v>23</v>
      </c>
      <c r="C107" s="10" t="b">
        <f t="shared" si="1"/>
        <v>0</v>
      </c>
      <c r="D107">
        <v>4807745391.1636496</v>
      </c>
      <c r="E107" t="str">
        <f>VLOOKUP(output!$B381,Sheet2!$A$2:$F$25,2,FALSE)</f>
        <v>high</v>
      </c>
      <c r="F107" t="str">
        <f>VLOOKUP(output!$B381,Sheet2!$A$2:$F$25,3,FALSE)</f>
        <v>med</v>
      </c>
      <c r="G107" t="str">
        <f>VLOOKUP(output!$B381,Sheet2!$A$2:$F$25,4,FALSE)</f>
        <v>low</v>
      </c>
      <c r="H107" t="str">
        <f>VLOOKUP(output!$B381,Sheet2!$A$2:$F$25,5,FALSE)</f>
        <v>high</v>
      </c>
    </row>
    <row r="108" spans="1:8" x14ac:dyDescent="0.25">
      <c r="A108">
        <v>5</v>
      </c>
      <c r="B108" s="10">
        <v>14</v>
      </c>
      <c r="C108" s="10" t="b">
        <f t="shared" si="1"/>
        <v>0</v>
      </c>
      <c r="D108">
        <v>4820246671.3616199</v>
      </c>
      <c r="E108" t="str">
        <f>VLOOKUP(output!$B390,Sheet2!$A$2:$F$25,2,FALSE)</f>
        <v>high</v>
      </c>
      <c r="F108" t="str">
        <f>VLOOKUP(output!$B390,Sheet2!$A$2:$F$25,3,FALSE)</f>
        <v>high</v>
      </c>
      <c r="G108" t="str">
        <f>VLOOKUP(output!$B390,Sheet2!$A$2:$F$25,4,FALSE)</f>
        <v>low</v>
      </c>
      <c r="H108" t="str">
        <f>VLOOKUP(output!$B390,Sheet2!$A$2:$F$25,5,FALSE)</f>
        <v>low</v>
      </c>
    </row>
    <row r="109" spans="1:8" x14ac:dyDescent="0.25">
      <c r="A109">
        <v>5</v>
      </c>
      <c r="B109" s="10">
        <v>7</v>
      </c>
      <c r="C109" s="10" t="b">
        <f t="shared" si="1"/>
        <v>0</v>
      </c>
      <c r="D109">
        <v>4776024461.08745</v>
      </c>
      <c r="E109" t="str">
        <f>VLOOKUP(output!$B415,Sheet2!$A$2:$F$25,2,FALSE)</f>
        <v>high</v>
      </c>
      <c r="F109" t="str">
        <f>VLOOKUP(output!$B415,Sheet2!$A$2:$F$25,3,FALSE)</f>
        <v>med</v>
      </c>
      <c r="G109" t="str">
        <f>VLOOKUP(output!$B415,Sheet2!$A$2:$F$25,4,FALSE)</f>
        <v>low</v>
      </c>
      <c r="H109" t="str">
        <f>VLOOKUP(output!$B415,Sheet2!$A$2:$F$25,5,FALSE)</f>
        <v>low</v>
      </c>
    </row>
    <row r="110" spans="1:8" x14ac:dyDescent="0.25">
      <c r="A110">
        <v>5</v>
      </c>
      <c r="B110" s="10">
        <v>16</v>
      </c>
      <c r="C110" s="10" t="b">
        <f t="shared" si="1"/>
        <v>0</v>
      </c>
      <c r="D110">
        <v>4820269570.31392</v>
      </c>
      <c r="E110" t="str">
        <f>VLOOKUP(output!$B430,Sheet2!$A$2:$F$25,2,FALSE)</f>
        <v>high</v>
      </c>
      <c r="F110" t="str">
        <f>VLOOKUP(output!$B430,Sheet2!$A$2:$F$25,3,FALSE)</f>
        <v>med</v>
      </c>
      <c r="G110" t="str">
        <f>VLOOKUP(output!$B430,Sheet2!$A$2:$F$25,4,FALSE)</f>
        <v>high</v>
      </c>
      <c r="H110" t="str">
        <f>VLOOKUP(output!$B430,Sheet2!$A$2:$F$25,5,FALSE)</f>
        <v>low</v>
      </c>
    </row>
    <row r="111" spans="1:8" x14ac:dyDescent="0.25">
      <c r="A111">
        <v>5</v>
      </c>
      <c r="B111" s="10">
        <v>18</v>
      </c>
      <c r="C111" s="10" t="b">
        <f t="shared" si="1"/>
        <v>0</v>
      </c>
      <c r="D111">
        <v>4743322237.9869299</v>
      </c>
      <c r="E111" t="str">
        <f>VLOOKUP(output!$B458,Sheet2!$A$2:$F$25,2,FALSE)</f>
        <v>low</v>
      </c>
      <c r="F111" t="str">
        <f>VLOOKUP(output!$B458,Sheet2!$A$2:$F$25,3,FALSE)</f>
        <v>low</v>
      </c>
      <c r="G111" t="str">
        <f>VLOOKUP(output!$B458,Sheet2!$A$2:$F$25,4,FALSE)</f>
        <v>high</v>
      </c>
      <c r="H111" t="str">
        <f>VLOOKUP(output!$B458,Sheet2!$A$2:$F$25,5,FALSE)</f>
        <v>high</v>
      </c>
    </row>
    <row r="112" spans="1:8" x14ac:dyDescent="0.25">
      <c r="A112">
        <v>5</v>
      </c>
      <c r="B112" s="10">
        <v>2</v>
      </c>
      <c r="C112" s="10" t="b">
        <f t="shared" si="1"/>
        <v>0</v>
      </c>
      <c r="D112">
        <v>4820246671.3616199</v>
      </c>
      <c r="E112" t="str">
        <f>VLOOKUP(output!$B470,Sheet2!$A$2:$F$25,2,FALSE)</f>
        <v>low</v>
      </c>
      <c r="F112" t="str">
        <f>VLOOKUP(output!$B470,Sheet2!$A$2:$F$25,3,FALSE)</f>
        <v>med</v>
      </c>
      <c r="G112" t="str">
        <f>VLOOKUP(output!$B470,Sheet2!$A$2:$F$25,4,FALSE)</f>
        <v>high</v>
      </c>
      <c r="H112" t="str">
        <f>VLOOKUP(output!$B470,Sheet2!$A$2:$F$25,5,FALSE)</f>
        <v>high</v>
      </c>
    </row>
    <row r="113" spans="1:22" x14ac:dyDescent="0.25">
      <c r="A113">
        <v>5</v>
      </c>
      <c r="B113" s="10">
        <v>24</v>
      </c>
      <c r="C113" s="10" t="b">
        <f t="shared" si="1"/>
        <v>0</v>
      </c>
      <c r="D113">
        <v>4777060099.0971098</v>
      </c>
      <c r="E113" t="str">
        <f>VLOOKUP(output!$B492,Sheet2!$A$2:$F$25,2,FALSE)</f>
        <v>low</v>
      </c>
      <c r="F113" t="str">
        <f>VLOOKUP(output!$B492,Sheet2!$A$2:$F$25,3,FALSE)</f>
        <v>med</v>
      </c>
      <c r="G113" t="str">
        <f>VLOOKUP(output!$B492,Sheet2!$A$2:$F$25,4,FALSE)</f>
        <v>high</v>
      </c>
      <c r="H113" t="str">
        <f>VLOOKUP(output!$B492,Sheet2!$A$2:$F$25,5,FALSE)</f>
        <v>high</v>
      </c>
    </row>
    <row r="114" spans="1:22" x14ac:dyDescent="0.25">
      <c r="A114">
        <v>5</v>
      </c>
      <c r="B114" s="10">
        <v>6</v>
      </c>
      <c r="C114" s="10" t="b">
        <f t="shared" si="1"/>
        <v>0</v>
      </c>
      <c r="D114">
        <v>4743322237.9869299</v>
      </c>
      <c r="E114" t="str">
        <f>VLOOKUP(output!$B516,Sheet2!$A$2:$F$25,2,FALSE)</f>
        <v>high</v>
      </c>
      <c r="F114" t="str">
        <f>VLOOKUP(output!$B516,Sheet2!$A$2:$F$25,3,FALSE)</f>
        <v>low</v>
      </c>
      <c r="G114" t="str">
        <f>VLOOKUP(output!$B516,Sheet2!$A$2:$F$25,4,FALSE)</f>
        <v>low</v>
      </c>
      <c r="H114" t="str">
        <f>VLOOKUP(output!$B516,Sheet2!$A$2:$F$25,5,FALSE)</f>
        <v>low</v>
      </c>
    </row>
    <row r="115" spans="1:22" x14ac:dyDescent="0.25">
      <c r="A115">
        <v>5</v>
      </c>
      <c r="B115" s="10">
        <v>4</v>
      </c>
      <c r="C115" s="10" t="b">
        <f t="shared" si="1"/>
        <v>0</v>
      </c>
      <c r="D115">
        <v>4820269570.3139095</v>
      </c>
      <c r="E115" t="str">
        <f>VLOOKUP(output!$B527,Sheet2!$A$2:$F$25,2,FALSE)</f>
        <v>low</v>
      </c>
      <c r="F115" t="str">
        <f>VLOOKUP(output!$B527,Sheet2!$A$2:$F$25,3,FALSE)</f>
        <v>med</v>
      </c>
      <c r="G115" t="str">
        <f>VLOOKUP(output!$B527,Sheet2!$A$2:$F$25,4,FALSE)</f>
        <v>low</v>
      </c>
      <c r="H115" t="str">
        <f>VLOOKUP(output!$B527,Sheet2!$A$2:$F$25,5,FALSE)</f>
        <v>high</v>
      </c>
    </row>
    <row r="116" spans="1:22" x14ac:dyDescent="0.25">
      <c r="A116">
        <v>5</v>
      </c>
      <c r="B116" s="10">
        <v>22</v>
      </c>
      <c r="C116" s="10" t="b">
        <f t="shared" si="1"/>
        <v>0</v>
      </c>
      <c r="D116">
        <v>4777065434.0683203</v>
      </c>
      <c r="E116" t="str">
        <f>VLOOKUP(output!$B570,Sheet2!$A$2:$F$25,2,FALSE)</f>
        <v>low</v>
      </c>
      <c r="F116" t="str">
        <f>VLOOKUP(output!$B570,Sheet2!$A$2:$F$25,3,FALSE)</f>
        <v>med</v>
      </c>
      <c r="G116" t="str">
        <f>VLOOKUP(output!$B570,Sheet2!$A$2:$F$25,4,FALSE)</f>
        <v>high</v>
      </c>
      <c r="H116" t="str">
        <f>VLOOKUP(output!$B570,Sheet2!$A$2:$F$25,5,FALSE)</f>
        <v>high</v>
      </c>
      <c r="I116" s="2"/>
      <c r="J116" s="13"/>
      <c r="K116" s="2"/>
      <c r="L116" s="13"/>
      <c r="M116" s="2"/>
      <c r="N116" s="13"/>
      <c r="O116" s="2"/>
      <c r="P116" s="12"/>
      <c r="Q116" s="2"/>
      <c r="R116" s="12"/>
      <c r="S116" s="2"/>
      <c r="T116" s="12"/>
      <c r="U116" s="2"/>
      <c r="V116" s="12"/>
    </row>
    <row r="117" spans="1:22" x14ac:dyDescent="0.25">
      <c r="A117">
        <v>6</v>
      </c>
      <c r="B117" s="10">
        <v>21</v>
      </c>
      <c r="C117" s="10" t="b">
        <f t="shared" si="1"/>
        <v>0</v>
      </c>
      <c r="D117">
        <v>4361322803.5879698</v>
      </c>
      <c r="E117" t="str">
        <f>VLOOKUP(output!$B22,Sheet2!$A$2:$F$25,2,FALSE)</f>
        <v>low</v>
      </c>
      <c r="F117" t="str">
        <f>VLOOKUP(output!$B22,Sheet2!$A$2:$F$25,3,FALSE)</f>
        <v>low</v>
      </c>
      <c r="G117" t="str">
        <f>VLOOKUP(output!$B22,Sheet2!$A$2:$F$25,4,FALSE)</f>
        <v>high</v>
      </c>
      <c r="H117" t="str">
        <f>VLOOKUP(output!$B22,Sheet2!$A$2:$F$25,5,FALSE)</f>
        <v>high</v>
      </c>
    </row>
    <row r="118" spans="1:22" x14ac:dyDescent="0.25">
      <c r="A118">
        <v>6</v>
      </c>
      <c r="B118" s="10">
        <v>13</v>
      </c>
      <c r="C118" s="10" t="b">
        <f t="shared" si="1"/>
        <v>0</v>
      </c>
      <c r="D118">
        <v>4410768015.8880901</v>
      </c>
      <c r="E118" t="str">
        <f>VLOOKUP(output!$B32,Sheet2!$A$2:$F$25,2,FALSE)</f>
        <v>low</v>
      </c>
      <c r="F118" t="str">
        <f>VLOOKUP(output!$B32,Sheet2!$A$2:$F$25,3,FALSE)</f>
        <v>high</v>
      </c>
      <c r="G118" t="str">
        <f>VLOOKUP(output!$B32,Sheet2!$A$2:$F$25,4,FALSE)</f>
        <v>low</v>
      </c>
      <c r="H118" t="str">
        <f>VLOOKUP(output!$B32,Sheet2!$A$2:$F$25,5,FALSE)</f>
        <v>high</v>
      </c>
    </row>
    <row r="119" spans="1:22" x14ac:dyDescent="0.25">
      <c r="A119">
        <v>6</v>
      </c>
      <c r="B119" s="10">
        <v>1</v>
      </c>
      <c r="C119" s="10" t="b">
        <f t="shared" si="1"/>
        <v>0</v>
      </c>
      <c r="D119">
        <v>4410759449.6441402</v>
      </c>
      <c r="E119" t="str">
        <f>VLOOKUP(output!$B89,Sheet2!$A$2:$F$25,2,FALSE)</f>
        <v>low</v>
      </c>
      <c r="F119" t="str">
        <f>VLOOKUP(output!$B89,Sheet2!$A$2:$F$25,3,FALSE)</f>
        <v>med</v>
      </c>
      <c r="G119" t="str">
        <f>VLOOKUP(output!$B89,Sheet2!$A$2:$F$25,4,FALSE)</f>
        <v>low</v>
      </c>
      <c r="H119" t="str">
        <f>VLOOKUP(output!$B89,Sheet2!$A$2:$F$25,5,FALSE)</f>
        <v>high</v>
      </c>
    </row>
    <row r="120" spans="1:22" x14ac:dyDescent="0.25">
      <c r="A120">
        <v>6</v>
      </c>
      <c r="B120" s="10">
        <v>9</v>
      </c>
      <c r="C120" s="10" t="b">
        <f t="shared" si="1"/>
        <v>0</v>
      </c>
      <c r="D120">
        <v>4361311900.8870001</v>
      </c>
      <c r="E120" t="str">
        <f>VLOOKUP(output!$B120,Sheet2!$A$2:$F$25,2,FALSE)</f>
        <v>high</v>
      </c>
      <c r="F120" t="str">
        <f>VLOOKUP(output!$B120,Sheet2!$A$2:$F$25,3,FALSE)</f>
        <v>low</v>
      </c>
      <c r="G120" t="str">
        <f>VLOOKUP(output!$B120,Sheet2!$A$2:$F$25,4,FALSE)</f>
        <v>high</v>
      </c>
      <c r="H120" t="str">
        <f>VLOOKUP(output!$B120,Sheet2!$A$2:$F$25,5,FALSE)</f>
        <v>high</v>
      </c>
    </row>
    <row r="121" spans="1:22" x14ac:dyDescent="0.25">
      <c r="A121">
        <v>6</v>
      </c>
      <c r="B121" s="10">
        <v>10</v>
      </c>
      <c r="C121" s="10" t="b">
        <f t="shared" si="1"/>
        <v>0</v>
      </c>
      <c r="D121">
        <v>4324877415.3624096</v>
      </c>
      <c r="E121" t="str">
        <f>VLOOKUP(output!$B152,Sheet2!$A$2:$F$25,2,FALSE)</f>
        <v>low</v>
      </c>
      <c r="F121" t="str">
        <f>VLOOKUP(output!$B152,Sheet2!$A$2:$F$25,3,FALSE)</f>
        <v>low</v>
      </c>
      <c r="G121" t="str">
        <f>VLOOKUP(output!$B152,Sheet2!$A$2:$F$25,4,FALSE)</f>
        <v>low</v>
      </c>
      <c r="H121" t="str">
        <f>VLOOKUP(output!$B152,Sheet2!$A$2:$F$25,5,FALSE)</f>
        <v>high</v>
      </c>
    </row>
    <row r="122" spans="1:22" x14ac:dyDescent="0.25">
      <c r="A122">
        <v>6</v>
      </c>
      <c r="B122" s="10">
        <v>7</v>
      </c>
      <c r="C122" s="10" t="b">
        <f t="shared" si="1"/>
        <v>0</v>
      </c>
      <c r="D122">
        <v>4330821816.0475798</v>
      </c>
      <c r="E122" t="str">
        <f>VLOOKUP(output!$B159,Sheet2!$A$2:$F$25,2,FALSE)</f>
        <v>high</v>
      </c>
      <c r="F122" t="str">
        <f>VLOOKUP(output!$B159,Sheet2!$A$2:$F$25,3,FALSE)</f>
        <v>high</v>
      </c>
      <c r="G122" t="str">
        <f>VLOOKUP(output!$B159,Sheet2!$A$2:$F$25,4,FALSE)</f>
        <v>low</v>
      </c>
      <c r="H122" t="str">
        <f>VLOOKUP(output!$B159,Sheet2!$A$2:$F$25,5,FALSE)</f>
        <v>low</v>
      </c>
    </row>
    <row r="123" spans="1:22" x14ac:dyDescent="0.25">
      <c r="A123">
        <v>6</v>
      </c>
      <c r="B123" s="10">
        <v>15</v>
      </c>
      <c r="C123" s="10" t="b">
        <f t="shared" si="1"/>
        <v>0</v>
      </c>
      <c r="D123">
        <v>4410810519.97054</v>
      </c>
      <c r="E123" t="str">
        <f>VLOOKUP(output!$B172,Sheet2!$A$2:$F$25,2,FALSE)</f>
        <v>low</v>
      </c>
      <c r="F123" t="str">
        <f>VLOOKUP(output!$B172,Sheet2!$A$2:$F$25,3,FALSE)</f>
        <v>high</v>
      </c>
      <c r="G123" t="str">
        <f>VLOOKUP(output!$B172,Sheet2!$A$2:$F$25,4,FALSE)</f>
        <v>low</v>
      </c>
      <c r="H123" t="str">
        <f>VLOOKUP(output!$B172,Sheet2!$A$2:$F$25,5,FALSE)</f>
        <v>high</v>
      </c>
    </row>
    <row r="124" spans="1:22" x14ac:dyDescent="0.25">
      <c r="A124">
        <v>6</v>
      </c>
      <c r="B124" s="10">
        <v>11</v>
      </c>
      <c r="C124" s="10" t="b">
        <f t="shared" si="1"/>
        <v>0</v>
      </c>
      <c r="D124">
        <v>4361387573.8057499</v>
      </c>
      <c r="E124" t="str">
        <f>VLOOKUP(output!$B186,Sheet2!$A$2:$F$25,2,FALSE)</f>
        <v>high</v>
      </c>
      <c r="F124" t="str">
        <f>VLOOKUP(output!$B186,Sheet2!$A$2:$F$25,3,FALSE)</f>
        <v>med</v>
      </c>
      <c r="G124" t="str">
        <f>VLOOKUP(output!$B186,Sheet2!$A$2:$F$25,4,FALSE)</f>
        <v>low</v>
      </c>
      <c r="H124" t="str">
        <f>VLOOKUP(output!$B186,Sheet2!$A$2:$F$25,5,FALSE)</f>
        <v>high</v>
      </c>
    </row>
    <row r="125" spans="1:22" x14ac:dyDescent="0.25">
      <c r="A125">
        <v>6</v>
      </c>
      <c r="B125" s="10">
        <v>17</v>
      </c>
      <c r="C125" s="10" t="b">
        <f t="shared" si="1"/>
        <v>0</v>
      </c>
      <c r="D125">
        <v>4330808254.6768198</v>
      </c>
      <c r="E125" t="str">
        <f>VLOOKUP(output!$B206,Sheet2!$A$2:$F$25,2,FALSE)</f>
        <v>low</v>
      </c>
      <c r="F125" t="str">
        <f>VLOOKUP(output!$B206,Sheet2!$A$2:$F$25,3,FALSE)</f>
        <v>high</v>
      </c>
      <c r="G125" t="str">
        <f>VLOOKUP(output!$B206,Sheet2!$A$2:$F$25,4,FALSE)</f>
        <v>low</v>
      </c>
      <c r="H125" t="str">
        <f>VLOOKUP(output!$B206,Sheet2!$A$2:$F$25,5,FALSE)</f>
        <v>low</v>
      </c>
    </row>
    <row r="126" spans="1:22" x14ac:dyDescent="0.25">
      <c r="A126">
        <v>6</v>
      </c>
      <c r="B126" s="10">
        <v>12</v>
      </c>
      <c r="C126" s="10" t="b">
        <f t="shared" si="1"/>
        <v>0</v>
      </c>
      <c r="D126">
        <v>4324888314.9716501</v>
      </c>
      <c r="E126" t="str">
        <f>VLOOKUP(output!$B215,Sheet2!$A$2:$F$25,2,FALSE)</f>
        <v>low</v>
      </c>
      <c r="F126" t="str">
        <f>VLOOKUP(output!$B215,Sheet2!$A$2:$F$25,3,FALSE)</f>
        <v>high</v>
      </c>
      <c r="G126" t="str">
        <f>VLOOKUP(output!$B215,Sheet2!$A$2:$F$25,4,FALSE)</f>
        <v>low</v>
      </c>
      <c r="H126" t="str">
        <f>VLOOKUP(output!$B215,Sheet2!$A$2:$F$25,5,FALSE)</f>
        <v>low</v>
      </c>
    </row>
    <row r="127" spans="1:22" x14ac:dyDescent="0.25">
      <c r="A127">
        <v>6</v>
      </c>
      <c r="B127" s="10">
        <v>5</v>
      </c>
      <c r="C127" s="10" t="b">
        <f t="shared" si="1"/>
        <v>0</v>
      </c>
      <c r="D127">
        <v>4330802212.1777096</v>
      </c>
      <c r="E127" t="str">
        <f>VLOOKUP(output!$B231,Sheet2!$A$2:$F$25,2,FALSE)</f>
        <v>high</v>
      </c>
      <c r="F127" t="str">
        <f>VLOOKUP(output!$B231,Sheet2!$A$2:$F$25,3,FALSE)</f>
        <v>low</v>
      </c>
      <c r="G127" t="str">
        <f>VLOOKUP(output!$B231,Sheet2!$A$2:$F$25,4,FALSE)</f>
        <v>high</v>
      </c>
      <c r="H127" t="str">
        <f>VLOOKUP(output!$B231,Sheet2!$A$2:$F$25,5,FALSE)</f>
        <v>high</v>
      </c>
    </row>
    <row r="128" spans="1:22" x14ac:dyDescent="0.25">
      <c r="A128">
        <v>6</v>
      </c>
      <c r="B128" s="10">
        <v>19</v>
      </c>
      <c r="C128" s="10" t="b">
        <f t="shared" si="1"/>
        <v>0</v>
      </c>
      <c r="D128">
        <v>4330824828.84692</v>
      </c>
      <c r="E128" t="str">
        <f>VLOOKUP(output!$B301,Sheet2!$A$2:$F$25,2,FALSE)</f>
        <v>low</v>
      </c>
      <c r="F128" t="str">
        <f>VLOOKUP(output!$B301,Sheet2!$A$2:$F$25,3,FALSE)</f>
        <v>low</v>
      </c>
      <c r="G128" t="str">
        <f>VLOOKUP(output!$B301,Sheet2!$A$2:$F$25,4,FALSE)</f>
        <v>high</v>
      </c>
      <c r="H128" t="str">
        <f>VLOOKUP(output!$B301,Sheet2!$A$2:$F$25,5,FALSE)</f>
        <v>low</v>
      </c>
    </row>
    <row r="129" spans="1:8" x14ac:dyDescent="0.25">
      <c r="A129">
        <v>6</v>
      </c>
      <c r="B129" s="10">
        <v>16</v>
      </c>
      <c r="C129" s="10" t="b">
        <f t="shared" si="1"/>
        <v>0</v>
      </c>
      <c r="D129">
        <v>4367961953.1113997</v>
      </c>
      <c r="E129" t="str">
        <f>VLOOKUP(output!$B306,Sheet2!$A$2:$F$25,2,FALSE)</f>
        <v>high</v>
      </c>
      <c r="F129" t="str">
        <f>VLOOKUP(output!$B306,Sheet2!$A$2:$F$25,3,FALSE)</f>
        <v>low</v>
      </c>
      <c r="G129" t="str">
        <f>VLOOKUP(output!$B306,Sheet2!$A$2:$F$25,4,FALSE)</f>
        <v>high</v>
      </c>
      <c r="H129" t="str">
        <f>VLOOKUP(output!$B306,Sheet2!$A$2:$F$25,5,FALSE)</f>
        <v>low</v>
      </c>
    </row>
    <row r="130" spans="1:8" x14ac:dyDescent="0.25">
      <c r="A130">
        <v>6</v>
      </c>
      <c r="B130" s="10">
        <v>24</v>
      </c>
      <c r="C130" s="10" t="b">
        <f t="shared" ref="C130:C193" si="2">A130=B130</f>
        <v>0</v>
      </c>
      <c r="D130">
        <v>4324889411.7633896</v>
      </c>
      <c r="E130" t="str">
        <f>VLOOKUP(output!$B341,Sheet2!$A$2:$F$25,2,FALSE)</f>
        <v>high</v>
      </c>
      <c r="F130" t="str">
        <f>VLOOKUP(output!$B341,Sheet2!$A$2:$F$25,3,FALSE)</f>
        <v>med</v>
      </c>
      <c r="G130" t="str">
        <f>VLOOKUP(output!$B341,Sheet2!$A$2:$F$25,4,FALSE)</f>
        <v>high</v>
      </c>
      <c r="H130" t="str">
        <f>VLOOKUP(output!$B341,Sheet2!$A$2:$F$25,5,FALSE)</f>
        <v>low</v>
      </c>
    </row>
    <row r="131" spans="1:8" x14ac:dyDescent="0.25">
      <c r="A131">
        <v>6</v>
      </c>
      <c r="B131" s="10">
        <v>3</v>
      </c>
      <c r="C131" s="10" t="b">
        <f t="shared" si="2"/>
        <v>0</v>
      </c>
      <c r="D131">
        <v>4410820844.3692999</v>
      </c>
      <c r="E131" t="str">
        <f>VLOOKUP(output!$B344,Sheet2!$A$2:$F$25,2,FALSE)</f>
        <v>high</v>
      </c>
      <c r="F131" t="str">
        <f>VLOOKUP(output!$B344,Sheet2!$A$2:$F$25,3,FALSE)</f>
        <v>low</v>
      </c>
      <c r="G131" t="str">
        <f>VLOOKUP(output!$B344,Sheet2!$A$2:$F$25,4,FALSE)</f>
        <v>high</v>
      </c>
      <c r="H131" t="str">
        <f>VLOOKUP(output!$B344,Sheet2!$A$2:$F$25,5,FALSE)</f>
        <v>high</v>
      </c>
    </row>
    <row r="132" spans="1:8" x14ac:dyDescent="0.25">
      <c r="A132">
        <v>6</v>
      </c>
      <c r="B132" s="10">
        <v>2</v>
      </c>
      <c r="C132" s="10" t="b">
        <f t="shared" si="2"/>
        <v>0</v>
      </c>
      <c r="D132">
        <v>4367962532.8433905</v>
      </c>
      <c r="E132" t="str">
        <f>VLOOKUP(output!$B388,Sheet2!$A$2:$F$25,2,FALSE)</f>
        <v>low</v>
      </c>
      <c r="F132" t="str">
        <f>VLOOKUP(output!$B388,Sheet2!$A$2:$F$25,3,FALSE)</f>
        <v>low</v>
      </c>
      <c r="G132" t="str">
        <f>VLOOKUP(output!$B388,Sheet2!$A$2:$F$25,4,FALSE)</f>
        <v>high</v>
      </c>
      <c r="H132" t="str">
        <f>VLOOKUP(output!$B388,Sheet2!$A$2:$F$25,5,FALSE)</f>
        <v>low</v>
      </c>
    </row>
    <row r="133" spans="1:8" x14ac:dyDescent="0.25">
      <c r="A133">
        <v>6</v>
      </c>
      <c r="B133" s="10">
        <v>23</v>
      </c>
      <c r="C133" s="10" t="b">
        <f t="shared" si="2"/>
        <v>0</v>
      </c>
      <c r="D133">
        <v>4361416376.6458998</v>
      </c>
      <c r="E133" t="str">
        <f>VLOOKUP(output!$B424,Sheet2!$A$2:$F$25,2,FALSE)</f>
        <v>low</v>
      </c>
      <c r="F133" t="str">
        <f>VLOOKUP(output!$B424,Sheet2!$A$2:$F$25,3,FALSE)</f>
        <v>med</v>
      </c>
      <c r="G133" t="str">
        <f>VLOOKUP(output!$B424,Sheet2!$A$2:$F$25,4,FALSE)</f>
        <v>high</v>
      </c>
      <c r="H133" t="str">
        <f>VLOOKUP(output!$B424,Sheet2!$A$2:$F$25,5,FALSE)</f>
        <v>low</v>
      </c>
    </row>
    <row r="134" spans="1:8" x14ac:dyDescent="0.25">
      <c r="A134">
        <v>6</v>
      </c>
      <c r="B134" s="10">
        <v>20</v>
      </c>
      <c r="C134" s="10" t="b">
        <f t="shared" si="2"/>
        <v>0</v>
      </c>
      <c r="D134">
        <v>4294517955.2821999</v>
      </c>
      <c r="E134" t="str">
        <f>VLOOKUP(output!$B440,Sheet2!$A$2:$F$25,2,FALSE)</f>
        <v>high</v>
      </c>
      <c r="F134" t="str">
        <f>VLOOKUP(output!$B440,Sheet2!$A$2:$F$25,3,FALSE)</f>
        <v>low</v>
      </c>
      <c r="G134" t="str">
        <f>VLOOKUP(output!$B440,Sheet2!$A$2:$F$25,4,FALSE)</f>
        <v>high</v>
      </c>
      <c r="H134" t="str">
        <f>VLOOKUP(output!$B440,Sheet2!$A$2:$F$25,5,FALSE)</f>
        <v>low</v>
      </c>
    </row>
    <row r="135" spans="1:8" x14ac:dyDescent="0.25">
      <c r="A135">
        <v>6</v>
      </c>
      <c r="B135" s="10">
        <v>18</v>
      </c>
      <c r="C135" s="10" t="b">
        <f t="shared" si="2"/>
        <v>0</v>
      </c>
      <c r="D135">
        <v>4294494438.5381799</v>
      </c>
      <c r="E135" t="str">
        <f>VLOOKUP(output!$B457,Sheet2!$A$2:$F$25,2,FALSE)</f>
        <v>low</v>
      </c>
      <c r="F135" t="str">
        <f>VLOOKUP(output!$B457,Sheet2!$A$2:$F$25,3,FALSE)</f>
        <v>low</v>
      </c>
      <c r="G135" t="str">
        <f>VLOOKUP(output!$B457,Sheet2!$A$2:$F$25,4,FALSE)</f>
        <v>low</v>
      </c>
      <c r="H135" t="str">
        <f>VLOOKUP(output!$B457,Sheet2!$A$2:$F$25,5,FALSE)</f>
        <v>low</v>
      </c>
    </row>
    <row r="136" spans="1:8" x14ac:dyDescent="0.25">
      <c r="A136">
        <v>6</v>
      </c>
      <c r="B136" s="10">
        <v>22</v>
      </c>
      <c r="C136" s="10" t="b">
        <f t="shared" si="2"/>
        <v>0</v>
      </c>
      <c r="D136">
        <v>4324878512.15415</v>
      </c>
      <c r="E136" t="str">
        <f>VLOOKUP(output!$B467,Sheet2!$A$2:$F$25,2,FALSE)</f>
        <v>low</v>
      </c>
      <c r="F136" t="str">
        <f>VLOOKUP(output!$B467,Sheet2!$A$2:$F$25,3,FALSE)</f>
        <v>low</v>
      </c>
      <c r="G136" t="str">
        <f>VLOOKUP(output!$B467,Sheet2!$A$2:$F$25,4,FALSE)</f>
        <v>low</v>
      </c>
      <c r="H136" t="str">
        <f>VLOOKUP(output!$B467,Sheet2!$A$2:$F$25,5,FALSE)</f>
        <v>high</v>
      </c>
    </row>
    <row r="137" spans="1:8" x14ac:dyDescent="0.25">
      <c r="A137">
        <v>6</v>
      </c>
      <c r="B137" s="10">
        <v>8</v>
      </c>
      <c r="C137" s="10" t="b">
        <f t="shared" si="2"/>
        <v>0</v>
      </c>
      <c r="D137">
        <v>4294517955.2821999</v>
      </c>
      <c r="E137" t="str">
        <f>VLOOKUP(output!$B522,Sheet2!$A$2:$F$25,2,FALSE)</f>
        <v>low</v>
      </c>
      <c r="F137" t="str">
        <f>VLOOKUP(output!$B522,Sheet2!$A$2:$F$25,3,FALSE)</f>
        <v>high</v>
      </c>
      <c r="G137" t="str">
        <f>VLOOKUP(output!$B522,Sheet2!$A$2:$F$25,4,FALSE)</f>
        <v>high</v>
      </c>
      <c r="H137" t="str">
        <f>VLOOKUP(output!$B522,Sheet2!$A$2:$F$25,5,FALSE)</f>
        <v>low</v>
      </c>
    </row>
    <row r="138" spans="1:8" x14ac:dyDescent="0.25">
      <c r="A138">
        <v>6</v>
      </c>
      <c r="B138" s="10">
        <v>4</v>
      </c>
      <c r="C138" s="10" t="b">
        <f t="shared" si="2"/>
        <v>0</v>
      </c>
      <c r="D138">
        <v>4367961953.1113997</v>
      </c>
      <c r="E138" t="str">
        <f>VLOOKUP(output!$B526,Sheet2!$A$2:$F$25,2,FALSE)</f>
        <v>low</v>
      </c>
      <c r="F138" t="str">
        <f>VLOOKUP(output!$B526,Sheet2!$A$2:$F$25,3,FALSE)</f>
        <v>low</v>
      </c>
      <c r="G138" t="str">
        <f>VLOOKUP(output!$B526,Sheet2!$A$2:$F$25,4,FALSE)</f>
        <v>low</v>
      </c>
      <c r="H138" t="str">
        <f>VLOOKUP(output!$B526,Sheet2!$A$2:$F$25,5,FALSE)</f>
        <v>low</v>
      </c>
    </row>
    <row r="139" spans="1:8" x14ac:dyDescent="0.25">
      <c r="A139">
        <v>6</v>
      </c>
      <c r="B139" s="10">
        <v>14</v>
      </c>
      <c r="C139" s="10" t="b">
        <f t="shared" si="2"/>
        <v>0</v>
      </c>
      <c r="D139">
        <v>4367962532.84338</v>
      </c>
      <c r="E139" t="str">
        <f>VLOOKUP(output!$B542,Sheet2!$A$2:$F$25,2,FALSE)</f>
        <v>high</v>
      </c>
      <c r="F139" t="str">
        <f>VLOOKUP(output!$B542,Sheet2!$A$2:$F$25,3,FALSE)</f>
        <v>low</v>
      </c>
      <c r="G139" t="str">
        <f>VLOOKUP(output!$B542,Sheet2!$A$2:$F$25,4,FALSE)</f>
        <v>high</v>
      </c>
      <c r="H139" t="str">
        <f>VLOOKUP(output!$B542,Sheet2!$A$2:$F$25,5,FALSE)</f>
        <v>high</v>
      </c>
    </row>
    <row r="140" spans="1:8" x14ac:dyDescent="0.25">
      <c r="A140">
        <v>7</v>
      </c>
      <c r="B140" s="10">
        <v>13</v>
      </c>
      <c r="C140" s="10" t="b">
        <f t="shared" si="2"/>
        <v>0</v>
      </c>
      <c r="D140">
        <v>4897031735.3534803</v>
      </c>
      <c r="E140" t="str">
        <f>VLOOKUP(output!$B31,Sheet2!$A$2:$F$25,2,FALSE)</f>
        <v>high</v>
      </c>
      <c r="F140" t="str">
        <f>VLOOKUP(output!$B31,Sheet2!$A$2:$F$25,3,FALSE)</f>
        <v>med</v>
      </c>
      <c r="G140" t="str">
        <f>VLOOKUP(output!$B31,Sheet2!$A$2:$F$25,4,FALSE)</f>
        <v>high</v>
      </c>
      <c r="H140" t="str">
        <f>VLOOKUP(output!$B31,Sheet2!$A$2:$F$25,5,FALSE)</f>
        <v>high</v>
      </c>
    </row>
    <row r="141" spans="1:8" x14ac:dyDescent="0.25">
      <c r="A141">
        <v>7</v>
      </c>
      <c r="B141" s="10">
        <v>1</v>
      </c>
      <c r="C141" s="10" t="b">
        <f t="shared" si="2"/>
        <v>0</v>
      </c>
      <c r="D141">
        <v>4897035355.0214701</v>
      </c>
      <c r="E141" t="str">
        <f>VLOOKUP(output!$B88,Sheet2!$A$2:$F$25,2,FALSE)</f>
        <v>low</v>
      </c>
      <c r="F141" t="str">
        <f>VLOOKUP(output!$B88,Sheet2!$A$2:$F$25,3,FALSE)</f>
        <v>high</v>
      </c>
      <c r="G141" t="str">
        <f>VLOOKUP(output!$B88,Sheet2!$A$2:$F$25,4,FALSE)</f>
        <v>low</v>
      </c>
      <c r="H141" t="str">
        <f>VLOOKUP(output!$B88,Sheet2!$A$2:$F$25,5,FALSE)</f>
        <v>low</v>
      </c>
    </row>
    <row r="142" spans="1:8" x14ac:dyDescent="0.25">
      <c r="A142">
        <v>7</v>
      </c>
      <c r="B142" s="10">
        <v>9</v>
      </c>
      <c r="C142" s="10" t="b">
        <f t="shared" si="2"/>
        <v>0</v>
      </c>
      <c r="D142">
        <v>4847257996.1507902</v>
      </c>
      <c r="E142" t="str">
        <f>VLOOKUP(output!$B119,Sheet2!$A$2:$F$25,2,FALSE)</f>
        <v>high</v>
      </c>
      <c r="F142" t="str">
        <f>VLOOKUP(output!$B119,Sheet2!$A$2:$F$25,3,FALSE)</f>
        <v>high</v>
      </c>
      <c r="G142" t="str">
        <f>VLOOKUP(output!$B119,Sheet2!$A$2:$F$25,4,FALSE)</f>
        <v>high</v>
      </c>
      <c r="H142" t="str">
        <f>VLOOKUP(output!$B119,Sheet2!$A$2:$F$25,5,FALSE)</f>
        <v>high</v>
      </c>
    </row>
    <row r="143" spans="1:8" x14ac:dyDescent="0.25">
      <c r="A143">
        <v>7</v>
      </c>
      <c r="B143" s="10">
        <v>10</v>
      </c>
      <c r="C143" s="10" t="b">
        <f t="shared" si="2"/>
        <v>0</v>
      </c>
      <c r="D143">
        <v>4816615743.8081303</v>
      </c>
      <c r="E143" t="str">
        <f>VLOOKUP(output!$B151,Sheet2!$A$2:$F$25,2,FALSE)</f>
        <v>low</v>
      </c>
      <c r="F143" t="str">
        <f>VLOOKUP(output!$B151,Sheet2!$A$2:$F$25,3,FALSE)</f>
        <v>low</v>
      </c>
      <c r="G143" t="str">
        <f>VLOOKUP(output!$B151,Sheet2!$A$2:$F$25,4,FALSE)</f>
        <v>high</v>
      </c>
      <c r="H143" t="str">
        <f>VLOOKUP(output!$B151,Sheet2!$A$2:$F$25,5,FALSE)</f>
        <v>high</v>
      </c>
    </row>
    <row r="144" spans="1:8" x14ac:dyDescent="0.25">
      <c r="A144">
        <v>7</v>
      </c>
      <c r="B144" s="10">
        <v>11</v>
      </c>
      <c r="C144" s="10" t="b">
        <f t="shared" si="2"/>
        <v>0</v>
      </c>
      <c r="D144">
        <v>4847241686.1338797</v>
      </c>
      <c r="E144" t="str">
        <f>VLOOKUP(output!$B185,Sheet2!$A$2:$F$25,2,FALSE)</f>
        <v>high</v>
      </c>
      <c r="F144" t="str">
        <f>VLOOKUP(output!$B185,Sheet2!$A$2:$F$25,3,FALSE)</f>
        <v>med</v>
      </c>
      <c r="G144" t="str">
        <f>VLOOKUP(output!$B185,Sheet2!$A$2:$F$25,4,FALSE)</f>
        <v>high</v>
      </c>
      <c r="H144" t="str">
        <f>VLOOKUP(output!$B185,Sheet2!$A$2:$F$25,5,FALSE)</f>
        <v>high</v>
      </c>
    </row>
    <row r="145" spans="1:8" x14ac:dyDescent="0.25">
      <c r="A145">
        <v>7</v>
      </c>
      <c r="B145" s="10">
        <v>17</v>
      </c>
      <c r="C145" s="10" t="b">
        <f t="shared" si="2"/>
        <v>0</v>
      </c>
      <c r="D145">
        <v>4815556291.40275</v>
      </c>
      <c r="E145" t="str">
        <f>VLOOKUP(output!$B205,Sheet2!$A$2:$F$25,2,FALSE)</f>
        <v>low</v>
      </c>
      <c r="F145" t="str">
        <f>VLOOKUP(output!$B205,Sheet2!$A$2:$F$25,3,FALSE)</f>
        <v>low</v>
      </c>
      <c r="G145" t="str">
        <f>VLOOKUP(output!$B205,Sheet2!$A$2:$F$25,4,FALSE)</f>
        <v>high</v>
      </c>
      <c r="H145" t="str">
        <f>VLOOKUP(output!$B205,Sheet2!$A$2:$F$25,5,FALSE)</f>
        <v>low</v>
      </c>
    </row>
    <row r="146" spans="1:8" x14ac:dyDescent="0.25">
      <c r="A146">
        <v>7</v>
      </c>
      <c r="B146" s="10">
        <v>12</v>
      </c>
      <c r="C146" s="10" t="b">
        <f t="shared" si="2"/>
        <v>0</v>
      </c>
      <c r="D146">
        <v>4816585237.1257801</v>
      </c>
      <c r="E146" t="str">
        <f>VLOOKUP(output!$B214,Sheet2!$A$2:$F$25,2,FALSE)</f>
        <v>high</v>
      </c>
      <c r="F146" t="str">
        <f>VLOOKUP(output!$B214,Sheet2!$A$2:$F$25,3,FALSE)</f>
        <v>low</v>
      </c>
      <c r="G146" t="str">
        <f>VLOOKUP(output!$B214,Sheet2!$A$2:$F$25,4,FALSE)</f>
        <v>low</v>
      </c>
      <c r="H146" t="str">
        <f>VLOOKUP(output!$B214,Sheet2!$A$2:$F$25,5,FALSE)</f>
        <v>high</v>
      </c>
    </row>
    <row r="147" spans="1:8" x14ac:dyDescent="0.25">
      <c r="A147">
        <v>7</v>
      </c>
      <c r="B147" s="10">
        <v>15</v>
      </c>
      <c r="C147" s="10" t="b">
        <f t="shared" si="2"/>
        <v>0</v>
      </c>
      <c r="D147">
        <v>4897076118.49471</v>
      </c>
      <c r="E147" t="str">
        <f>VLOOKUP(output!$B242,Sheet2!$A$2:$F$25,2,FALSE)</f>
        <v>low</v>
      </c>
      <c r="F147" t="str">
        <f>VLOOKUP(output!$B242,Sheet2!$A$2:$F$25,3,FALSE)</f>
        <v>high</v>
      </c>
      <c r="G147" t="str">
        <f>VLOOKUP(output!$B242,Sheet2!$A$2:$F$25,4,FALSE)</f>
        <v>low</v>
      </c>
      <c r="H147" t="str">
        <f>VLOOKUP(output!$B242,Sheet2!$A$2:$F$25,5,FALSE)</f>
        <v>high</v>
      </c>
    </row>
    <row r="148" spans="1:8" x14ac:dyDescent="0.25">
      <c r="A148">
        <v>7</v>
      </c>
      <c r="B148" s="10">
        <v>16</v>
      </c>
      <c r="C148" s="10" t="b">
        <f t="shared" si="2"/>
        <v>0</v>
      </c>
      <c r="D148">
        <v>4859866783.4137697</v>
      </c>
      <c r="E148" t="str">
        <f>VLOOKUP(output!$B280,Sheet2!$A$2:$F$25,2,FALSE)</f>
        <v>high</v>
      </c>
      <c r="F148" t="str">
        <f>VLOOKUP(output!$B280,Sheet2!$A$2:$F$25,3,FALSE)</f>
        <v>med</v>
      </c>
      <c r="G148" t="str">
        <f>VLOOKUP(output!$B280,Sheet2!$A$2:$F$25,4,FALSE)</f>
        <v>high</v>
      </c>
      <c r="H148" t="str">
        <f>VLOOKUP(output!$B280,Sheet2!$A$2:$F$25,5,FALSE)</f>
        <v>low</v>
      </c>
    </row>
    <row r="149" spans="1:8" x14ac:dyDescent="0.25">
      <c r="A149">
        <v>7</v>
      </c>
      <c r="B149" s="10">
        <v>20</v>
      </c>
      <c r="C149" s="10" t="b">
        <f t="shared" si="2"/>
        <v>0</v>
      </c>
      <c r="D149">
        <v>4782868279.0936403</v>
      </c>
      <c r="E149" t="str">
        <f>VLOOKUP(output!$B316,Sheet2!$A$2:$F$25,2,FALSE)</f>
        <v>low</v>
      </c>
      <c r="F149" t="str">
        <f>VLOOKUP(output!$B316,Sheet2!$A$2:$F$25,3,FALSE)</f>
        <v>med</v>
      </c>
      <c r="G149" t="str">
        <f>VLOOKUP(output!$B316,Sheet2!$A$2:$F$25,4,FALSE)</f>
        <v>high</v>
      </c>
      <c r="H149" t="str">
        <f>VLOOKUP(output!$B316,Sheet2!$A$2:$F$25,5,FALSE)</f>
        <v>low</v>
      </c>
    </row>
    <row r="150" spans="1:8" x14ac:dyDescent="0.25">
      <c r="A150">
        <v>7</v>
      </c>
      <c r="B150" s="10">
        <v>3</v>
      </c>
      <c r="C150" s="10" t="b">
        <f t="shared" si="2"/>
        <v>0</v>
      </c>
      <c r="D150">
        <v>4897046849.6932898</v>
      </c>
      <c r="E150" t="str">
        <f>VLOOKUP(output!$B343,Sheet2!$A$2:$F$25,2,FALSE)</f>
        <v>low</v>
      </c>
      <c r="F150" t="str">
        <f>VLOOKUP(output!$B343,Sheet2!$A$2:$F$25,3,FALSE)</f>
        <v>high</v>
      </c>
      <c r="G150" t="str">
        <f>VLOOKUP(output!$B343,Sheet2!$A$2:$F$25,4,FALSE)</f>
        <v>low</v>
      </c>
      <c r="H150" t="str">
        <f>VLOOKUP(output!$B343,Sheet2!$A$2:$F$25,5,FALSE)</f>
        <v>low</v>
      </c>
    </row>
    <row r="151" spans="1:8" x14ac:dyDescent="0.25">
      <c r="A151">
        <v>7</v>
      </c>
      <c r="B151" s="10">
        <v>21</v>
      </c>
      <c r="C151" s="10" t="b">
        <f t="shared" si="2"/>
        <v>0</v>
      </c>
      <c r="D151">
        <v>4847259363.2910404</v>
      </c>
      <c r="E151" t="str">
        <f>VLOOKUP(output!$B385,Sheet2!$A$2:$F$25,2,FALSE)</f>
        <v>low</v>
      </c>
      <c r="F151" t="str">
        <f>VLOOKUP(output!$B385,Sheet2!$A$2:$F$25,3,FALSE)</f>
        <v>high</v>
      </c>
      <c r="G151" t="str">
        <f>VLOOKUP(output!$B385,Sheet2!$A$2:$F$25,4,FALSE)</f>
        <v>low</v>
      </c>
      <c r="H151" t="str">
        <f>VLOOKUP(output!$B385,Sheet2!$A$2:$F$25,5,FALSE)</f>
        <v>low</v>
      </c>
    </row>
    <row r="152" spans="1:8" x14ac:dyDescent="0.25">
      <c r="A152">
        <v>7</v>
      </c>
      <c r="B152" s="10">
        <v>23</v>
      </c>
      <c r="C152" s="10" t="b">
        <f t="shared" si="2"/>
        <v>0</v>
      </c>
      <c r="D152">
        <v>4847240453.1619196</v>
      </c>
      <c r="E152" t="str">
        <f>VLOOKUP(output!$B396,Sheet2!$A$2:$F$25,2,FALSE)</f>
        <v>high</v>
      </c>
      <c r="F152" t="str">
        <f>VLOOKUP(output!$B396,Sheet2!$A$2:$F$25,3,FALSE)</f>
        <v>high</v>
      </c>
      <c r="G152" t="str">
        <f>VLOOKUP(output!$B396,Sheet2!$A$2:$F$25,4,FALSE)</f>
        <v>high</v>
      </c>
      <c r="H152" t="str">
        <f>VLOOKUP(output!$B396,Sheet2!$A$2:$F$25,5,FALSE)</f>
        <v>low</v>
      </c>
    </row>
    <row r="153" spans="1:8" x14ac:dyDescent="0.25">
      <c r="A153">
        <v>7</v>
      </c>
      <c r="B153" s="10">
        <v>18</v>
      </c>
      <c r="C153" s="10" t="b">
        <f t="shared" si="2"/>
        <v>0</v>
      </c>
      <c r="D153">
        <v>4782899352.4024696</v>
      </c>
      <c r="E153" t="str">
        <f>VLOOKUP(output!$B427,Sheet2!$A$2:$F$25,2,FALSE)</f>
        <v>high</v>
      </c>
      <c r="F153" t="str">
        <f>VLOOKUP(output!$B427,Sheet2!$A$2:$F$25,3,FALSE)</f>
        <v>high</v>
      </c>
      <c r="G153" t="str">
        <f>VLOOKUP(output!$B427,Sheet2!$A$2:$F$25,4,FALSE)</f>
        <v>high</v>
      </c>
      <c r="H153" t="str">
        <f>VLOOKUP(output!$B427,Sheet2!$A$2:$F$25,5,FALSE)</f>
        <v>low</v>
      </c>
    </row>
    <row r="154" spans="1:8" x14ac:dyDescent="0.25">
      <c r="A154">
        <v>7</v>
      </c>
      <c r="B154" s="10">
        <v>22</v>
      </c>
      <c r="C154" s="10" t="b">
        <f t="shared" si="2"/>
        <v>0</v>
      </c>
      <c r="D154">
        <v>4816616839.5219097</v>
      </c>
      <c r="E154" t="str">
        <f>VLOOKUP(output!$B466,Sheet2!$A$2:$F$25,2,FALSE)</f>
        <v>low</v>
      </c>
      <c r="F154" t="str">
        <f>VLOOKUP(output!$B466,Sheet2!$A$2:$F$25,3,FALSE)</f>
        <v>low</v>
      </c>
      <c r="G154" t="str">
        <f>VLOOKUP(output!$B466,Sheet2!$A$2:$F$25,4,FALSE)</f>
        <v>low</v>
      </c>
      <c r="H154" t="str">
        <f>VLOOKUP(output!$B466,Sheet2!$A$2:$F$25,5,FALSE)</f>
        <v>low</v>
      </c>
    </row>
    <row r="155" spans="1:8" x14ac:dyDescent="0.25">
      <c r="A155">
        <v>7</v>
      </c>
      <c r="B155" s="10">
        <v>6</v>
      </c>
      <c r="C155" s="10" t="b">
        <f t="shared" si="2"/>
        <v>0</v>
      </c>
      <c r="D155">
        <v>4782899352.4024696</v>
      </c>
      <c r="E155" t="str">
        <f>VLOOKUP(output!$B476,Sheet2!$A$2:$F$25,2,FALSE)</f>
        <v>high</v>
      </c>
      <c r="F155" t="str">
        <f>VLOOKUP(output!$B476,Sheet2!$A$2:$F$25,3,FALSE)</f>
        <v>high</v>
      </c>
      <c r="G155" t="str">
        <f>VLOOKUP(output!$B476,Sheet2!$A$2:$F$25,4,FALSE)</f>
        <v>high</v>
      </c>
      <c r="H155" t="str">
        <f>VLOOKUP(output!$B476,Sheet2!$A$2:$F$25,5,FALSE)</f>
        <v>low</v>
      </c>
    </row>
    <row r="156" spans="1:8" x14ac:dyDescent="0.25">
      <c r="A156">
        <v>7</v>
      </c>
      <c r="B156" s="10">
        <v>5</v>
      </c>
      <c r="C156" s="10" t="b">
        <f t="shared" si="2"/>
        <v>0</v>
      </c>
      <c r="D156">
        <v>4815554223.9247198</v>
      </c>
      <c r="E156" t="str">
        <f>VLOOKUP(output!$B477,Sheet2!$A$2:$F$25,2,FALSE)</f>
        <v>high</v>
      </c>
      <c r="F156" t="str">
        <f>VLOOKUP(output!$B477,Sheet2!$A$2:$F$25,3,FALSE)</f>
        <v>med</v>
      </c>
      <c r="G156" t="str">
        <f>VLOOKUP(output!$B477,Sheet2!$A$2:$F$25,4,FALSE)</f>
        <v>low</v>
      </c>
      <c r="H156" t="str">
        <f>VLOOKUP(output!$B477,Sheet2!$A$2:$F$25,5,FALSE)</f>
        <v>high</v>
      </c>
    </row>
    <row r="157" spans="1:8" x14ac:dyDescent="0.25">
      <c r="A157">
        <v>7</v>
      </c>
      <c r="B157" s="10">
        <v>2</v>
      </c>
      <c r="C157" s="10" t="b">
        <f t="shared" si="2"/>
        <v>0</v>
      </c>
      <c r="D157">
        <v>4859843884.4597301</v>
      </c>
      <c r="E157" t="str">
        <f>VLOOKUP(output!$B508,Sheet2!$A$2:$F$25,2,FALSE)</f>
        <v>high</v>
      </c>
      <c r="F157" t="str">
        <f>VLOOKUP(output!$B508,Sheet2!$A$2:$F$25,3,FALSE)</f>
        <v>med</v>
      </c>
      <c r="G157" t="str">
        <f>VLOOKUP(output!$B508,Sheet2!$A$2:$F$25,4,FALSE)</f>
        <v>high</v>
      </c>
      <c r="H157" t="str">
        <f>VLOOKUP(output!$B508,Sheet2!$A$2:$F$25,5,FALSE)</f>
        <v>high</v>
      </c>
    </row>
    <row r="158" spans="1:8" x14ac:dyDescent="0.25">
      <c r="A158">
        <v>7</v>
      </c>
      <c r="B158" s="10">
        <v>8</v>
      </c>
      <c r="C158" s="10" t="b">
        <f t="shared" si="2"/>
        <v>0</v>
      </c>
      <c r="D158">
        <v>4782868279.0936298</v>
      </c>
      <c r="E158" t="str">
        <f>VLOOKUP(output!$B521,Sheet2!$A$2:$F$25,2,FALSE)</f>
        <v>high</v>
      </c>
      <c r="F158" t="str">
        <f>VLOOKUP(output!$B521,Sheet2!$A$2:$F$25,3,FALSE)</f>
        <v>med</v>
      </c>
      <c r="G158" t="str">
        <f>VLOOKUP(output!$B521,Sheet2!$A$2:$F$25,4,FALSE)</f>
        <v>low</v>
      </c>
      <c r="H158" t="str">
        <f>VLOOKUP(output!$B521,Sheet2!$A$2:$F$25,5,FALSE)</f>
        <v>high</v>
      </c>
    </row>
    <row r="159" spans="1:8" x14ac:dyDescent="0.25">
      <c r="A159">
        <v>7</v>
      </c>
      <c r="B159" s="10">
        <v>4</v>
      </c>
      <c r="C159" s="10" t="b">
        <f t="shared" si="2"/>
        <v>0</v>
      </c>
      <c r="D159">
        <v>4859866783.4137697</v>
      </c>
      <c r="E159" t="str">
        <f>VLOOKUP(output!$B525,Sheet2!$A$2:$F$25,2,FALSE)</f>
        <v>low</v>
      </c>
      <c r="F159" t="str">
        <f>VLOOKUP(output!$B525,Sheet2!$A$2:$F$25,3,FALSE)</f>
        <v>med</v>
      </c>
      <c r="G159" t="str">
        <f>VLOOKUP(output!$B525,Sheet2!$A$2:$F$25,4,FALSE)</f>
        <v>high</v>
      </c>
      <c r="H159" t="str">
        <f>VLOOKUP(output!$B525,Sheet2!$A$2:$F$25,5,FALSE)</f>
        <v>low</v>
      </c>
    </row>
    <row r="160" spans="1:8" x14ac:dyDescent="0.25">
      <c r="A160">
        <v>7</v>
      </c>
      <c r="B160" s="10">
        <v>24</v>
      </c>
      <c r="C160" s="10" t="b">
        <f t="shared" si="2"/>
        <v>0</v>
      </c>
      <c r="D160">
        <v>4816586332.9746103</v>
      </c>
      <c r="E160" t="str">
        <f>VLOOKUP(output!$B532,Sheet2!$A$2:$F$25,2,FALSE)</f>
        <v>high</v>
      </c>
      <c r="F160" t="str">
        <f>VLOOKUP(output!$B532,Sheet2!$A$2:$F$25,3,FALSE)</f>
        <v>high</v>
      </c>
      <c r="G160" t="str">
        <f>VLOOKUP(output!$B532,Sheet2!$A$2:$F$25,4,FALSE)</f>
        <v>high</v>
      </c>
      <c r="H160" t="str">
        <f>VLOOKUP(output!$B532,Sheet2!$A$2:$F$25,5,FALSE)</f>
        <v>high</v>
      </c>
    </row>
    <row r="161" spans="1:22" x14ac:dyDescent="0.25">
      <c r="A161">
        <v>7</v>
      </c>
      <c r="B161" s="10">
        <v>14</v>
      </c>
      <c r="C161" s="10" t="b">
        <f t="shared" si="2"/>
        <v>0</v>
      </c>
      <c r="D161">
        <v>4859843884.4597301</v>
      </c>
      <c r="E161" t="str">
        <f>VLOOKUP(output!$B541,Sheet2!$A$2:$F$25,2,FALSE)</f>
        <v>low</v>
      </c>
      <c r="F161" t="str">
        <f>VLOOKUP(output!$B541,Sheet2!$A$2:$F$25,3,FALSE)</f>
        <v>high</v>
      </c>
      <c r="G161" t="str">
        <f>VLOOKUP(output!$B541,Sheet2!$A$2:$F$25,4,FALSE)</f>
        <v>high</v>
      </c>
      <c r="H161" t="str">
        <f>VLOOKUP(output!$B541,Sheet2!$A$2:$F$25,5,FALSE)</f>
        <v>high</v>
      </c>
    </row>
    <row r="162" spans="1:22" x14ac:dyDescent="0.25">
      <c r="A162">
        <v>7</v>
      </c>
      <c r="B162" s="10">
        <v>19</v>
      </c>
      <c r="C162" s="10" t="b">
        <f t="shared" si="2"/>
        <v>0</v>
      </c>
      <c r="D162">
        <v>4815525808.1216497</v>
      </c>
      <c r="E162" t="str">
        <f>VLOOKUP(output!$B575,Sheet2!$A$2:$F$25,2,FALSE)</f>
        <v>low</v>
      </c>
      <c r="F162" t="str">
        <f>VLOOKUP(output!$B575,Sheet2!$A$2:$F$25,3,FALSE)</f>
        <v>low</v>
      </c>
      <c r="G162" t="str">
        <f>VLOOKUP(output!$B575,Sheet2!$A$2:$F$25,4,FALSE)</f>
        <v>high</v>
      </c>
      <c r="H162" t="str">
        <f>VLOOKUP(output!$B575,Sheet2!$A$2:$F$25,5,FALSE)</f>
        <v>low</v>
      </c>
      <c r="I162" s="2"/>
      <c r="J162" s="13"/>
      <c r="K162" s="2"/>
      <c r="L162" s="13"/>
      <c r="M162" s="2"/>
      <c r="N162" s="13"/>
      <c r="O162" s="2"/>
      <c r="P162" s="12"/>
      <c r="Q162" s="2"/>
      <c r="R162" s="12"/>
      <c r="S162" s="2"/>
      <c r="T162" s="12"/>
      <c r="U162" s="2"/>
      <c r="V162" s="12"/>
    </row>
    <row r="163" spans="1:22" x14ac:dyDescent="0.25">
      <c r="A163">
        <v>8</v>
      </c>
      <c r="B163" s="10">
        <v>13</v>
      </c>
      <c r="C163" s="10" t="b">
        <f t="shared" si="2"/>
        <v>0</v>
      </c>
      <c r="D163">
        <v>4441158406.8528605</v>
      </c>
      <c r="E163" t="str">
        <f>VLOOKUP(output!$B30,Sheet2!$A$2:$F$25,2,FALSE)</f>
        <v>high</v>
      </c>
      <c r="F163" t="str">
        <f>VLOOKUP(output!$B30,Sheet2!$A$2:$F$25,3,FALSE)</f>
        <v>high</v>
      </c>
      <c r="G163" t="str">
        <f>VLOOKUP(output!$B30,Sheet2!$A$2:$F$25,4,FALSE)</f>
        <v>low</v>
      </c>
      <c r="H163" t="str">
        <f>VLOOKUP(output!$B30,Sheet2!$A$2:$F$25,5,FALSE)</f>
        <v>high</v>
      </c>
    </row>
    <row r="164" spans="1:22" x14ac:dyDescent="0.25">
      <c r="A164">
        <v>8</v>
      </c>
      <c r="B164" s="10">
        <v>12</v>
      </c>
      <c r="C164" s="10" t="b">
        <f t="shared" si="2"/>
        <v>0</v>
      </c>
      <c r="D164">
        <v>4355237437.0432501</v>
      </c>
      <c r="E164" t="str">
        <f>VLOOKUP(output!$B36,Sheet2!$A$2:$F$25,2,FALSE)</f>
        <v>high</v>
      </c>
      <c r="F164" t="str">
        <f>VLOOKUP(output!$B36,Sheet2!$A$2:$F$25,3,FALSE)</f>
        <v>low</v>
      </c>
      <c r="G164" t="str">
        <f>VLOOKUP(output!$B36,Sheet2!$A$2:$F$25,4,FALSE)</f>
        <v>high</v>
      </c>
      <c r="H164" t="str">
        <f>VLOOKUP(output!$B36,Sheet2!$A$2:$F$25,5,FALSE)</f>
        <v>low</v>
      </c>
    </row>
    <row r="165" spans="1:22" x14ac:dyDescent="0.25">
      <c r="A165">
        <v>8</v>
      </c>
      <c r="B165" s="10">
        <v>7</v>
      </c>
      <c r="C165" s="10" t="b">
        <f t="shared" si="2"/>
        <v>0</v>
      </c>
      <c r="D165">
        <v>4361043298.9464102</v>
      </c>
      <c r="E165" t="str">
        <f>VLOOKUP(output!$B54,Sheet2!$A$2:$F$25,2,FALSE)</f>
        <v>low</v>
      </c>
      <c r="F165" t="str">
        <f>VLOOKUP(output!$B54,Sheet2!$A$2:$F$25,3,FALSE)</f>
        <v>low</v>
      </c>
      <c r="G165" t="str">
        <f>VLOOKUP(output!$B54,Sheet2!$A$2:$F$25,4,FALSE)</f>
        <v>high</v>
      </c>
      <c r="H165" t="str">
        <f>VLOOKUP(output!$B54,Sheet2!$A$2:$F$25,5,FALSE)</f>
        <v>low</v>
      </c>
    </row>
    <row r="166" spans="1:22" x14ac:dyDescent="0.25">
      <c r="A166">
        <v>8</v>
      </c>
      <c r="B166" s="10">
        <v>9</v>
      </c>
      <c r="C166" s="10" t="b">
        <f t="shared" si="2"/>
        <v>0</v>
      </c>
      <c r="D166">
        <v>4391657071.1841602</v>
      </c>
      <c r="E166" t="str">
        <f>VLOOKUP(output!$B118,Sheet2!$A$2:$F$25,2,FALSE)</f>
        <v>low</v>
      </c>
      <c r="F166" t="str">
        <f>VLOOKUP(output!$B118,Sheet2!$A$2:$F$25,3,FALSE)</f>
        <v>high</v>
      </c>
      <c r="G166" t="str">
        <f>VLOOKUP(output!$B118,Sheet2!$A$2:$F$25,4,FALSE)</f>
        <v>high</v>
      </c>
      <c r="H166" t="str">
        <f>VLOOKUP(output!$B118,Sheet2!$A$2:$F$25,5,FALSE)</f>
        <v>high</v>
      </c>
    </row>
    <row r="167" spans="1:22" x14ac:dyDescent="0.25">
      <c r="A167">
        <v>8</v>
      </c>
      <c r="B167" s="10">
        <v>3</v>
      </c>
      <c r="C167" s="10" t="b">
        <f t="shared" si="2"/>
        <v>0</v>
      </c>
      <c r="D167">
        <v>4441199263.0424299</v>
      </c>
      <c r="E167" t="str">
        <f>VLOOKUP(output!$B129,Sheet2!$A$2:$F$25,2,FALSE)</f>
        <v>low</v>
      </c>
      <c r="F167" t="str">
        <f>VLOOKUP(output!$B129,Sheet2!$A$2:$F$25,3,FALSE)</f>
        <v>high</v>
      </c>
      <c r="G167" t="str">
        <f>VLOOKUP(output!$B129,Sheet2!$A$2:$F$25,4,FALSE)</f>
        <v>low</v>
      </c>
      <c r="H167" t="str">
        <f>VLOOKUP(output!$B129,Sheet2!$A$2:$F$25,5,FALSE)</f>
        <v>low</v>
      </c>
    </row>
    <row r="168" spans="1:22" x14ac:dyDescent="0.25">
      <c r="A168">
        <v>8</v>
      </c>
      <c r="B168" s="10">
        <v>1</v>
      </c>
      <c r="C168" s="10" t="b">
        <f t="shared" si="2"/>
        <v>0</v>
      </c>
      <c r="D168">
        <v>4441149824.89995</v>
      </c>
      <c r="E168" t="str">
        <f>VLOOKUP(output!$B155,Sheet2!$A$2:$F$25,2,FALSE)</f>
        <v>high</v>
      </c>
      <c r="F168" t="str">
        <f>VLOOKUP(output!$B155,Sheet2!$A$2:$F$25,3,FALSE)</f>
        <v>med</v>
      </c>
      <c r="G168" t="str">
        <f>VLOOKUP(output!$B155,Sheet2!$A$2:$F$25,4,FALSE)</f>
        <v>high</v>
      </c>
      <c r="H168" t="str">
        <f>VLOOKUP(output!$B155,Sheet2!$A$2:$F$25,5,FALSE)</f>
        <v>low</v>
      </c>
    </row>
    <row r="169" spans="1:22" x14ac:dyDescent="0.25">
      <c r="A169">
        <v>8</v>
      </c>
      <c r="B169" s="10">
        <v>11</v>
      </c>
      <c r="C169" s="10" t="b">
        <f t="shared" si="2"/>
        <v>0</v>
      </c>
      <c r="D169">
        <v>4391720923.9040403</v>
      </c>
      <c r="E169" t="str">
        <f>VLOOKUP(output!$B184,Sheet2!$A$2:$F$25,2,FALSE)</f>
        <v>high</v>
      </c>
      <c r="F169" t="str">
        <f>VLOOKUP(output!$B184,Sheet2!$A$2:$F$25,3,FALSE)</f>
        <v>high</v>
      </c>
      <c r="G169" t="str">
        <f>VLOOKUP(output!$B184,Sheet2!$A$2:$F$25,4,FALSE)</f>
        <v>low</v>
      </c>
      <c r="H169" t="str">
        <f>VLOOKUP(output!$B184,Sheet2!$A$2:$F$25,5,FALSE)</f>
        <v>low</v>
      </c>
    </row>
    <row r="170" spans="1:22" x14ac:dyDescent="0.25">
      <c r="A170">
        <v>8</v>
      </c>
      <c r="B170" s="10">
        <v>17</v>
      </c>
      <c r="C170" s="10" t="b">
        <f t="shared" si="2"/>
        <v>0</v>
      </c>
      <c r="D170">
        <v>4361140066.9488201</v>
      </c>
      <c r="E170" t="str">
        <f>VLOOKUP(output!$B204,Sheet2!$A$2:$F$25,2,FALSE)</f>
        <v>low</v>
      </c>
      <c r="F170" t="str">
        <f>VLOOKUP(output!$B204,Sheet2!$A$2:$F$25,3,FALSE)</f>
        <v>high</v>
      </c>
      <c r="G170" t="str">
        <f>VLOOKUP(output!$B204,Sheet2!$A$2:$F$25,4,FALSE)</f>
        <v>low</v>
      </c>
      <c r="H170" t="str">
        <f>VLOOKUP(output!$B204,Sheet2!$A$2:$F$25,5,FALSE)</f>
        <v>high</v>
      </c>
    </row>
    <row r="171" spans="1:22" x14ac:dyDescent="0.25">
      <c r="A171">
        <v>8</v>
      </c>
      <c r="B171" s="10">
        <v>19</v>
      </c>
      <c r="C171" s="10" t="b">
        <f t="shared" si="2"/>
        <v>0</v>
      </c>
      <c r="D171">
        <v>4361046226.3035402</v>
      </c>
      <c r="E171" t="str">
        <f>VLOOKUP(output!$B239,Sheet2!$A$2:$F$25,2,FALSE)</f>
        <v>high</v>
      </c>
      <c r="F171" t="str">
        <f>VLOOKUP(output!$B239,Sheet2!$A$2:$F$25,3,FALSE)</f>
        <v>high</v>
      </c>
      <c r="G171" t="str">
        <f>VLOOKUP(output!$B239,Sheet2!$A$2:$F$25,4,FALSE)</f>
        <v>high</v>
      </c>
      <c r="H171" t="str">
        <f>VLOOKUP(output!$B239,Sheet2!$A$2:$F$25,5,FALSE)</f>
        <v>low</v>
      </c>
    </row>
    <row r="172" spans="1:22" x14ac:dyDescent="0.25">
      <c r="A172">
        <v>8</v>
      </c>
      <c r="B172" s="10">
        <v>15</v>
      </c>
      <c r="C172" s="10" t="b">
        <f t="shared" si="2"/>
        <v>0</v>
      </c>
      <c r="D172">
        <v>4441188893.4795399</v>
      </c>
      <c r="E172" t="str">
        <f>VLOOKUP(output!$B241,Sheet2!$A$2:$F$25,2,FALSE)</f>
        <v>high</v>
      </c>
      <c r="F172" t="str">
        <f>VLOOKUP(output!$B241,Sheet2!$A$2:$F$25,3,FALSE)</f>
        <v>low</v>
      </c>
      <c r="G172" t="str">
        <f>VLOOKUP(output!$B241,Sheet2!$A$2:$F$25,4,FALSE)</f>
        <v>high</v>
      </c>
      <c r="H172" t="str">
        <f>VLOOKUP(output!$B241,Sheet2!$A$2:$F$25,5,FALSE)</f>
        <v>low</v>
      </c>
    </row>
    <row r="173" spans="1:22" x14ac:dyDescent="0.25">
      <c r="A173">
        <v>8</v>
      </c>
      <c r="B173" s="10">
        <v>10</v>
      </c>
      <c r="C173" s="10" t="b">
        <f t="shared" si="2"/>
        <v>0</v>
      </c>
      <c r="D173">
        <v>4355263066.3292398</v>
      </c>
      <c r="E173" t="str">
        <f>VLOOKUP(output!$B287,Sheet2!$A$2:$F$25,2,FALSE)</f>
        <v>high</v>
      </c>
      <c r="F173" t="str">
        <f>VLOOKUP(output!$B287,Sheet2!$A$2:$F$25,3,FALSE)</f>
        <v>med</v>
      </c>
      <c r="G173" t="str">
        <f>VLOOKUP(output!$B287,Sheet2!$A$2:$F$25,4,FALSE)</f>
        <v>high</v>
      </c>
      <c r="H173" t="str">
        <f>VLOOKUP(output!$B287,Sheet2!$A$2:$F$25,5,FALSE)</f>
        <v>high</v>
      </c>
    </row>
    <row r="174" spans="1:22" x14ac:dyDescent="0.25">
      <c r="A174">
        <v>8</v>
      </c>
      <c r="B174" s="10">
        <v>6</v>
      </c>
      <c r="C174" s="10" t="b">
        <f t="shared" si="2"/>
        <v>0</v>
      </c>
      <c r="D174">
        <v>4324797619.8907499</v>
      </c>
      <c r="E174" t="str">
        <f>VLOOKUP(output!$B309,Sheet2!$A$2:$F$25,2,FALSE)</f>
        <v>low</v>
      </c>
      <c r="F174" t="str">
        <f>VLOOKUP(output!$B309,Sheet2!$A$2:$F$25,3,FALSE)</f>
        <v>med</v>
      </c>
      <c r="G174" t="str">
        <f>VLOOKUP(output!$B309,Sheet2!$A$2:$F$25,4,FALSE)</f>
        <v>high</v>
      </c>
      <c r="H174" t="str">
        <f>VLOOKUP(output!$B309,Sheet2!$A$2:$F$25,5,FALSE)</f>
        <v>high</v>
      </c>
    </row>
    <row r="175" spans="1:22" x14ac:dyDescent="0.25">
      <c r="A175">
        <v>8</v>
      </c>
      <c r="B175" s="10">
        <v>14</v>
      </c>
      <c r="C175" s="10" t="b">
        <f t="shared" si="2"/>
        <v>0</v>
      </c>
      <c r="D175">
        <v>4398348082.85431</v>
      </c>
      <c r="E175" t="str">
        <f>VLOOKUP(output!$B319,Sheet2!$A$2:$F$25,2,FALSE)</f>
        <v>low</v>
      </c>
      <c r="F175" t="str">
        <f>VLOOKUP(output!$B319,Sheet2!$A$2:$F$25,3,FALSE)</f>
        <v>high</v>
      </c>
      <c r="G175" t="str">
        <f>VLOOKUP(output!$B319,Sheet2!$A$2:$F$25,4,FALSE)</f>
        <v>low</v>
      </c>
      <c r="H175" t="str">
        <f>VLOOKUP(output!$B319,Sheet2!$A$2:$F$25,5,FALSE)</f>
        <v>low</v>
      </c>
    </row>
    <row r="176" spans="1:22" x14ac:dyDescent="0.25">
      <c r="A176">
        <v>8</v>
      </c>
      <c r="B176" s="10">
        <v>21</v>
      </c>
      <c r="C176" s="10" t="b">
        <f t="shared" si="2"/>
        <v>0</v>
      </c>
      <c r="D176">
        <v>4391667991.8975801</v>
      </c>
      <c r="E176" t="str">
        <f>VLOOKUP(output!$B384,Sheet2!$A$2:$F$25,2,FALSE)</f>
        <v>high</v>
      </c>
      <c r="F176" t="str">
        <f>VLOOKUP(output!$B384,Sheet2!$A$2:$F$25,3,FALSE)</f>
        <v>med</v>
      </c>
      <c r="G176" t="str">
        <f>VLOOKUP(output!$B384,Sheet2!$A$2:$F$25,4,FALSE)</f>
        <v>high</v>
      </c>
      <c r="H176" t="str">
        <f>VLOOKUP(output!$B384,Sheet2!$A$2:$F$25,5,FALSE)</f>
        <v>low</v>
      </c>
    </row>
    <row r="177" spans="1:8" x14ac:dyDescent="0.25">
      <c r="A177">
        <v>8</v>
      </c>
      <c r="B177" s="10">
        <v>23</v>
      </c>
      <c r="C177" s="10" t="b">
        <f t="shared" si="2"/>
        <v>0</v>
      </c>
      <c r="D177">
        <v>4391749702.6407299</v>
      </c>
      <c r="E177" t="str">
        <f>VLOOKUP(output!$B395,Sheet2!$A$2:$F$25,2,FALSE)</f>
        <v>high</v>
      </c>
      <c r="F177" t="str">
        <f>VLOOKUP(output!$B395,Sheet2!$A$2:$F$25,3,FALSE)</f>
        <v>low</v>
      </c>
      <c r="G177" t="str">
        <f>VLOOKUP(output!$B395,Sheet2!$A$2:$F$25,4,FALSE)</f>
        <v>high</v>
      </c>
      <c r="H177" t="str">
        <f>VLOOKUP(output!$B395,Sheet2!$A$2:$F$25,5,FALSE)</f>
        <v>low</v>
      </c>
    </row>
    <row r="178" spans="1:8" x14ac:dyDescent="0.25">
      <c r="A178">
        <v>8</v>
      </c>
      <c r="B178" s="10">
        <v>20</v>
      </c>
      <c r="C178" s="10" t="b">
        <f t="shared" si="2"/>
        <v>0</v>
      </c>
      <c r="D178">
        <v>4324759302.0089703</v>
      </c>
      <c r="E178" t="str">
        <f>VLOOKUP(output!$B399,Sheet2!$A$2:$F$25,2,FALSE)</f>
        <v>high</v>
      </c>
      <c r="F178" t="str">
        <f>VLOOKUP(output!$B399,Sheet2!$A$2:$F$25,3,FALSE)</f>
        <v>high</v>
      </c>
      <c r="G178" t="str">
        <f>VLOOKUP(output!$B399,Sheet2!$A$2:$F$25,4,FALSE)</f>
        <v>high</v>
      </c>
      <c r="H178" t="str">
        <f>VLOOKUP(output!$B399,Sheet2!$A$2:$F$25,5,FALSE)</f>
        <v>high</v>
      </c>
    </row>
    <row r="179" spans="1:8" x14ac:dyDescent="0.25">
      <c r="A179">
        <v>8</v>
      </c>
      <c r="B179" s="10">
        <v>16</v>
      </c>
      <c r="C179" s="10" t="b">
        <f t="shared" si="2"/>
        <v>0</v>
      </c>
      <c r="D179">
        <v>4398347503.1223202</v>
      </c>
      <c r="E179" t="str">
        <f>VLOOKUP(output!$B408,Sheet2!$A$2:$F$25,2,FALSE)</f>
        <v>high</v>
      </c>
      <c r="F179" t="str">
        <f>VLOOKUP(output!$B408,Sheet2!$A$2:$F$25,3,FALSE)</f>
        <v>high</v>
      </c>
      <c r="G179" t="str">
        <f>VLOOKUP(output!$B408,Sheet2!$A$2:$F$25,4,FALSE)</f>
        <v>low</v>
      </c>
      <c r="H179" t="str">
        <f>VLOOKUP(output!$B408,Sheet2!$A$2:$F$25,5,FALSE)</f>
        <v>high</v>
      </c>
    </row>
    <row r="180" spans="1:8" x14ac:dyDescent="0.25">
      <c r="A180">
        <v>8</v>
      </c>
      <c r="B180" s="10">
        <v>24</v>
      </c>
      <c r="C180" s="10" t="b">
        <f t="shared" si="2"/>
        <v>0</v>
      </c>
      <c r="D180">
        <v>4355238533.8349895</v>
      </c>
      <c r="E180" t="str">
        <f>VLOOKUP(output!$B435,Sheet2!$A$2:$F$25,2,FALSE)</f>
        <v>high</v>
      </c>
      <c r="F180" t="str">
        <f>VLOOKUP(output!$B435,Sheet2!$A$2:$F$25,3,FALSE)</f>
        <v>high</v>
      </c>
      <c r="G180" t="str">
        <f>VLOOKUP(output!$B435,Sheet2!$A$2:$F$25,4,FALSE)</f>
        <v>low</v>
      </c>
      <c r="H180" t="str">
        <f>VLOOKUP(output!$B435,Sheet2!$A$2:$F$25,5,FALSE)</f>
        <v>high</v>
      </c>
    </row>
    <row r="181" spans="1:8" x14ac:dyDescent="0.25">
      <c r="A181">
        <v>8</v>
      </c>
      <c r="B181" s="10">
        <v>22</v>
      </c>
      <c r="C181" s="10" t="b">
        <f t="shared" si="2"/>
        <v>0</v>
      </c>
      <c r="D181">
        <v>4355264163.1209698</v>
      </c>
      <c r="E181" t="str">
        <f>VLOOKUP(output!$B465,Sheet2!$A$2:$F$25,2,FALSE)</f>
        <v>low</v>
      </c>
      <c r="F181" t="str">
        <f>VLOOKUP(output!$B465,Sheet2!$A$2:$F$25,3,FALSE)</f>
        <v>high</v>
      </c>
      <c r="G181" t="str">
        <f>VLOOKUP(output!$B465,Sheet2!$A$2:$F$25,4,FALSE)</f>
        <v>high</v>
      </c>
      <c r="H181" t="str">
        <f>VLOOKUP(output!$B465,Sheet2!$A$2:$F$25,5,FALSE)</f>
        <v>high</v>
      </c>
    </row>
    <row r="182" spans="1:8" x14ac:dyDescent="0.25">
      <c r="A182">
        <v>8</v>
      </c>
      <c r="B182" s="10">
        <v>18</v>
      </c>
      <c r="C182" s="10" t="b">
        <f t="shared" si="2"/>
        <v>0</v>
      </c>
      <c r="D182">
        <v>4324797619.8907499</v>
      </c>
      <c r="E182" t="str">
        <f>VLOOKUP(output!$B469,Sheet2!$A$2:$F$25,2,FALSE)</f>
        <v>high</v>
      </c>
      <c r="F182" t="str">
        <f>VLOOKUP(output!$B469,Sheet2!$A$2:$F$25,3,FALSE)</f>
        <v>low</v>
      </c>
      <c r="G182" t="str">
        <f>VLOOKUP(output!$B469,Sheet2!$A$2:$F$25,4,FALSE)</f>
        <v>low</v>
      </c>
      <c r="H182" t="str">
        <f>VLOOKUP(output!$B469,Sheet2!$A$2:$F$25,5,FALSE)</f>
        <v>high</v>
      </c>
    </row>
    <row r="183" spans="1:8" x14ac:dyDescent="0.25">
      <c r="A183">
        <v>8</v>
      </c>
      <c r="B183" s="10">
        <v>2</v>
      </c>
      <c r="C183" s="10" t="b">
        <f t="shared" si="2"/>
        <v>0</v>
      </c>
      <c r="D183">
        <v>4398348082.8542995</v>
      </c>
      <c r="E183" t="str">
        <f>VLOOKUP(output!$B499,Sheet2!$A$2:$F$25,2,FALSE)</f>
        <v>high</v>
      </c>
      <c r="F183" t="str">
        <f>VLOOKUP(output!$B499,Sheet2!$A$2:$F$25,3,FALSE)</f>
        <v>high</v>
      </c>
      <c r="G183" t="str">
        <f>VLOOKUP(output!$B499,Sheet2!$A$2:$F$25,4,FALSE)</f>
        <v>low</v>
      </c>
      <c r="H183" t="str">
        <f>VLOOKUP(output!$B499,Sheet2!$A$2:$F$25,5,FALSE)</f>
        <v>low</v>
      </c>
    </row>
    <row r="184" spans="1:8" x14ac:dyDescent="0.25">
      <c r="A184">
        <v>8</v>
      </c>
      <c r="B184" s="10">
        <v>4</v>
      </c>
      <c r="C184" s="10" t="b">
        <f t="shared" si="2"/>
        <v>0</v>
      </c>
      <c r="D184">
        <v>4398347503.1223202</v>
      </c>
      <c r="E184" t="str">
        <f>VLOOKUP(output!$B524,Sheet2!$A$2:$F$25,2,FALSE)</f>
        <v>low</v>
      </c>
      <c r="F184" t="str">
        <f>VLOOKUP(output!$B524,Sheet2!$A$2:$F$25,3,FALSE)</f>
        <v>high</v>
      </c>
      <c r="G184" t="str">
        <f>VLOOKUP(output!$B524,Sheet2!$A$2:$F$25,4,FALSE)</f>
        <v>low</v>
      </c>
      <c r="H184" t="str">
        <f>VLOOKUP(output!$B524,Sheet2!$A$2:$F$25,5,FALSE)</f>
        <v>low</v>
      </c>
    </row>
    <row r="185" spans="1:8" x14ac:dyDescent="0.25">
      <c r="A185">
        <v>8</v>
      </c>
      <c r="B185" s="10">
        <v>5</v>
      </c>
      <c r="C185" s="10" t="b">
        <f t="shared" si="2"/>
        <v>0</v>
      </c>
      <c r="D185">
        <v>4361134023.8189201</v>
      </c>
      <c r="E185" t="str">
        <f>VLOOKUP(output!$B533,Sheet2!$A$2:$F$25,2,FALSE)</f>
        <v>high</v>
      </c>
      <c r="F185" t="str">
        <f>VLOOKUP(output!$B533,Sheet2!$A$2:$F$25,3,FALSE)</f>
        <v>high</v>
      </c>
      <c r="G185" t="str">
        <f>VLOOKUP(output!$B533,Sheet2!$A$2:$F$25,4,FALSE)</f>
        <v>low</v>
      </c>
      <c r="H185" t="str">
        <f>VLOOKUP(output!$B533,Sheet2!$A$2:$F$25,5,FALSE)</f>
        <v>high</v>
      </c>
    </row>
    <row r="186" spans="1:8" x14ac:dyDescent="0.25">
      <c r="A186">
        <v>9</v>
      </c>
      <c r="B186" s="10">
        <v>7</v>
      </c>
      <c r="C186" s="10" t="b">
        <f t="shared" si="2"/>
        <v>0</v>
      </c>
      <c r="D186">
        <v>5044295768.4086704</v>
      </c>
      <c r="E186" t="str">
        <f>VLOOKUP(output!$B6,Sheet2!$A$2:$F$25,2,FALSE)</f>
        <v>low</v>
      </c>
      <c r="F186" t="str">
        <f>VLOOKUP(output!$B6,Sheet2!$A$2:$F$25,3,FALSE)</f>
        <v>high</v>
      </c>
      <c r="G186" t="str">
        <f>VLOOKUP(output!$B6,Sheet2!$A$2:$F$25,4,FALSE)</f>
        <v>high</v>
      </c>
      <c r="H186" t="str">
        <f>VLOOKUP(output!$B6,Sheet2!$A$2:$F$25,5,FALSE)</f>
        <v>high</v>
      </c>
    </row>
    <row r="187" spans="1:8" x14ac:dyDescent="0.25">
      <c r="A187">
        <v>9</v>
      </c>
      <c r="B187" s="10">
        <v>24</v>
      </c>
      <c r="C187" s="10" t="b">
        <f t="shared" si="2"/>
        <v>0</v>
      </c>
      <c r="D187">
        <v>4995755818.5972605</v>
      </c>
      <c r="E187" t="str">
        <f>VLOOKUP(output!$B11,Sheet2!$A$2:$F$25,2,FALSE)</f>
        <v>high</v>
      </c>
      <c r="F187" t="str">
        <f>VLOOKUP(output!$B11,Sheet2!$A$2:$F$25,3,FALSE)</f>
        <v>low</v>
      </c>
      <c r="G187" t="str">
        <f>VLOOKUP(output!$B11,Sheet2!$A$2:$F$25,4,FALSE)</f>
        <v>high</v>
      </c>
      <c r="H187" t="str">
        <f>VLOOKUP(output!$B11,Sheet2!$A$2:$F$25,5,FALSE)</f>
        <v>high</v>
      </c>
    </row>
    <row r="188" spans="1:8" x14ac:dyDescent="0.25">
      <c r="A188">
        <v>9</v>
      </c>
      <c r="B188" s="10">
        <v>5</v>
      </c>
      <c r="C188" s="10" t="b">
        <f t="shared" si="2"/>
        <v>0</v>
      </c>
      <c r="D188">
        <v>5044253780.83957</v>
      </c>
      <c r="E188" t="str">
        <f>VLOOKUP(output!$B16,Sheet2!$A$2:$F$25,2,FALSE)</f>
        <v>low</v>
      </c>
      <c r="F188" t="str">
        <f>VLOOKUP(output!$B16,Sheet2!$A$2:$F$25,3,FALSE)</f>
        <v>med</v>
      </c>
      <c r="G188" t="str">
        <f>VLOOKUP(output!$B16,Sheet2!$A$2:$F$25,4,FALSE)</f>
        <v>high</v>
      </c>
      <c r="H188" t="str">
        <f>VLOOKUP(output!$B16,Sheet2!$A$2:$F$25,5,FALSE)</f>
        <v>high</v>
      </c>
    </row>
    <row r="189" spans="1:8" x14ac:dyDescent="0.25">
      <c r="A189">
        <v>9</v>
      </c>
      <c r="B189" s="10">
        <v>13</v>
      </c>
      <c r="C189" s="10" t="b">
        <f t="shared" si="2"/>
        <v>0</v>
      </c>
      <c r="D189">
        <v>5054498347.8977404</v>
      </c>
      <c r="E189" t="str">
        <f>VLOOKUP(output!$B29,Sheet2!$A$2:$F$25,2,FALSE)</f>
        <v>low</v>
      </c>
      <c r="F189" t="str">
        <f>VLOOKUP(output!$B29,Sheet2!$A$2:$F$25,3,FALSE)</f>
        <v>high</v>
      </c>
      <c r="G189" t="str">
        <f>VLOOKUP(output!$B29,Sheet2!$A$2:$F$25,4,FALSE)</f>
        <v>high</v>
      </c>
      <c r="H189" t="str">
        <f>VLOOKUP(output!$B29,Sheet2!$A$2:$F$25,5,FALSE)</f>
        <v>low</v>
      </c>
    </row>
    <row r="190" spans="1:8" x14ac:dyDescent="0.25">
      <c r="A190">
        <v>9</v>
      </c>
      <c r="B190" s="10">
        <v>12</v>
      </c>
      <c r="C190" s="10" t="b">
        <f t="shared" si="2"/>
        <v>0</v>
      </c>
      <c r="D190">
        <v>4995755795.8948202</v>
      </c>
      <c r="E190" t="str">
        <f>VLOOKUP(output!$B35,Sheet2!$A$2:$F$25,2,FALSE)</f>
        <v>high</v>
      </c>
      <c r="F190" t="str">
        <f>VLOOKUP(output!$B35,Sheet2!$A$2:$F$25,3,FALSE)</f>
        <v>low</v>
      </c>
      <c r="G190" t="str">
        <f>VLOOKUP(output!$B35,Sheet2!$A$2:$F$25,4,FALSE)</f>
        <v>low</v>
      </c>
      <c r="H190" t="str">
        <f>VLOOKUP(output!$B35,Sheet2!$A$2:$F$25,5,FALSE)</f>
        <v>low</v>
      </c>
    </row>
    <row r="191" spans="1:8" x14ac:dyDescent="0.25">
      <c r="A191">
        <v>9</v>
      </c>
      <c r="B191" s="10">
        <v>10</v>
      </c>
      <c r="C191" s="10" t="b">
        <f t="shared" si="2"/>
        <v>0</v>
      </c>
      <c r="D191">
        <v>4995763437.9000597</v>
      </c>
      <c r="E191" t="str">
        <f>VLOOKUP(output!$B44,Sheet2!$A$2:$F$25,2,FALSE)</f>
        <v>low</v>
      </c>
      <c r="F191" t="str">
        <f>VLOOKUP(output!$B44,Sheet2!$A$2:$F$25,3,FALSE)</f>
        <v>med</v>
      </c>
      <c r="G191" t="str">
        <f>VLOOKUP(output!$B44,Sheet2!$A$2:$F$25,4,FALSE)</f>
        <v>high</v>
      </c>
      <c r="H191" t="str">
        <f>VLOOKUP(output!$B44,Sheet2!$A$2:$F$25,5,FALSE)</f>
        <v>low</v>
      </c>
    </row>
    <row r="192" spans="1:8" x14ac:dyDescent="0.25">
      <c r="A192">
        <v>9</v>
      </c>
      <c r="B192" s="10">
        <v>20</v>
      </c>
      <c r="C192" s="10" t="b">
        <f t="shared" si="2"/>
        <v>0</v>
      </c>
      <c r="D192">
        <v>5007230661.5553703</v>
      </c>
      <c r="E192" t="str">
        <f>VLOOKUP(output!$B102,Sheet2!$A$2:$F$25,2,FALSE)</f>
        <v>high</v>
      </c>
      <c r="F192" t="str">
        <f>VLOOKUP(output!$B102,Sheet2!$A$2:$F$25,3,FALSE)</f>
        <v>low</v>
      </c>
      <c r="G192" t="str">
        <f>VLOOKUP(output!$B102,Sheet2!$A$2:$F$25,4,FALSE)</f>
        <v>low</v>
      </c>
      <c r="H192" t="str">
        <f>VLOOKUP(output!$B102,Sheet2!$A$2:$F$25,5,FALSE)</f>
        <v>high</v>
      </c>
    </row>
    <row r="193" spans="1:8" x14ac:dyDescent="0.25">
      <c r="A193">
        <v>9</v>
      </c>
      <c r="B193" s="10">
        <v>17</v>
      </c>
      <c r="C193" s="10" t="b">
        <f t="shared" si="2"/>
        <v>0</v>
      </c>
      <c r="D193">
        <v>5044252839.2687397</v>
      </c>
      <c r="E193" t="str">
        <f>VLOOKUP(output!$B103,Sheet2!$A$2:$F$25,2,FALSE)</f>
        <v>low</v>
      </c>
      <c r="F193" t="str">
        <f>VLOOKUP(output!$B103,Sheet2!$A$2:$F$25,3,FALSE)</f>
        <v>high</v>
      </c>
      <c r="G193" t="str">
        <f>VLOOKUP(output!$B103,Sheet2!$A$2:$F$25,4,FALSE)</f>
        <v>high</v>
      </c>
      <c r="H193" t="str">
        <f>VLOOKUP(output!$B103,Sheet2!$A$2:$F$25,5,FALSE)</f>
        <v>high</v>
      </c>
    </row>
    <row r="194" spans="1:8" x14ac:dyDescent="0.25">
      <c r="A194">
        <v>9</v>
      </c>
      <c r="B194" s="10">
        <v>6</v>
      </c>
      <c r="C194" s="10" t="b">
        <f t="shared" ref="C194:C257" si="3">A194=B194</f>
        <v>0</v>
      </c>
      <c r="D194">
        <v>5007223246.3366604</v>
      </c>
      <c r="E194" t="str">
        <f>VLOOKUP(output!$B125,Sheet2!$A$2:$F$25,2,FALSE)</f>
        <v>low</v>
      </c>
      <c r="F194" t="str">
        <f>VLOOKUP(output!$B125,Sheet2!$A$2:$F$25,3,FALSE)</f>
        <v>med</v>
      </c>
      <c r="G194" t="str">
        <f>VLOOKUP(output!$B125,Sheet2!$A$2:$F$25,4,FALSE)</f>
        <v>high</v>
      </c>
      <c r="H194" t="str">
        <f>VLOOKUP(output!$B125,Sheet2!$A$2:$F$25,5,FALSE)</f>
        <v>high</v>
      </c>
    </row>
    <row r="195" spans="1:8" x14ac:dyDescent="0.25">
      <c r="A195">
        <v>9</v>
      </c>
      <c r="B195" s="10">
        <v>3</v>
      </c>
      <c r="C195" s="10" t="b">
        <f t="shared" si="3"/>
        <v>0</v>
      </c>
      <c r="D195">
        <v>5054504484.7905102</v>
      </c>
      <c r="E195" t="str">
        <f>VLOOKUP(output!$B128,Sheet2!$A$2:$F$25,2,FALSE)</f>
        <v>low</v>
      </c>
      <c r="F195" t="str">
        <f>VLOOKUP(output!$B128,Sheet2!$A$2:$F$25,3,FALSE)</f>
        <v>med</v>
      </c>
      <c r="G195" t="str">
        <f>VLOOKUP(output!$B128,Sheet2!$A$2:$F$25,4,FALSE)</f>
        <v>low</v>
      </c>
      <c r="H195" t="str">
        <f>VLOOKUP(output!$B128,Sheet2!$A$2:$F$25,5,FALSE)</f>
        <v>high</v>
      </c>
    </row>
    <row r="196" spans="1:8" x14ac:dyDescent="0.25">
      <c r="A196">
        <v>9</v>
      </c>
      <c r="B196" s="10">
        <v>23</v>
      </c>
      <c r="C196" s="10" t="b">
        <f t="shared" si="3"/>
        <v>0</v>
      </c>
      <c r="D196">
        <v>5033430010.6994801</v>
      </c>
      <c r="E196" t="str">
        <f>VLOOKUP(output!$B130,Sheet2!$A$2:$F$25,2,FALSE)</f>
        <v>low</v>
      </c>
      <c r="F196" t="str">
        <f>VLOOKUP(output!$B130,Sheet2!$A$2:$F$25,3,FALSE)</f>
        <v>low</v>
      </c>
      <c r="G196" t="str">
        <f>VLOOKUP(output!$B130,Sheet2!$A$2:$F$25,4,FALSE)</f>
        <v>low</v>
      </c>
      <c r="H196" t="str">
        <f>VLOOKUP(output!$B130,Sheet2!$A$2:$F$25,5,FALSE)</f>
        <v>low</v>
      </c>
    </row>
    <row r="197" spans="1:8" x14ac:dyDescent="0.25">
      <c r="A197">
        <v>9</v>
      </c>
      <c r="B197" s="10">
        <v>11</v>
      </c>
      <c r="C197" s="10" t="b">
        <f t="shared" si="3"/>
        <v>0</v>
      </c>
      <c r="D197">
        <v>5033428031.5529804</v>
      </c>
      <c r="E197" t="str">
        <f>VLOOKUP(output!$B183,Sheet2!$A$2:$F$25,2,FALSE)</f>
        <v>high</v>
      </c>
      <c r="F197" t="str">
        <f>VLOOKUP(output!$B183,Sheet2!$A$2:$F$25,3,FALSE)</f>
        <v>high</v>
      </c>
      <c r="G197" t="str">
        <f>VLOOKUP(output!$B183,Sheet2!$A$2:$F$25,4,FALSE)</f>
        <v>high</v>
      </c>
      <c r="H197" t="str">
        <f>VLOOKUP(output!$B183,Sheet2!$A$2:$F$25,5,FALSE)</f>
        <v>low</v>
      </c>
    </row>
    <row r="198" spans="1:8" x14ac:dyDescent="0.25">
      <c r="A198">
        <v>9</v>
      </c>
      <c r="B198" s="10">
        <v>1</v>
      </c>
      <c r="C198" s="10" t="b">
        <f t="shared" si="3"/>
        <v>0</v>
      </c>
      <c r="D198">
        <v>5054499677.5909004</v>
      </c>
      <c r="E198" t="str">
        <f>VLOOKUP(output!$B192,Sheet2!$A$2:$F$25,2,FALSE)</f>
        <v>low</v>
      </c>
      <c r="F198" t="str">
        <f>VLOOKUP(output!$B192,Sheet2!$A$2:$F$25,3,FALSE)</f>
        <v>med</v>
      </c>
      <c r="G198" t="str">
        <f>VLOOKUP(output!$B192,Sheet2!$A$2:$F$25,4,FALSE)</f>
        <v>low</v>
      </c>
      <c r="H198" t="str">
        <f>VLOOKUP(output!$B192,Sheet2!$A$2:$F$25,5,FALSE)</f>
        <v>low</v>
      </c>
    </row>
    <row r="199" spans="1:8" x14ac:dyDescent="0.25">
      <c r="A199">
        <v>9</v>
      </c>
      <c r="B199" s="10">
        <v>19</v>
      </c>
      <c r="C199" s="10" t="b">
        <f t="shared" si="3"/>
        <v>0</v>
      </c>
      <c r="D199">
        <v>5044305581.3285999</v>
      </c>
      <c r="E199" t="str">
        <f>VLOOKUP(output!$B238,Sheet2!$A$2:$F$25,2,FALSE)</f>
        <v>high</v>
      </c>
      <c r="F199" t="str">
        <f>VLOOKUP(output!$B238,Sheet2!$A$2:$F$25,3,FALSE)</f>
        <v>high</v>
      </c>
      <c r="G199" t="str">
        <f>VLOOKUP(output!$B238,Sheet2!$A$2:$F$25,4,FALSE)</f>
        <v>high</v>
      </c>
      <c r="H199" t="str">
        <f>VLOOKUP(output!$B238,Sheet2!$A$2:$F$25,5,FALSE)</f>
        <v>high</v>
      </c>
    </row>
    <row r="200" spans="1:8" x14ac:dyDescent="0.25">
      <c r="A200">
        <v>9</v>
      </c>
      <c r="B200" s="10">
        <v>8</v>
      </c>
      <c r="C200" s="10" t="b">
        <f t="shared" si="3"/>
        <v>0</v>
      </c>
      <c r="D200">
        <v>5007230661.5553703</v>
      </c>
      <c r="E200" t="str">
        <f>VLOOKUP(output!$B267,Sheet2!$A$2:$F$25,2,FALSE)</f>
        <v>high</v>
      </c>
      <c r="F200" t="str">
        <f>VLOOKUP(output!$B267,Sheet2!$A$2:$F$25,3,FALSE)</f>
        <v>low</v>
      </c>
      <c r="G200" t="str">
        <f>VLOOKUP(output!$B267,Sheet2!$A$2:$F$25,4,FALSE)</f>
        <v>high</v>
      </c>
      <c r="H200" t="str">
        <f>VLOOKUP(output!$B267,Sheet2!$A$2:$F$25,5,FALSE)</f>
        <v>high</v>
      </c>
    </row>
    <row r="201" spans="1:8" x14ac:dyDescent="0.25">
      <c r="A201">
        <v>9</v>
      </c>
      <c r="B201" s="10">
        <v>18</v>
      </c>
      <c r="C201" s="10" t="b">
        <f t="shared" si="3"/>
        <v>0</v>
      </c>
      <c r="D201">
        <v>5007223246.3366604</v>
      </c>
      <c r="E201" t="str">
        <f>VLOOKUP(output!$B315,Sheet2!$A$2:$F$25,2,FALSE)</f>
        <v>low</v>
      </c>
      <c r="F201" t="str">
        <f>VLOOKUP(output!$B315,Sheet2!$A$2:$F$25,3,FALSE)</f>
        <v>low</v>
      </c>
      <c r="G201" t="str">
        <f>VLOOKUP(output!$B315,Sheet2!$A$2:$F$25,4,FALSE)</f>
        <v>low</v>
      </c>
      <c r="H201" t="str">
        <f>VLOOKUP(output!$B315,Sheet2!$A$2:$F$25,5,FALSE)</f>
        <v>high</v>
      </c>
    </row>
    <row r="202" spans="1:8" x14ac:dyDescent="0.25">
      <c r="A202">
        <v>9</v>
      </c>
      <c r="B202" s="10">
        <v>14</v>
      </c>
      <c r="C202" s="10" t="b">
        <f t="shared" si="3"/>
        <v>0</v>
      </c>
      <c r="D202">
        <v>5014873111.9699402</v>
      </c>
      <c r="E202" t="str">
        <f>VLOOKUP(output!$B318,Sheet2!$A$2:$F$25,2,FALSE)</f>
        <v>high</v>
      </c>
      <c r="F202" t="str">
        <f>VLOOKUP(output!$B318,Sheet2!$A$2:$F$25,3,FALSE)</f>
        <v>med</v>
      </c>
      <c r="G202" t="str">
        <f>VLOOKUP(output!$B318,Sheet2!$A$2:$F$25,4,FALSE)</f>
        <v>high</v>
      </c>
      <c r="H202" t="str">
        <f>VLOOKUP(output!$B318,Sheet2!$A$2:$F$25,5,FALSE)</f>
        <v>low</v>
      </c>
    </row>
    <row r="203" spans="1:8" x14ac:dyDescent="0.25">
      <c r="A203">
        <v>9</v>
      </c>
      <c r="B203" s="10">
        <v>21</v>
      </c>
      <c r="C203" s="10" t="b">
        <f t="shared" si="3"/>
        <v>0</v>
      </c>
      <c r="D203">
        <v>5033406074.2754803</v>
      </c>
      <c r="E203" t="str">
        <f>VLOOKUP(output!$B349,Sheet2!$A$2:$F$25,2,FALSE)</f>
        <v>high</v>
      </c>
      <c r="F203" t="str">
        <f>VLOOKUP(output!$B349,Sheet2!$A$2:$F$25,3,FALSE)</f>
        <v>high</v>
      </c>
      <c r="G203" t="str">
        <f>VLOOKUP(output!$B349,Sheet2!$A$2:$F$25,4,FALSE)</f>
        <v>high</v>
      </c>
      <c r="H203" t="str">
        <f>VLOOKUP(output!$B349,Sheet2!$A$2:$F$25,5,FALSE)</f>
        <v>low</v>
      </c>
    </row>
    <row r="204" spans="1:8" x14ac:dyDescent="0.25">
      <c r="A204">
        <v>9</v>
      </c>
      <c r="B204" s="10">
        <v>15</v>
      </c>
      <c r="C204" s="10" t="b">
        <f t="shared" si="3"/>
        <v>0</v>
      </c>
      <c r="D204">
        <v>5054530973.6590099</v>
      </c>
      <c r="E204" t="str">
        <f>VLOOKUP(output!$B373,Sheet2!$A$2:$F$25,2,FALSE)</f>
        <v>high</v>
      </c>
      <c r="F204" t="str">
        <f>VLOOKUP(output!$B373,Sheet2!$A$2:$F$25,3,FALSE)</f>
        <v>high</v>
      </c>
      <c r="G204" t="str">
        <f>VLOOKUP(output!$B373,Sheet2!$A$2:$F$25,4,FALSE)</f>
        <v>high</v>
      </c>
      <c r="H204" t="str">
        <f>VLOOKUP(output!$B373,Sheet2!$A$2:$F$25,5,FALSE)</f>
        <v>low</v>
      </c>
    </row>
    <row r="205" spans="1:8" x14ac:dyDescent="0.25">
      <c r="A205">
        <v>9</v>
      </c>
      <c r="B205" s="10">
        <v>22</v>
      </c>
      <c r="C205" s="10" t="b">
        <f t="shared" si="3"/>
        <v>0</v>
      </c>
      <c r="D205">
        <v>4995763460.6025</v>
      </c>
      <c r="E205" t="str">
        <f>VLOOKUP(output!$B394,Sheet2!$A$2:$F$25,2,FALSE)</f>
        <v>low</v>
      </c>
      <c r="F205" t="str">
        <f>VLOOKUP(output!$B394,Sheet2!$A$2:$F$25,3,FALSE)</f>
        <v>med</v>
      </c>
      <c r="G205" t="str">
        <f>VLOOKUP(output!$B394,Sheet2!$A$2:$F$25,4,FALSE)</f>
        <v>low</v>
      </c>
      <c r="H205" t="str">
        <f>VLOOKUP(output!$B394,Sheet2!$A$2:$F$25,5,FALSE)</f>
        <v>low</v>
      </c>
    </row>
    <row r="206" spans="1:8" x14ac:dyDescent="0.25">
      <c r="A206">
        <v>9</v>
      </c>
      <c r="B206" s="10">
        <v>16</v>
      </c>
      <c r="C206" s="10" t="b">
        <f t="shared" si="3"/>
        <v>0</v>
      </c>
      <c r="D206">
        <v>5014896010.92311</v>
      </c>
      <c r="E206" t="str">
        <f>VLOOKUP(output!$B407,Sheet2!$A$2:$F$25,2,FALSE)</f>
        <v>low</v>
      </c>
      <c r="F206" t="str">
        <f>VLOOKUP(output!$B407,Sheet2!$A$2:$F$25,3,FALSE)</f>
        <v>high</v>
      </c>
      <c r="G206" t="str">
        <f>VLOOKUP(output!$B407,Sheet2!$A$2:$F$25,4,FALSE)</f>
        <v>low</v>
      </c>
      <c r="H206" t="str">
        <f>VLOOKUP(output!$B407,Sheet2!$A$2:$F$25,5,FALSE)</f>
        <v>low</v>
      </c>
    </row>
    <row r="207" spans="1:8" x14ac:dyDescent="0.25">
      <c r="A207">
        <v>9</v>
      </c>
      <c r="B207" s="10">
        <v>2</v>
      </c>
      <c r="C207" s="10" t="b">
        <f t="shared" si="3"/>
        <v>0</v>
      </c>
      <c r="D207">
        <v>5014873111.9699402</v>
      </c>
      <c r="E207" t="str">
        <f>VLOOKUP(output!$B498,Sheet2!$A$2:$F$25,2,FALSE)</f>
        <v>high</v>
      </c>
      <c r="F207" t="str">
        <f>VLOOKUP(output!$B498,Sheet2!$A$2:$F$25,3,FALSE)</f>
        <v>med</v>
      </c>
      <c r="G207" t="str">
        <f>VLOOKUP(output!$B498,Sheet2!$A$2:$F$25,4,FALSE)</f>
        <v>high</v>
      </c>
      <c r="H207" t="str">
        <f>VLOOKUP(output!$B498,Sheet2!$A$2:$F$25,5,FALSE)</f>
        <v>low</v>
      </c>
    </row>
    <row r="208" spans="1:8" x14ac:dyDescent="0.25">
      <c r="A208">
        <v>9</v>
      </c>
      <c r="B208" s="10">
        <v>4</v>
      </c>
      <c r="C208" s="10" t="b">
        <f t="shared" si="3"/>
        <v>0</v>
      </c>
      <c r="D208">
        <v>5014896010.92311</v>
      </c>
      <c r="E208" t="str">
        <f>VLOOKUP(output!$B523,Sheet2!$A$2:$F$25,2,FALSE)</f>
        <v>low</v>
      </c>
      <c r="F208" t="str">
        <f>VLOOKUP(output!$B523,Sheet2!$A$2:$F$25,3,FALSE)</f>
        <v>low</v>
      </c>
      <c r="G208" t="str">
        <f>VLOOKUP(output!$B523,Sheet2!$A$2:$F$25,4,FALSE)</f>
        <v>high</v>
      </c>
      <c r="H208" t="str">
        <f>VLOOKUP(output!$B523,Sheet2!$A$2:$F$25,5,FALSE)</f>
        <v>low</v>
      </c>
    </row>
    <row r="209" spans="1:8" x14ac:dyDescent="0.25">
      <c r="A209">
        <v>10</v>
      </c>
      <c r="B209" s="10">
        <v>8</v>
      </c>
      <c r="C209" s="10" t="b">
        <f t="shared" si="3"/>
        <v>0</v>
      </c>
      <c r="D209">
        <v>4531913889.3248196</v>
      </c>
      <c r="E209" t="str">
        <f>VLOOKUP(output!$B4,Sheet2!$A$2:$F$25,2,FALSE)</f>
        <v>high</v>
      </c>
      <c r="F209" t="str">
        <f>VLOOKUP(output!$B4,Sheet2!$A$2:$F$25,3,FALSE)</f>
        <v>med</v>
      </c>
      <c r="G209" t="str">
        <f>VLOOKUP(output!$B4,Sheet2!$A$2:$F$25,4,FALSE)</f>
        <v>high</v>
      </c>
      <c r="H209" t="str">
        <f>VLOOKUP(output!$B4,Sheet2!$A$2:$F$25,5,FALSE)</f>
        <v>low</v>
      </c>
    </row>
    <row r="210" spans="1:8" x14ac:dyDescent="0.25">
      <c r="A210">
        <v>10</v>
      </c>
      <c r="B210" s="10">
        <v>3</v>
      </c>
      <c r="C210" s="10" t="b">
        <f t="shared" si="3"/>
        <v>0</v>
      </c>
      <c r="D210">
        <v>4584519430.6200104</v>
      </c>
      <c r="E210" t="str">
        <f>VLOOKUP(output!$B9,Sheet2!$A$2:$F$25,2,FALSE)</f>
        <v>high</v>
      </c>
      <c r="F210" t="str">
        <f>VLOOKUP(output!$B9,Sheet2!$A$2:$F$25,3,FALSE)</f>
        <v>med</v>
      </c>
      <c r="G210" t="str">
        <f>VLOOKUP(output!$B9,Sheet2!$A$2:$F$25,4,FALSE)</f>
        <v>low</v>
      </c>
      <c r="H210" t="str">
        <f>VLOOKUP(output!$B9,Sheet2!$A$2:$F$25,5,FALSE)</f>
        <v>high</v>
      </c>
    </row>
    <row r="211" spans="1:8" x14ac:dyDescent="0.25">
      <c r="A211">
        <v>10</v>
      </c>
      <c r="B211" s="10">
        <v>6</v>
      </c>
      <c r="C211" s="10" t="b">
        <f t="shared" si="3"/>
        <v>0</v>
      </c>
      <c r="D211">
        <v>4531889970.1629696</v>
      </c>
      <c r="E211" t="str">
        <f>VLOOKUP(output!$B14,Sheet2!$A$2:$F$25,2,FALSE)</f>
        <v>high</v>
      </c>
      <c r="F211" t="str">
        <f>VLOOKUP(output!$B14,Sheet2!$A$2:$F$25,3,FALSE)</f>
        <v>med</v>
      </c>
      <c r="G211" t="str">
        <f>VLOOKUP(output!$B14,Sheet2!$A$2:$F$25,4,FALSE)</f>
        <v>high</v>
      </c>
      <c r="H211" t="str">
        <f>VLOOKUP(output!$B14,Sheet2!$A$2:$F$25,5,FALSE)</f>
        <v>high</v>
      </c>
    </row>
    <row r="212" spans="1:8" x14ac:dyDescent="0.25">
      <c r="A212">
        <v>10</v>
      </c>
      <c r="B212" s="10">
        <v>13</v>
      </c>
      <c r="C212" s="10" t="b">
        <f t="shared" si="3"/>
        <v>0</v>
      </c>
      <c r="D212">
        <v>4584489664.2922401</v>
      </c>
      <c r="E212" t="str">
        <f>VLOOKUP(output!$B33,Sheet2!$A$2:$F$25,2,FALSE)</f>
        <v>high</v>
      </c>
      <c r="F212" t="str">
        <f>VLOOKUP(output!$B33,Sheet2!$A$2:$F$25,3,FALSE)</f>
        <v>high</v>
      </c>
      <c r="G212" t="str">
        <f>VLOOKUP(output!$B33,Sheet2!$A$2:$F$25,4,FALSE)</f>
        <v>low</v>
      </c>
      <c r="H212" t="str">
        <f>VLOOKUP(output!$B33,Sheet2!$A$2:$F$25,5,FALSE)</f>
        <v>low</v>
      </c>
    </row>
    <row r="213" spans="1:8" x14ac:dyDescent="0.25">
      <c r="A213">
        <v>10</v>
      </c>
      <c r="B213" s="10">
        <v>12</v>
      </c>
      <c r="C213" s="10" t="b">
        <f t="shared" si="3"/>
        <v>0</v>
      </c>
      <c r="D213">
        <v>4519851090.6739397</v>
      </c>
      <c r="E213" t="str">
        <f>VLOOKUP(output!$B39,Sheet2!$A$2:$F$25,2,FALSE)</f>
        <v>high</v>
      </c>
      <c r="F213" t="str">
        <f>VLOOKUP(output!$B39,Sheet2!$A$2:$F$25,3,FALSE)</f>
        <v>low</v>
      </c>
      <c r="G213" t="str">
        <f>VLOOKUP(output!$B39,Sheet2!$A$2:$F$25,4,FALSE)</f>
        <v>high</v>
      </c>
      <c r="H213" t="str">
        <f>VLOOKUP(output!$B39,Sheet2!$A$2:$F$25,5,FALSE)</f>
        <v>high</v>
      </c>
    </row>
    <row r="214" spans="1:8" x14ac:dyDescent="0.25">
      <c r="A214">
        <v>10</v>
      </c>
      <c r="B214" s="10">
        <v>11</v>
      </c>
      <c r="C214" s="10" t="b">
        <f t="shared" si="3"/>
        <v>0</v>
      </c>
      <c r="D214">
        <v>4563341270.5907898</v>
      </c>
      <c r="E214" t="str">
        <f>VLOOKUP(output!$B42,Sheet2!$A$2:$F$25,2,FALSE)</f>
        <v>low</v>
      </c>
      <c r="F214" t="str">
        <f>VLOOKUP(output!$B42,Sheet2!$A$2:$F$25,3,FALSE)</f>
        <v>high</v>
      </c>
      <c r="G214" t="str">
        <f>VLOOKUP(output!$B42,Sheet2!$A$2:$F$25,4,FALSE)</f>
        <v>low</v>
      </c>
      <c r="H214" t="str">
        <f>VLOOKUP(output!$B42,Sheet2!$A$2:$F$25,5,FALSE)</f>
        <v>low</v>
      </c>
    </row>
    <row r="215" spans="1:8" x14ac:dyDescent="0.25">
      <c r="A215">
        <v>10</v>
      </c>
      <c r="B215" s="10">
        <v>16</v>
      </c>
      <c r="C215" s="10" t="b">
        <f t="shared" si="3"/>
        <v>0</v>
      </c>
      <c r="D215">
        <v>4538933565.6490602</v>
      </c>
      <c r="E215" t="str">
        <f>VLOOKUP(output!$B68,Sheet2!$A$2:$F$25,2,FALSE)</f>
        <v>low</v>
      </c>
      <c r="F215" t="str">
        <f>VLOOKUP(output!$B68,Sheet2!$A$2:$F$25,3,FALSE)</f>
        <v>low</v>
      </c>
      <c r="G215" t="str">
        <f>VLOOKUP(output!$B68,Sheet2!$A$2:$F$25,4,FALSE)</f>
        <v>low</v>
      </c>
      <c r="H215" t="str">
        <f>VLOOKUP(output!$B68,Sheet2!$A$2:$F$25,5,FALSE)</f>
        <v>low</v>
      </c>
    </row>
    <row r="216" spans="1:8" x14ac:dyDescent="0.25">
      <c r="A216">
        <v>10</v>
      </c>
      <c r="B216" s="10">
        <v>14</v>
      </c>
      <c r="C216" s="10" t="b">
        <f t="shared" si="3"/>
        <v>0</v>
      </c>
      <c r="D216">
        <v>4538934145.3808298</v>
      </c>
      <c r="E216" t="str">
        <f>VLOOKUP(output!$B104,Sheet2!$A$2:$F$25,2,FALSE)</f>
        <v>low</v>
      </c>
      <c r="F216" t="str">
        <f>VLOOKUP(output!$B104,Sheet2!$A$2:$F$25,3,FALSE)</f>
        <v>med</v>
      </c>
      <c r="G216" t="str">
        <f>VLOOKUP(output!$B104,Sheet2!$A$2:$F$25,4,FALSE)</f>
        <v>low</v>
      </c>
      <c r="H216" t="str">
        <f>VLOOKUP(output!$B104,Sheet2!$A$2:$F$25,5,FALSE)</f>
        <v>high</v>
      </c>
    </row>
    <row r="217" spans="1:8" x14ac:dyDescent="0.25">
      <c r="A217">
        <v>10</v>
      </c>
      <c r="B217" s="10">
        <v>7</v>
      </c>
      <c r="C217" s="10" t="b">
        <f t="shared" si="3"/>
        <v>0</v>
      </c>
      <c r="D217">
        <v>4572467413.5660295</v>
      </c>
      <c r="E217" t="str">
        <f>VLOOKUP(output!$B123,Sheet2!$A$2:$F$25,2,FALSE)</f>
        <v>low</v>
      </c>
      <c r="F217" t="str">
        <f>VLOOKUP(output!$B123,Sheet2!$A$2:$F$25,3,FALSE)</f>
        <v>high</v>
      </c>
      <c r="G217" t="str">
        <f>VLOOKUP(output!$B123,Sheet2!$A$2:$F$25,4,FALSE)</f>
        <v>low</v>
      </c>
      <c r="H217" t="str">
        <f>VLOOKUP(output!$B123,Sheet2!$A$2:$F$25,5,FALSE)</f>
        <v>high</v>
      </c>
    </row>
    <row r="218" spans="1:8" x14ac:dyDescent="0.25">
      <c r="A218">
        <v>10</v>
      </c>
      <c r="B218" s="10">
        <v>21</v>
      </c>
      <c r="C218" s="10" t="b">
        <f t="shared" si="3"/>
        <v>0</v>
      </c>
      <c r="D218">
        <v>4563262675.1112499</v>
      </c>
      <c r="E218" t="str">
        <f>VLOOKUP(output!$B133,Sheet2!$A$2:$F$25,2,FALSE)</f>
        <v>low</v>
      </c>
      <c r="F218" t="str">
        <f>VLOOKUP(output!$B133,Sheet2!$A$2:$F$25,3,FALSE)</f>
        <v>low</v>
      </c>
      <c r="G218" t="str">
        <f>VLOOKUP(output!$B133,Sheet2!$A$2:$F$25,4,FALSE)</f>
        <v>low</v>
      </c>
      <c r="H218" t="str">
        <f>VLOOKUP(output!$B133,Sheet2!$A$2:$F$25,5,FALSE)</f>
        <v>high</v>
      </c>
    </row>
    <row r="219" spans="1:8" x14ac:dyDescent="0.25">
      <c r="A219">
        <v>10</v>
      </c>
      <c r="B219" s="10">
        <v>2</v>
      </c>
      <c r="C219" s="10" t="b">
        <f t="shared" si="3"/>
        <v>0</v>
      </c>
      <c r="D219">
        <v>4538934145.3808298</v>
      </c>
      <c r="E219" t="str">
        <f>VLOOKUP(output!$B167,Sheet2!$A$2:$F$25,2,FALSE)</f>
        <v>high</v>
      </c>
      <c r="F219" t="str">
        <f>VLOOKUP(output!$B167,Sheet2!$A$2:$F$25,3,FALSE)</f>
        <v>high</v>
      </c>
      <c r="G219" t="str">
        <f>VLOOKUP(output!$B167,Sheet2!$A$2:$F$25,4,FALSE)</f>
        <v>low</v>
      </c>
      <c r="H219" t="str">
        <f>VLOOKUP(output!$B167,Sheet2!$A$2:$F$25,5,FALSE)</f>
        <v>high</v>
      </c>
    </row>
    <row r="220" spans="1:8" x14ac:dyDescent="0.25">
      <c r="A220">
        <v>10</v>
      </c>
      <c r="B220" s="10">
        <v>20</v>
      </c>
      <c r="C220" s="10" t="b">
        <f t="shared" si="3"/>
        <v>0</v>
      </c>
      <c r="D220">
        <v>4531913889.3248301</v>
      </c>
      <c r="E220" t="str">
        <f>VLOOKUP(output!$B202,Sheet2!$A$2:$F$25,2,FALSE)</f>
        <v>low</v>
      </c>
      <c r="F220" t="str">
        <f>VLOOKUP(output!$B202,Sheet2!$A$2:$F$25,3,FALSE)</f>
        <v>high</v>
      </c>
      <c r="G220" t="str">
        <f>VLOOKUP(output!$B202,Sheet2!$A$2:$F$25,4,FALSE)</f>
        <v>high</v>
      </c>
      <c r="H220" t="str">
        <f>VLOOKUP(output!$B202,Sheet2!$A$2:$F$25,5,FALSE)</f>
        <v>low</v>
      </c>
    </row>
    <row r="221" spans="1:8" x14ac:dyDescent="0.25">
      <c r="A221">
        <v>10</v>
      </c>
      <c r="B221" s="10">
        <v>17</v>
      </c>
      <c r="C221" s="10" t="b">
        <f t="shared" si="3"/>
        <v>0</v>
      </c>
      <c r="D221">
        <v>4572464082.2738705</v>
      </c>
      <c r="E221" t="str">
        <f>VLOOKUP(output!$B210,Sheet2!$A$2:$F$25,2,FALSE)</f>
        <v>high</v>
      </c>
      <c r="F221" t="str">
        <f>VLOOKUP(output!$B210,Sheet2!$A$2:$F$25,3,FALSE)</f>
        <v>high</v>
      </c>
      <c r="G221" t="str">
        <f>VLOOKUP(output!$B210,Sheet2!$A$2:$F$25,4,FALSE)</f>
        <v>low</v>
      </c>
      <c r="H221" t="str">
        <f>VLOOKUP(output!$B210,Sheet2!$A$2:$F$25,5,FALSE)</f>
        <v>high</v>
      </c>
    </row>
    <row r="222" spans="1:8" x14ac:dyDescent="0.25">
      <c r="A222">
        <v>10</v>
      </c>
      <c r="B222" s="10">
        <v>15</v>
      </c>
      <c r="C222" s="10" t="b">
        <f t="shared" si="3"/>
        <v>0</v>
      </c>
      <c r="D222">
        <v>4584513919.8500795</v>
      </c>
      <c r="E222" t="str">
        <f>VLOOKUP(output!$B246,Sheet2!$A$2:$F$25,2,FALSE)</f>
        <v>low</v>
      </c>
      <c r="F222" t="str">
        <f>VLOOKUP(output!$B246,Sheet2!$A$2:$F$25,3,FALSE)</f>
        <v>high</v>
      </c>
      <c r="G222" t="str">
        <f>VLOOKUP(output!$B246,Sheet2!$A$2:$F$25,4,FALSE)</f>
        <v>high</v>
      </c>
      <c r="H222" t="str">
        <f>VLOOKUP(output!$B246,Sheet2!$A$2:$F$25,5,FALSE)</f>
        <v>low</v>
      </c>
    </row>
    <row r="223" spans="1:8" x14ac:dyDescent="0.25">
      <c r="A223">
        <v>10</v>
      </c>
      <c r="B223" s="10">
        <v>23</v>
      </c>
      <c r="C223" s="10" t="b">
        <f t="shared" si="3"/>
        <v>0</v>
      </c>
      <c r="D223">
        <v>4563373503.89783</v>
      </c>
      <c r="E223" t="str">
        <f>VLOOKUP(output!$B275,Sheet2!$A$2:$F$25,2,FALSE)</f>
        <v>low</v>
      </c>
      <c r="F223" t="str">
        <f>VLOOKUP(output!$B275,Sheet2!$A$2:$F$25,3,FALSE)</f>
        <v>low</v>
      </c>
      <c r="G223" t="str">
        <f>VLOOKUP(output!$B275,Sheet2!$A$2:$F$25,4,FALSE)</f>
        <v>high</v>
      </c>
      <c r="H223" t="str">
        <f>VLOOKUP(output!$B275,Sheet2!$A$2:$F$25,5,FALSE)</f>
        <v>high</v>
      </c>
    </row>
    <row r="224" spans="1:8" x14ac:dyDescent="0.25">
      <c r="A224">
        <v>10</v>
      </c>
      <c r="B224" s="10">
        <v>1</v>
      </c>
      <c r="C224" s="10" t="b">
        <f t="shared" si="3"/>
        <v>0</v>
      </c>
      <c r="D224">
        <v>4584481650.3226099</v>
      </c>
      <c r="E224" t="str">
        <f>VLOOKUP(output!$B288,Sheet2!$A$2:$F$25,2,FALSE)</f>
        <v>high</v>
      </c>
      <c r="F224" t="str">
        <f>VLOOKUP(output!$B288,Sheet2!$A$2:$F$25,3,FALSE)</f>
        <v>med</v>
      </c>
      <c r="G224" t="str">
        <f>VLOOKUP(output!$B288,Sheet2!$A$2:$F$25,4,FALSE)</f>
        <v>low</v>
      </c>
      <c r="H224" t="str">
        <f>VLOOKUP(output!$B288,Sheet2!$A$2:$F$25,5,FALSE)</f>
        <v>high</v>
      </c>
    </row>
    <row r="225" spans="1:8" x14ac:dyDescent="0.25">
      <c r="A225">
        <v>10</v>
      </c>
      <c r="B225" s="10">
        <v>18</v>
      </c>
      <c r="C225" s="10" t="b">
        <f t="shared" si="3"/>
        <v>0</v>
      </c>
      <c r="D225">
        <v>4531889970.1629801</v>
      </c>
      <c r="E225" t="str">
        <f>VLOOKUP(output!$B404,Sheet2!$A$2:$F$25,2,FALSE)</f>
        <v>low</v>
      </c>
      <c r="F225" t="str">
        <f>VLOOKUP(output!$B404,Sheet2!$A$2:$F$25,3,FALSE)</f>
        <v>low</v>
      </c>
      <c r="G225" t="str">
        <f>VLOOKUP(output!$B404,Sheet2!$A$2:$F$25,4,FALSE)</f>
        <v>low</v>
      </c>
      <c r="H225" t="str">
        <f>VLOOKUP(output!$B404,Sheet2!$A$2:$F$25,5,FALSE)</f>
        <v>high</v>
      </c>
    </row>
    <row r="226" spans="1:8" x14ac:dyDescent="0.25">
      <c r="A226">
        <v>10</v>
      </c>
      <c r="B226" s="10">
        <v>19</v>
      </c>
      <c r="C226" s="10" t="b">
        <f t="shared" si="3"/>
        <v>0</v>
      </c>
      <c r="D226">
        <v>4572481840.0503702</v>
      </c>
      <c r="E226" t="str">
        <f>VLOOKUP(output!$B438,Sheet2!$A$2:$F$25,2,FALSE)</f>
        <v>high</v>
      </c>
      <c r="F226" t="str">
        <f>VLOOKUP(output!$B438,Sheet2!$A$2:$F$25,3,FALSE)</f>
        <v>med</v>
      </c>
      <c r="G226" t="str">
        <f>VLOOKUP(output!$B438,Sheet2!$A$2:$F$25,4,FALSE)</f>
        <v>low</v>
      </c>
      <c r="H226" t="str">
        <f>VLOOKUP(output!$B438,Sheet2!$A$2:$F$25,5,FALSE)</f>
        <v>low</v>
      </c>
    </row>
    <row r="227" spans="1:8" x14ac:dyDescent="0.25">
      <c r="A227">
        <v>10</v>
      </c>
      <c r="B227" s="10">
        <v>24</v>
      </c>
      <c r="C227" s="10" t="b">
        <f t="shared" si="3"/>
        <v>0</v>
      </c>
      <c r="D227">
        <v>4519851102.2830896</v>
      </c>
      <c r="E227" t="str">
        <f>VLOOKUP(output!$B449,Sheet2!$A$2:$F$25,2,FALSE)</f>
        <v>high</v>
      </c>
      <c r="F227" t="str">
        <f>VLOOKUP(output!$B449,Sheet2!$A$2:$F$25,3,FALSE)</f>
        <v>low</v>
      </c>
      <c r="G227" t="str">
        <f>VLOOKUP(output!$B449,Sheet2!$A$2:$F$25,4,FALSE)</f>
        <v>low</v>
      </c>
      <c r="H227" t="str">
        <f>VLOOKUP(output!$B449,Sheet2!$A$2:$F$25,5,FALSE)</f>
        <v>high</v>
      </c>
    </row>
    <row r="228" spans="1:8" x14ac:dyDescent="0.25">
      <c r="A228">
        <v>10</v>
      </c>
      <c r="B228" s="10">
        <v>22</v>
      </c>
      <c r="C228" s="10" t="b">
        <f t="shared" si="3"/>
        <v>0</v>
      </c>
      <c r="D228">
        <v>4519838535.2683401</v>
      </c>
      <c r="E228" t="str">
        <f>VLOOKUP(output!$B454,Sheet2!$A$2:$F$25,2,FALSE)</f>
        <v>low</v>
      </c>
      <c r="F228" t="str">
        <f>VLOOKUP(output!$B454,Sheet2!$A$2:$F$25,3,FALSE)</f>
        <v>low</v>
      </c>
      <c r="G228" t="str">
        <f>VLOOKUP(output!$B454,Sheet2!$A$2:$F$25,4,FALSE)</f>
        <v>low</v>
      </c>
      <c r="H228" t="str">
        <f>VLOOKUP(output!$B454,Sheet2!$A$2:$F$25,5,FALSE)</f>
        <v>high</v>
      </c>
    </row>
    <row r="229" spans="1:8" x14ac:dyDescent="0.25">
      <c r="A229">
        <v>10</v>
      </c>
      <c r="B229" s="10">
        <v>5</v>
      </c>
      <c r="C229" s="10" t="b">
        <f t="shared" si="3"/>
        <v>0</v>
      </c>
      <c r="D229">
        <v>4572459013.6779604</v>
      </c>
      <c r="E229" t="str">
        <f>VLOOKUP(output!$B480,Sheet2!$A$2:$F$25,2,FALSE)</f>
        <v>low</v>
      </c>
      <c r="F229" t="str">
        <f>VLOOKUP(output!$B480,Sheet2!$A$2:$F$25,3,FALSE)</f>
        <v>med</v>
      </c>
      <c r="G229" t="str">
        <f>VLOOKUP(output!$B480,Sheet2!$A$2:$F$25,4,FALSE)</f>
        <v>low</v>
      </c>
      <c r="H229" t="str">
        <f>VLOOKUP(output!$B480,Sheet2!$A$2:$F$25,5,FALSE)</f>
        <v>high</v>
      </c>
    </row>
    <row r="230" spans="1:8" x14ac:dyDescent="0.25">
      <c r="A230">
        <v>10</v>
      </c>
      <c r="B230" s="10">
        <v>4</v>
      </c>
      <c r="C230" s="10" t="b">
        <f t="shared" si="3"/>
        <v>0</v>
      </c>
      <c r="D230">
        <v>4538933565.6490602</v>
      </c>
      <c r="E230" t="str">
        <f>VLOOKUP(output!$B495,Sheet2!$A$2:$F$25,2,FALSE)</f>
        <v>high</v>
      </c>
      <c r="F230" t="str">
        <f>VLOOKUP(output!$B495,Sheet2!$A$2:$F$25,3,FALSE)</f>
        <v>low</v>
      </c>
      <c r="G230" t="str">
        <f>VLOOKUP(output!$B495,Sheet2!$A$2:$F$25,4,FALSE)</f>
        <v>low</v>
      </c>
      <c r="H230" t="str">
        <f>VLOOKUP(output!$B495,Sheet2!$A$2:$F$25,5,FALSE)</f>
        <v>low</v>
      </c>
    </row>
    <row r="231" spans="1:8" x14ac:dyDescent="0.25">
      <c r="A231">
        <v>10</v>
      </c>
      <c r="B231" s="10">
        <v>9</v>
      </c>
      <c r="C231" s="10" t="b">
        <f t="shared" si="3"/>
        <v>0</v>
      </c>
      <c r="D231">
        <v>4563252905.4628696</v>
      </c>
      <c r="E231" t="str">
        <f>VLOOKUP(output!$B518,Sheet2!$A$2:$F$25,2,FALSE)</f>
        <v>high</v>
      </c>
      <c r="F231" t="str">
        <f>VLOOKUP(output!$B518,Sheet2!$A$2:$F$25,3,FALSE)</f>
        <v>low</v>
      </c>
      <c r="G231" t="str">
        <f>VLOOKUP(output!$B518,Sheet2!$A$2:$F$25,4,FALSE)</f>
        <v>high</v>
      </c>
      <c r="H231" t="str">
        <f>VLOOKUP(output!$B518,Sheet2!$A$2:$F$25,5,FALSE)</f>
        <v>high</v>
      </c>
    </row>
    <row r="232" spans="1:8" x14ac:dyDescent="0.25">
      <c r="A232">
        <v>11</v>
      </c>
      <c r="B232" s="10">
        <v>3</v>
      </c>
      <c r="C232" s="10" t="b">
        <f t="shared" si="3"/>
        <v>0</v>
      </c>
      <c r="D232">
        <v>5094134613.2181597</v>
      </c>
      <c r="E232" t="str">
        <f>VLOOKUP(output!$B8,Sheet2!$A$2:$F$25,2,FALSE)</f>
        <v>high</v>
      </c>
      <c r="F232" t="str">
        <f>VLOOKUP(output!$B8,Sheet2!$A$2:$F$25,3,FALSE)</f>
        <v>low</v>
      </c>
      <c r="G232" t="str">
        <f>VLOOKUP(output!$B8,Sheet2!$A$2:$F$25,4,FALSE)</f>
        <v>low</v>
      </c>
      <c r="H232" t="str">
        <f>VLOOKUP(output!$B8,Sheet2!$A$2:$F$25,5,FALSE)</f>
        <v>high</v>
      </c>
    </row>
    <row r="233" spans="1:8" x14ac:dyDescent="0.25">
      <c r="A233">
        <v>11</v>
      </c>
      <c r="B233" s="10">
        <v>6</v>
      </c>
      <c r="C233" s="10" t="b">
        <f t="shared" si="3"/>
        <v>0</v>
      </c>
      <c r="D233">
        <v>5046752669.4349699</v>
      </c>
      <c r="E233" t="str">
        <f>VLOOKUP(output!$B13,Sheet2!$A$2:$F$25,2,FALSE)</f>
        <v>low</v>
      </c>
      <c r="F233" t="str">
        <f>VLOOKUP(output!$B13,Sheet2!$A$2:$F$25,3,FALSE)</f>
        <v>high</v>
      </c>
      <c r="G233" t="str">
        <f>VLOOKUP(output!$B13,Sheet2!$A$2:$F$25,4,FALSE)</f>
        <v>low</v>
      </c>
      <c r="H233" t="str">
        <f>VLOOKUP(output!$B13,Sheet2!$A$2:$F$25,5,FALSE)</f>
        <v>low</v>
      </c>
    </row>
    <row r="234" spans="1:8" x14ac:dyDescent="0.25">
      <c r="A234">
        <v>11</v>
      </c>
      <c r="B234" s="10">
        <v>12</v>
      </c>
      <c r="C234" s="10" t="b">
        <f t="shared" si="3"/>
        <v>0</v>
      </c>
      <c r="D234">
        <v>5035318099.27707</v>
      </c>
      <c r="E234" t="str">
        <f>VLOOKUP(output!$B38,Sheet2!$A$2:$F$25,2,FALSE)</f>
        <v>high</v>
      </c>
      <c r="F234" t="str">
        <f>VLOOKUP(output!$B38,Sheet2!$A$2:$F$25,3,FALSE)</f>
        <v>med</v>
      </c>
      <c r="G234" t="str">
        <f>VLOOKUP(output!$B38,Sheet2!$A$2:$F$25,4,FALSE)</f>
        <v>low</v>
      </c>
      <c r="H234" t="str">
        <f>VLOOKUP(output!$B38,Sheet2!$A$2:$F$25,5,FALSE)</f>
        <v>high</v>
      </c>
    </row>
    <row r="235" spans="1:8" x14ac:dyDescent="0.25">
      <c r="A235">
        <v>11</v>
      </c>
      <c r="B235" s="10">
        <v>13</v>
      </c>
      <c r="C235" s="10" t="b">
        <f t="shared" si="3"/>
        <v>0</v>
      </c>
      <c r="D235">
        <v>5094135579.6300201</v>
      </c>
      <c r="E235" t="str">
        <f>VLOOKUP(output!$B107,Sheet2!$A$2:$F$25,2,FALSE)</f>
        <v>low</v>
      </c>
      <c r="F235" t="str">
        <f>VLOOKUP(output!$B107,Sheet2!$A$2:$F$25,3,FALSE)</f>
        <v>low</v>
      </c>
      <c r="G235" t="str">
        <f>VLOOKUP(output!$B107,Sheet2!$A$2:$F$25,4,FALSE)</f>
        <v>low</v>
      </c>
      <c r="H235" t="str">
        <f>VLOOKUP(output!$B107,Sheet2!$A$2:$F$25,5,FALSE)</f>
        <v>high</v>
      </c>
    </row>
    <row r="236" spans="1:8" x14ac:dyDescent="0.25">
      <c r="A236">
        <v>11</v>
      </c>
      <c r="B236" s="10">
        <v>7</v>
      </c>
      <c r="C236" s="10" t="b">
        <f t="shared" si="3"/>
        <v>0</v>
      </c>
      <c r="D236">
        <v>5083759747.8564196</v>
      </c>
      <c r="E236" t="str">
        <f>VLOOKUP(output!$B122,Sheet2!$A$2:$F$25,2,FALSE)</f>
        <v>high</v>
      </c>
      <c r="F236" t="str">
        <f>VLOOKUP(output!$B122,Sheet2!$A$2:$F$25,3,FALSE)</f>
        <v>med</v>
      </c>
      <c r="G236" t="str">
        <f>VLOOKUP(output!$B122,Sheet2!$A$2:$F$25,4,FALSE)</f>
        <v>low</v>
      </c>
      <c r="H236" t="str">
        <f>VLOOKUP(output!$B122,Sheet2!$A$2:$F$25,5,FALSE)</f>
        <v>high</v>
      </c>
    </row>
    <row r="237" spans="1:8" x14ac:dyDescent="0.25">
      <c r="A237">
        <v>11</v>
      </c>
      <c r="B237" s="10">
        <v>21</v>
      </c>
      <c r="C237" s="10" t="b">
        <f t="shared" si="3"/>
        <v>0</v>
      </c>
      <c r="D237">
        <v>5072963155.1958303</v>
      </c>
      <c r="E237" t="str">
        <f>VLOOKUP(output!$B132,Sheet2!$A$2:$F$25,2,FALSE)</f>
        <v>high</v>
      </c>
      <c r="F237" t="str">
        <f>VLOOKUP(output!$B132,Sheet2!$A$2:$F$25,3,FALSE)</f>
        <v>high</v>
      </c>
      <c r="G237" t="str">
        <f>VLOOKUP(output!$B132,Sheet2!$A$2:$F$25,4,FALSE)</f>
        <v>high</v>
      </c>
      <c r="H237" t="str">
        <f>VLOOKUP(output!$B132,Sheet2!$A$2:$F$25,5,FALSE)</f>
        <v>low</v>
      </c>
    </row>
    <row r="238" spans="1:8" x14ac:dyDescent="0.25">
      <c r="A238">
        <v>11</v>
      </c>
      <c r="B238" s="10">
        <v>1</v>
      </c>
      <c r="C238" s="10" t="b">
        <f t="shared" si="3"/>
        <v>0</v>
      </c>
      <c r="D238">
        <v>5094138654.0998201</v>
      </c>
      <c r="E238" t="str">
        <f>VLOOKUP(output!$B157,Sheet2!$A$2:$F$25,2,FALSE)</f>
        <v>high</v>
      </c>
      <c r="F238" t="str">
        <f>VLOOKUP(output!$B157,Sheet2!$A$2:$F$25,3,FALSE)</f>
        <v>high</v>
      </c>
      <c r="G238" t="str">
        <f>VLOOKUP(output!$B157,Sheet2!$A$2:$F$25,4,FALSE)</f>
        <v>high</v>
      </c>
      <c r="H238" t="str">
        <f>VLOOKUP(output!$B157,Sheet2!$A$2:$F$25,5,FALSE)</f>
        <v>low</v>
      </c>
    </row>
    <row r="239" spans="1:8" x14ac:dyDescent="0.25">
      <c r="A239">
        <v>11</v>
      </c>
      <c r="B239" s="10">
        <v>2</v>
      </c>
      <c r="C239" s="10" t="b">
        <f t="shared" si="3"/>
        <v>0</v>
      </c>
      <c r="D239">
        <v>5054526051.2768097</v>
      </c>
      <c r="E239" t="str">
        <f>VLOOKUP(output!$B170,Sheet2!$A$2:$F$25,2,FALSE)</f>
        <v>low</v>
      </c>
      <c r="F239" t="str">
        <f>VLOOKUP(output!$B170,Sheet2!$A$2:$F$25,3,FALSE)</f>
        <v>med</v>
      </c>
      <c r="G239" t="str">
        <f>VLOOKUP(output!$B170,Sheet2!$A$2:$F$25,4,FALSE)</f>
        <v>high</v>
      </c>
      <c r="H239" t="str">
        <f>VLOOKUP(output!$B170,Sheet2!$A$2:$F$25,5,FALSE)</f>
        <v>high</v>
      </c>
    </row>
    <row r="240" spans="1:8" x14ac:dyDescent="0.25">
      <c r="A240">
        <v>11</v>
      </c>
      <c r="B240" s="10">
        <v>18</v>
      </c>
      <c r="C240" s="10" t="b">
        <f t="shared" si="3"/>
        <v>0</v>
      </c>
      <c r="D240">
        <v>5046752669.4349699</v>
      </c>
      <c r="E240" t="str">
        <f>VLOOKUP(output!$B171,Sheet2!$A$2:$F$25,2,FALSE)</f>
        <v>low</v>
      </c>
      <c r="F240" t="str">
        <f>VLOOKUP(output!$B171,Sheet2!$A$2:$F$25,3,FALSE)</f>
        <v>med</v>
      </c>
      <c r="G240" t="str">
        <f>VLOOKUP(output!$B171,Sheet2!$A$2:$F$25,4,FALSE)</f>
        <v>low</v>
      </c>
      <c r="H240" t="str">
        <f>VLOOKUP(output!$B171,Sheet2!$A$2:$F$25,5,FALSE)</f>
        <v>high</v>
      </c>
    </row>
    <row r="241" spans="1:8" x14ac:dyDescent="0.25">
      <c r="A241">
        <v>11</v>
      </c>
      <c r="B241" s="10">
        <v>10</v>
      </c>
      <c r="C241" s="10" t="b">
        <f t="shared" si="3"/>
        <v>0</v>
      </c>
      <c r="D241">
        <v>5035346982.4837999</v>
      </c>
      <c r="E241" t="str">
        <f>VLOOKUP(output!$B223,Sheet2!$A$2:$F$25,2,FALSE)</f>
        <v>low</v>
      </c>
      <c r="F241" t="str">
        <f>VLOOKUP(output!$B223,Sheet2!$A$2:$F$25,3,FALSE)</f>
        <v>low</v>
      </c>
      <c r="G241" t="str">
        <f>VLOOKUP(output!$B223,Sheet2!$A$2:$F$25,4,FALSE)</f>
        <v>low</v>
      </c>
      <c r="H241" t="str">
        <f>VLOOKUP(output!$B223,Sheet2!$A$2:$F$25,5,FALSE)</f>
        <v>high</v>
      </c>
    </row>
    <row r="242" spans="1:8" x14ac:dyDescent="0.25">
      <c r="A242">
        <v>11</v>
      </c>
      <c r="B242" s="10">
        <v>15</v>
      </c>
      <c r="C242" s="10" t="b">
        <f t="shared" si="3"/>
        <v>0</v>
      </c>
      <c r="D242">
        <v>5094162489.9089699</v>
      </c>
      <c r="E242" t="str">
        <f>VLOOKUP(output!$B245,Sheet2!$A$2:$F$25,2,FALSE)</f>
        <v>low</v>
      </c>
      <c r="F242" t="str">
        <f>VLOOKUP(output!$B245,Sheet2!$A$2:$F$25,3,FALSE)</f>
        <v>med</v>
      </c>
      <c r="G242" t="str">
        <f>VLOOKUP(output!$B245,Sheet2!$A$2:$F$25,4,FALSE)</f>
        <v>low</v>
      </c>
      <c r="H242" t="str">
        <f>VLOOKUP(output!$B245,Sheet2!$A$2:$F$25,5,FALSE)</f>
        <v>low</v>
      </c>
    </row>
    <row r="243" spans="1:8" x14ac:dyDescent="0.25">
      <c r="A243">
        <v>11</v>
      </c>
      <c r="B243" s="10">
        <v>9</v>
      </c>
      <c r="C243" s="10" t="b">
        <f t="shared" si="3"/>
        <v>0</v>
      </c>
      <c r="D243">
        <v>5072962956.9574804</v>
      </c>
      <c r="E243" t="str">
        <f>VLOOKUP(output!$B265,Sheet2!$A$2:$F$25,2,FALSE)</f>
        <v>low</v>
      </c>
      <c r="F243" t="str">
        <f>VLOOKUP(output!$B265,Sheet2!$A$2:$F$25,3,FALSE)</f>
        <v>high</v>
      </c>
      <c r="G243" t="str">
        <f>VLOOKUP(output!$B265,Sheet2!$A$2:$F$25,4,FALSE)</f>
        <v>low</v>
      </c>
      <c r="H243" t="str">
        <f>VLOOKUP(output!$B265,Sheet2!$A$2:$F$25,5,FALSE)</f>
        <v>high</v>
      </c>
    </row>
    <row r="244" spans="1:8" x14ac:dyDescent="0.25">
      <c r="A244">
        <v>11</v>
      </c>
      <c r="B244" s="10">
        <v>23</v>
      </c>
      <c r="C244" s="10" t="b">
        <f t="shared" si="3"/>
        <v>0</v>
      </c>
      <c r="D244">
        <v>5072959459.4107399</v>
      </c>
      <c r="E244" t="str">
        <f>VLOOKUP(output!$B274,Sheet2!$A$2:$F$25,2,FALSE)</f>
        <v>high</v>
      </c>
      <c r="F244" t="str">
        <f>VLOOKUP(output!$B274,Sheet2!$A$2:$F$25,3,FALSE)</f>
        <v>med</v>
      </c>
      <c r="G244" t="str">
        <f>VLOOKUP(output!$B274,Sheet2!$A$2:$F$25,4,FALSE)</f>
        <v>high</v>
      </c>
      <c r="H244" t="str">
        <f>VLOOKUP(output!$B274,Sheet2!$A$2:$F$25,5,FALSE)</f>
        <v>high</v>
      </c>
    </row>
    <row r="245" spans="1:8" x14ac:dyDescent="0.25">
      <c r="A245">
        <v>11</v>
      </c>
      <c r="B245" s="10">
        <v>20</v>
      </c>
      <c r="C245" s="10" t="b">
        <f t="shared" si="3"/>
        <v>0</v>
      </c>
      <c r="D245">
        <v>5046723133.6470098</v>
      </c>
      <c r="E245" t="str">
        <f>VLOOKUP(output!$B276,Sheet2!$A$2:$F$25,2,FALSE)</f>
        <v>low</v>
      </c>
      <c r="F245" t="str">
        <f>VLOOKUP(output!$B276,Sheet2!$A$2:$F$25,3,FALSE)</f>
        <v>med</v>
      </c>
      <c r="G245" t="str">
        <f>VLOOKUP(output!$B276,Sheet2!$A$2:$F$25,4,FALSE)</f>
        <v>low</v>
      </c>
      <c r="H245" t="str">
        <f>VLOOKUP(output!$B276,Sheet2!$A$2:$F$25,5,FALSE)</f>
        <v>high</v>
      </c>
    </row>
    <row r="246" spans="1:8" x14ac:dyDescent="0.25">
      <c r="A246">
        <v>11</v>
      </c>
      <c r="B246" s="10">
        <v>14</v>
      </c>
      <c r="C246" s="10" t="b">
        <f t="shared" si="3"/>
        <v>0</v>
      </c>
      <c r="D246">
        <v>5054526051.2768097</v>
      </c>
      <c r="E246" t="str">
        <f>VLOOKUP(output!$B279,Sheet2!$A$2:$F$25,2,FALSE)</f>
        <v>high</v>
      </c>
      <c r="F246" t="str">
        <f>VLOOKUP(output!$B279,Sheet2!$A$2:$F$25,3,FALSE)</f>
        <v>med</v>
      </c>
      <c r="G246" t="str">
        <f>VLOOKUP(output!$B279,Sheet2!$A$2:$F$25,4,FALSE)</f>
        <v>low</v>
      </c>
      <c r="H246" t="str">
        <f>VLOOKUP(output!$B279,Sheet2!$A$2:$F$25,5,FALSE)</f>
        <v>low</v>
      </c>
    </row>
    <row r="247" spans="1:8" x14ac:dyDescent="0.25">
      <c r="A247">
        <v>11</v>
      </c>
      <c r="B247" s="10">
        <v>8</v>
      </c>
      <c r="C247" s="10" t="b">
        <f t="shared" si="3"/>
        <v>0</v>
      </c>
      <c r="D247">
        <v>5046723133.6470098</v>
      </c>
      <c r="E247" t="str">
        <f>VLOOKUP(output!$B413,Sheet2!$A$2:$F$25,2,FALSE)</f>
        <v>low</v>
      </c>
      <c r="F247" t="str">
        <f>VLOOKUP(output!$B413,Sheet2!$A$2:$F$25,3,FALSE)</f>
        <v>low</v>
      </c>
      <c r="G247" t="str">
        <f>VLOOKUP(output!$B413,Sheet2!$A$2:$F$25,4,FALSE)</f>
        <v>high</v>
      </c>
      <c r="H247" t="str">
        <f>VLOOKUP(output!$B413,Sheet2!$A$2:$F$25,5,FALSE)</f>
        <v>high</v>
      </c>
    </row>
    <row r="248" spans="1:8" x14ac:dyDescent="0.25">
      <c r="A248">
        <v>11</v>
      </c>
      <c r="B248" s="10">
        <v>24</v>
      </c>
      <c r="C248" s="10" t="b">
        <f t="shared" si="3"/>
        <v>0</v>
      </c>
      <c r="D248">
        <v>5035318124.1595402</v>
      </c>
      <c r="E248" t="str">
        <f>VLOOKUP(output!$B448,Sheet2!$A$2:$F$25,2,FALSE)</f>
        <v>low</v>
      </c>
      <c r="F248" t="str">
        <f>VLOOKUP(output!$B448,Sheet2!$A$2:$F$25,3,FALSE)</f>
        <v>med</v>
      </c>
      <c r="G248" t="str">
        <f>VLOOKUP(output!$B448,Sheet2!$A$2:$F$25,4,FALSE)</f>
        <v>high</v>
      </c>
      <c r="H248" t="str">
        <f>VLOOKUP(output!$B448,Sheet2!$A$2:$F$25,5,FALSE)</f>
        <v>low</v>
      </c>
    </row>
    <row r="249" spans="1:8" x14ac:dyDescent="0.25">
      <c r="A249">
        <v>11</v>
      </c>
      <c r="B249" s="10">
        <v>22</v>
      </c>
      <c r="C249" s="10" t="b">
        <f t="shared" si="3"/>
        <v>0</v>
      </c>
      <c r="D249">
        <v>5035347007.3662796</v>
      </c>
      <c r="E249" t="str">
        <f>VLOOKUP(output!$B453,Sheet2!$A$2:$F$25,2,FALSE)</f>
        <v>high</v>
      </c>
      <c r="F249" t="str">
        <f>VLOOKUP(output!$B453,Sheet2!$A$2:$F$25,3,FALSE)</f>
        <v>med</v>
      </c>
      <c r="G249" t="str">
        <f>VLOOKUP(output!$B453,Sheet2!$A$2:$F$25,4,FALSE)</f>
        <v>high</v>
      </c>
      <c r="H249" t="str">
        <f>VLOOKUP(output!$B453,Sheet2!$A$2:$F$25,5,FALSE)</f>
        <v>high</v>
      </c>
    </row>
    <row r="250" spans="1:8" x14ac:dyDescent="0.25">
      <c r="A250">
        <v>11</v>
      </c>
      <c r="B250" s="10">
        <v>17</v>
      </c>
      <c r="C250" s="10" t="b">
        <f t="shared" si="3"/>
        <v>0</v>
      </c>
      <c r="D250">
        <v>5083787304.4485302</v>
      </c>
      <c r="E250" t="str">
        <f>VLOOKUP(output!$B475,Sheet2!$A$2:$F$25,2,FALSE)</f>
        <v>high</v>
      </c>
      <c r="F250" t="str">
        <f>VLOOKUP(output!$B475,Sheet2!$A$2:$F$25,3,FALSE)</f>
        <v>med</v>
      </c>
      <c r="G250" t="str">
        <f>VLOOKUP(output!$B475,Sheet2!$A$2:$F$25,4,FALSE)</f>
        <v>high</v>
      </c>
      <c r="H250" t="str">
        <f>VLOOKUP(output!$B475,Sheet2!$A$2:$F$25,5,FALSE)</f>
        <v>high</v>
      </c>
    </row>
    <row r="251" spans="1:8" x14ac:dyDescent="0.25">
      <c r="A251">
        <v>11</v>
      </c>
      <c r="B251" s="10">
        <v>5</v>
      </c>
      <c r="C251" s="10" t="b">
        <f t="shared" si="3"/>
        <v>0</v>
      </c>
      <c r="D251">
        <v>5083788744.0424604</v>
      </c>
      <c r="E251" t="str">
        <f>VLOOKUP(output!$B479,Sheet2!$A$2:$F$25,2,FALSE)</f>
        <v>low</v>
      </c>
      <c r="F251" t="str">
        <f>VLOOKUP(output!$B479,Sheet2!$A$2:$F$25,3,FALSE)</f>
        <v>high</v>
      </c>
      <c r="G251" t="str">
        <f>VLOOKUP(output!$B479,Sheet2!$A$2:$F$25,4,FALSE)</f>
        <v>high</v>
      </c>
      <c r="H251" t="str">
        <f>VLOOKUP(output!$B479,Sheet2!$A$2:$F$25,5,FALSE)</f>
        <v>low</v>
      </c>
    </row>
    <row r="252" spans="1:8" x14ac:dyDescent="0.25">
      <c r="A252">
        <v>11</v>
      </c>
      <c r="B252" s="10">
        <v>16</v>
      </c>
      <c r="C252" s="10" t="b">
        <f t="shared" si="3"/>
        <v>0</v>
      </c>
      <c r="D252">
        <v>5054548950.2303104</v>
      </c>
      <c r="E252" t="str">
        <f>VLOOKUP(output!$B491,Sheet2!$A$2:$F$25,2,FALSE)</f>
        <v>low</v>
      </c>
      <c r="F252" t="str">
        <f>VLOOKUP(output!$B491,Sheet2!$A$2:$F$25,3,FALSE)</f>
        <v>low</v>
      </c>
      <c r="G252" t="str">
        <f>VLOOKUP(output!$B491,Sheet2!$A$2:$F$25,4,FALSE)</f>
        <v>high</v>
      </c>
      <c r="H252" t="str">
        <f>VLOOKUP(output!$B491,Sheet2!$A$2:$F$25,5,FALSE)</f>
        <v>high</v>
      </c>
    </row>
    <row r="253" spans="1:8" x14ac:dyDescent="0.25">
      <c r="A253">
        <v>11</v>
      </c>
      <c r="B253" s="10">
        <v>4</v>
      </c>
      <c r="C253" s="10" t="b">
        <f t="shared" si="3"/>
        <v>0</v>
      </c>
      <c r="D253">
        <v>5054548950.2303104</v>
      </c>
      <c r="E253" t="str">
        <f>VLOOKUP(output!$B494,Sheet2!$A$2:$F$25,2,FALSE)</f>
        <v>high</v>
      </c>
      <c r="F253" t="str">
        <f>VLOOKUP(output!$B494,Sheet2!$A$2:$F$25,3,FALSE)</f>
        <v>low</v>
      </c>
      <c r="G253" t="str">
        <f>VLOOKUP(output!$B494,Sheet2!$A$2:$F$25,4,FALSE)</f>
        <v>high</v>
      </c>
      <c r="H253" t="str">
        <f>VLOOKUP(output!$B494,Sheet2!$A$2:$F$25,5,FALSE)</f>
        <v>low</v>
      </c>
    </row>
    <row r="254" spans="1:8" x14ac:dyDescent="0.25">
      <c r="A254">
        <v>11</v>
      </c>
      <c r="B254" s="10">
        <v>19</v>
      </c>
      <c r="C254" s="10" t="b">
        <f t="shared" si="3"/>
        <v>0</v>
      </c>
      <c r="D254">
        <v>5083769590.7795696</v>
      </c>
      <c r="E254" t="str">
        <f>VLOOKUP(output!$B501,Sheet2!$A$2:$F$25,2,FALSE)</f>
        <v>low</v>
      </c>
      <c r="F254" t="str">
        <f>VLOOKUP(output!$B501,Sheet2!$A$2:$F$25,3,FALSE)</f>
        <v>low</v>
      </c>
      <c r="G254" t="str">
        <f>VLOOKUP(output!$B501,Sheet2!$A$2:$F$25,4,FALSE)</f>
        <v>low</v>
      </c>
      <c r="H254" t="str">
        <f>VLOOKUP(output!$B501,Sheet2!$A$2:$F$25,5,FALSE)</f>
        <v>high</v>
      </c>
    </row>
    <row r="255" spans="1:8" x14ac:dyDescent="0.25">
      <c r="A255">
        <v>12</v>
      </c>
      <c r="B255" s="10">
        <v>3</v>
      </c>
      <c r="C255" s="10" t="b">
        <f t="shared" si="3"/>
        <v>0</v>
      </c>
      <c r="D255">
        <v>4614949371.0078802</v>
      </c>
      <c r="E255" t="str">
        <f>VLOOKUP(output!$B7,Sheet2!$A$2:$F$25,2,FALSE)</f>
        <v>high</v>
      </c>
      <c r="F255" t="str">
        <f>VLOOKUP(output!$B7,Sheet2!$A$2:$F$25,3,FALSE)</f>
        <v>low</v>
      </c>
      <c r="G255" t="str">
        <f>VLOOKUP(output!$B7,Sheet2!$A$2:$F$25,4,FALSE)</f>
        <v>low</v>
      </c>
      <c r="H255" t="str">
        <f>VLOOKUP(output!$B7,Sheet2!$A$2:$F$25,5,FALSE)</f>
        <v>low</v>
      </c>
    </row>
    <row r="256" spans="1:8" x14ac:dyDescent="0.25">
      <c r="A256">
        <v>12</v>
      </c>
      <c r="B256" s="10">
        <v>6</v>
      </c>
      <c r="C256" s="10" t="b">
        <f t="shared" si="3"/>
        <v>0</v>
      </c>
      <c r="D256">
        <v>4562241417.2783403</v>
      </c>
      <c r="E256" t="str">
        <f>VLOOKUP(output!$B12,Sheet2!$A$2:$F$25,2,FALSE)</f>
        <v>low</v>
      </c>
      <c r="F256" t="str">
        <f>VLOOKUP(output!$B12,Sheet2!$A$2:$F$25,3,FALSE)</f>
        <v>high</v>
      </c>
      <c r="G256" t="str">
        <f>VLOOKUP(output!$B12,Sheet2!$A$2:$F$25,4,FALSE)</f>
        <v>low</v>
      </c>
      <c r="H256" t="str">
        <f>VLOOKUP(output!$B12,Sheet2!$A$2:$F$25,5,FALSE)</f>
        <v>high</v>
      </c>
    </row>
    <row r="257" spans="1:8" x14ac:dyDescent="0.25">
      <c r="A257">
        <v>12</v>
      </c>
      <c r="B257" s="10">
        <v>4</v>
      </c>
      <c r="C257" s="10" t="b">
        <f t="shared" si="3"/>
        <v>0</v>
      </c>
      <c r="D257">
        <v>4569368503.5878696</v>
      </c>
      <c r="E257" t="str">
        <f>VLOOKUP(output!$B58,Sheet2!$A$2:$F$25,2,FALSE)</f>
        <v>low</v>
      </c>
      <c r="F257" t="str">
        <f>VLOOKUP(output!$B58,Sheet2!$A$2:$F$25,3,FALSE)</f>
        <v>high</v>
      </c>
      <c r="G257" t="str">
        <f>VLOOKUP(output!$B58,Sheet2!$A$2:$F$25,4,FALSE)</f>
        <v>high</v>
      </c>
      <c r="H257" t="str">
        <f>VLOOKUP(output!$B58,Sheet2!$A$2:$F$25,5,FALSE)</f>
        <v>high</v>
      </c>
    </row>
    <row r="258" spans="1:8" x14ac:dyDescent="0.25">
      <c r="A258">
        <v>12</v>
      </c>
      <c r="B258" s="10">
        <v>18</v>
      </c>
      <c r="C258" s="10" t="b">
        <f t="shared" ref="C258:C321" si="4">A258=B258</f>
        <v>0</v>
      </c>
      <c r="D258">
        <v>4562241417.2783499</v>
      </c>
      <c r="E258" t="str">
        <f>VLOOKUP(output!$B65,Sheet2!$A$2:$F$25,2,FALSE)</f>
        <v>low</v>
      </c>
      <c r="F258" t="str">
        <f>VLOOKUP(output!$B65,Sheet2!$A$2:$F$25,3,FALSE)</f>
        <v>high</v>
      </c>
      <c r="G258" t="str">
        <f>VLOOKUP(output!$B65,Sheet2!$A$2:$F$25,4,FALSE)</f>
        <v>low</v>
      </c>
      <c r="H258" t="str">
        <f>VLOOKUP(output!$B65,Sheet2!$A$2:$F$25,5,FALSE)</f>
        <v>low</v>
      </c>
    </row>
    <row r="259" spans="1:8" x14ac:dyDescent="0.25">
      <c r="A259">
        <v>12</v>
      </c>
      <c r="B259" s="10">
        <v>1</v>
      </c>
      <c r="C259" s="10" t="b">
        <f t="shared" si="4"/>
        <v>0</v>
      </c>
      <c r="D259">
        <v>4614921883.6230497</v>
      </c>
      <c r="E259" t="str">
        <f>VLOOKUP(output!$B92,Sheet2!$A$2:$F$25,2,FALSE)</f>
        <v>low</v>
      </c>
      <c r="F259" t="str">
        <f>VLOOKUP(output!$B92,Sheet2!$A$2:$F$25,3,FALSE)</f>
        <v>low</v>
      </c>
      <c r="G259" t="str">
        <f>VLOOKUP(output!$B92,Sheet2!$A$2:$F$25,4,FALSE)</f>
        <v>low</v>
      </c>
      <c r="H259" t="str">
        <f>VLOOKUP(output!$B92,Sheet2!$A$2:$F$25,5,FALSE)</f>
        <v>low</v>
      </c>
    </row>
    <row r="260" spans="1:8" x14ac:dyDescent="0.25">
      <c r="A260">
        <v>12</v>
      </c>
      <c r="B260" s="10">
        <v>23</v>
      </c>
      <c r="C260" s="10" t="b">
        <f t="shared" si="4"/>
        <v>0</v>
      </c>
      <c r="D260">
        <v>4593759025.0435104</v>
      </c>
      <c r="E260" t="str">
        <f>VLOOKUP(output!$B101,Sheet2!$A$2:$F$25,2,FALSE)</f>
        <v>high</v>
      </c>
      <c r="F260" t="str">
        <f>VLOOKUP(output!$B101,Sheet2!$A$2:$F$25,3,FALSE)</f>
        <v>low</v>
      </c>
      <c r="G260" t="str">
        <f>VLOOKUP(output!$B101,Sheet2!$A$2:$F$25,4,FALSE)</f>
        <v>low</v>
      </c>
      <c r="H260" t="str">
        <f>VLOOKUP(output!$B101,Sheet2!$A$2:$F$25,5,FALSE)</f>
        <v>low</v>
      </c>
    </row>
    <row r="261" spans="1:8" x14ac:dyDescent="0.25">
      <c r="A261">
        <v>12</v>
      </c>
      <c r="B261" s="10">
        <v>13</v>
      </c>
      <c r="C261" s="10" t="b">
        <f t="shared" si="4"/>
        <v>0</v>
      </c>
      <c r="D261">
        <v>4614930025.2859898</v>
      </c>
      <c r="E261" t="str">
        <f>VLOOKUP(output!$B106,Sheet2!$A$2:$F$25,2,FALSE)</f>
        <v>high</v>
      </c>
      <c r="F261" t="str">
        <f>VLOOKUP(output!$B106,Sheet2!$A$2:$F$25,3,FALSE)</f>
        <v>high</v>
      </c>
      <c r="G261" t="str">
        <f>VLOOKUP(output!$B106,Sheet2!$A$2:$F$25,4,FALSE)</f>
        <v>low</v>
      </c>
      <c r="H261" t="str">
        <f>VLOOKUP(output!$B106,Sheet2!$A$2:$F$25,5,FALSE)</f>
        <v>high</v>
      </c>
    </row>
    <row r="262" spans="1:8" x14ac:dyDescent="0.25">
      <c r="A262">
        <v>12</v>
      </c>
      <c r="B262" s="10">
        <v>7</v>
      </c>
      <c r="C262" s="10" t="b">
        <f t="shared" si="4"/>
        <v>0</v>
      </c>
      <c r="D262">
        <v>4602742382.62889</v>
      </c>
      <c r="E262" t="str">
        <f>VLOOKUP(output!$B121,Sheet2!$A$2:$F$25,2,FALSE)</f>
        <v>high</v>
      </c>
      <c r="F262" t="str">
        <f>VLOOKUP(output!$B121,Sheet2!$A$2:$F$25,3,FALSE)</f>
        <v>low</v>
      </c>
      <c r="G262" t="str">
        <f>VLOOKUP(output!$B121,Sheet2!$A$2:$F$25,4,FALSE)</f>
        <v>high</v>
      </c>
      <c r="H262" t="str">
        <f>VLOOKUP(output!$B121,Sheet2!$A$2:$F$25,5,FALSE)</f>
        <v>low</v>
      </c>
    </row>
    <row r="263" spans="1:8" x14ac:dyDescent="0.25">
      <c r="A263">
        <v>12</v>
      </c>
      <c r="B263" s="10">
        <v>2</v>
      </c>
      <c r="C263" s="10" t="b">
        <f t="shared" si="4"/>
        <v>0</v>
      </c>
      <c r="D263">
        <v>4569369083.3196402</v>
      </c>
      <c r="E263" t="str">
        <f>VLOOKUP(output!$B169,Sheet2!$A$2:$F$25,2,FALSE)</f>
        <v>high</v>
      </c>
      <c r="F263" t="str">
        <f>VLOOKUP(output!$B169,Sheet2!$A$2:$F$25,3,FALSE)</f>
        <v>low</v>
      </c>
      <c r="G263" t="str">
        <f>VLOOKUP(output!$B169,Sheet2!$A$2:$F$25,4,FALSE)</f>
        <v>low</v>
      </c>
      <c r="H263" t="str">
        <f>VLOOKUP(output!$B169,Sheet2!$A$2:$F$25,5,FALSE)</f>
        <v>high</v>
      </c>
    </row>
    <row r="264" spans="1:8" x14ac:dyDescent="0.25">
      <c r="A264">
        <v>12</v>
      </c>
      <c r="B264" s="10">
        <v>10</v>
      </c>
      <c r="C264" s="10" t="b">
        <f t="shared" si="4"/>
        <v>0</v>
      </c>
      <c r="D264">
        <v>4550273237.6820002</v>
      </c>
      <c r="E264" t="str">
        <f>VLOOKUP(output!$B222,Sheet2!$A$2:$F$25,2,FALSE)</f>
        <v>low</v>
      </c>
      <c r="F264" t="str">
        <f>VLOOKUP(output!$B222,Sheet2!$A$2:$F$25,3,FALSE)</f>
        <v>high</v>
      </c>
      <c r="G264" t="str">
        <f>VLOOKUP(output!$B222,Sheet2!$A$2:$F$25,4,FALSE)</f>
        <v>low</v>
      </c>
      <c r="H264" t="str">
        <f>VLOOKUP(output!$B222,Sheet2!$A$2:$F$25,5,FALSE)</f>
        <v>high</v>
      </c>
    </row>
    <row r="265" spans="1:8" x14ac:dyDescent="0.25">
      <c r="A265">
        <v>12</v>
      </c>
      <c r="B265" s="10">
        <v>15</v>
      </c>
      <c r="C265" s="10" t="b">
        <f t="shared" si="4"/>
        <v>0</v>
      </c>
      <c r="D265">
        <v>4614942267.8695402</v>
      </c>
      <c r="E265" t="str">
        <f>VLOOKUP(output!$B244,Sheet2!$A$2:$F$25,2,FALSE)</f>
        <v>low</v>
      </c>
      <c r="F265" t="str">
        <f>VLOOKUP(output!$B244,Sheet2!$A$2:$F$25,3,FALSE)</f>
        <v>low</v>
      </c>
      <c r="G265" t="str">
        <f>VLOOKUP(output!$B244,Sheet2!$A$2:$F$25,4,FALSE)</f>
        <v>low</v>
      </c>
      <c r="H265" t="str">
        <f>VLOOKUP(output!$B244,Sheet2!$A$2:$F$25,5,FALSE)</f>
        <v>high</v>
      </c>
    </row>
    <row r="266" spans="1:8" x14ac:dyDescent="0.25">
      <c r="A266">
        <v>12</v>
      </c>
      <c r="B266" s="10">
        <v>11</v>
      </c>
      <c r="C266" s="10" t="b">
        <f t="shared" si="4"/>
        <v>0</v>
      </c>
      <c r="D266">
        <v>4593726908.2834902</v>
      </c>
      <c r="E266" t="str">
        <f>VLOOKUP(output!$B258,Sheet2!$A$2:$F$25,2,FALSE)</f>
        <v>low</v>
      </c>
      <c r="F266" t="str">
        <f>VLOOKUP(output!$B258,Sheet2!$A$2:$F$25,3,FALSE)</f>
        <v>med</v>
      </c>
      <c r="G266" t="str">
        <f>VLOOKUP(output!$B258,Sheet2!$A$2:$F$25,4,FALSE)</f>
        <v>high</v>
      </c>
      <c r="H266" t="str">
        <f>VLOOKUP(output!$B258,Sheet2!$A$2:$F$25,5,FALSE)</f>
        <v>low</v>
      </c>
    </row>
    <row r="267" spans="1:8" x14ac:dyDescent="0.25">
      <c r="A267">
        <v>12</v>
      </c>
      <c r="B267" s="10">
        <v>9</v>
      </c>
      <c r="C267" s="10" t="b">
        <f t="shared" si="4"/>
        <v>0</v>
      </c>
      <c r="D267">
        <v>4593655239.0714598</v>
      </c>
      <c r="E267" t="str">
        <f>VLOOKUP(output!$B264,Sheet2!$A$2:$F$25,2,FALSE)</f>
        <v>high</v>
      </c>
      <c r="F267" t="str">
        <f>VLOOKUP(output!$B264,Sheet2!$A$2:$F$25,3,FALSE)</f>
        <v>low</v>
      </c>
      <c r="G267" t="str">
        <f>VLOOKUP(output!$B264,Sheet2!$A$2:$F$25,4,FALSE)</f>
        <v>high</v>
      </c>
      <c r="H267" t="str">
        <f>VLOOKUP(output!$B264,Sheet2!$A$2:$F$25,5,FALSE)</f>
        <v>low</v>
      </c>
    </row>
    <row r="268" spans="1:8" x14ac:dyDescent="0.25">
      <c r="A268">
        <v>12</v>
      </c>
      <c r="B268" s="10">
        <v>14</v>
      </c>
      <c r="C268" s="10" t="b">
        <f t="shared" si="4"/>
        <v>0</v>
      </c>
      <c r="D268">
        <v>4569369083.3196402</v>
      </c>
      <c r="E268" t="str">
        <f>VLOOKUP(output!$B278,Sheet2!$A$2:$F$25,2,FALSE)</f>
        <v>high</v>
      </c>
      <c r="F268" t="str">
        <f>VLOOKUP(output!$B278,Sheet2!$A$2:$F$25,3,FALSE)</f>
        <v>low</v>
      </c>
      <c r="G268" t="str">
        <f>VLOOKUP(output!$B278,Sheet2!$A$2:$F$25,4,FALSE)</f>
        <v>low</v>
      </c>
      <c r="H268" t="str">
        <f>VLOOKUP(output!$B278,Sheet2!$A$2:$F$25,5,FALSE)</f>
        <v>low</v>
      </c>
    </row>
    <row r="269" spans="1:8" x14ac:dyDescent="0.25">
      <c r="A269">
        <v>12</v>
      </c>
      <c r="B269" s="10">
        <v>17</v>
      </c>
      <c r="C269" s="10" t="b">
        <f t="shared" si="4"/>
        <v>0</v>
      </c>
      <c r="D269">
        <v>4602849059.3350697</v>
      </c>
      <c r="E269" t="str">
        <f>VLOOKUP(output!$B321,Sheet2!$A$2:$F$25,2,FALSE)</f>
        <v>low</v>
      </c>
      <c r="F269" t="str">
        <f>VLOOKUP(output!$B321,Sheet2!$A$2:$F$25,3,FALSE)</f>
        <v>med</v>
      </c>
      <c r="G269" t="str">
        <f>VLOOKUP(output!$B321,Sheet2!$A$2:$F$25,4,FALSE)</f>
        <v>low</v>
      </c>
      <c r="H269" t="str">
        <f>VLOOKUP(output!$B321,Sheet2!$A$2:$F$25,5,FALSE)</f>
        <v>low</v>
      </c>
    </row>
    <row r="270" spans="1:8" x14ac:dyDescent="0.25">
      <c r="A270">
        <v>12</v>
      </c>
      <c r="B270" s="10">
        <v>20</v>
      </c>
      <c r="C270" s="10" t="b">
        <f t="shared" si="4"/>
        <v>0</v>
      </c>
      <c r="D270">
        <v>4562203811.4857702</v>
      </c>
      <c r="E270" t="str">
        <f>VLOOKUP(output!$B398,Sheet2!$A$2:$F$25,2,FALSE)</f>
        <v>high</v>
      </c>
      <c r="F270" t="str">
        <f>VLOOKUP(output!$B398,Sheet2!$A$2:$F$25,3,FALSE)</f>
        <v>low</v>
      </c>
      <c r="G270" t="str">
        <f>VLOOKUP(output!$B398,Sheet2!$A$2:$F$25,4,FALSE)</f>
        <v>low</v>
      </c>
      <c r="H270" t="str">
        <f>VLOOKUP(output!$B398,Sheet2!$A$2:$F$25,5,FALSE)</f>
        <v>high</v>
      </c>
    </row>
    <row r="271" spans="1:8" x14ac:dyDescent="0.25">
      <c r="A271">
        <v>12</v>
      </c>
      <c r="B271" s="10">
        <v>8</v>
      </c>
      <c r="C271" s="10" t="b">
        <f t="shared" si="4"/>
        <v>0</v>
      </c>
      <c r="D271">
        <v>4562203811.4857702</v>
      </c>
      <c r="E271" t="str">
        <f>VLOOKUP(output!$B412,Sheet2!$A$2:$F$25,2,FALSE)</f>
        <v>low</v>
      </c>
      <c r="F271" t="str">
        <f>VLOOKUP(output!$B412,Sheet2!$A$2:$F$25,3,FALSE)</f>
        <v>med</v>
      </c>
      <c r="G271" t="str">
        <f>VLOOKUP(output!$B412,Sheet2!$A$2:$F$25,4,FALSE)</f>
        <v>high</v>
      </c>
      <c r="H271" t="str">
        <f>VLOOKUP(output!$B412,Sheet2!$A$2:$F$25,5,FALSE)</f>
        <v>high</v>
      </c>
    </row>
    <row r="272" spans="1:8" x14ac:dyDescent="0.25">
      <c r="A272">
        <v>12</v>
      </c>
      <c r="B272" s="10">
        <v>24</v>
      </c>
      <c r="C272" s="10" t="b">
        <f t="shared" si="4"/>
        <v>0</v>
      </c>
      <c r="D272">
        <v>4550247782.6850405</v>
      </c>
      <c r="E272" t="str">
        <f>VLOOKUP(output!$B447,Sheet2!$A$2:$F$25,2,FALSE)</f>
        <v>high</v>
      </c>
      <c r="F272" t="str">
        <f>VLOOKUP(output!$B447,Sheet2!$A$2:$F$25,3,FALSE)</f>
        <v>high</v>
      </c>
      <c r="G272" t="str">
        <f>VLOOKUP(output!$B447,Sheet2!$A$2:$F$25,4,FALSE)</f>
        <v>low</v>
      </c>
      <c r="H272" t="str">
        <f>VLOOKUP(output!$B447,Sheet2!$A$2:$F$25,5,FALSE)</f>
        <v>low</v>
      </c>
    </row>
    <row r="273" spans="1:8" x14ac:dyDescent="0.25">
      <c r="A273">
        <v>12</v>
      </c>
      <c r="B273" s="10">
        <v>22</v>
      </c>
      <c r="C273" s="10" t="b">
        <f t="shared" si="4"/>
        <v>0</v>
      </c>
      <c r="D273">
        <v>4550273249.2911396</v>
      </c>
      <c r="E273" t="str">
        <f>VLOOKUP(output!$B452,Sheet2!$A$2:$F$25,2,FALSE)</f>
        <v>high</v>
      </c>
      <c r="F273" t="str">
        <f>VLOOKUP(output!$B452,Sheet2!$A$2:$F$25,3,FALSE)</f>
        <v>high</v>
      </c>
      <c r="G273" t="str">
        <f>VLOOKUP(output!$B452,Sheet2!$A$2:$F$25,4,FALSE)</f>
        <v>high</v>
      </c>
      <c r="H273" t="str">
        <f>VLOOKUP(output!$B452,Sheet2!$A$2:$F$25,5,FALSE)</f>
        <v>low</v>
      </c>
    </row>
    <row r="274" spans="1:8" x14ac:dyDescent="0.25">
      <c r="A274">
        <v>12</v>
      </c>
      <c r="B274" s="10">
        <v>5</v>
      </c>
      <c r="C274" s="10" t="b">
        <f t="shared" si="4"/>
        <v>0</v>
      </c>
      <c r="D274">
        <v>4602843987.3108501</v>
      </c>
      <c r="E274" t="str">
        <f>VLOOKUP(output!$B478,Sheet2!$A$2:$F$25,2,FALSE)</f>
        <v>low</v>
      </c>
      <c r="F274" t="str">
        <f>VLOOKUP(output!$B478,Sheet2!$A$2:$F$25,3,FALSE)</f>
        <v>med</v>
      </c>
      <c r="G274" t="str">
        <f>VLOOKUP(output!$B478,Sheet2!$A$2:$F$25,4,FALSE)</f>
        <v>high</v>
      </c>
      <c r="H274" t="str">
        <f>VLOOKUP(output!$B478,Sheet2!$A$2:$F$25,5,FALSE)</f>
        <v>low</v>
      </c>
    </row>
    <row r="275" spans="1:8" x14ac:dyDescent="0.25">
      <c r="A275">
        <v>12</v>
      </c>
      <c r="B275" s="10">
        <v>21</v>
      </c>
      <c r="C275" s="10" t="b">
        <f t="shared" si="4"/>
        <v>0</v>
      </c>
      <c r="D275">
        <v>4593665008.6020298</v>
      </c>
      <c r="E275" t="str">
        <f>VLOOKUP(output!$B496,Sheet2!$A$2:$F$25,2,FALSE)</f>
        <v>high</v>
      </c>
      <c r="F275" t="str">
        <f>VLOOKUP(output!$B496,Sheet2!$A$2:$F$25,3,FALSE)</f>
        <v>low</v>
      </c>
      <c r="G275" t="str">
        <f>VLOOKUP(output!$B496,Sheet2!$A$2:$F$25,4,FALSE)</f>
        <v>low</v>
      </c>
      <c r="H275" t="str">
        <f>VLOOKUP(output!$B496,Sheet2!$A$2:$F$25,5,FALSE)</f>
        <v>high</v>
      </c>
    </row>
    <row r="276" spans="1:8" x14ac:dyDescent="0.25">
      <c r="A276">
        <v>12</v>
      </c>
      <c r="B276" s="10">
        <v>19</v>
      </c>
      <c r="C276" s="10" t="b">
        <f t="shared" si="4"/>
        <v>0</v>
      </c>
      <c r="D276">
        <v>4602756642.55338</v>
      </c>
      <c r="E276" t="str">
        <f>VLOOKUP(output!$B500,Sheet2!$A$2:$F$25,2,FALSE)</f>
        <v>high</v>
      </c>
      <c r="F276" t="str">
        <f>VLOOKUP(output!$B500,Sheet2!$A$2:$F$25,3,FALSE)</f>
        <v>med</v>
      </c>
      <c r="G276" t="str">
        <f>VLOOKUP(output!$B500,Sheet2!$A$2:$F$25,4,FALSE)</f>
        <v>high</v>
      </c>
      <c r="H276" t="str">
        <f>VLOOKUP(output!$B500,Sheet2!$A$2:$F$25,5,FALSE)</f>
        <v>high</v>
      </c>
    </row>
    <row r="277" spans="1:8" x14ac:dyDescent="0.25">
      <c r="A277">
        <v>12</v>
      </c>
      <c r="B277" s="10">
        <v>16</v>
      </c>
      <c r="C277" s="10" t="b">
        <f t="shared" si="4"/>
        <v>0</v>
      </c>
      <c r="D277">
        <v>4569368503.5878696</v>
      </c>
      <c r="E277" t="str">
        <f>VLOOKUP(output!$B515,Sheet2!$A$2:$F$25,2,FALSE)</f>
        <v>high</v>
      </c>
      <c r="F277" t="str">
        <f>VLOOKUP(output!$B515,Sheet2!$A$2:$F$25,3,FALSE)</f>
        <v>low</v>
      </c>
      <c r="G277" t="str">
        <f>VLOOKUP(output!$B515,Sheet2!$A$2:$F$25,4,FALSE)</f>
        <v>high</v>
      </c>
      <c r="H277" t="str">
        <f>VLOOKUP(output!$B515,Sheet2!$A$2:$F$25,5,FALSE)</f>
        <v>low</v>
      </c>
    </row>
    <row r="278" spans="1:8" x14ac:dyDescent="0.25">
      <c r="A278">
        <v>13</v>
      </c>
      <c r="B278" s="10">
        <v>12</v>
      </c>
      <c r="C278" s="10" t="b">
        <f t="shared" si="4"/>
        <v>0</v>
      </c>
      <c r="D278">
        <v>5286269773.5589399</v>
      </c>
      <c r="E278" t="str">
        <f>VLOOKUP(output!$B79,Sheet2!$A$2:$F$25,2,FALSE)</f>
        <v>low</v>
      </c>
      <c r="F278" t="str">
        <f>VLOOKUP(output!$B79,Sheet2!$A$2:$F$25,3,FALSE)</f>
        <v>low</v>
      </c>
      <c r="G278" t="str">
        <f>VLOOKUP(output!$B79,Sheet2!$A$2:$F$25,4,FALSE)</f>
        <v>high</v>
      </c>
      <c r="H278" t="str">
        <f>VLOOKUP(output!$B79,Sheet2!$A$2:$F$25,5,FALSE)</f>
        <v>low</v>
      </c>
    </row>
    <row r="279" spans="1:8" x14ac:dyDescent="0.25">
      <c r="A279">
        <v>13</v>
      </c>
      <c r="B279" s="10">
        <v>8</v>
      </c>
      <c r="C279" s="10" t="b">
        <f t="shared" si="4"/>
        <v>0</v>
      </c>
      <c r="D279">
        <v>5333496220.5269804</v>
      </c>
      <c r="E279" t="str">
        <f>VLOOKUP(output!$B126,Sheet2!$A$2:$F$25,2,FALSE)</f>
        <v>high</v>
      </c>
      <c r="F279" t="str">
        <f>VLOOKUP(output!$B126,Sheet2!$A$2:$F$25,3,FALSE)</f>
        <v>low</v>
      </c>
      <c r="G279" t="str">
        <f>VLOOKUP(output!$B126,Sheet2!$A$2:$F$25,4,FALSE)</f>
        <v>low</v>
      </c>
      <c r="H279" t="str">
        <f>VLOOKUP(output!$B126,Sheet2!$A$2:$F$25,5,FALSE)</f>
        <v>low</v>
      </c>
    </row>
    <row r="280" spans="1:8" x14ac:dyDescent="0.25">
      <c r="A280">
        <v>13</v>
      </c>
      <c r="B280" s="10">
        <v>6</v>
      </c>
      <c r="C280" s="10" t="b">
        <f t="shared" si="4"/>
        <v>0</v>
      </c>
      <c r="D280">
        <v>5333503205.9082899</v>
      </c>
      <c r="E280" t="str">
        <f>VLOOKUP(output!$B127,Sheet2!$A$2:$F$25,2,FALSE)</f>
        <v>high</v>
      </c>
      <c r="F280" t="str">
        <f>VLOOKUP(output!$B127,Sheet2!$A$2:$F$25,3,FALSE)</f>
        <v>med</v>
      </c>
      <c r="G280" t="str">
        <f>VLOOKUP(output!$B127,Sheet2!$A$2:$F$25,4,FALSE)</f>
        <v>high</v>
      </c>
      <c r="H280" t="str">
        <f>VLOOKUP(output!$B127,Sheet2!$A$2:$F$25,5,FALSE)</f>
        <v>high</v>
      </c>
    </row>
    <row r="281" spans="1:8" x14ac:dyDescent="0.25">
      <c r="A281">
        <v>13</v>
      </c>
      <c r="B281" s="10">
        <v>3</v>
      </c>
      <c r="C281" s="10" t="b">
        <f t="shared" si="4"/>
        <v>0</v>
      </c>
      <c r="D281">
        <v>5312759524.0763998</v>
      </c>
      <c r="E281" t="str">
        <f>VLOOKUP(output!$B131,Sheet2!$A$2:$F$25,2,FALSE)</f>
        <v>high</v>
      </c>
      <c r="F281" t="str">
        <f>VLOOKUP(output!$B131,Sheet2!$A$2:$F$25,3,FALSE)</f>
        <v>high</v>
      </c>
      <c r="G281" t="str">
        <f>VLOOKUP(output!$B131,Sheet2!$A$2:$F$25,4,FALSE)</f>
        <v>low</v>
      </c>
      <c r="H281" t="str">
        <f>VLOOKUP(output!$B131,Sheet2!$A$2:$F$25,5,FALSE)</f>
        <v>high</v>
      </c>
    </row>
    <row r="282" spans="1:8" x14ac:dyDescent="0.25">
      <c r="A282">
        <v>13</v>
      </c>
      <c r="B282" s="10">
        <v>23</v>
      </c>
      <c r="C282" s="10" t="b">
        <f t="shared" si="4"/>
        <v>0</v>
      </c>
      <c r="D282">
        <v>5333072373.6435499</v>
      </c>
      <c r="E282" t="str">
        <f>VLOOKUP(output!$B134,Sheet2!$A$2:$F$25,2,FALSE)</f>
        <v>low</v>
      </c>
      <c r="F282" t="str">
        <f>VLOOKUP(output!$B134,Sheet2!$A$2:$F$25,3,FALSE)</f>
        <v>med</v>
      </c>
      <c r="G282" t="str">
        <f>VLOOKUP(output!$B134,Sheet2!$A$2:$F$25,4,FALSE)</f>
        <v>low</v>
      </c>
      <c r="H282" t="str">
        <f>VLOOKUP(output!$B134,Sheet2!$A$2:$F$25,5,FALSE)</f>
        <v>low</v>
      </c>
    </row>
    <row r="283" spans="1:8" x14ac:dyDescent="0.25">
      <c r="A283">
        <v>13</v>
      </c>
      <c r="B283" s="10">
        <v>10</v>
      </c>
      <c r="C283" s="10" t="b">
        <f t="shared" si="4"/>
        <v>0</v>
      </c>
      <c r="D283">
        <v>5286293499.5581198</v>
      </c>
      <c r="E283" t="str">
        <f>VLOOKUP(output!$B154,Sheet2!$A$2:$F$25,2,FALSE)</f>
        <v>low</v>
      </c>
      <c r="F283" t="str">
        <f>VLOOKUP(output!$B154,Sheet2!$A$2:$F$25,3,FALSE)</f>
        <v>low</v>
      </c>
      <c r="G283" t="str">
        <f>VLOOKUP(output!$B154,Sheet2!$A$2:$F$25,4,FALSE)</f>
        <v>high</v>
      </c>
      <c r="H283" t="str">
        <f>VLOOKUP(output!$B154,Sheet2!$A$2:$F$25,5,FALSE)</f>
        <v>low</v>
      </c>
    </row>
    <row r="284" spans="1:8" x14ac:dyDescent="0.25">
      <c r="A284">
        <v>13</v>
      </c>
      <c r="B284" s="10">
        <v>1</v>
      </c>
      <c r="C284" s="10" t="b">
        <f t="shared" si="4"/>
        <v>0</v>
      </c>
      <c r="D284">
        <v>5312754303.1598902</v>
      </c>
      <c r="E284" t="str">
        <f>VLOOKUP(output!$B195,Sheet2!$A$2:$F$25,2,FALSE)</f>
        <v>high</v>
      </c>
      <c r="F284" t="str">
        <f>VLOOKUP(output!$B195,Sheet2!$A$2:$F$25,3,FALSE)</f>
        <v>high</v>
      </c>
      <c r="G284" t="str">
        <f>VLOOKUP(output!$B195,Sheet2!$A$2:$F$25,4,FALSE)</f>
        <v>low</v>
      </c>
      <c r="H284" t="str">
        <f>VLOOKUP(output!$B195,Sheet2!$A$2:$F$25,5,FALSE)</f>
        <v>high</v>
      </c>
    </row>
    <row r="285" spans="1:8" x14ac:dyDescent="0.25">
      <c r="A285">
        <v>13</v>
      </c>
      <c r="B285" s="10">
        <v>15</v>
      </c>
      <c r="C285" s="10" t="b">
        <f t="shared" si="4"/>
        <v>0</v>
      </c>
      <c r="D285">
        <v>5312758236.7968502</v>
      </c>
      <c r="E285" t="str">
        <f>VLOOKUP(output!$B243,Sheet2!$A$2:$F$25,2,FALSE)</f>
        <v>high</v>
      </c>
      <c r="F285" t="str">
        <f>VLOOKUP(output!$B243,Sheet2!$A$2:$F$25,3,FALSE)</f>
        <v>low</v>
      </c>
      <c r="G285" t="str">
        <f>VLOOKUP(output!$B243,Sheet2!$A$2:$F$25,4,FALSE)</f>
        <v>high</v>
      </c>
      <c r="H285" t="str">
        <f>VLOOKUP(output!$B243,Sheet2!$A$2:$F$25,5,FALSE)</f>
        <v>high</v>
      </c>
    </row>
    <row r="286" spans="1:8" x14ac:dyDescent="0.25">
      <c r="A286">
        <v>13</v>
      </c>
      <c r="B286" s="10">
        <v>11</v>
      </c>
      <c r="C286" s="10" t="b">
        <f t="shared" si="4"/>
        <v>0</v>
      </c>
      <c r="D286">
        <v>5333079680.4281797</v>
      </c>
      <c r="E286" t="str">
        <f>VLOOKUP(output!$B257,Sheet2!$A$2:$F$25,2,FALSE)</f>
        <v>high</v>
      </c>
      <c r="F286" t="str">
        <f>VLOOKUP(output!$B257,Sheet2!$A$2:$F$25,3,FALSE)</f>
        <v>high</v>
      </c>
      <c r="G286" t="str">
        <f>VLOOKUP(output!$B257,Sheet2!$A$2:$F$25,4,FALSE)</f>
        <v>low</v>
      </c>
      <c r="H286" t="str">
        <f>VLOOKUP(output!$B257,Sheet2!$A$2:$F$25,5,FALSE)</f>
        <v>low</v>
      </c>
    </row>
    <row r="287" spans="1:8" x14ac:dyDescent="0.25">
      <c r="A287">
        <v>13</v>
      </c>
      <c r="B287" s="10">
        <v>5</v>
      </c>
      <c r="C287" s="10" t="b">
        <f t="shared" si="4"/>
        <v>0</v>
      </c>
      <c r="D287">
        <v>5376658154.9615898</v>
      </c>
      <c r="E287" t="str">
        <f>VLOOKUP(output!$B272,Sheet2!$A$2:$F$25,2,FALSE)</f>
        <v>low</v>
      </c>
      <c r="F287" t="str">
        <f>VLOOKUP(output!$B272,Sheet2!$A$2:$F$25,3,FALSE)</f>
        <v>low</v>
      </c>
      <c r="G287" t="str">
        <f>VLOOKUP(output!$B272,Sheet2!$A$2:$F$25,4,FALSE)</f>
        <v>low</v>
      </c>
      <c r="H287" t="str">
        <f>VLOOKUP(output!$B272,Sheet2!$A$2:$F$25,5,FALSE)</f>
        <v>low</v>
      </c>
    </row>
    <row r="288" spans="1:8" x14ac:dyDescent="0.25">
      <c r="A288">
        <v>13</v>
      </c>
      <c r="B288" s="10">
        <v>7</v>
      </c>
      <c r="C288" s="10" t="b">
        <f t="shared" si="4"/>
        <v>0</v>
      </c>
      <c r="D288">
        <v>5376675386.8741302</v>
      </c>
      <c r="E288" t="str">
        <f>VLOOKUP(output!$B296,Sheet2!$A$2:$F$25,2,FALSE)</f>
        <v>low</v>
      </c>
      <c r="F288" t="str">
        <f>VLOOKUP(output!$B296,Sheet2!$A$2:$F$25,3,FALSE)</f>
        <v>high</v>
      </c>
      <c r="G288" t="str">
        <f>VLOOKUP(output!$B296,Sheet2!$A$2:$F$25,4,FALSE)</f>
        <v>low</v>
      </c>
      <c r="H288" t="str">
        <f>VLOOKUP(output!$B296,Sheet2!$A$2:$F$25,5,FALSE)</f>
        <v>low</v>
      </c>
    </row>
    <row r="289" spans="1:22" x14ac:dyDescent="0.25">
      <c r="A289">
        <v>13</v>
      </c>
      <c r="B289" s="10">
        <v>24</v>
      </c>
      <c r="C289" s="10" t="b">
        <f t="shared" si="4"/>
        <v>0</v>
      </c>
      <c r="D289">
        <v>5286269105.6034298</v>
      </c>
      <c r="E289" t="str">
        <f>VLOOKUP(output!$B299,Sheet2!$A$2:$F$25,2,FALSE)</f>
        <v>high</v>
      </c>
      <c r="F289" t="str">
        <f>VLOOKUP(output!$B299,Sheet2!$A$2:$F$25,3,FALSE)</f>
        <v>high</v>
      </c>
      <c r="G289" t="str">
        <f>VLOOKUP(output!$B299,Sheet2!$A$2:$F$25,4,FALSE)</f>
        <v>low</v>
      </c>
      <c r="H289" t="str">
        <f>VLOOKUP(output!$B299,Sheet2!$A$2:$F$25,5,FALSE)</f>
        <v>low</v>
      </c>
    </row>
    <row r="290" spans="1:22" x14ac:dyDescent="0.25">
      <c r="A290">
        <v>13</v>
      </c>
      <c r="B290" s="10">
        <v>14</v>
      </c>
      <c r="C290" s="10" t="b">
        <f t="shared" si="4"/>
        <v>0</v>
      </c>
      <c r="D290">
        <v>5269566985.2908001</v>
      </c>
      <c r="E290" t="str">
        <f>VLOOKUP(output!$B308,Sheet2!$A$2:$F$25,2,FALSE)</f>
        <v>high</v>
      </c>
      <c r="F290" t="str">
        <f>VLOOKUP(output!$B308,Sheet2!$A$2:$F$25,3,FALSE)</f>
        <v>high</v>
      </c>
      <c r="G290" t="str">
        <f>VLOOKUP(output!$B308,Sheet2!$A$2:$F$25,4,FALSE)</f>
        <v>low</v>
      </c>
      <c r="H290" t="str">
        <f>VLOOKUP(output!$B308,Sheet2!$A$2:$F$25,5,FALSE)</f>
        <v>high</v>
      </c>
    </row>
    <row r="291" spans="1:22" x14ac:dyDescent="0.25">
      <c r="A291">
        <v>13</v>
      </c>
      <c r="B291" s="10">
        <v>18</v>
      </c>
      <c r="C291" s="10" t="b">
        <f t="shared" si="4"/>
        <v>0</v>
      </c>
      <c r="D291">
        <v>5333503205.9083004</v>
      </c>
      <c r="E291" t="str">
        <f>VLOOKUP(output!$B356,Sheet2!$A$2:$F$25,2,FALSE)</f>
        <v>high</v>
      </c>
      <c r="F291" t="str">
        <f>VLOOKUP(output!$B356,Sheet2!$A$2:$F$25,3,FALSE)</f>
        <v>med</v>
      </c>
      <c r="G291" t="str">
        <f>VLOOKUP(output!$B356,Sheet2!$A$2:$F$25,4,FALSE)</f>
        <v>high</v>
      </c>
      <c r="H291" t="str">
        <f>VLOOKUP(output!$B356,Sheet2!$A$2:$F$25,5,FALSE)</f>
        <v>high</v>
      </c>
    </row>
    <row r="292" spans="1:22" x14ac:dyDescent="0.25">
      <c r="A292">
        <v>13</v>
      </c>
      <c r="B292" s="10">
        <v>22</v>
      </c>
      <c r="C292" s="10" t="b">
        <f t="shared" si="4"/>
        <v>0</v>
      </c>
      <c r="D292">
        <v>5286292831.6026001</v>
      </c>
      <c r="E292" t="str">
        <f>VLOOKUP(output!$B369,Sheet2!$A$2:$F$25,2,FALSE)</f>
        <v>low</v>
      </c>
      <c r="F292" t="str">
        <f>VLOOKUP(output!$B369,Sheet2!$A$2:$F$25,3,FALSE)</f>
        <v>low</v>
      </c>
      <c r="G292" t="str">
        <f>VLOOKUP(output!$B369,Sheet2!$A$2:$F$25,4,FALSE)</f>
        <v>high</v>
      </c>
      <c r="H292" t="str">
        <f>VLOOKUP(output!$B369,Sheet2!$A$2:$F$25,5,FALSE)</f>
        <v>high</v>
      </c>
    </row>
    <row r="293" spans="1:22" x14ac:dyDescent="0.25">
      <c r="A293">
        <v>13</v>
      </c>
      <c r="B293" s="10">
        <v>9</v>
      </c>
      <c r="C293" s="10" t="b">
        <f t="shared" si="4"/>
        <v>0</v>
      </c>
      <c r="D293">
        <v>5333113648.5620003</v>
      </c>
      <c r="E293" t="str">
        <f>VLOOKUP(output!$B414,Sheet2!$A$2:$F$25,2,FALSE)</f>
        <v>low</v>
      </c>
      <c r="F293" t="str">
        <f>VLOOKUP(output!$B414,Sheet2!$A$2:$F$25,3,FALSE)</f>
        <v>low</v>
      </c>
      <c r="G293" t="str">
        <f>VLOOKUP(output!$B414,Sheet2!$A$2:$F$25,4,FALSE)</f>
        <v>high</v>
      </c>
      <c r="H293" t="str">
        <f>VLOOKUP(output!$B414,Sheet2!$A$2:$F$25,5,FALSE)</f>
        <v>low</v>
      </c>
    </row>
    <row r="294" spans="1:22" x14ac:dyDescent="0.25">
      <c r="A294">
        <v>13</v>
      </c>
      <c r="B294" s="10">
        <v>21</v>
      </c>
      <c r="C294" s="10" t="b">
        <f t="shared" si="4"/>
        <v>0</v>
      </c>
      <c r="D294">
        <v>5333110495.07444</v>
      </c>
      <c r="E294" t="str">
        <f>VLOOKUP(output!$B456,Sheet2!$A$2:$F$25,2,FALSE)</f>
        <v>high</v>
      </c>
      <c r="F294" t="str">
        <f>VLOOKUP(output!$B456,Sheet2!$A$2:$F$25,3,FALSE)</f>
        <v>med</v>
      </c>
      <c r="G294" t="str">
        <f>VLOOKUP(output!$B456,Sheet2!$A$2:$F$25,4,FALSE)</f>
        <v>low</v>
      </c>
      <c r="H294" t="str">
        <f>VLOOKUP(output!$B456,Sheet2!$A$2:$F$25,5,FALSE)</f>
        <v>high</v>
      </c>
    </row>
    <row r="295" spans="1:22" x14ac:dyDescent="0.25">
      <c r="A295">
        <v>13</v>
      </c>
      <c r="B295" s="10">
        <v>17</v>
      </c>
      <c r="C295" s="10" t="b">
        <f t="shared" si="4"/>
        <v>0</v>
      </c>
      <c r="D295">
        <v>5376647596.7185297</v>
      </c>
      <c r="E295" t="str">
        <f>VLOOKUP(output!$B474,Sheet2!$A$2:$F$25,2,FALSE)</f>
        <v>high</v>
      </c>
      <c r="F295" t="str">
        <f>VLOOKUP(output!$B474,Sheet2!$A$2:$F$25,3,FALSE)</f>
        <v>high</v>
      </c>
      <c r="G295" t="str">
        <f>VLOOKUP(output!$B474,Sheet2!$A$2:$F$25,4,FALSE)</f>
        <v>low</v>
      </c>
      <c r="H295" t="str">
        <f>VLOOKUP(output!$B474,Sheet2!$A$2:$F$25,5,FALSE)</f>
        <v>low</v>
      </c>
    </row>
    <row r="296" spans="1:22" x14ac:dyDescent="0.25">
      <c r="A296">
        <v>13</v>
      </c>
      <c r="B296" s="10">
        <v>16</v>
      </c>
      <c r="C296" s="10" t="b">
        <f t="shared" si="4"/>
        <v>0</v>
      </c>
      <c r="D296">
        <v>5269589884.2440004</v>
      </c>
      <c r="E296" t="str">
        <f>VLOOKUP(output!$B514,Sheet2!$A$2:$F$25,2,FALSE)</f>
        <v>high</v>
      </c>
      <c r="F296" t="str">
        <f>VLOOKUP(output!$B514,Sheet2!$A$2:$F$25,3,FALSE)</f>
        <v>high</v>
      </c>
      <c r="G296" t="str">
        <f>VLOOKUP(output!$B514,Sheet2!$A$2:$F$25,4,FALSE)</f>
        <v>low</v>
      </c>
      <c r="H296" t="str">
        <f>VLOOKUP(output!$B514,Sheet2!$A$2:$F$25,5,FALSE)</f>
        <v>high</v>
      </c>
    </row>
    <row r="297" spans="1:22" x14ac:dyDescent="0.25">
      <c r="A297">
        <v>13</v>
      </c>
      <c r="B297" s="10">
        <v>20</v>
      </c>
      <c r="C297" s="10" t="b">
        <f t="shared" si="4"/>
        <v>0</v>
      </c>
      <c r="D297">
        <v>5333496220.5269804</v>
      </c>
      <c r="E297" t="str">
        <f>VLOOKUP(output!$B549,Sheet2!$A$2:$F$25,2,FALSE)</f>
        <v>low</v>
      </c>
      <c r="F297" t="str">
        <f>VLOOKUP(output!$B549,Sheet2!$A$2:$F$25,3,FALSE)</f>
        <v>high</v>
      </c>
      <c r="G297" t="str">
        <f>VLOOKUP(output!$B549,Sheet2!$A$2:$F$25,4,FALSE)</f>
        <v>low</v>
      </c>
      <c r="H297" t="str">
        <f>VLOOKUP(output!$B549,Sheet2!$A$2:$F$25,5,FALSE)</f>
        <v>low</v>
      </c>
    </row>
    <row r="298" spans="1:22" x14ac:dyDescent="0.25">
      <c r="A298">
        <v>13</v>
      </c>
      <c r="B298" s="10">
        <v>19</v>
      </c>
      <c r="C298" s="10" t="b">
        <f t="shared" si="4"/>
        <v>0</v>
      </c>
      <c r="D298">
        <v>5376696926.6268501</v>
      </c>
      <c r="E298" t="str">
        <f>VLOOKUP(output!$B552,Sheet2!$A$2:$F$25,2,FALSE)</f>
        <v>high</v>
      </c>
      <c r="F298" t="str">
        <f>VLOOKUP(output!$B552,Sheet2!$A$2:$F$25,3,FALSE)</f>
        <v>med</v>
      </c>
      <c r="G298" t="str">
        <f>VLOOKUP(output!$B552,Sheet2!$A$2:$F$25,4,FALSE)</f>
        <v>low</v>
      </c>
      <c r="H298" t="str">
        <f>VLOOKUP(output!$B552,Sheet2!$A$2:$F$25,5,FALSE)</f>
        <v>low</v>
      </c>
    </row>
    <row r="299" spans="1:22" x14ac:dyDescent="0.25">
      <c r="A299">
        <v>13</v>
      </c>
      <c r="B299" s="10">
        <v>4</v>
      </c>
      <c r="C299" s="10" t="b">
        <f t="shared" si="4"/>
        <v>0</v>
      </c>
      <c r="D299">
        <v>5269589884.2440004</v>
      </c>
      <c r="E299" t="str">
        <f>VLOOKUP(output!$B568,Sheet2!$A$2:$F$25,2,FALSE)</f>
        <v>low</v>
      </c>
      <c r="F299" t="str">
        <f>VLOOKUP(output!$B568,Sheet2!$A$2:$F$25,3,FALSE)</f>
        <v>high</v>
      </c>
      <c r="G299" t="str">
        <f>VLOOKUP(output!$B568,Sheet2!$A$2:$F$25,4,FALSE)</f>
        <v>low</v>
      </c>
      <c r="H299" t="str">
        <f>VLOOKUP(output!$B568,Sheet2!$A$2:$F$25,5,FALSE)</f>
        <v>high</v>
      </c>
      <c r="I299" s="2"/>
      <c r="J299" s="13"/>
      <c r="K299" s="2"/>
      <c r="L299" s="13"/>
      <c r="M299" s="2"/>
      <c r="N299" s="13"/>
      <c r="O299" s="2"/>
      <c r="P299" s="12"/>
      <c r="Q299" s="2"/>
      <c r="R299" s="12"/>
      <c r="S299" s="2"/>
      <c r="T299" s="12"/>
      <c r="U299" s="2"/>
      <c r="V299" s="12"/>
    </row>
    <row r="300" spans="1:22" x14ac:dyDescent="0.25">
      <c r="A300">
        <v>13</v>
      </c>
      <c r="B300" s="10">
        <v>2</v>
      </c>
      <c r="C300" s="10" t="b">
        <f t="shared" si="4"/>
        <v>0</v>
      </c>
      <c r="D300">
        <v>5269566985.2908096</v>
      </c>
      <c r="E300" t="str">
        <f>VLOOKUP(output!$B577,Sheet2!$A$2:$F$25,2,FALSE)</f>
        <v>low</v>
      </c>
      <c r="F300" t="str">
        <f>VLOOKUP(output!$B577,Sheet2!$A$2:$F$25,3,FALSE)</f>
        <v>low</v>
      </c>
      <c r="G300" t="str">
        <f>VLOOKUP(output!$B577,Sheet2!$A$2:$F$25,4,FALSE)</f>
        <v>low</v>
      </c>
      <c r="H300" t="str">
        <f>VLOOKUP(output!$B577,Sheet2!$A$2:$F$25,5,FALSE)</f>
        <v>low</v>
      </c>
      <c r="I300" s="2"/>
      <c r="J300" s="13"/>
      <c r="K300" s="2"/>
      <c r="L300" s="13"/>
      <c r="M300" s="2"/>
      <c r="N300" s="13"/>
      <c r="O300" s="2"/>
      <c r="P300" s="12"/>
      <c r="Q300" s="2"/>
      <c r="R300" s="12"/>
      <c r="S300" s="2"/>
      <c r="T300" s="12"/>
      <c r="U300" s="2"/>
      <c r="V300" s="12"/>
    </row>
    <row r="301" spans="1:22" x14ac:dyDescent="0.25">
      <c r="A301">
        <v>14</v>
      </c>
      <c r="B301" s="10">
        <v>22</v>
      </c>
      <c r="C301" s="10" t="b">
        <f t="shared" si="4"/>
        <v>0</v>
      </c>
      <c r="D301">
        <v>4787116759.0733099</v>
      </c>
      <c r="E301" t="str">
        <f>VLOOKUP(output!$B21,Sheet2!$A$2:$F$25,2,FALSE)</f>
        <v>low</v>
      </c>
      <c r="F301" t="str">
        <f>VLOOKUP(output!$B21,Sheet2!$A$2:$F$25,3,FALSE)</f>
        <v>med</v>
      </c>
      <c r="G301" t="str">
        <f>VLOOKUP(output!$B21,Sheet2!$A$2:$F$25,4,FALSE)</f>
        <v>low</v>
      </c>
      <c r="H301" t="str">
        <f>VLOOKUP(output!$B21,Sheet2!$A$2:$F$25,5,FALSE)</f>
        <v>low</v>
      </c>
    </row>
    <row r="302" spans="1:22" x14ac:dyDescent="0.25">
      <c r="A302">
        <v>14</v>
      </c>
      <c r="B302" s="10">
        <v>1</v>
      </c>
      <c r="C302" s="10" t="b">
        <f t="shared" si="4"/>
        <v>0</v>
      </c>
      <c r="D302">
        <v>4818749997.8696499</v>
      </c>
      <c r="E302" t="str">
        <f>VLOOKUP(output!$B53,Sheet2!$A$2:$F$25,2,FALSE)</f>
        <v>high</v>
      </c>
      <c r="F302" t="str">
        <f>VLOOKUP(output!$B53,Sheet2!$A$2:$F$25,3,FALSE)</f>
        <v>low</v>
      </c>
      <c r="G302" t="str">
        <f>VLOOKUP(output!$B53,Sheet2!$A$2:$F$25,4,FALSE)</f>
        <v>low</v>
      </c>
      <c r="H302" t="str">
        <f>VLOOKUP(output!$B53,Sheet2!$A$2:$F$25,5,FALSE)</f>
        <v>low</v>
      </c>
    </row>
    <row r="303" spans="1:22" x14ac:dyDescent="0.25">
      <c r="A303">
        <v>14</v>
      </c>
      <c r="B303" s="10">
        <v>4</v>
      </c>
      <c r="C303" s="10" t="b">
        <f t="shared" si="4"/>
        <v>0</v>
      </c>
      <c r="D303">
        <v>4769957504.5517702</v>
      </c>
      <c r="E303" t="str">
        <f>VLOOKUP(output!$B57,Sheet2!$A$2:$F$25,2,FALSE)</f>
        <v>low</v>
      </c>
      <c r="F303" t="str">
        <f>VLOOKUP(output!$B57,Sheet2!$A$2:$F$25,3,FALSE)</f>
        <v>med</v>
      </c>
      <c r="G303" t="str">
        <f>VLOOKUP(output!$B57,Sheet2!$A$2:$F$25,4,FALSE)</f>
        <v>low</v>
      </c>
      <c r="H303" t="str">
        <f>VLOOKUP(output!$B57,Sheet2!$A$2:$F$25,5,FALSE)</f>
        <v>low</v>
      </c>
    </row>
    <row r="304" spans="1:22" x14ac:dyDescent="0.25">
      <c r="A304">
        <v>14</v>
      </c>
      <c r="B304" s="10">
        <v>12</v>
      </c>
      <c r="C304" s="10" t="b">
        <f t="shared" si="4"/>
        <v>0</v>
      </c>
      <c r="D304">
        <v>4787130962.24438</v>
      </c>
      <c r="E304" t="str">
        <f>VLOOKUP(output!$B78,Sheet2!$A$2:$F$25,2,FALSE)</f>
        <v>high</v>
      </c>
      <c r="F304" t="str">
        <f>VLOOKUP(output!$B78,Sheet2!$A$2:$F$25,3,FALSE)</f>
        <v>low</v>
      </c>
      <c r="G304" t="str">
        <f>VLOOKUP(output!$B78,Sheet2!$A$2:$F$25,4,FALSE)</f>
        <v>low</v>
      </c>
      <c r="H304" t="str">
        <f>VLOOKUP(output!$B78,Sheet2!$A$2:$F$25,5,FALSE)</f>
        <v>high</v>
      </c>
    </row>
    <row r="305" spans="1:8" x14ac:dyDescent="0.25">
      <c r="A305">
        <v>14</v>
      </c>
      <c r="B305" s="10">
        <v>8</v>
      </c>
      <c r="C305" s="10" t="b">
        <f t="shared" si="4"/>
        <v>0</v>
      </c>
      <c r="D305">
        <v>4834953094.9162903</v>
      </c>
      <c r="E305" t="str">
        <f>VLOOKUP(output!$B93,Sheet2!$A$2:$F$25,2,FALSE)</f>
        <v>low</v>
      </c>
      <c r="F305" t="str">
        <f>VLOOKUP(output!$B93,Sheet2!$A$2:$F$25,3,FALSE)</f>
        <v>med</v>
      </c>
      <c r="G305" t="str">
        <f>VLOOKUP(output!$B93,Sheet2!$A$2:$F$25,4,FALSE)</f>
        <v>low</v>
      </c>
      <c r="H305" t="str">
        <f>VLOOKUP(output!$B93,Sheet2!$A$2:$F$25,5,FALSE)</f>
        <v>low</v>
      </c>
    </row>
    <row r="306" spans="1:8" x14ac:dyDescent="0.25">
      <c r="A306">
        <v>14</v>
      </c>
      <c r="B306" s="10">
        <v>10</v>
      </c>
      <c r="C306" s="10" t="b">
        <f t="shared" si="4"/>
        <v>0</v>
      </c>
      <c r="D306">
        <v>4787117427.0288296</v>
      </c>
      <c r="E306" t="str">
        <f>VLOOKUP(output!$B153,Sheet2!$A$2:$F$25,2,FALSE)</f>
        <v>low</v>
      </c>
      <c r="F306" t="str">
        <f>VLOOKUP(output!$B153,Sheet2!$A$2:$F$25,3,FALSE)</f>
        <v>med</v>
      </c>
      <c r="G306" t="str">
        <f>VLOOKUP(output!$B153,Sheet2!$A$2:$F$25,4,FALSE)</f>
        <v>high</v>
      </c>
      <c r="H306" t="str">
        <f>VLOOKUP(output!$B153,Sheet2!$A$2:$F$25,5,FALSE)</f>
        <v>low</v>
      </c>
    </row>
    <row r="307" spans="1:8" x14ac:dyDescent="0.25">
      <c r="A307">
        <v>14</v>
      </c>
      <c r="B307" s="10">
        <v>13</v>
      </c>
      <c r="C307" s="10" t="b">
        <f t="shared" si="4"/>
        <v>0</v>
      </c>
      <c r="D307">
        <v>4818758206.3294897</v>
      </c>
      <c r="E307" t="str">
        <f>VLOOKUP(output!$B181,Sheet2!$A$2:$F$25,2,FALSE)</f>
        <v>low</v>
      </c>
      <c r="F307" t="str">
        <f>VLOOKUP(output!$B181,Sheet2!$A$2:$F$25,3,FALSE)</f>
        <v>low</v>
      </c>
      <c r="G307" t="str">
        <f>VLOOKUP(output!$B181,Sheet2!$A$2:$F$25,4,FALSE)</f>
        <v>high</v>
      </c>
      <c r="H307" t="str">
        <f>VLOOKUP(output!$B181,Sheet2!$A$2:$F$25,5,FALSE)</f>
        <v>low</v>
      </c>
    </row>
    <row r="308" spans="1:8" x14ac:dyDescent="0.25">
      <c r="A308">
        <v>14</v>
      </c>
      <c r="B308" s="10">
        <v>3</v>
      </c>
      <c r="C308" s="10" t="b">
        <f t="shared" si="4"/>
        <v>0</v>
      </c>
      <c r="D308">
        <v>4818759313.8582296</v>
      </c>
      <c r="E308" t="str">
        <f>VLOOKUP(output!$B197,Sheet2!$A$2:$F$25,2,FALSE)</f>
        <v>high</v>
      </c>
      <c r="F308" t="str">
        <f>VLOOKUP(output!$B197,Sheet2!$A$2:$F$25,3,FALSE)</f>
        <v>low</v>
      </c>
      <c r="G308" t="str">
        <f>VLOOKUP(output!$B197,Sheet2!$A$2:$F$25,4,FALSE)</f>
        <v>low</v>
      </c>
      <c r="H308" t="str">
        <f>VLOOKUP(output!$B197,Sheet2!$A$2:$F$25,5,FALSE)</f>
        <v>high</v>
      </c>
    </row>
    <row r="309" spans="1:8" x14ac:dyDescent="0.25">
      <c r="A309">
        <v>14</v>
      </c>
      <c r="B309" s="10">
        <v>17</v>
      </c>
      <c r="C309" s="10" t="b">
        <f t="shared" si="4"/>
        <v>0</v>
      </c>
      <c r="D309">
        <v>4880889657.7191496</v>
      </c>
      <c r="E309" t="str">
        <f>VLOOKUP(output!$B209,Sheet2!$A$2:$F$25,2,FALSE)</f>
        <v>high</v>
      </c>
      <c r="F309" t="str">
        <f>VLOOKUP(output!$B209,Sheet2!$A$2:$F$25,3,FALSE)</f>
        <v>med</v>
      </c>
      <c r="G309" t="str">
        <f>VLOOKUP(output!$B209,Sheet2!$A$2:$F$25,4,FALSE)</f>
        <v>low</v>
      </c>
      <c r="H309" t="str">
        <f>VLOOKUP(output!$B209,Sheet2!$A$2:$F$25,5,FALSE)</f>
        <v>low</v>
      </c>
    </row>
    <row r="310" spans="1:8" x14ac:dyDescent="0.25">
      <c r="A310">
        <v>14</v>
      </c>
      <c r="B310" s="10">
        <v>15</v>
      </c>
      <c r="C310" s="10" t="b">
        <f t="shared" si="4"/>
        <v>0</v>
      </c>
      <c r="D310">
        <v>4818754229.0411396</v>
      </c>
      <c r="E310" t="str">
        <f>VLOOKUP(output!$B213,Sheet2!$A$2:$F$25,2,FALSE)</f>
        <v>high</v>
      </c>
      <c r="F310" t="str">
        <f>VLOOKUP(output!$B213,Sheet2!$A$2:$F$25,3,FALSE)</f>
        <v>low</v>
      </c>
      <c r="G310" t="str">
        <f>VLOOKUP(output!$B213,Sheet2!$A$2:$F$25,4,FALSE)</f>
        <v>low</v>
      </c>
      <c r="H310" t="str">
        <f>VLOOKUP(output!$B213,Sheet2!$A$2:$F$25,5,FALSE)</f>
        <v>low</v>
      </c>
    </row>
    <row r="311" spans="1:8" x14ac:dyDescent="0.25">
      <c r="A311">
        <v>14</v>
      </c>
      <c r="B311" s="10">
        <v>11</v>
      </c>
      <c r="C311" s="10" t="b">
        <f t="shared" si="4"/>
        <v>0</v>
      </c>
      <c r="D311">
        <v>4839178723.8631496</v>
      </c>
      <c r="E311" t="str">
        <f>VLOOKUP(output!$B221,Sheet2!$A$2:$F$25,2,FALSE)</f>
        <v>low</v>
      </c>
      <c r="F311" t="str">
        <f>VLOOKUP(output!$B221,Sheet2!$A$2:$F$25,3,FALSE)</f>
        <v>med</v>
      </c>
      <c r="G311" t="str">
        <f>VLOOKUP(output!$B221,Sheet2!$A$2:$F$25,4,FALSE)</f>
        <v>high</v>
      </c>
      <c r="H311" t="str">
        <f>VLOOKUP(output!$B221,Sheet2!$A$2:$F$25,5,FALSE)</f>
        <v>high</v>
      </c>
    </row>
    <row r="312" spans="1:8" x14ac:dyDescent="0.25">
      <c r="A312">
        <v>14</v>
      </c>
      <c r="B312" s="10">
        <v>5</v>
      </c>
      <c r="C312" s="10" t="b">
        <f t="shared" si="4"/>
        <v>0</v>
      </c>
      <c r="D312">
        <v>4880891977.96492</v>
      </c>
      <c r="E312" t="str">
        <f>VLOOKUP(output!$B271,Sheet2!$A$2:$F$25,2,FALSE)</f>
        <v>high</v>
      </c>
      <c r="F312" t="str">
        <f>VLOOKUP(output!$B271,Sheet2!$A$2:$F$25,3,FALSE)</f>
        <v>med</v>
      </c>
      <c r="G312" t="str">
        <f>VLOOKUP(output!$B271,Sheet2!$A$2:$F$25,4,FALSE)</f>
        <v>low</v>
      </c>
      <c r="H312" t="str">
        <f>VLOOKUP(output!$B271,Sheet2!$A$2:$F$25,5,FALSE)</f>
        <v>low</v>
      </c>
    </row>
    <row r="313" spans="1:8" x14ac:dyDescent="0.25">
      <c r="A313">
        <v>14</v>
      </c>
      <c r="B313" s="10">
        <v>7</v>
      </c>
      <c r="C313" s="10" t="b">
        <f t="shared" si="4"/>
        <v>0</v>
      </c>
      <c r="D313">
        <v>4880880256.4437399</v>
      </c>
      <c r="E313" t="str">
        <f>VLOOKUP(output!$B295,Sheet2!$A$2:$F$25,2,FALSE)</f>
        <v>low</v>
      </c>
      <c r="F313" t="str">
        <f>VLOOKUP(output!$B295,Sheet2!$A$2:$F$25,3,FALSE)</f>
        <v>med</v>
      </c>
      <c r="G313" t="str">
        <f>VLOOKUP(output!$B295,Sheet2!$A$2:$F$25,4,FALSE)</f>
        <v>high</v>
      </c>
      <c r="H313" t="str">
        <f>VLOOKUP(output!$B295,Sheet2!$A$2:$F$25,5,FALSE)</f>
        <v>high</v>
      </c>
    </row>
    <row r="314" spans="1:8" x14ac:dyDescent="0.25">
      <c r="A314">
        <v>14</v>
      </c>
      <c r="B314" s="10">
        <v>24</v>
      </c>
      <c r="C314" s="10" t="b">
        <f t="shared" si="4"/>
        <v>0</v>
      </c>
      <c r="D314">
        <v>4787130294.2888699</v>
      </c>
      <c r="E314" t="str">
        <f>VLOOKUP(output!$B298,Sheet2!$A$2:$F$25,2,FALSE)</f>
        <v>low</v>
      </c>
      <c r="F314" t="str">
        <f>VLOOKUP(output!$B298,Sheet2!$A$2:$F$25,3,FALSE)</f>
        <v>med</v>
      </c>
      <c r="G314" t="str">
        <f>VLOOKUP(output!$B298,Sheet2!$A$2:$F$25,4,FALSE)</f>
        <v>low</v>
      </c>
      <c r="H314" t="str">
        <f>VLOOKUP(output!$B298,Sheet2!$A$2:$F$25,5,FALSE)</f>
        <v>high</v>
      </c>
    </row>
    <row r="315" spans="1:8" x14ac:dyDescent="0.25">
      <c r="A315">
        <v>14</v>
      </c>
      <c r="B315" s="10">
        <v>23</v>
      </c>
      <c r="C315" s="10" t="b">
        <f t="shared" si="4"/>
        <v>0</v>
      </c>
      <c r="D315">
        <v>4839208376.9891701</v>
      </c>
      <c r="E315" t="str">
        <f>VLOOKUP(output!$B314,Sheet2!$A$2:$F$25,2,FALSE)</f>
        <v>low</v>
      </c>
      <c r="F315" t="str">
        <f>VLOOKUP(output!$B314,Sheet2!$A$2:$F$25,3,FALSE)</f>
        <v>low</v>
      </c>
      <c r="G315" t="str">
        <f>VLOOKUP(output!$B314,Sheet2!$A$2:$F$25,4,FALSE)</f>
        <v>low</v>
      </c>
      <c r="H315" t="str">
        <f>VLOOKUP(output!$B314,Sheet2!$A$2:$F$25,5,FALSE)</f>
        <v>low</v>
      </c>
    </row>
    <row r="316" spans="1:8" x14ac:dyDescent="0.25">
      <c r="A316">
        <v>14</v>
      </c>
      <c r="B316" s="10">
        <v>18</v>
      </c>
      <c r="C316" s="10" t="b">
        <f t="shared" si="4"/>
        <v>0</v>
      </c>
      <c r="D316">
        <v>4834925103.9574003</v>
      </c>
      <c r="E316" t="str">
        <f>VLOOKUP(output!$B355,Sheet2!$A$2:$F$25,2,FALSE)</f>
        <v>low</v>
      </c>
      <c r="F316" t="str">
        <f>VLOOKUP(output!$B355,Sheet2!$A$2:$F$25,3,FALSE)</f>
        <v>med</v>
      </c>
      <c r="G316" t="str">
        <f>VLOOKUP(output!$B355,Sheet2!$A$2:$F$25,4,FALSE)</f>
        <v>low</v>
      </c>
      <c r="H316" t="str">
        <f>VLOOKUP(output!$B355,Sheet2!$A$2:$F$25,5,FALSE)</f>
        <v>low</v>
      </c>
    </row>
    <row r="317" spans="1:8" x14ac:dyDescent="0.25">
      <c r="A317">
        <v>14</v>
      </c>
      <c r="B317" s="10">
        <v>21</v>
      </c>
      <c r="C317" s="10" t="b">
        <f t="shared" si="4"/>
        <v>0</v>
      </c>
      <c r="D317">
        <v>4839085136.3278399</v>
      </c>
      <c r="E317" t="str">
        <f>VLOOKUP(output!$B426,Sheet2!$A$2:$F$25,2,FALSE)</f>
        <v>high</v>
      </c>
      <c r="F317" t="str">
        <f>VLOOKUP(output!$B426,Sheet2!$A$2:$F$25,3,FALSE)</f>
        <v>low</v>
      </c>
      <c r="G317" t="str">
        <f>VLOOKUP(output!$B426,Sheet2!$A$2:$F$25,4,FALSE)</f>
        <v>low</v>
      </c>
      <c r="H317" t="str">
        <f>VLOOKUP(output!$B426,Sheet2!$A$2:$F$25,5,FALSE)</f>
        <v>low</v>
      </c>
    </row>
    <row r="318" spans="1:8" x14ac:dyDescent="0.25">
      <c r="A318">
        <v>14</v>
      </c>
      <c r="B318" s="10">
        <v>6</v>
      </c>
      <c r="C318" s="10" t="b">
        <f t="shared" si="4"/>
        <v>0</v>
      </c>
      <c r="D318">
        <v>4834925103.9574003</v>
      </c>
      <c r="E318" t="str">
        <f>VLOOKUP(output!$B436,Sheet2!$A$2:$F$25,2,FALSE)</f>
        <v>low</v>
      </c>
      <c r="F318" t="str">
        <f>VLOOKUP(output!$B436,Sheet2!$A$2:$F$25,3,FALSE)</f>
        <v>low</v>
      </c>
      <c r="G318" t="str">
        <f>VLOOKUP(output!$B436,Sheet2!$A$2:$F$25,4,FALSE)</f>
        <v>high</v>
      </c>
      <c r="H318" t="str">
        <f>VLOOKUP(output!$B436,Sheet2!$A$2:$F$25,5,FALSE)</f>
        <v>low</v>
      </c>
    </row>
    <row r="319" spans="1:8" x14ac:dyDescent="0.25">
      <c r="A319">
        <v>14</v>
      </c>
      <c r="B319" s="10">
        <v>16</v>
      </c>
      <c r="C319" s="10" t="b">
        <f t="shared" si="4"/>
        <v>0</v>
      </c>
      <c r="D319">
        <v>4769957504.5517702</v>
      </c>
      <c r="E319" t="str">
        <f>VLOOKUP(output!$B513,Sheet2!$A$2:$F$25,2,FALSE)</f>
        <v>high</v>
      </c>
      <c r="F319" t="str">
        <f>VLOOKUP(output!$B513,Sheet2!$A$2:$F$25,3,FALSE)</f>
        <v>high</v>
      </c>
      <c r="G319" t="str">
        <f>VLOOKUP(output!$B513,Sheet2!$A$2:$F$25,4,FALSE)</f>
        <v>high</v>
      </c>
      <c r="H319" t="str">
        <f>VLOOKUP(output!$B513,Sheet2!$A$2:$F$25,5,FALSE)</f>
        <v>high</v>
      </c>
    </row>
    <row r="320" spans="1:8" x14ac:dyDescent="0.25">
      <c r="A320">
        <v>14</v>
      </c>
      <c r="B320" s="10">
        <v>9</v>
      </c>
      <c r="C320" s="10" t="b">
        <f t="shared" si="4"/>
        <v>0</v>
      </c>
      <c r="D320">
        <v>4839078771.5274696</v>
      </c>
      <c r="E320" t="str">
        <f>VLOOKUP(output!$B520,Sheet2!$A$2:$F$25,2,FALSE)</f>
        <v>low</v>
      </c>
      <c r="F320" t="str">
        <f>VLOOKUP(output!$B520,Sheet2!$A$2:$F$25,3,FALSE)</f>
        <v>high</v>
      </c>
      <c r="G320" t="str">
        <f>VLOOKUP(output!$B520,Sheet2!$A$2:$F$25,4,FALSE)</f>
        <v>low</v>
      </c>
      <c r="H320" t="str">
        <f>VLOOKUP(output!$B520,Sheet2!$A$2:$F$25,5,FALSE)</f>
        <v>high</v>
      </c>
    </row>
    <row r="321" spans="1:22" x14ac:dyDescent="0.25">
      <c r="A321">
        <v>14</v>
      </c>
      <c r="B321" s="10">
        <v>20</v>
      </c>
      <c r="C321" s="10" t="b">
        <f t="shared" si="4"/>
        <v>0</v>
      </c>
      <c r="D321">
        <v>4834953094.9162903</v>
      </c>
      <c r="E321" t="str">
        <f>VLOOKUP(output!$B548,Sheet2!$A$2:$F$25,2,FALSE)</f>
        <v>low</v>
      </c>
      <c r="F321" t="str">
        <f>VLOOKUP(output!$B548,Sheet2!$A$2:$F$25,3,FALSE)</f>
        <v>low</v>
      </c>
      <c r="G321" t="str">
        <f>VLOOKUP(output!$B548,Sheet2!$A$2:$F$25,4,FALSE)</f>
        <v>high</v>
      </c>
      <c r="H321" t="str">
        <f>VLOOKUP(output!$B548,Sheet2!$A$2:$F$25,5,FALSE)</f>
        <v>low</v>
      </c>
    </row>
    <row r="322" spans="1:22" x14ac:dyDescent="0.25">
      <c r="A322">
        <v>14</v>
      </c>
      <c r="B322" s="10">
        <v>19</v>
      </c>
      <c r="C322" s="10" t="b">
        <f t="shared" ref="C322:C385" si="5">A322=B322</f>
        <v>0</v>
      </c>
      <c r="D322">
        <v>4880904951.4320202</v>
      </c>
      <c r="E322" t="str">
        <f>VLOOKUP(output!$B551,Sheet2!$A$2:$F$25,2,FALSE)</f>
        <v>low</v>
      </c>
      <c r="F322" t="str">
        <f>VLOOKUP(output!$B551,Sheet2!$A$2:$F$25,3,FALSE)</f>
        <v>med</v>
      </c>
      <c r="G322" t="str">
        <f>VLOOKUP(output!$B551,Sheet2!$A$2:$F$25,4,FALSE)</f>
        <v>low</v>
      </c>
      <c r="H322" t="str">
        <f>VLOOKUP(output!$B551,Sheet2!$A$2:$F$25,5,FALSE)</f>
        <v>high</v>
      </c>
    </row>
    <row r="323" spans="1:22" x14ac:dyDescent="0.25">
      <c r="A323">
        <v>14</v>
      </c>
      <c r="B323" s="10">
        <v>2</v>
      </c>
      <c r="C323" s="10" t="b">
        <f t="shared" si="5"/>
        <v>0</v>
      </c>
      <c r="D323">
        <v>4769935778.3377304</v>
      </c>
      <c r="E323" t="str">
        <f>VLOOKUP(output!$B576,Sheet2!$A$2:$F$25,2,FALSE)</f>
        <v>low</v>
      </c>
      <c r="F323" t="str">
        <f>VLOOKUP(output!$B576,Sheet2!$A$2:$F$25,3,FALSE)</f>
        <v>low</v>
      </c>
      <c r="G323" t="str">
        <f>VLOOKUP(output!$B576,Sheet2!$A$2:$F$25,4,FALSE)</f>
        <v>low</v>
      </c>
      <c r="H323" t="str">
        <f>VLOOKUP(output!$B576,Sheet2!$A$2:$F$25,5,FALSE)</f>
        <v>high</v>
      </c>
      <c r="I323" s="2"/>
      <c r="J323" s="13"/>
      <c r="K323" s="2"/>
      <c r="L323" s="13"/>
      <c r="M323" s="2"/>
      <c r="N323" s="13"/>
      <c r="O323" s="2"/>
      <c r="P323" s="12"/>
      <c r="Q323" s="2"/>
      <c r="R323" s="12"/>
      <c r="S323" s="2"/>
      <c r="T323" s="12"/>
      <c r="U323" s="2"/>
      <c r="V323" s="12"/>
    </row>
    <row r="324" spans="1:22" x14ac:dyDescent="0.25">
      <c r="A324">
        <v>15</v>
      </c>
      <c r="B324" s="10">
        <v>22</v>
      </c>
      <c r="C324" s="10" t="b">
        <f t="shared" si="5"/>
        <v>0</v>
      </c>
      <c r="D324">
        <v>5326027363.9615202</v>
      </c>
      <c r="E324" t="str">
        <f>VLOOKUP(output!$B20,Sheet2!$A$2:$F$25,2,FALSE)</f>
        <v>low</v>
      </c>
      <c r="F324" t="str">
        <f>VLOOKUP(output!$B20,Sheet2!$A$2:$F$25,3,FALSE)</f>
        <v>low</v>
      </c>
      <c r="G324" t="str">
        <f>VLOOKUP(output!$B20,Sheet2!$A$2:$F$25,4,FALSE)</f>
        <v>high</v>
      </c>
      <c r="H324" t="str">
        <f>VLOOKUP(output!$B20,Sheet2!$A$2:$F$25,5,FALSE)</f>
        <v>low</v>
      </c>
    </row>
    <row r="325" spans="1:22" x14ac:dyDescent="0.25">
      <c r="A325">
        <v>15</v>
      </c>
      <c r="B325" s="10">
        <v>4</v>
      </c>
      <c r="C325" s="10" t="b">
        <f t="shared" si="5"/>
        <v>0</v>
      </c>
      <c r="D325">
        <v>5309279657.7220097</v>
      </c>
      <c r="E325" t="str">
        <f>VLOOKUP(output!$B56,Sheet2!$A$2:$F$25,2,FALSE)</f>
        <v>high</v>
      </c>
      <c r="F325" t="str">
        <f>VLOOKUP(output!$B56,Sheet2!$A$2:$F$25,3,FALSE)</f>
        <v>low</v>
      </c>
      <c r="G325" t="str">
        <f>VLOOKUP(output!$B56,Sheet2!$A$2:$F$25,4,FALSE)</f>
        <v>low</v>
      </c>
      <c r="H325" t="str">
        <f>VLOOKUP(output!$B56,Sheet2!$A$2:$F$25,5,FALSE)</f>
        <v>high</v>
      </c>
    </row>
    <row r="326" spans="1:22" x14ac:dyDescent="0.25">
      <c r="A326">
        <v>15</v>
      </c>
      <c r="B326" s="10">
        <v>2</v>
      </c>
      <c r="C326" s="10" t="b">
        <f t="shared" si="5"/>
        <v>0</v>
      </c>
      <c r="D326">
        <v>5309256758.7688799</v>
      </c>
      <c r="E326" t="str">
        <f>VLOOKUP(output!$B64,Sheet2!$A$2:$F$25,2,FALSE)</f>
        <v>low</v>
      </c>
      <c r="F326" t="str">
        <f>VLOOKUP(output!$B64,Sheet2!$A$2:$F$25,3,FALSE)</f>
        <v>med</v>
      </c>
      <c r="G326" t="str">
        <f>VLOOKUP(output!$B64,Sheet2!$A$2:$F$25,4,FALSE)</f>
        <v>high</v>
      </c>
      <c r="H326" t="str">
        <f>VLOOKUP(output!$B64,Sheet2!$A$2:$F$25,5,FALSE)</f>
        <v>high</v>
      </c>
    </row>
    <row r="327" spans="1:22" x14ac:dyDescent="0.25">
      <c r="A327">
        <v>15</v>
      </c>
      <c r="B327" s="10">
        <v>12</v>
      </c>
      <c r="C327" s="10" t="b">
        <f t="shared" si="5"/>
        <v>0</v>
      </c>
      <c r="D327">
        <v>5325980503.7360296</v>
      </c>
      <c r="E327" t="str">
        <f>VLOOKUP(output!$B77,Sheet2!$A$2:$F$25,2,FALSE)</f>
        <v>high</v>
      </c>
      <c r="F327" t="str">
        <f>VLOOKUP(output!$B77,Sheet2!$A$2:$F$25,3,FALSE)</f>
        <v>low</v>
      </c>
      <c r="G327" t="str">
        <f>VLOOKUP(output!$B77,Sheet2!$A$2:$F$25,4,FALSE)</f>
        <v>low</v>
      </c>
      <c r="H327" t="str">
        <f>VLOOKUP(output!$B77,Sheet2!$A$2:$F$25,5,FALSE)</f>
        <v>low</v>
      </c>
    </row>
    <row r="328" spans="1:22" x14ac:dyDescent="0.25">
      <c r="A328">
        <v>15</v>
      </c>
      <c r="B328" s="10">
        <v>13</v>
      </c>
      <c r="C328" s="10" t="b">
        <f t="shared" si="5"/>
        <v>0</v>
      </c>
      <c r="D328">
        <v>5352427398.8770103</v>
      </c>
      <c r="E328" t="str">
        <f>VLOOKUP(output!$B180,Sheet2!$A$2:$F$25,2,FALSE)</f>
        <v>low</v>
      </c>
      <c r="F328" t="str">
        <f>VLOOKUP(output!$B180,Sheet2!$A$2:$F$25,3,FALSE)</f>
        <v>low</v>
      </c>
      <c r="G328" t="str">
        <f>VLOOKUP(output!$B180,Sheet2!$A$2:$F$25,4,FALSE)</f>
        <v>low</v>
      </c>
      <c r="H328" t="str">
        <f>VLOOKUP(output!$B180,Sheet2!$A$2:$F$25,5,FALSE)</f>
        <v>low</v>
      </c>
    </row>
    <row r="329" spans="1:22" x14ac:dyDescent="0.25">
      <c r="A329">
        <v>15</v>
      </c>
      <c r="B329" s="10">
        <v>3</v>
      </c>
      <c r="C329" s="10" t="b">
        <f t="shared" si="5"/>
        <v>0</v>
      </c>
      <c r="D329">
        <v>5352426883.4912004</v>
      </c>
      <c r="E329" t="str">
        <f>VLOOKUP(output!$B196,Sheet2!$A$2:$F$25,2,FALSE)</f>
        <v>low</v>
      </c>
      <c r="F329" t="str">
        <f>VLOOKUP(output!$B196,Sheet2!$A$2:$F$25,3,FALSE)</f>
        <v>low</v>
      </c>
      <c r="G329" t="str">
        <f>VLOOKUP(output!$B196,Sheet2!$A$2:$F$25,4,FALSE)</f>
        <v>low</v>
      </c>
      <c r="H329" t="str">
        <f>VLOOKUP(output!$B196,Sheet2!$A$2:$F$25,5,FALSE)</f>
        <v>high</v>
      </c>
    </row>
    <row r="330" spans="1:22" x14ac:dyDescent="0.25">
      <c r="A330">
        <v>15</v>
      </c>
      <c r="B330" s="10">
        <v>11</v>
      </c>
      <c r="C330" s="10" t="b">
        <f t="shared" si="5"/>
        <v>0</v>
      </c>
      <c r="D330">
        <v>5372772066.6837301</v>
      </c>
      <c r="E330" t="str">
        <f>VLOOKUP(output!$B220,Sheet2!$A$2:$F$25,2,FALSE)</f>
        <v>low</v>
      </c>
      <c r="F330" t="str">
        <f>VLOOKUP(output!$B220,Sheet2!$A$2:$F$25,3,FALSE)</f>
        <v>med</v>
      </c>
      <c r="G330" t="str">
        <f>VLOOKUP(output!$B220,Sheet2!$A$2:$F$25,4,FALSE)</f>
        <v>low</v>
      </c>
      <c r="H330" t="str">
        <f>VLOOKUP(output!$B220,Sheet2!$A$2:$F$25,5,FALSE)</f>
        <v>low</v>
      </c>
    </row>
    <row r="331" spans="1:22" x14ac:dyDescent="0.25">
      <c r="A331">
        <v>15</v>
      </c>
      <c r="B331" s="10">
        <v>20</v>
      </c>
      <c r="C331" s="10" t="b">
        <f t="shared" si="5"/>
        <v>0</v>
      </c>
      <c r="D331">
        <v>5373139636.3385096</v>
      </c>
      <c r="E331" t="str">
        <f>VLOOKUP(output!$B237,Sheet2!$A$2:$F$25,2,FALSE)</f>
        <v>low</v>
      </c>
      <c r="F331" t="str">
        <f>VLOOKUP(output!$B237,Sheet2!$A$2:$F$25,3,FALSE)</f>
        <v>low</v>
      </c>
      <c r="G331" t="str">
        <f>VLOOKUP(output!$B237,Sheet2!$A$2:$F$25,4,FALSE)</f>
        <v>high</v>
      </c>
      <c r="H331" t="str">
        <f>VLOOKUP(output!$B237,Sheet2!$A$2:$F$25,5,FALSE)</f>
        <v>high</v>
      </c>
    </row>
    <row r="332" spans="1:22" x14ac:dyDescent="0.25">
      <c r="A332">
        <v>15</v>
      </c>
      <c r="B332" s="10">
        <v>10</v>
      </c>
      <c r="C332" s="10" t="b">
        <f t="shared" si="5"/>
        <v>0</v>
      </c>
      <c r="D332">
        <v>5326028031.9170303</v>
      </c>
      <c r="E332" t="str">
        <f>VLOOKUP(output!$B262,Sheet2!$A$2:$F$25,2,FALSE)</f>
        <v>high</v>
      </c>
      <c r="F332" t="str">
        <f>VLOOKUP(output!$B262,Sheet2!$A$2:$F$25,3,FALSE)</f>
        <v>med</v>
      </c>
      <c r="G332" t="str">
        <f>VLOOKUP(output!$B262,Sheet2!$A$2:$F$25,4,FALSE)</f>
        <v>low</v>
      </c>
      <c r="H332" t="str">
        <f>VLOOKUP(output!$B262,Sheet2!$A$2:$F$25,5,FALSE)</f>
        <v>high</v>
      </c>
    </row>
    <row r="333" spans="1:22" x14ac:dyDescent="0.25">
      <c r="A333">
        <v>15</v>
      </c>
      <c r="B333" s="10">
        <v>1</v>
      </c>
      <c r="C333" s="10" t="b">
        <f t="shared" si="5"/>
        <v>0</v>
      </c>
      <c r="D333">
        <v>5352426606.5945797</v>
      </c>
      <c r="E333" t="str">
        <f>VLOOKUP(output!$B263,Sheet2!$A$2:$F$25,2,FALSE)</f>
        <v>high</v>
      </c>
      <c r="F333" t="str">
        <f>VLOOKUP(output!$B263,Sheet2!$A$2:$F$25,3,FALSE)</f>
        <v>high</v>
      </c>
      <c r="G333" t="str">
        <f>VLOOKUP(output!$B263,Sheet2!$A$2:$F$25,4,FALSE)</f>
        <v>high</v>
      </c>
      <c r="H333" t="str">
        <f>VLOOKUP(output!$B263,Sheet2!$A$2:$F$25,5,FALSE)</f>
        <v>low</v>
      </c>
    </row>
    <row r="334" spans="1:22" x14ac:dyDescent="0.25">
      <c r="A334">
        <v>15</v>
      </c>
      <c r="B334" s="10">
        <v>5</v>
      </c>
      <c r="C334" s="10" t="b">
        <f t="shared" si="5"/>
        <v>0</v>
      </c>
      <c r="D334">
        <v>5416356481.4365301</v>
      </c>
      <c r="E334" t="str">
        <f>VLOOKUP(output!$B270,Sheet2!$A$2:$F$25,2,FALSE)</f>
        <v>low</v>
      </c>
      <c r="F334" t="str">
        <f>VLOOKUP(output!$B270,Sheet2!$A$2:$F$25,3,FALSE)</f>
        <v>med</v>
      </c>
      <c r="G334" t="str">
        <f>VLOOKUP(output!$B270,Sheet2!$A$2:$F$25,4,FALSE)</f>
        <v>low</v>
      </c>
      <c r="H334" t="str">
        <f>VLOOKUP(output!$B270,Sheet2!$A$2:$F$25,5,FALSE)</f>
        <v>low</v>
      </c>
    </row>
    <row r="335" spans="1:22" x14ac:dyDescent="0.25">
      <c r="A335">
        <v>15</v>
      </c>
      <c r="B335" s="10">
        <v>7</v>
      </c>
      <c r="C335" s="10" t="b">
        <f t="shared" si="5"/>
        <v>0</v>
      </c>
      <c r="D335">
        <v>5416287189.8836803</v>
      </c>
      <c r="E335" t="str">
        <f>VLOOKUP(output!$B294,Sheet2!$A$2:$F$25,2,FALSE)</f>
        <v>low</v>
      </c>
      <c r="F335" t="str">
        <f>VLOOKUP(output!$B294,Sheet2!$A$2:$F$25,3,FALSE)</f>
        <v>low</v>
      </c>
      <c r="G335" t="str">
        <f>VLOOKUP(output!$B294,Sheet2!$A$2:$F$25,4,FALSE)</f>
        <v>high</v>
      </c>
      <c r="H335" t="str">
        <f>VLOOKUP(output!$B294,Sheet2!$A$2:$F$25,5,FALSE)</f>
        <v>high</v>
      </c>
    </row>
    <row r="336" spans="1:22" x14ac:dyDescent="0.25">
      <c r="A336">
        <v>15</v>
      </c>
      <c r="B336" s="10">
        <v>24</v>
      </c>
      <c r="C336" s="10" t="b">
        <f t="shared" si="5"/>
        <v>0</v>
      </c>
      <c r="D336">
        <v>5325979835.7805204</v>
      </c>
      <c r="E336" t="str">
        <f>VLOOKUP(output!$B297,Sheet2!$A$2:$F$25,2,FALSE)</f>
        <v>low</v>
      </c>
      <c r="F336" t="str">
        <f>VLOOKUP(output!$B297,Sheet2!$A$2:$F$25,3,FALSE)</f>
        <v>med</v>
      </c>
      <c r="G336" t="str">
        <f>VLOOKUP(output!$B297,Sheet2!$A$2:$F$25,4,FALSE)</f>
        <v>low</v>
      </c>
      <c r="H336" t="str">
        <f>VLOOKUP(output!$B297,Sheet2!$A$2:$F$25,5,FALSE)</f>
        <v>low</v>
      </c>
    </row>
    <row r="337" spans="1:22" x14ac:dyDescent="0.25">
      <c r="A337">
        <v>15</v>
      </c>
      <c r="B337" s="10">
        <v>23</v>
      </c>
      <c r="C337" s="10" t="b">
        <f t="shared" si="5"/>
        <v>0</v>
      </c>
      <c r="D337">
        <v>5372765125.67729</v>
      </c>
      <c r="E337" t="str">
        <f>VLOOKUP(output!$B313,Sheet2!$A$2:$F$25,2,FALSE)</f>
        <v>high</v>
      </c>
      <c r="F337" t="str">
        <f>VLOOKUP(output!$B313,Sheet2!$A$2:$F$25,3,FALSE)</f>
        <v>med</v>
      </c>
      <c r="G337" t="str">
        <f>VLOOKUP(output!$B313,Sheet2!$A$2:$F$25,4,FALSE)</f>
        <v>low</v>
      </c>
      <c r="H337" t="str">
        <f>VLOOKUP(output!$B313,Sheet2!$A$2:$F$25,5,FALSE)</f>
        <v>high</v>
      </c>
    </row>
    <row r="338" spans="1:22" x14ac:dyDescent="0.25">
      <c r="A338">
        <v>15</v>
      </c>
      <c r="B338" s="10">
        <v>17</v>
      </c>
      <c r="C338" s="10" t="b">
        <f t="shared" si="5"/>
        <v>0</v>
      </c>
      <c r="D338">
        <v>5416345919.1845398</v>
      </c>
      <c r="E338" t="str">
        <f>VLOOKUP(output!$B320,Sheet2!$A$2:$F$25,2,FALSE)</f>
        <v>high</v>
      </c>
      <c r="F338" t="str">
        <f>VLOOKUP(output!$B320,Sheet2!$A$2:$F$25,3,FALSE)</f>
        <v>low</v>
      </c>
      <c r="G338" t="str">
        <f>VLOOKUP(output!$B320,Sheet2!$A$2:$F$25,4,FALSE)</f>
        <v>high</v>
      </c>
      <c r="H338" t="str">
        <f>VLOOKUP(output!$B320,Sheet2!$A$2:$F$25,5,FALSE)</f>
        <v>high</v>
      </c>
    </row>
    <row r="339" spans="1:22" x14ac:dyDescent="0.25">
      <c r="A339">
        <v>15</v>
      </c>
      <c r="B339" s="10">
        <v>19</v>
      </c>
      <c r="C339" s="10" t="b">
        <f t="shared" si="5"/>
        <v>0</v>
      </c>
      <c r="D339">
        <v>5416308667.1639004</v>
      </c>
      <c r="E339" t="str">
        <f>VLOOKUP(output!$B354,Sheet2!$A$2:$F$25,2,FALSE)</f>
        <v>high</v>
      </c>
      <c r="F339" t="str">
        <f>VLOOKUP(output!$B354,Sheet2!$A$2:$F$25,3,FALSE)</f>
        <v>high</v>
      </c>
      <c r="G339" t="str">
        <f>VLOOKUP(output!$B354,Sheet2!$A$2:$F$25,4,FALSE)</f>
        <v>high</v>
      </c>
      <c r="H339" t="str">
        <f>VLOOKUP(output!$B354,Sheet2!$A$2:$F$25,5,FALSE)</f>
        <v>high</v>
      </c>
    </row>
    <row r="340" spans="1:22" x14ac:dyDescent="0.25">
      <c r="A340">
        <v>15</v>
      </c>
      <c r="B340" s="10">
        <v>14</v>
      </c>
      <c r="C340" s="10" t="b">
        <f t="shared" si="5"/>
        <v>0</v>
      </c>
      <c r="D340">
        <v>5309256758.7688799</v>
      </c>
      <c r="E340" t="str">
        <f>VLOOKUP(output!$B363,Sheet2!$A$2:$F$25,2,FALSE)</f>
        <v>high</v>
      </c>
      <c r="F340" t="str">
        <f>VLOOKUP(output!$B363,Sheet2!$A$2:$F$25,3,FALSE)</f>
        <v>high</v>
      </c>
      <c r="G340" t="str">
        <f>VLOOKUP(output!$B363,Sheet2!$A$2:$F$25,4,FALSE)</f>
        <v>low</v>
      </c>
      <c r="H340" t="str">
        <f>VLOOKUP(output!$B363,Sheet2!$A$2:$F$25,5,FALSE)</f>
        <v>low</v>
      </c>
    </row>
    <row r="341" spans="1:22" x14ac:dyDescent="0.25">
      <c r="A341">
        <v>15</v>
      </c>
      <c r="B341" s="10">
        <v>6</v>
      </c>
      <c r="C341" s="10" t="b">
        <f t="shared" si="5"/>
        <v>0</v>
      </c>
      <c r="D341">
        <v>5373190911.6748199</v>
      </c>
      <c r="E341" t="str">
        <f>VLOOKUP(output!$B392,Sheet2!$A$2:$F$25,2,FALSE)</f>
        <v>high</v>
      </c>
      <c r="F341" t="str">
        <f>VLOOKUP(output!$B392,Sheet2!$A$2:$F$25,3,FALSE)</f>
        <v>med</v>
      </c>
      <c r="G341" t="str">
        <f>VLOOKUP(output!$B392,Sheet2!$A$2:$F$25,4,FALSE)</f>
        <v>low</v>
      </c>
      <c r="H341" t="str">
        <f>VLOOKUP(output!$B392,Sheet2!$A$2:$F$25,5,FALSE)</f>
        <v>low</v>
      </c>
    </row>
    <row r="342" spans="1:22" x14ac:dyDescent="0.25">
      <c r="A342">
        <v>15</v>
      </c>
      <c r="B342" s="10">
        <v>18</v>
      </c>
      <c r="C342" s="10" t="b">
        <f t="shared" si="5"/>
        <v>0</v>
      </c>
      <c r="D342">
        <v>5373190911.6748304</v>
      </c>
      <c r="E342" t="str">
        <f>VLOOKUP(output!$B443,Sheet2!$A$2:$F$25,2,FALSE)</f>
        <v>low</v>
      </c>
      <c r="F342" t="str">
        <f>VLOOKUP(output!$B443,Sheet2!$A$2:$F$25,3,FALSE)</f>
        <v>high</v>
      </c>
      <c r="G342" t="str">
        <f>VLOOKUP(output!$B443,Sheet2!$A$2:$F$25,4,FALSE)</f>
        <v>high</v>
      </c>
      <c r="H342" t="str">
        <f>VLOOKUP(output!$B443,Sheet2!$A$2:$F$25,5,FALSE)</f>
        <v>high</v>
      </c>
    </row>
    <row r="343" spans="1:22" x14ac:dyDescent="0.25">
      <c r="A343">
        <v>15</v>
      </c>
      <c r="B343" s="10">
        <v>16</v>
      </c>
      <c r="C343" s="10" t="b">
        <f t="shared" si="5"/>
        <v>0</v>
      </c>
      <c r="D343">
        <v>5309279657.7220097</v>
      </c>
      <c r="E343" t="str">
        <f>VLOOKUP(output!$B512,Sheet2!$A$2:$F$25,2,FALSE)</f>
        <v>low</v>
      </c>
      <c r="F343" t="str">
        <f>VLOOKUP(output!$B512,Sheet2!$A$2:$F$25,3,FALSE)</f>
        <v>med</v>
      </c>
      <c r="G343" t="str">
        <f>VLOOKUP(output!$B512,Sheet2!$A$2:$F$25,4,FALSE)</f>
        <v>high</v>
      </c>
      <c r="H343" t="str">
        <f>VLOOKUP(output!$B512,Sheet2!$A$2:$F$25,5,FALSE)</f>
        <v>high</v>
      </c>
    </row>
    <row r="344" spans="1:22" x14ac:dyDescent="0.25">
      <c r="A344">
        <v>15</v>
      </c>
      <c r="B344" s="10">
        <v>9</v>
      </c>
      <c r="C344" s="10" t="b">
        <f t="shared" si="5"/>
        <v>0</v>
      </c>
      <c r="D344">
        <v>5372813390.0988998</v>
      </c>
      <c r="E344" t="str">
        <f>VLOOKUP(output!$B519,Sheet2!$A$2:$F$25,2,FALSE)</f>
        <v>low</v>
      </c>
      <c r="F344" t="str">
        <f>VLOOKUP(output!$B519,Sheet2!$A$2:$F$25,3,FALSE)</f>
        <v>med</v>
      </c>
      <c r="G344" t="str">
        <f>VLOOKUP(output!$B519,Sheet2!$A$2:$F$25,4,FALSE)</f>
        <v>low</v>
      </c>
      <c r="H344" t="str">
        <f>VLOOKUP(output!$B519,Sheet2!$A$2:$F$25,5,FALSE)</f>
        <v>low</v>
      </c>
    </row>
    <row r="345" spans="1:22" x14ac:dyDescent="0.25">
      <c r="A345">
        <v>15</v>
      </c>
      <c r="B345" s="10">
        <v>8</v>
      </c>
      <c r="C345" s="10" t="b">
        <f t="shared" si="5"/>
        <v>0</v>
      </c>
      <c r="D345">
        <v>5373139636.3385096</v>
      </c>
      <c r="E345" t="str">
        <f>VLOOKUP(output!$B566,Sheet2!$A$2:$F$25,2,FALSE)</f>
        <v>low</v>
      </c>
      <c r="F345" t="str">
        <f>VLOOKUP(output!$B566,Sheet2!$A$2:$F$25,3,FALSE)</f>
        <v>high</v>
      </c>
      <c r="G345" t="str">
        <f>VLOOKUP(output!$B566,Sheet2!$A$2:$F$25,4,FALSE)</f>
        <v>high</v>
      </c>
      <c r="H345" t="str">
        <f>VLOOKUP(output!$B566,Sheet2!$A$2:$F$25,5,FALSE)</f>
        <v>high</v>
      </c>
      <c r="I345" s="2"/>
      <c r="J345" s="13"/>
      <c r="K345" s="2"/>
      <c r="L345" s="13"/>
      <c r="M345" s="2"/>
      <c r="N345" s="13"/>
      <c r="O345" s="2"/>
      <c r="P345" s="12"/>
      <c r="Q345" s="2"/>
      <c r="R345" s="12"/>
      <c r="S345" s="2"/>
      <c r="T345" s="12"/>
      <c r="U345" s="2"/>
      <c r="V345" s="12"/>
    </row>
    <row r="346" spans="1:22" x14ac:dyDescent="0.25">
      <c r="A346">
        <v>15</v>
      </c>
      <c r="B346" s="10">
        <v>21</v>
      </c>
      <c r="C346" s="10" t="b">
        <f t="shared" si="5"/>
        <v>0</v>
      </c>
      <c r="D346">
        <v>5372810544.9947395</v>
      </c>
      <c r="E346" t="str">
        <f>VLOOKUP(output!$B573,Sheet2!$A$2:$F$25,2,FALSE)</f>
        <v>low</v>
      </c>
      <c r="F346" t="str">
        <f>VLOOKUP(output!$B573,Sheet2!$A$2:$F$25,3,FALSE)</f>
        <v>med</v>
      </c>
      <c r="G346" t="str">
        <f>VLOOKUP(output!$B573,Sheet2!$A$2:$F$25,4,FALSE)</f>
        <v>low</v>
      </c>
      <c r="H346" t="str">
        <f>VLOOKUP(output!$B573,Sheet2!$A$2:$F$25,5,FALSE)</f>
        <v>low</v>
      </c>
      <c r="I346" s="2"/>
      <c r="J346" s="13"/>
      <c r="K346" s="2"/>
      <c r="L346" s="13"/>
      <c r="M346" s="2"/>
      <c r="N346" s="13"/>
      <c r="O346" s="2"/>
      <c r="P346" s="12"/>
      <c r="Q346" s="2"/>
      <c r="R346" s="12"/>
      <c r="S346" s="2"/>
      <c r="T346" s="12"/>
      <c r="U346" s="2"/>
      <c r="V346" s="12"/>
    </row>
    <row r="347" spans="1:22" x14ac:dyDescent="0.25">
      <c r="A347">
        <v>16</v>
      </c>
      <c r="B347" s="10">
        <v>9</v>
      </c>
      <c r="C347" s="10" t="b">
        <f t="shared" si="5"/>
        <v>0</v>
      </c>
      <c r="D347">
        <v>4869731136.6444998</v>
      </c>
      <c r="E347" t="str">
        <f>VLOOKUP(output!$B3,Sheet2!$A$2:$F$25,2,FALSE)</f>
        <v>high</v>
      </c>
      <c r="F347" t="str">
        <f>VLOOKUP(output!$B3,Sheet2!$A$2:$F$25,3,FALSE)</f>
        <v>high</v>
      </c>
      <c r="G347" t="str">
        <f>VLOOKUP(output!$B3,Sheet2!$A$2:$F$25,4,FALSE)</f>
        <v>low</v>
      </c>
      <c r="H347" t="str">
        <f>VLOOKUP(output!$B3,Sheet2!$A$2:$F$25,5,FALSE)</f>
        <v>high</v>
      </c>
    </row>
    <row r="348" spans="1:22" x14ac:dyDescent="0.25">
      <c r="A348">
        <v>16</v>
      </c>
      <c r="B348" s="10">
        <v>22</v>
      </c>
      <c r="C348" s="10" t="b">
        <f t="shared" si="5"/>
        <v>0</v>
      </c>
      <c r="D348">
        <v>4817789552.3130903</v>
      </c>
      <c r="E348" t="str">
        <f>VLOOKUP(output!$B19,Sheet2!$A$2:$F$25,2,FALSE)</f>
        <v>low</v>
      </c>
      <c r="F348" t="str">
        <f>VLOOKUP(output!$B19,Sheet2!$A$2:$F$25,3,FALSE)</f>
        <v>med</v>
      </c>
      <c r="G348" t="str">
        <f>VLOOKUP(output!$B19,Sheet2!$A$2:$F$25,4,FALSE)</f>
        <v>low</v>
      </c>
      <c r="H348" t="str">
        <f>VLOOKUP(output!$B19,Sheet2!$A$2:$F$25,5,FALSE)</f>
        <v>high</v>
      </c>
    </row>
    <row r="349" spans="1:22" x14ac:dyDescent="0.25">
      <c r="A349">
        <v>16</v>
      </c>
      <c r="B349" s="10">
        <v>2</v>
      </c>
      <c r="C349" s="10" t="b">
        <f t="shared" si="5"/>
        <v>0</v>
      </c>
      <c r="D349">
        <v>4800611984.2577295</v>
      </c>
      <c r="E349" t="str">
        <f>VLOOKUP(output!$B63,Sheet2!$A$2:$F$25,2,FALSE)</f>
        <v>high</v>
      </c>
      <c r="F349" t="str">
        <f>VLOOKUP(output!$B63,Sheet2!$A$2:$F$25,3,FALSE)</f>
        <v>med</v>
      </c>
      <c r="G349" t="str">
        <f>VLOOKUP(output!$B63,Sheet2!$A$2:$F$25,4,FALSE)</f>
        <v>low</v>
      </c>
      <c r="H349" t="str">
        <f>VLOOKUP(output!$B63,Sheet2!$A$2:$F$25,5,FALSE)</f>
        <v>high</v>
      </c>
    </row>
    <row r="350" spans="1:22" x14ac:dyDescent="0.25">
      <c r="A350">
        <v>16</v>
      </c>
      <c r="B350" s="10">
        <v>12</v>
      </c>
      <c r="C350" s="10" t="b">
        <f t="shared" si="5"/>
        <v>0</v>
      </c>
      <c r="D350">
        <v>4817755118.9426003</v>
      </c>
      <c r="E350" t="str">
        <f>VLOOKUP(output!$B76,Sheet2!$A$2:$F$25,2,FALSE)</f>
        <v>high</v>
      </c>
      <c r="F350" t="str">
        <f>VLOOKUP(output!$B76,Sheet2!$A$2:$F$25,3,FALSE)</f>
        <v>high</v>
      </c>
      <c r="G350" t="str">
        <f>VLOOKUP(output!$B76,Sheet2!$A$2:$F$25,4,FALSE)</f>
        <v>high</v>
      </c>
      <c r="H350" t="str">
        <f>VLOOKUP(output!$B76,Sheet2!$A$2:$F$25,5,FALSE)</f>
        <v>high</v>
      </c>
    </row>
    <row r="351" spans="1:22" x14ac:dyDescent="0.25">
      <c r="A351">
        <v>16</v>
      </c>
      <c r="B351" s="10">
        <v>11</v>
      </c>
      <c r="C351" s="10" t="b">
        <f t="shared" si="5"/>
        <v>0</v>
      </c>
      <c r="D351">
        <v>4869812029.8800297</v>
      </c>
      <c r="E351" t="str">
        <f>VLOOKUP(output!$B83,Sheet2!$A$2:$F$25,2,FALSE)</f>
        <v>high</v>
      </c>
      <c r="F351" t="str">
        <f>VLOOKUP(output!$B83,Sheet2!$A$2:$F$25,3,FALSE)</f>
        <v>low</v>
      </c>
      <c r="G351" t="str">
        <f>VLOOKUP(output!$B83,Sheet2!$A$2:$F$25,4,FALSE)</f>
        <v>high</v>
      </c>
      <c r="H351" t="str">
        <f>VLOOKUP(output!$B83,Sheet2!$A$2:$F$25,5,FALSE)</f>
        <v>high</v>
      </c>
    </row>
    <row r="352" spans="1:22" x14ac:dyDescent="0.25">
      <c r="A352">
        <v>16</v>
      </c>
      <c r="B352" s="10">
        <v>13</v>
      </c>
      <c r="C352" s="10" t="b">
        <f t="shared" si="5"/>
        <v>0</v>
      </c>
      <c r="D352">
        <v>4849446145.3607197</v>
      </c>
      <c r="E352" t="str">
        <f>VLOOKUP(output!$B179,Sheet2!$A$2:$F$25,2,FALSE)</f>
        <v>low</v>
      </c>
      <c r="F352" t="str">
        <f>VLOOKUP(output!$B179,Sheet2!$A$2:$F$25,3,FALSE)</f>
        <v>high</v>
      </c>
      <c r="G352" t="str">
        <f>VLOOKUP(output!$B179,Sheet2!$A$2:$F$25,4,FALSE)</f>
        <v>low</v>
      </c>
      <c r="H352" t="str">
        <f>VLOOKUP(output!$B179,Sheet2!$A$2:$F$25,5,FALSE)</f>
        <v>low</v>
      </c>
    </row>
    <row r="353" spans="1:22" x14ac:dyDescent="0.25">
      <c r="A353">
        <v>16</v>
      </c>
      <c r="B353" s="10">
        <v>10</v>
      </c>
      <c r="C353" s="10" t="b">
        <f t="shared" si="5"/>
        <v>0</v>
      </c>
      <c r="D353">
        <v>4817790220.26861</v>
      </c>
      <c r="E353" t="str">
        <f>VLOOKUP(output!$B190,Sheet2!$A$2:$F$25,2,FALSE)</f>
        <v>high</v>
      </c>
      <c r="F353" t="str">
        <f>VLOOKUP(output!$B190,Sheet2!$A$2:$F$25,3,FALSE)</f>
        <v>low</v>
      </c>
      <c r="G353" t="str">
        <f>VLOOKUP(output!$B190,Sheet2!$A$2:$F$25,4,FALSE)</f>
        <v>low</v>
      </c>
      <c r="H353" t="str">
        <f>VLOOKUP(output!$B190,Sheet2!$A$2:$F$25,5,FALSE)</f>
        <v>low</v>
      </c>
    </row>
    <row r="354" spans="1:22" x14ac:dyDescent="0.25">
      <c r="A354">
        <v>16</v>
      </c>
      <c r="B354" s="10">
        <v>1</v>
      </c>
      <c r="C354" s="10" t="b">
        <f t="shared" si="5"/>
        <v>0</v>
      </c>
      <c r="D354">
        <v>4849437946.74685</v>
      </c>
      <c r="E354" t="str">
        <f>VLOOKUP(output!$B226,Sheet2!$A$2:$F$25,2,FALSE)</f>
        <v>low</v>
      </c>
      <c r="F354" t="str">
        <f>VLOOKUP(output!$B226,Sheet2!$A$2:$F$25,3,FALSE)</f>
        <v>med</v>
      </c>
      <c r="G354" t="str">
        <f>VLOOKUP(output!$B226,Sheet2!$A$2:$F$25,4,FALSE)</f>
        <v>low</v>
      </c>
      <c r="H354" t="str">
        <f>VLOOKUP(output!$B226,Sheet2!$A$2:$F$25,5,FALSE)</f>
        <v>high</v>
      </c>
    </row>
    <row r="355" spans="1:22" x14ac:dyDescent="0.25">
      <c r="A355">
        <v>16</v>
      </c>
      <c r="B355" s="10">
        <v>20</v>
      </c>
      <c r="C355" s="10" t="b">
        <f t="shared" si="5"/>
        <v>0</v>
      </c>
      <c r="D355">
        <v>4865457567.8709202</v>
      </c>
      <c r="E355" t="str">
        <f>VLOOKUP(output!$B236,Sheet2!$A$2:$F$25,2,FALSE)</f>
        <v>high</v>
      </c>
      <c r="F355" t="str">
        <f>VLOOKUP(output!$B236,Sheet2!$A$2:$F$25,3,FALSE)</f>
        <v>med</v>
      </c>
      <c r="G355" t="str">
        <f>VLOOKUP(output!$B236,Sheet2!$A$2:$F$25,4,FALSE)</f>
        <v>low</v>
      </c>
      <c r="H355" t="str">
        <f>VLOOKUP(output!$B236,Sheet2!$A$2:$F$25,5,FALSE)</f>
        <v>high</v>
      </c>
    </row>
    <row r="356" spans="1:22" x14ac:dyDescent="0.25">
      <c r="A356">
        <v>16</v>
      </c>
      <c r="B356" s="10">
        <v>5</v>
      </c>
      <c r="C356" s="10" t="b">
        <f t="shared" si="5"/>
        <v>0</v>
      </c>
      <c r="D356">
        <v>4911533955.9658403</v>
      </c>
      <c r="E356" t="str">
        <f>VLOOKUP(output!$B269,Sheet2!$A$2:$F$25,2,FALSE)</f>
        <v>low</v>
      </c>
      <c r="F356" t="str">
        <f>VLOOKUP(output!$B269,Sheet2!$A$2:$F$25,3,FALSE)</f>
        <v>med</v>
      </c>
      <c r="G356" t="str">
        <f>VLOOKUP(output!$B269,Sheet2!$A$2:$F$25,4,FALSE)</f>
        <v>high</v>
      </c>
      <c r="H356" t="str">
        <f>VLOOKUP(output!$B269,Sheet2!$A$2:$F$25,5,FALSE)</f>
        <v>high</v>
      </c>
    </row>
    <row r="357" spans="1:22" x14ac:dyDescent="0.25">
      <c r="A357">
        <v>16</v>
      </c>
      <c r="B357" s="10">
        <v>7</v>
      </c>
      <c r="C357" s="10" t="b">
        <f t="shared" si="5"/>
        <v>0</v>
      </c>
      <c r="D357">
        <v>4911394093.8186598</v>
      </c>
      <c r="E357" t="str">
        <f>VLOOKUP(output!$B293,Sheet2!$A$2:$F$25,2,FALSE)</f>
        <v>high</v>
      </c>
      <c r="F357" t="str">
        <f>VLOOKUP(output!$B293,Sheet2!$A$2:$F$25,3,FALSE)</f>
        <v>low</v>
      </c>
      <c r="G357" t="str">
        <f>VLOOKUP(output!$B293,Sheet2!$A$2:$F$25,4,FALSE)</f>
        <v>high</v>
      </c>
      <c r="H357" t="str">
        <f>VLOOKUP(output!$B293,Sheet2!$A$2:$F$25,5,FALSE)</f>
        <v>high</v>
      </c>
    </row>
    <row r="358" spans="1:22" x14ac:dyDescent="0.25">
      <c r="A358">
        <v>16</v>
      </c>
      <c r="B358" s="10">
        <v>23</v>
      </c>
      <c r="C358" s="10" t="b">
        <f t="shared" si="5"/>
        <v>0</v>
      </c>
      <c r="D358">
        <v>4869841550.0081701</v>
      </c>
      <c r="E358" t="str">
        <f>VLOOKUP(output!$B312,Sheet2!$A$2:$F$25,2,FALSE)</f>
        <v>high</v>
      </c>
      <c r="F358" t="str">
        <f>VLOOKUP(output!$B312,Sheet2!$A$2:$F$25,3,FALSE)</f>
        <v>med</v>
      </c>
      <c r="G358" t="str">
        <f>VLOOKUP(output!$B312,Sheet2!$A$2:$F$25,4,FALSE)</f>
        <v>high</v>
      </c>
      <c r="H358" t="str">
        <f>VLOOKUP(output!$B312,Sheet2!$A$2:$F$25,5,FALSE)</f>
        <v>high</v>
      </c>
    </row>
    <row r="359" spans="1:22" x14ac:dyDescent="0.25">
      <c r="A359">
        <v>16</v>
      </c>
      <c r="B359" s="10">
        <v>6</v>
      </c>
      <c r="C359" s="10" t="b">
        <f t="shared" si="5"/>
        <v>0</v>
      </c>
      <c r="D359">
        <v>4865500697.1978903</v>
      </c>
      <c r="E359" t="str">
        <f>VLOOKUP(output!$B340,Sheet2!$A$2:$F$25,2,FALSE)</f>
        <v>low</v>
      </c>
      <c r="F359" t="str">
        <f>VLOOKUP(output!$B340,Sheet2!$A$2:$F$25,3,FALSE)</f>
        <v>high</v>
      </c>
      <c r="G359" t="str">
        <f>VLOOKUP(output!$B340,Sheet2!$A$2:$F$25,4,FALSE)</f>
        <v>high</v>
      </c>
      <c r="H359" t="str">
        <f>VLOOKUP(output!$B340,Sheet2!$A$2:$F$25,5,FALSE)</f>
        <v>low</v>
      </c>
    </row>
    <row r="360" spans="1:22" x14ac:dyDescent="0.25">
      <c r="A360">
        <v>16</v>
      </c>
      <c r="B360" s="10">
        <v>19</v>
      </c>
      <c r="C360" s="10" t="b">
        <f t="shared" si="5"/>
        <v>0</v>
      </c>
      <c r="D360">
        <v>4911418656.4306402</v>
      </c>
      <c r="E360" t="str">
        <f>VLOOKUP(output!$B353,Sheet2!$A$2:$F$25,2,FALSE)</f>
        <v>high</v>
      </c>
      <c r="F360" t="str">
        <f>VLOOKUP(output!$B353,Sheet2!$A$2:$F$25,3,FALSE)</f>
        <v>low</v>
      </c>
      <c r="G360" t="str">
        <f>VLOOKUP(output!$B353,Sheet2!$A$2:$F$25,4,FALSE)</f>
        <v>high</v>
      </c>
      <c r="H360" t="str">
        <f>VLOOKUP(output!$B353,Sheet2!$A$2:$F$25,5,FALSE)</f>
        <v>low</v>
      </c>
    </row>
    <row r="361" spans="1:22" x14ac:dyDescent="0.25">
      <c r="A361">
        <v>16</v>
      </c>
      <c r="B361" s="10">
        <v>15</v>
      </c>
      <c r="C361" s="10" t="b">
        <f t="shared" si="5"/>
        <v>0</v>
      </c>
      <c r="D361">
        <v>4849427767.9312897</v>
      </c>
      <c r="E361" t="str">
        <f>VLOOKUP(output!$B362,Sheet2!$A$2:$F$25,2,FALSE)</f>
        <v>low</v>
      </c>
      <c r="F361" t="str">
        <f>VLOOKUP(output!$B362,Sheet2!$A$2:$F$25,3,FALSE)</f>
        <v>high</v>
      </c>
      <c r="G361" t="str">
        <f>VLOOKUP(output!$B362,Sheet2!$A$2:$F$25,4,FALSE)</f>
        <v>high</v>
      </c>
      <c r="H361" t="str">
        <f>VLOOKUP(output!$B362,Sheet2!$A$2:$F$25,5,FALSE)</f>
        <v>low</v>
      </c>
    </row>
    <row r="362" spans="1:22" x14ac:dyDescent="0.25">
      <c r="A362">
        <v>16</v>
      </c>
      <c r="B362" s="10">
        <v>14</v>
      </c>
      <c r="C362" s="10" t="b">
        <f t="shared" si="5"/>
        <v>0</v>
      </c>
      <c r="D362">
        <v>4800611984.2577295</v>
      </c>
      <c r="E362" t="str">
        <f>VLOOKUP(output!$B374,Sheet2!$A$2:$F$25,2,FALSE)</f>
        <v>low</v>
      </c>
      <c r="F362" t="str">
        <f>VLOOKUP(output!$B374,Sheet2!$A$2:$F$25,3,FALSE)</f>
        <v>high</v>
      </c>
      <c r="G362" t="str">
        <f>VLOOKUP(output!$B374,Sheet2!$A$2:$F$25,4,FALSE)</f>
        <v>high</v>
      </c>
      <c r="H362" t="str">
        <f>VLOOKUP(output!$B374,Sheet2!$A$2:$F$25,5,FALSE)</f>
        <v>high</v>
      </c>
    </row>
    <row r="363" spans="1:22" x14ac:dyDescent="0.25">
      <c r="A363">
        <v>16</v>
      </c>
      <c r="B363" s="10">
        <v>4</v>
      </c>
      <c r="C363" s="10" t="b">
        <f t="shared" si="5"/>
        <v>0</v>
      </c>
      <c r="D363">
        <v>4800611404.5075703</v>
      </c>
      <c r="E363" t="str">
        <f>VLOOKUP(output!$B393,Sheet2!$A$2:$F$25,2,FALSE)</f>
        <v>high</v>
      </c>
      <c r="F363" t="str">
        <f>VLOOKUP(output!$B393,Sheet2!$A$2:$F$25,3,FALSE)</f>
        <v>high</v>
      </c>
      <c r="G363" t="str">
        <f>VLOOKUP(output!$B393,Sheet2!$A$2:$F$25,4,FALSE)</f>
        <v>low</v>
      </c>
      <c r="H363" t="str">
        <f>VLOOKUP(output!$B393,Sheet2!$A$2:$F$25,5,FALSE)</f>
        <v>low</v>
      </c>
    </row>
    <row r="364" spans="1:22" x14ac:dyDescent="0.25">
      <c r="A364">
        <v>16</v>
      </c>
      <c r="B364" s="10">
        <v>3</v>
      </c>
      <c r="C364" s="10" t="b">
        <f t="shared" si="5"/>
        <v>0</v>
      </c>
      <c r="D364">
        <v>4849432881.9101105</v>
      </c>
      <c r="E364" t="str">
        <f>VLOOKUP(output!$B422,Sheet2!$A$2:$F$25,2,FALSE)</f>
        <v>low</v>
      </c>
      <c r="F364" t="str">
        <f>VLOOKUP(output!$B422,Sheet2!$A$2:$F$25,3,FALSE)</f>
        <v>med</v>
      </c>
      <c r="G364" t="str">
        <f>VLOOKUP(output!$B422,Sheet2!$A$2:$F$25,4,FALSE)</f>
        <v>high</v>
      </c>
      <c r="H364" t="str">
        <f>VLOOKUP(output!$B422,Sheet2!$A$2:$F$25,5,FALSE)</f>
        <v>high</v>
      </c>
    </row>
    <row r="365" spans="1:22" x14ac:dyDescent="0.25">
      <c r="A365">
        <v>16</v>
      </c>
      <c r="B365" s="10">
        <v>24</v>
      </c>
      <c r="C365" s="10" t="b">
        <f t="shared" si="5"/>
        <v>0</v>
      </c>
      <c r="D365">
        <v>4817754450.9870796</v>
      </c>
      <c r="E365" t="str">
        <f>VLOOKUP(output!$B464,Sheet2!$A$2:$F$25,2,FALSE)</f>
        <v>high</v>
      </c>
      <c r="F365" t="str">
        <f>VLOOKUP(output!$B464,Sheet2!$A$2:$F$25,3,FALSE)</f>
        <v>low</v>
      </c>
      <c r="G365" t="str">
        <f>VLOOKUP(output!$B464,Sheet2!$A$2:$F$25,4,FALSE)</f>
        <v>low</v>
      </c>
      <c r="H365" t="str">
        <f>VLOOKUP(output!$B464,Sheet2!$A$2:$F$25,5,FALSE)</f>
        <v>low</v>
      </c>
    </row>
    <row r="366" spans="1:22" x14ac:dyDescent="0.25">
      <c r="A366">
        <v>16</v>
      </c>
      <c r="B366" s="10">
        <v>18</v>
      </c>
      <c r="C366" s="10" t="b">
        <f t="shared" si="5"/>
        <v>0</v>
      </c>
      <c r="D366">
        <v>4865500697.1978903</v>
      </c>
      <c r="E366" t="str">
        <f>VLOOKUP(output!$B471,Sheet2!$A$2:$F$25,2,FALSE)</f>
        <v>low</v>
      </c>
      <c r="F366" t="str">
        <f>VLOOKUP(output!$B471,Sheet2!$A$2:$F$25,3,FALSE)</f>
        <v>high</v>
      </c>
      <c r="G366" t="str">
        <f>VLOOKUP(output!$B471,Sheet2!$A$2:$F$25,4,FALSE)</f>
        <v>low</v>
      </c>
      <c r="H366" t="str">
        <f>VLOOKUP(output!$B471,Sheet2!$A$2:$F$25,5,FALSE)</f>
        <v>high</v>
      </c>
    </row>
    <row r="367" spans="1:22" x14ac:dyDescent="0.25">
      <c r="A367">
        <v>16</v>
      </c>
      <c r="B367" s="10">
        <v>17</v>
      </c>
      <c r="C367" s="10" t="b">
        <f t="shared" si="5"/>
        <v>0</v>
      </c>
      <c r="D367">
        <v>4911531571.8127804</v>
      </c>
      <c r="E367" t="str">
        <f>VLOOKUP(output!$B490,Sheet2!$A$2:$F$25,2,FALSE)</f>
        <v>low</v>
      </c>
      <c r="F367" t="str">
        <f>VLOOKUP(output!$B490,Sheet2!$A$2:$F$25,3,FALSE)</f>
        <v>med</v>
      </c>
      <c r="G367" t="str">
        <f>VLOOKUP(output!$B490,Sheet2!$A$2:$F$25,4,FALSE)</f>
        <v>low</v>
      </c>
      <c r="H367" t="str">
        <f>VLOOKUP(output!$B490,Sheet2!$A$2:$F$25,5,FALSE)</f>
        <v>low</v>
      </c>
    </row>
    <row r="368" spans="1:22" x14ac:dyDescent="0.25">
      <c r="A368">
        <v>16</v>
      </c>
      <c r="B368" s="10">
        <v>8</v>
      </c>
      <c r="C368" s="10" t="b">
        <f t="shared" si="5"/>
        <v>0</v>
      </c>
      <c r="D368">
        <v>4865457567.8709202</v>
      </c>
      <c r="E368" t="str">
        <f>VLOOKUP(output!$B565,Sheet2!$A$2:$F$25,2,FALSE)</f>
        <v>high</v>
      </c>
      <c r="F368" t="str">
        <f>VLOOKUP(output!$B565,Sheet2!$A$2:$F$25,3,FALSE)</f>
        <v>low</v>
      </c>
      <c r="G368" t="str">
        <f>VLOOKUP(output!$B565,Sheet2!$A$2:$F$25,4,FALSE)</f>
        <v>low</v>
      </c>
      <c r="H368" t="str">
        <f>VLOOKUP(output!$B565,Sheet2!$A$2:$F$25,5,FALSE)</f>
        <v>low</v>
      </c>
      <c r="I368" s="2"/>
      <c r="J368" s="13"/>
      <c r="K368" s="2"/>
      <c r="L368" s="13"/>
      <c r="M368" s="2"/>
      <c r="N368" s="13"/>
      <c r="O368" s="2"/>
      <c r="P368" s="12"/>
      <c r="Q368" s="2"/>
      <c r="R368" s="12"/>
      <c r="S368" s="2"/>
      <c r="T368" s="12"/>
      <c r="U368" s="2"/>
      <c r="V368" s="12"/>
    </row>
    <row r="369" spans="1:22" x14ac:dyDescent="0.25">
      <c r="A369">
        <v>16</v>
      </c>
      <c r="B369" s="10">
        <v>21</v>
      </c>
      <c r="C369" s="10" t="b">
        <f t="shared" si="5"/>
        <v>0</v>
      </c>
      <c r="D369">
        <v>4869737499.8962202</v>
      </c>
      <c r="E369" t="str">
        <f>VLOOKUP(output!$B572,Sheet2!$A$2:$F$25,2,FALSE)</f>
        <v>low</v>
      </c>
      <c r="F369" t="str">
        <f>VLOOKUP(output!$B572,Sheet2!$A$2:$F$25,3,FALSE)</f>
        <v>med</v>
      </c>
      <c r="G369" t="str">
        <f>VLOOKUP(output!$B572,Sheet2!$A$2:$F$25,4,FALSE)</f>
        <v>low</v>
      </c>
      <c r="H369" t="str">
        <f>VLOOKUP(output!$B572,Sheet2!$A$2:$F$25,5,FALSE)</f>
        <v>high</v>
      </c>
      <c r="I369" s="2"/>
      <c r="J369" s="13"/>
      <c r="K369" s="2"/>
      <c r="L369" s="13"/>
      <c r="M369" s="2"/>
      <c r="N369" s="13"/>
      <c r="O369" s="2"/>
      <c r="P369" s="12"/>
      <c r="Q369" s="2"/>
      <c r="R369" s="12"/>
      <c r="S369" s="2"/>
      <c r="T369" s="12"/>
      <c r="U369" s="2"/>
      <c r="V369" s="12"/>
    </row>
    <row r="370" spans="1:22" x14ac:dyDescent="0.25">
      <c r="A370">
        <v>17</v>
      </c>
      <c r="B370" s="10">
        <v>9</v>
      </c>
      <c r="C370" s="10" t="b">
        <f t="shared" si="5"/>
        <v>0</v>
      </c>
      <c r="D370">
        <v>4812890400.5095797</v>
      </c>
      <c r="E370" t="str">
        <f>VLOOKUP(output!$B2,Sheet2!$A$2:$F$25,2,FALSE)</f>
        <v>high</v>
      </c>
      <c r="F370" t="str">
        <f>VLOOKUP(output!$B2,Sheet2!$A$2:$F$25,3,FALSE)</f>
        <v>med</v>
      </c>
      <c r="G370" t="str">
        <f>VLOOKUP(output!$B2,Sheet2!$A$2:$F$25,4,FALSE)</f>
        <v>low</v>
      </c>
      <c r="H370" t="str">
        <f>VLOOKUP(output!$B2,Sheet2!$A$2:$F$25,5,FALSE)</f>
        <v>low</v>
      </c>
    </row>
    <row r="371" spans="1:22" x14ac:dyDescent="0.25">
      <c r="A371">
        <v>17</v>
      </c>
      <c r="B371" s="10">
        <v>19</v>
      </c>
      <c r="C371" s="10" t="b">
        <f t="shared" si="5"/>
        <v>0</v>
      </c>
      <c r="D371">
        <v>4781116259.7103996</v>
      </c>
      <c r="E371" t="str">
        <f>VLOOKUP(output!$B23,Sheet2!$A$2:$F$25,2,FALSE)</f>
        <v>low</v>
      </c>
      <c r="F371" t="str">
        <f>VLOOKUP(output!$B23,Sheet2!$A$2:$F$25,3,FALSE)</f>
        <v>low</v>
      </c>
      <c r="G371" t="str">
        <f>VLOOKUP(output!$B23,Sheet2!$A$2:$F$25,4,FALSE)</f>
        <v>low</v>
      </c>
      <c r="H371" t="str">
        <f>VLOOKUP(output!$B23,Sheet2!$A$2:$F$25,5,FALSE)</f>
        <v>low</v>
      </c>
    </row>
    <row r="372" spans="1:22" x14ac:dyDescent="0.25">
      <c r="A372">
        <v>17</v>
      </c>
      <c r="B372" s="10">
        <v>1</v>
      </c>
      <c r="C372" s="10" t="b">
        <f t="shared" si="5"/>
        <v>0</v>
      </c>
      <c r="D372">
        <v>4862596001.9216995</v>
      </c>
      <c r="E372" t="str">
        <f>VLOOKUP(output!$B52,Sheet2!$A$2:$F$25,2,FALSE)</f>
        <v>high</v>
      </c>
      <c r="F372" t="str">
        <f>VLOOKUP(output!$B52,Sheet2!$A$2:$F$25,3,FALSE)</f>
        <v>med</v>
      </c>
      <c r="G372" t="str">
        <f>VLOOKUP(output!$B52,Sheet2!$A$2:$F$25,4,FALSE)</f>
        <v>high</v>
      </c>
      <c r="H372" t="str">
        <f>VLOOKUP(output!$B52,Sheet2!$A$2:$F$25,5,FALSE)</f>
        <v>low</v>
      </c>
    </row>
    <row r="373" spans="1:22" x14ac:dyDescent="0.25">
      <c r="A373">
        <v>17</v>
      </c>
      <c r="B373" s="10">
        <v>2</v>
      </c>
      <c r="C373" s="10" t="b">
        <f t="shared" si="5"/>
        <v>0</v>
      </c>
      <c r="D373">
        <v>4825410553.0036602</v>
      </c>
      <c r="E373" t="str">
        <f>VLOOKUP(output!$B62,Sheet2!$A$2:$F$25,2,FALSE)</f>
        <v>low</v>
      </c>
      <c r="F373" t="str">
        <f>VLOOKUP(output!$B62,Sheet2!$A$2:$F$25,3,FALSE)</f>
        <v>low</v>
      </c>
      <c r="G373" t="str">
        <f>VLOOKUP(output!$B62,Sheet2!$A$2:$F$25,4,FALSE)</f>
        <v>low</v>
      </c>
      <c r="H373" t="str">
        <f>VLOOKUP(output!$B62,Sheet2!$A$2:$F$25,5,FALSE)</f>
        <v>high</v>
      </c>
    </row>
    <row r="374" spans="1:22" x14ac:dyDescent="0.25">
      <c r="A374">
        <v>17</v>
      </c>
      <c r="B374" s="10">
        <v>13</v>
      </c>
      <c r="C374" s="10" t="b">
        <f t="shared" si="5"/>
        <v>0</v>
      </c>
      <c r="D374">
        <v>4862593920.9899702</v>
      </c>
      <c r="E374" t="str">
        <f>VLOOKUP(output!$B75,Sheet2!$A$2:$F$25,2,FALSE)</f>
        <v>low</v>
      </c>
      <c r="F374" t="str">
        <f>VLOOKUP(output!$B75,Sheet2!$A$2:$F$25,3,FALSE)</f>
        <v>high</v>
      </c>
      <c r="G374" t="str">
        <f>VLOOKUP(output!$B75,Sheet2!$A$2:$F$25,4,FALSE)</f>
        <v>low</v>
      </c>
      <c r="H374" t="str">
        <f>VLOOKUP(output!$B75,Sheet2!$A$2:$F$25,5,FALSE)</f>
        <v>high</v>
      </c>
    </row>
    <row r="375" spans="1:22" x14ac:dyDescent="0.25">
      <c r="A375">
        <v>17</v>
      </c>
      <c r="B375" s="10">
        <v>11</v>
      </c>
      <c r="C375" s="10" t="b">
        <f t="shared" si="5"/>
        <v>0</v>
      </c>
      <c r="D375">
        <v>4812867994.2337303</v>
      </c>
      <c r="E375" t="str">
        <f>VLOOKUP(output!$B82,Sheet2!$A$2:$F$25,2,FALSE)</f>
        <v>low</v>
      </c>
      <c r="F375" t="str">
        <f>VLOOKUP(output!$B82,Sheet2!$A$2:$F$25,3,FALSE)</f>
        <v>low</v>
      </c>
      <c r="G375" t="str">
        <f>VLOOKUP(output!$B82,Sheet2!$A$2:$F$25,4,FALSE)</f>
        <v>high</v>
      </c>
      <c r="H375" t="str">
        <f>VLOOKUP(output!$B82,Sheet2!$A$2:$F$25,5,FALSE)</f>
        <v>high</v>
      </c>
    </row>
    <row r="376" spans="1:22" x14ac:dyDescent="0.25">
      <c r="A376">
        <v>17</v>
      </c>
      <c r="B376" s="10">
        <v>14</v>
      </c>
      <c r="C376" s="10" t="b">
        <f t="shared" si="5"/>
        <v>0</v>
      </c>
      <c r="D376">
        <v>4825410553.0036602</v>
      </c>
      <c r="E376" t="str">
        <f>VLOOKUP(output!$B144,Sheet2!$A$2:$F$25,2,FALSE)</f>
        <v>high</v>
      </c>
      <c r="F376" t="str">
        <f>VLOOKUP(output!$B144,Sheet2!$A$2:$F$25,3,FALSE)</f>
        <v>low</v>
      </c>
      <c r="G376" t="str">
        <f>VLOOKUP(output!$B144,Sheet2!$A$2:$F$25,4,FALSE)</f>
        <v>low</v>
      </c>
      <c r="H376" t="str">
        <f>VLOOKUP(output!$B144,Sheet2!$A$2:$F$25,5,FALSE)</f>
        <v>high</v>
      </c>
    </row>
    <row r="377" spans="1:22" x14ac:dyDescent="0.25">
      <c r="A377">
        <v>17</v>
      </c>
      <c r="B377" s="10">
        <v>10</v>
      </c>
      <c r="C377" s="10" t="b">
        <f t="shared" si="5"/>
        <v>0</v>
      </c>
      <c r="D377">
        <v>4782182957.5044899</v>
      </c>
      <c r="E377" t="str">
        <f>VLOOKUP(output!$B189,Sheet2!$A$2:$F$25,2,FALSE)</f>
        <v>low</v>
      </c>
      <c r="F377" t="str">
        <f>VLOOKUP(output!$B189,Sheet2!$A$2:$F$25,3,FALSE)</f>
        <v>high</v>
      </c>
      <c r="G377" t="str">
        <f>VLOOKUP(output!$B189,Sheet2!$A$2:$F$25,4,FALSE)</f>
        <v>high</v>
      </c>
      <c r="H377" t="str">
        <f>VLOOKUP(output!$B189,Sheet2!$A$2:$F$25,5,FALSE)</f>
        <v>high</v>
      </c>
    </row>
    <row r="378" spans="1:22" x14ac:dyDescent="0.25">
      <c r="A378">
        <v>17</v>
      </c>
      <c r="B378" s="10">
        <v>5</v>
      </c>
      <c r="C378" s="10" t="b">
        <f t="shared" si="5"/>
        <v>0</v>
      </c>
      <c r="D378">
        <v>4781062387.8172798</v>
      </c>
      <c r="E378" t="str">
        <f>VLOOKUP(output!$B232,Sheet2!$A$2:$F$25,2,FALSE)</f>
        <v>high</v>
      </c>
      <c r="F378" t="str">
        <f>VLOOKUP(output!$B232,Sheet2!$A$2:$F$25,3,FALSE)</f>
        <v>high</v>
      </c>
      <c r="G378" t="str">
        <f>VLOOKUP(output!$B232,Sheet2!$A$2:$F$25,4,FALSE)</f>
        <v>low</v>
      </c>
      <c r="H378" t="str">
        <f>VLOOKUP(output!$B232,Sheet2!$A$2:$F$25,5,FALSE)</f>
        <v>high</v>
      </c>
    </row>
    <row r="379" spans="1:22" x14ac:dyDescent="0.25">
      <c r="A379">
        <v>17</v>
      </c>
      <c r="B379" s="10">
        <v>12</v>
      </c>
      <c r="C379" s="10" t="b">
        <f t="shared" si="5"/>
        <v>0</v>
      </c>
      <c r="D379">
        <v>4782178211.0687399</v>
      </c>
      <c r="E379" t="str">
        <f>VLOOKUP(output!$B254,Sheet2!$A$2:$F$25,2,FALSE)</f>
        <v>low</v>
      </c>
      <c r="F379" t="str">
        <f>VLOOKUP(output!$B254,Sheet2!$A$2:$F$25,3,FALSE)</f>
        <v>med</v>
      </c>
      <c r="G379" t="str">
        <f>VLOOKUP(output!$B254,Sheet2!$A$2:$F$25,4,FALSE)</f>
        <v>low</v>
      </c>
      <c r="H379" t="str">
        <f>VLOOKUP(output!$B254,Sheet2!$A$2:$F$25,5,FALSE)</f>
        <v>high</v>
      </c>
    </row>
    <row r="380" spans="1:22" x14ac:dyDescent="0.25">
      <c r="A380">
        <v>17</v>
      </c>
      <c r="B380" s="10">
        <v>24</v>
      </c>
      <c r="C380" s="10" t="b">
        <f t="shared" si="5"/>
        <v>0</v>
      </c>
      <c r="D380">
        <v>4782179301.7124596</v>
      </c>
      <c r="E380" t="str">
        <f>VLOOKUP(output!$B273,Sheet2!$A$2:$F$25,2,FALSE)</f>
        <v>low</v>
      </c>
      <c r="F380" t="str">
        <f>VLOOKUP(output!$B273,Sheet2!$A$2:$F$25,3,FALSE)</f>
        <v>low</v>
      </c>
      <c r="G380" t="str">
        <f>VLOOKUP(output!$B273,Sheet2!$A$2:$F$25,4,FALSE)</f>
        <v>high</v>
      </c>
      <c r="H380" t="str">
        <f>VLOOKUP(output!$B273,Sheet2!$A$2:$F$25,5,FALSE)</f>
        <v>low</v>
      </c>
    </row>
    <row r="381" spans="1:22" x14ac:dyDescent="0.25">
      <c r="A381">
        <v>17</v>
      </c>
      <c r="B381" s="10">
        <v>7</v>
      </c>
      <c r="C381" s="10" t="b">
        <f t="shared" si="5"/>
        <v>0</v>
      </c>
      <c r="D381">
        <v>4781116493.3806105</v>
      </c>
      <c r="E381" t="str">
        <f>VLOOKUP(output!$B292,Sheet2!$A$2:$F$25,2,FALSE)</f>
        <v>low</v>
      </c>
      <c r="F381" t="str">
        <f>VLOOKUP(output!$B292,Sheet2!$A$2:$F$25,3,FALSE)</f>
        <v>low</v>
      </c>
      <c r="G381" t="str">
        <f>VLOOKUP(output!$B292,Sheet2!$A$2:$F$25,4,FALSE)</f>
        <v>high</v>
      </c>
      <c r="H381" t="str">
        <f>VLOOKUP(output!$B292,Sheet2!$A$2:$F$25,5,FALSE)</f>
        <v>low</v>
      </c>
    </row>
    <row r="382" spans="1:22" x14ac:dyDescent="0.25">
      <c r="A382">
        <v>17</v>
      </c>
      <c r="B382" s="10">
        <v>23</v>
      </c>
      <c r="C382" s="10" t="b">
        <f t="shared" si="5"/>
        <v>0</v>
      </c>
      <c r="D382">
        <v>4812862027.7221203</v>
      </c>
      <c r="E382" t="str">
        <f>VLOOKUP(output!$B311,Sheet2!$A$2:$F$25,2,FALSE)</f>
        <v>high</v>
      </c>
      <c r="F382" t="str">
        <f>VLOOKUP(output!$B311,Sheet2!$A$2:$F$25,3,FALSE)</f>
        <v>low</v>
      </c>
      <c r="G382" t="str">
        <f>VLOOKUP(output!$B311,Sheet2!$A$2:$F$25,4,FALSE)</f>
        <v>low</v>
      </c>
      <c r="H382" t="str">
        <f>VLOOKUP(output!$B311,Sheet2!$A$2:$F$25,5,FALSE)</f>
        <v>high</v>
      </c>
    </row>
    <row r="383" spans="1:22" x14ac:dyDescent="0.25">
      <c r="A383">
        <v>17</v>
      </c>
      <c r="B383" s="10">
        <v>20</v>
      </c>
      <c r="C383" s="10" t="b">
        <f t="shared" si="5"/>
        <v>0</v>
      </c>
      <c r="D383">
        <v>4748432862.3541603</v>
      </c>
      <c r="E383" t="str">
        <f>VLOOKUP(output!$B317,Sheet2!$A$2:$F$25,2,FALSE)</f>
        <v>low</v>
      </c>
      <c r="F383" t="str">
        <f>VLOOKUP(output!$B317,Sheet2!$A$2:$F$25,3,FALSE)</f>
        <v>low</v>
      </c>
      <c r="G383" t="str">
        <f>VLOOKUP(output!$B317,Sheet2!$A$2:$F$25,4,FALSE)</f>
        <v>high</v>
      </c>
      <c r="H383" t="str">
        <f>VLOOKUP(output!$B317,Sheet2!$A$2:$F$25,5,FALSE)</f>
        <v>high</v>
      </c>
    </row>
    <row r="384" spans="1:22" x14ac:dyDescent="0.25">
      <c r="A384">
        <v>17</v>
      </c>
      <c r="B384" s="10">
        <v>6</v>
      </c>
      <c r="C384" s="10" t="b">
        <f t="shared" si="5"/>
        <v>0</v>
      </c>
      <c r="D384">
        <v>4748415276.9721403</v>
      </c>
      <c r="E384" t="str">
        <f>VLOOKUP(output!$B339,Sheet2!$A$2:$F$25,2,FALSE)</f>
        <v>low</v>
      </c>
      <c r="F384" t="str">
        <f>VLOOKUP(output!$B339,Sheet2!$A$2:$F$25,3,FALSE)</f>
        <v>med</v>
      </c>
      <c r="G384" t="str">
        <f>VLOOKUP(output!$B339,Sheet2!$A$2:$F$25,4,FALSE)</f>
        <v>low</v>
      </c>
      <c r="H384" t="str">
        <f>VLOOKUP(output!$B339,Sheet2!$A$2:$F$25,5,FALSE)</f>
        <v>high</v>
      </c>
    </row>
    <row r="385" spans="1:21" x14ac:dyDescent="0.25">
      <c r="A385">
        <v>17</v>
      </c>
      <c r="B385" s="10">
        <v>16</v>
      </c>
      <c r="C385" s="10" t="b">
        <f t="shared" si="5"/>
        <v>0</v>
      </c>
      <c r="D385">
        <v>4825433451.9605198</v>
      </c>
      <c r="E385" t="str">
        <f>VLOOKUP(output!$B360,Sheet2!$A$2:$F$25,2,FALSE)</f>
        <v>low</v>
      </c>
      <c r="F385" t="str">
        <f>VLOOKUP(output!$B360,Sheet2!$A$2:$F$25,3,FALSE)</f>
        <v>med</v>
      </c>
      <c r="G385" t="str">
        <f>VLOOKUP(output!$B360,Sheet2!$A$2:$F$25,4,FALSE)</f>
        <v>low</v>
      </c>
      <c r="H385" t="str">
        <f>VLOOKUP(output!$B360,Sheet2!$A$2:$F$25,5,FALSE)</f>
        <v>high</v>
      </c>
    </row>
    <row r="386" spans="1:21" x14ac:dyDescent="0.25">
      <c r="A386">
        <v>17</v>
      </c>
      <c r="B386" s="10">
        <v>15</v>
      </c>
      <c r="C386" s="10" t="b">
        <f t="shared" ref="C386:C449" si="6">A386=B386</f>
        <v>0</v>
      </c>
      <c r="D386">
        <v>4862645400.2796898</v>
      </c>
      <c r="E386" t="str">
        <f>VLOOKUP(output!$B361,Sheet2!$A$2:$F$25,2,FALSE)</f>
        <v>low</v>
      </c>
      <c r="F386" t="str">
        <f>VLOOKUP(output!$B361,Sheet2!$A$2:$F$25,3,FALSE)</f>
        <v>high</v>
      </c>
      <c r="G386" t="str">
        <f>VLOOKUP(output!$B361,Sheet2!$A$2:$F$25,4,FALSE)</f>
        <v>low</v>
      </c>
      <c r="H386" t="str">
        <f>VLOOKUP(output!$B361,Sheet2!$A$2:$F$25,5,FALSE)</f>
        <v>high</v>
      </c>
    </row>
    <row r="387" spans="1:21" x14ac:dyDescent="0.25">
      <c r="A387">
        <v>17</v>
      </c>
      <c r="B387" s="10">
        <v>3</v>
      </c>
      <c r="C387" s="10" t="b">
        <f t="shared" si="6"/>
        <v>0</v>
      </c>
      <c r="D387">
        <v>4862619125.6665602</v>
      </c>
      <c r="E387" t="str">
        <f>VLOOKUP(output!$B365,Sheet2!$A$2:$F$25,2,FALSE)</f>
        <v>low</v>
      </c>
      <c r="F387" t="str">
        <f>VLOOKUP(output!$B365,Sheet2!$A$2:$F$25,3,FALSE)</f>
        <v>low</v>
      </c>
      <c r="G387" t="str">
        <f>VLOOKUP(output!$B365,Sheet2!$A$2:$F$25,4,FALSE)</f>
        <v>low</v>
      </c>
      <c r="H387" t="str">
        <f>VLOOKUP(output!$B365,Sheet2!$A$2:$F$25,5,FALSE)</f>
        <v>low</v>
      </c>
    </row>
    <row r="388" spans="1:21" x14ac:dyDescent="0.25">
      <c r="A388">
        <v>17</v>
      </c>
      <c r="B388" s="10">
        <v>22</v>
      </c>
      <c r="C388" s="10" t="b">
        <f t="shared" si="6"/>
        <v>0</v>
      </c>
      <c r="D388">
        <v>4782184048.1482096</v>
      </c>
      <c r="E388" t="str">
        <f>VLOOKUP(output!$B386,Sheet2!$A$2:$F$25,2,FALSE)</f>
        <v>low</v>
      </c>
      <c r="F388" t="str">
        <f>VLOOKUP(output!$B386,Sheet2!$A$2:$F$25,3,FALSE)</f>
        <v>high</v>
      </c>
      <c r="G388" t="str">
        <f>VLOOKUP(output!$B386,Sheet2!$A$2:$F$25,4,FALSE)</f>
        <v>low</v>
      </c>
      <c r="H388" t="str">
        <f>VLOOKUP(output!$B386,Sheet2!$A$2:$F$25,5,FALSE)</f>
        <v>high</v>
      </c>
    </row>
    <row r="389" spans="1:21" x14ac:dyDescent="0.25">
      <c r="A389">
        <v>17</v>
      </c>
      <c r="B389" s="10">
        <v>18</v>
      </c>
      <c r="C389" s="10" t="b">
        <f t="shared" si="6"/>
        <v>0</v>
      </c>
      <c r="D389">
        <v>4748415276.9721403</v>
      </c>
      <c r="E389" t="str">
        <f>VLOOKUP(output!$B402,Sheet2!$A$2:$F$25,2,FALSE)</f>
        <v>high</v>
      </c>
      <c r="F389" t="str">
        <f>VLOOKUP(output!$B402,Sheet2!$A$2:$F$25,3,FALSE)</f>
        <v>low</v>
      </c>
      <c r="G389" t="str">
        <f>VLOOKUP(output!$B402,Sheet2!$A$2:$F$25,4,FALSE)</f>
        <v>low</v>
      </c>
      <c r="H389" t="str">
        <f>VLOOKUP(output!$B402,Sheet2!$A$2:$F$25,5,FALSE)</f>
        <v>low</v>
      </c>
    </row>
    <row r="390" spans="1:21" x14ac:dyDescent="0.25">
      <c r="A390">
        <v>17</v>
      </c>
      <c r="B390" s="10">
        <v>4</v>
      </c>
      <c r="C390" s="10" t="b">
        <f t="shared" si="6"/>
        <v>0</v>
      </c>
      <c r="D390">
        <v>4825433451.9605198</v>
      </c>
      <c r="E390" t="str">
        <f>VLOOKUP(output!$B450,Sheet2!$A$2:$F$25,2,FALSE)</f>
        <v>high</v>
      </c>
      <c r="F390" t="str">
        <f>VLOOKUP(output!$B450,Sheet2!$A$2:$F$25,3,FALSE)</f>
        <v>low</v>
      </c>
      <c r="G390" t="str">
        <f>VLOOKUP(output!$B450,Sheet2!$A$2:$F$25,4,FALSE)</f>
        <v>high</v>
      </c>
      <c r="H390" t="str">
        <f>VLOOKUP(output!$B450,Sheet2!$A$2:$F$25,5,FALSE)</f>
        <v>high</v>
      </c>
    </row>
    <row r="391" spans="1:21" x14ac:dyDescent="0.25">
      <c r="A391">
        <v>17</v>
      </c>
      <c r="B391" s="10">
        <v>21</v>
      </c>
      <c r="C391" s="10" t="b">
        <f t="shared" si="6"/>
        <v>0</v>
      </c>
      <c r="D391">
        <v>4812891549.1846104</v>
      </c>
      <c r="E391" t="str">
        <f>VLOOKUP(output!$B497,Sheet2!$A$2:$F$25,2,FALSE)</f>
        <v>high</v>
      </c>
      <c r="F391" t="str">
        <f>VLOOKUP(output!$B497,Sheet2!$A$2:$F$25,3,FALSE)</f>
        <v>low</v>
      </c>
      <c r="G391" t="str">
        <f>VLOOKUP(output!$B497,Sheet2!$A$2:$F$25,4,FALSE)</f>
        <v>high</v>
      </c>
      <c r="H391" t="str">
        <f>VLOOKUP(output!$B497,Sheet2!$A$2:$F$25,5,FALSE)</f>
        <v>high</v>
      </c>
    </row>
    <row r="392" spans="1:21" x14ac:dyDescent="0.25">
      <c r="A392">
        <v>17</v>
      </c>
      <c r="B392" s="10">
        <v>8</v>
      </c>
      <c r="C392" s="10" t="b">
        <f t="shared" si="6"/>
        <v>0</v>
      </c>
      <c r="D392">
        <v>4748432862.3541603</v>
      </c>
      <c r="E392" t="str">
        <f>VLOOKUP(output!$B564,Sheet2!$A$2:$F$25,2,FALSE)</f>
        <v>high</v>
      </c>
      <c r="F392" t="str">
        <f>VLOOKUP(output!$B564,Sheet2!$A$2:$F$25,3,FALSE)</f>
        <v>low</v>
      </c>
      <c r="G392" t="str">
        <f>VLOOKUP(output!$B564,Sheet2!$A$2:$F$25,4,FALSE)</f>
        <v>low</v>
      </c>
      <c r="H392" t="str">
        <f>VLOOKUP(output!$B564,Sheet2!$A$2:$F$25,5,FALSE)</f>
        <v>high</v>
      </c>
      <c r="I392" s="2"/>
      <c r="J392" s="13"/>
      <c r="K392" s="2"/>
      <c r="L392" s="13"/>
      <c r="M392" s="2"/>
      <c r="N392" s="13"/>
      <c r="O392" s="2"/>
      <c r="P392" s="12"/>
      <c r="Q392" s="2"/>
      <c r="R392" s="12"/>
      <c r="S392" s="2"/>
      <c r="T392" s="12"/>
      <c r="U392" s="2"/>
    </row>
    <row r="393" spans="1:21" x14ac:dyDescent="0.25">
      <c r="A393">
        <v>18</v>
      </c>
      <c r="B393" s="10">
        <v>4</v>
      </c>
      <c r="C393" s="10" t="b">
        <f t="shared" si="6"/>
        <v>0</v>
      </c>
      <c r="D393">
        <v>4373007084.1842003</v>
      </c>
      <c r="E393" t="str">
        <f>VLOOKUP(output!$B17,Sheet2!$A$2:$F$25,2,FALSE)</f>
        <v>low</v>
      </c>
      <c r="F393" t="str">
        <f>VLOOKUP(output!$B17,Sheet2!$A$2:$F$25,3,FALSE)</f>
        <v>low</v>
      </c>
      <c r="G393" t="str">
        <f>VLOOKUP(output!$B17,Sheet2!$A$2:$F$25,4,FALSE)</f>
        <v>low</v>
      </c>
      <c r="H393" t="str">
        <f>VLOOKUP(output!$B17,Sheet2!$A$2:$F$25,5,FALSE)</f>
        <v>high</v>
      </c>
    </row>
    <row r="394" spans="1:21" x14ac:dyDescent="0.25">
      <c r="A394">
        <v>18</v>
      </c>
      <c r="B394" s="10">
        <v>20</v>
      </c>
      <c r="C394" s="10" t="b">
        <f t="shared" si="6"/>
        <v>0</v>
      </c>
      <c r="D394">
        <v>4299563086.3549995</v>
      </c>
      <c r="E394" t="str">
        <f>VLOOKUP(output!$B25,Sheet2!$A$2:$F$25,2,FALSE)</f>
        <v>low</v>
      </c>
      <c r="F394" t="str">
        <f>VLOOKUP(output!$B25,Sheet2!$A$2:$F$25,3,FALSE)</f>
        <v>med</v>
      </c>
      <c r="G394" t="str">
        <f>VLOOKUP(output!$B25,Sheet2!$A$2:$F$25,4,FALSE)</f>
        <v>low</v>
      </c>
      <c r="H394" t="str">
        <f>VLOOKUP(output!$B25,Sheet2!$A$2:$F$25,5,FALSE)</f>
        <v>high</v>
      </c>
    </row>
    <row r="395" spans="1:21" x14ac:dyDescent="0.25">
      <c r="A395">
        <v>18</v>
      </c>
      <c r="B395" s="10">
        <v>10</v>
      </c>
      <c r="C395" s="10" t="b">
        <f t="shared" si="6"/>
        <v>0</v>
      </c>
      <c r="D395">
        <v>4329922546.4352102</v>
      </c>
      <c r="E395" t="str">
        <f>VLOOKUP(output!$B48,Sheet2!$A$2:$F$25,2,FALSE)</f>
        <v>high</v>
      </c>
      <c r="F395" t="str">
        <f>VLOOKUP(output!$B48,Sheet2!$A$2:$F$25,3,FALSE)</f>
        <v>low</v>
      </c>
      <c r="G395" t="str">
        <f>VLOOKUP(output!$B48,Sheet2!$A$2:$F$25,4,FALSE)</f>
        <v>high</v>
      </c>
      <c r="H395" t="str">
        <f>VLOOKUP(output!$B48,Sheet2!$A$2:$F$25,5,FALSE)</f>
        <v>low</v>
      </c>
    </row>
    <row r="396" spans="1:21" x14ac:dyDescent="0.25">
      <c r="A396">
        <v>18</v>
      </c>
      <c r="B396" s="10">
        <v>2</v>
      </c>
      <c r="C396" s="10" t="b">
        <f t="shared" si="6"/>
        <v>0</v>
      </c>
      <c r="D396">
        <v>4373007663.9161797</v>
      </c>
      <c r="E396" t="str">
        <f>VLOOKUP(output!$B61,Sheet2!$A$2:$F$25,2,FALSE)</f>
        <v>high</v>
      </c>
      <c r="F396" t="str">
        <f>VLOOKUP(output!$B61,Sheet2!$A$2:$F$25,3,FALSE)</f>
        <v>high</v>
      </c>
      <c r="G396" t="str">
        <f>VLOOKUP(output!$B61,Sheet2!$A$2:$F$25,4,FALSE)</f>
        <v>high</v>
      </c>
      <c r="H396" t="str">
        <f>VLOOKUP(output!$B61,Sheet2!$A$2:$F$25,5,FALSE)</f>
        <v>low</v>
      </c>
    </row>
    <row r="397" spans="1:21" x14ac:dyDescent="0.25">
      <c r="A397">
        <v>18</v>
      </c>
      <c r="B397" s="10">
        <v>13</v>
      </c>
      <c r="C397" s="10" t="b">
        <f t="shared" si="6"/>
        <v>0</v>
      </c>
      <c r="D397">
        <v>4415813146.9609003</v>
      </c>
      <c r="E397" t="str">
        <f>VLOOKUP(output!$B74,Sheet2!$A$2:$F$25,2,FALSE)</f>
        <v>high</v>
      </c>
      <c r="F397" t="str">
        <f>VLOOKUP(output!$B74,Sheet2!$A$2:$F$25,3,FALSE)</f>
        <v>high</v>
      </c>
      <c r="G397" t="str">
        <f>VLOOKUP(output!$B74,Sheet2!$A$2:$F$25,4,FALSE)</f>
        <v>high</v>
      </c>
      <c r="H397" t="str">
        <f>VLOOKUP(output!$B74,Sheet2!$A$2:$F$25,5,FALSE)</f>
        <v>low</v>
      </c>
    </row>
    <row r="398" spans="1:21" x14ac:dyDescent="0.25">
      <c r="A398">
        <v>18</v>
      </c>
      <c r="B398" s="10">
        <v>11</v>
      </c>
      <c r="C398" s="10" t="b">
        <f t="shared" si="6"/>
        <v>0</v>
      </c>
      <c r="D398">
        <v>4366432704.8792896</v>
      </c>
      <c r="E398" t="str">
        <f>VLOOKUP(output!$B81,Sheet2!$A$2:$F$25,2,FALSE)</f>
        <v>high</v>
      </c>
      <c r="F398" t="str">
        <f>VLOOKUP(output!$B81,Sheet2!$A$2:$F$25,3,FALSE)</f>
        <v>med</v>
      </c>
      <c r="G398" t="str">
        <f>VLOOKUP(output!$B81,Sheet2!$A$2:$F$25,4,FALSE)</f>
        <v>low</v>
      </c>
      <c r="H398" t="str">
        <f>VLOOKUP(output!$B81,Sheet2!$A$2:$F$25,5,FALSE)</f>
        <v>low</v>
      </c>
    </row>
    <row r="399" spans="1:21" x14ac:dyDescent="0.25">
      <c r="A399">
        <v>18</v>
      </c>
      <c r="B399" s="10">
        <v>1</v>
      </c>
      <c r="C399" s="10" t="b">
        <f t="shared" si="6"/>
        <v>0</v>
      </c>
      <c r="D399">
        <v>4415804580.7169399</v>
      </c>
      <c r="E399" t="str">
        <f>VLOOKUP(output!$B91,Sheet2!$A$2:$F$25,2,FALSE)</f>
        <v>high</v>
      </c>
      <c r="F399" t="str">
        <f>VLOOKUP(output!$B91,Sheet2!$A$2:$F$25,3,FALSE)</f>
        <v>med</v>
      </c>
      <c r="G399" t="str">
        <f>VLOOKUP(output!$B91,Sheet2!$A$2:$F$25,4,FALSE)</f>
        <v>high</v>
      </c>
      <c r="H399" t="str">
        <f>VLOOKUP(output!$B91,Sheet2!$A$2:$F$25,5,FALSE)</f>
        <v>high</v>
      </c>
    </row>
    <row r="400" spans="1:21" x14ac:dyDescent="0.25">
      <c r="A400">
        <v>18</v>
      </c>
      <c r="B400" s="10">
        <v>14</v>
      </c>
      <c r="C400" s="10" t="b">
        <f t="shared" si="6"/>
        <v>0</v>
      </c>
      <c r="D400">
        <v>4373007663.9161797</v>
      </c>
      <c r="E400" t="str">
        <f>VLOOKUP(output!$B143,Sheet2!$A$2:$F$25,2,FALSE)</f>
        <v>high</v>
      </c>
      <c r="F400" t="str">
        <f>VLOOKUP(output!$B143,Sheet2!$A$2:$F$25,3,FALSE)</f>
        <v>low</v>
      </c>
      <c r="G400" t="str">
        <f>VLOOKUP(output!$B143,Sheet2!$A$2:$F$25,4,FALSE)</f>
        <v>high</v>
      </c>
      <c r="H400" t="str">
        <f>VLOOKUP(output!$B143,Sheet2!$A$2:$F$25,5,FALSE)</f>
        <v>low</v>
      </c>
    </row>
    <row r="401" spans="1:22" x14ac:dyDescent="0.25">
      <c r="A401">
        <v>18</v>
      </c>
      <c r="B401" s="10">
        <v>5</v>
      </c>
      <c r="C401" s="10" t="b">
        <f t="shared" si="6"/>
        <v>0</v>
      </c>
      <c r="D401">
        <v>4335847343.2504997</v>
      </c>
      <c r="E401" t="str">
        <f>VLOOKUP(output!$B161,Sheet2!$A$2:$F$25,2,FALSE)</f>
        <v>low</v>
      </c>
      <c r="F401" t="str">
        <f>VLOOKUP(output!$B161,Sheet2!$A$2:$F$25,3,FALSE)</f>
        <v>high</v>
      </c>
      <c r="G401" t="str">
        <f>VLOOKUP(output!$B161,Sheet2!$A$2:$F$25,4,FALSE)</f>
        <v>high</v>
      </c>
      <c r="H401" t="str">
        <f>VLOOKUP(output!$B161,Sheet2!$A$2:$F$25,5,FALSE)</f>
        <v>low</v>
      </c>
    </row>
    <row r="402" spans="1:22" x14ac:dyDescent="0.25">
      <c r="A402">
        <v>18</v>
      </c>
      <c r="B402" s="10">
        <v>12</v>
      </c>
      <c r="C402" s="10" t="b">
        <f t="shared" si="6"/>
        <v>0</v>
      </c>
      <c r="D402">
        <v>4329933446.0444498</v>
      </c>
      <c r="E402" t="str">
        <f>VLOOKUP(output!$B253,Sheet2!$A$2:$F$25,2,FALSE)</f>
        <v>high</v>
      </c>
      <c r="F402" t="str">
        <f>VLOOKUP(output!$B253,Sheet2!$A$2:$F$25,3,FALSE)</f>
        <v>high</v>
      </c>
      <c r="G402" t="str">
        <f>VLOOKUP(output!$B253,Sheet2!$A$2:$F$25,4,FALSE)</f>
        <v>low</v>
      </c>
      <c r="H402" t="str">
        <f>VLOOKUP(output!$B253,Sheet2!$A$2:$F$25,5,FALSE)</f>
        <v>low</v>
      </c>
    </row>
    <row r="403" spans="1:22" x14ac:dyDescent="0.25">
      <c r="A403">
        <v>18</v>
      </c>
      <c r="B403" s="10">
        <v>7</v>
      </c>
      <c r="C403" s="10" t="b">
        <f t="shared" si="6"/>
        <v>0</v>
      </c>
      <c r="D403">
        <v>4335866947.1203804</v>
      </c>
      <c r="E403" t="str">
        <f>VLOOKUP(output!$B291,Sheet2!$A$2:$F$25,2,FALSE)</f>
        <v>low</v>
      </c>
      <c r="F403" t="str">
        <f>VLOOKUP(output!$B291,Sheet2!$A$2:$F$25,3,FALSE)</f>
        <v>med</v>
      </c>
      <c r="G403" t="str">
        <f>VLOOKUP(output!$B291,Sheet2!$A$2:$F$25,4,FALSE)</f>
        <v>high</v>
      </c>
      <c r="H403" t="str">
        <f>VLOOKUP(output!$B291,Sheet2!$A$2:$F$25,5,FALSE)</f>
        <v>low</v>
      </c>
    </row>
    <row r="404" spans="1:22" x14ac:dyDescent="0.25">
      <c r="A404">
        <v>18</v>
      </c>
      <c r="B404" s="10">
        <v>23</v>
      </c>
      <c r="C404" s="10" t="b">
        <f t="shared" si="6"/>
        <v>0</v>
      </c>
      <c r="D404">
        <v>4366461507.7187004</v>
      </c>
      <c r="E404" t="str">
        <f>VLOOKUP(output!$B310,Sheet2!$A$2:$F$25,2,FALSE)</f>
        <v>low</v>
      </c>
      <c r="F404" t="str">
        <f>VLOOKUP(output!$B310,Sheet2!$A$2:$F$25,3,FALSE)</f>
        <v>high</v>
      </c>
      <c r="G404" t="str">
        <f>VLOOKUP(output!$B310,Sheet2!$A$2:$F$25,4,FALSE)</f>
        <v>low</v>
      </c>
      <c r="H404" t="str">
        <f>VLOOKUP(output!$B310,Sheet2!$A$2:$F$25,5,FALSE)</f>
        <v>high</v>
      </c>
    </row>
    <row r="405" spans="1:22" x14ac:dyDescent="0.25">
      <c r="A405">
        <v>18</v>
      </c>
      <c r="B405" s="10">
        <v>6</v>
      </c>
      <c r="C405" s="10" t="b">
        <f t="shared" si="6"/>
        <v>0</v>
      </c>
      <c r="D405">
        <v>4299539569.61098</v>
      </c>
      <c r="E405" t="str">
        <f>VLOOKUP(output!$B338,Sheet2!$A$2:$F$25,2,FALSE)</f>
        <v>low</v>
      </c>
      <c r="F405" t="str">
        <f>VLOOKUP(output!$B338,Sheet2!$A$2:$F$25,3,FALSE)</f>
        <v>med</v>
      </c>
      <c r="G405" t="str">
        <f>VLOOKUP(output!$B338,Sheet2!$A$2:$F$25,4,FALSE)</f>
        <v>high</v>
      </c>
      <c r="H405" t="str">
        <f>VLOOKUP(output!$B338,Sheet2!$A$2:$F$25,5,FALSE)</f>
        <v>high</v>
      </c>
    </row>
    <row r="406" spans="1:22" x14ac:dyDescent="0.25">
      <c r="A406">
        <v>18</v>
      </c>
      <c r="B406" s="10">
        <v>24</v>
      </c>
      <c r="C406" s="10" t="b">
        <f t="shared" si="6"/>
        <v>0</v>
      </c>
      <c r="D406">
        <v>4329934542.8361797</v>
      </c>
      <c r="E406" t="str">
        <f>VLOOKUP(output!$B348,Sheet2!$A$2:$F$25,2,FALSE)</f>
        <v>low</v>
      </c>
      <c r="F406" t="str">
        <f>VLOOKUP(output!$B348,Sheet2!$A$2:$F$25,3,FALSE)</f>
        <v>low</v>
      </c>
      <c r="G406" t="str">
        <f>VLOOKUP(output!$B348,Sheet2!$A$2:$F$25,4,FALSE)</f>
        <v>high</v>
      </c>
      <c r="H406" t="str">
        <f>VLOOKUP(output!$B348,Sheet2!$A$2:$F$25,5,FALSE)</f>
        <v>low</v>
      </c>
    </row>
    <row r="407" spans="1:22" x14ac:dyDescent="0.25">
      <c r="A407">
        <v>18</v>
      </c>
      <c r="B407" s="10">
        <v>16</v>
      </c>
      <c r="C407" s="10" t="b">
        <f t="shared" si="6"/>
        <v>0</v>
      </c>
      <c r="D407">
        <v>4373007084.1842003</v>
      </c>
      <c r="E407" t="str">
        <f>VLOOKUP(output!$B359,Sheet2!$A$2:$F$25,2,FALSE)</f>
        <v>high</v>
      </c>
      <c r="F407" t="str">
        <f>VLOOKUP(output!$B359,Sheet2!$A$2:$F$25,3,FALSE)</f>
        <v>med</v>
      </c>
      <c r="G407" t="str">
        <f>VLOOKUP(output!$B359,Sheet2!$A$2:$F$25,4,FALSE)</f>
        <v>high</v>
      </c>
      <c r="H407" t="str">
        <f>VLOOKUP(output!$B359,Sheet2!$A$2:$F$25,5,FALSE)</f>
        <v>low</v>
      </c>
    </row>
    <row r="408" spans="1:22" x14ac:dyDescent="0.25">
      <c r="A408">
        <v>18</v>
      </c>
      <c r="B408" s="10">
        <v>3</v>
      </c>
      <c r="C408" s="10" t="b">
        <f t="shared" si="6"/>
        <v>0</v>
      </c>
      <c r="D408">
        <v>4415865975.4420996</v>
      </c>
      <c r="E408" t="str">
        <f>VLOOKUP(output!$B364,Sheet2!$A$2:$F$25,2,FALSE)</f>
        <v>high</v>
      </c>
      <c r="F408" t="str">
        <f>VLOOKUP(output!$B364,Sheet2!$A$2:$F$25,3,FALSE)</f>
        <v>high</v>
      </c>
      <c r="G408" t="str">
        <f>VLOOKUP(output!$B364,Sheet2!$A$2:$F$25,4,FALSE)</f>
        <v>low</v>
      </c>
      <c r="H408" t="str">
        <f>VLOOKUP(output!$B364,Sheet2!$A$2:$F$25,5,FALSE)</f>
        <v>high</v>
      </c>
    </row>
    <row r="409" spans="1:22" x14ac:dyDescent="0.25">
      <c r="A409">
        <v>18</v>
      </c>
      <c r="B409" s="10">
        <v>19</v>
      </c>
      <c r="C409" s="10" t="b">
        <f t="shared" si="6"/>
        <v>0</v>
      </c>
      <c r="D409">
        <v>4335869959.9197197</v>
      </c>
      <c r="E409" t="str">
        <f>VLOOKUP(output!$B387,Sheet2!$A$2:$F$25,2,FALSE)</f>
        <v>high</v>
      </c>
      <c r="F409" t="str">
        <f>VLOOKUP(output!$B387,Sheet2!$A$2:$F$25,3,FALSE)</f>
        <v>high</v>
      </c>
      <c r="G409" t="str">
        <f>VLOOKUP(output!$B387,Sheet2!$A$2:$F$25,4,FALSE)</f>
        <v>low</v>
      </c>
      <c r="H409" t="str">
        <f>VLOOKUP(output!$B387,Sheet2!$A$2:$F$25,5,FALSE)</f>
        <v>high</v>
      </c>
    </row>
    <row r="410" spans="1:22" x14ac:dyDescent="0.25">
      <c r="A410">
        <v>18</v>
      </c>
      <c r="B410" s="10">
        <v>15</v>
      </c>
      <c r="C410" s="10" t="b">
        <f t="shared" si="6"/>
        <v>0</v>
      </c>
      <c r="D410">
        <v>4415855651.0433302</v>
      </c>
      <c r="E410" t="str">
        <f>VLOOKUP(output!$B391,Sheet2!$A$2:$F$25,2,FALSE)</f>
        <v>low</v>
      </c>
      <c r="F410" t="str">
        <f>VLOOKUP(output!$B391,Sheet2!$A$2:$F$25,3,FALSE)</f>
        <v>low</v>
      </c>
      <c r="G410" t="str">
        <f>VLOOKUP(output!$B391,Sheet2!$A$2:$F$25,4,FALSE)</f>
        <v>high</v>
      </c>
      <c r="H410" t="str">
        <f>VLOOKUP(output!$B391,Sheet2!$A$2:$F$25,5,FALSE)</f>
        <v>high</v>
      </c>
    </row>
    <row r="411" spans="1:22" x14ac:dyDescent="0.25">
      <c r="A411">
        <v>18</v>
      </c>
      <c r="B411" s="10">
        <v>9</v>
      </c>
      <c r="C411" s="10" t="b">
        <f t="shared" si="6"/>
        <v>0</v>
      </c>
      <c r="D411">
        <v>4366357031.9598103</v>
      </c>
      <c r="E411" t="str">
        <f>VLOOKUP(output!$B411,Sheet2!$A$2:$F$25,2,FALSE)</f>
        <v>high</v>
      </c>
      <c r="F411" t="str">
        <f>VLOOKUP(output!$B411,Sheet2!$A$2:$F$25,3,FALSE)</f>
        <v>low</v>
      </c>
      <c r="G411" t="str">
        <f>VLOOKUP(output!$B411,Sheet2!$A$2:$F$25,4,FALSE)</f>
        <v>high</v>
      </c>
      <c r="H411" t="str">
        <f>VLOOKUP(output!$B411,Sheet2!$A$2:$F$25,5,FALSE)</f>
        <v>high</v>
      </c>
    </row>
    <row r="412" spans="1:22" x14ac:dyDescent="0.25">
      <c r="A412">
        <v>18</v>
      </c>
      <c r="B412" s="10">
        <v>17</v>
      </c>
      <c r="C412" s="10" t="b">
        <f t="shared" si="6"/>
        <v>0</v>
      </c>
      <c r="D412">
        <v>4335853385.7496204</v>
      </c>
      <c r="E412" t="str">
        <f>VLOOKUP(output!$B445,Sheet2!$A$2:$F$25,2,FALSE)</f>
        <v>low</v>
      </c>
      <c r="F412" t="str">
        <f>VLOOKUP(output!$B445,Sheet2!$A$2:$F$25,3,FALSE)</f>
        <v>high</v>
      </c>
      <c r="G412" t="str">
        <f>VLOOKUP(output!$B445,Sheet2!$A$2:$F$25,4,FALSE)</f>
        <v>low</v>
      </c>
      <c r="H412" t="str">
        <f>VLOOKUP(output!$B445,Sheet2!$A$2:$F$25,5,FALSE)</f>
        <v>high</v>
      </c>
    </row>
    <row r="413" spans="1:22" x14ac:dyDescent="0.25">
      <c r="A413">
        <v>18</v>
      </c>
      <c r="B413" s="10">
        <v>21</v>
      </c>
      <c r="C413" s="10" t="b">
        <f t="shared" si="6"/>
        <v>0</v>
      </c>
      <c r="D413">
        <v>4366367934.6607599</v>
      </c>
      <c r="E413" t="str">
        <f>VLOOKUP(output!$B482,Sheet2!$A$2:$F$25,2,FALSE)</f>
        <v>low</v>
      </c>
      <c r="F413" t="str">
        <f>VLOOKUP(output!$B482,Sheet2!$A$2:$F$25,3,FALSE)</f>
        <v>med</v>
      </c>
      <c r="G413" t="str">
        <f>VLOOKUP(output!$B482,Sheet2!$A$2:$F$25,4,FALSE)</f>
        <v>low</v>
      </c>
      <c r="H413" t="str">
        <f>VLOOKUP(output!$B482,Sheet2!$A$2:$F$25,5,FALSE)</f>
        <v>low</v>
      </c>
    </row>
    <row r="414" spans="1:22" x14ac:dyDescent="0.25">
      <c r="A414">
        <v>18</v>
      </c>
      <c r="B414" s="10">
        <v>22</v>
      </c>
      <c r="C414" s="10" t="b">
        <f t="shared" si="6"/>
        <v>0</v>
      </c>
      <c r="D414">
        <v>4329923643.2269402</v>
      </c>
      <c r="E414" t="str">
        <f>VLOOKUP(output!$B484,Sheet2!$A$2:$F$25,2,FALSE)</f>
        <v>high</v>
      </c>
      <c r="F414" t="str">
        <f>VLOOKUP(output!$B484,Sheet2!$A$2:$F$25,3,FALSE)</f>
        <v>med</v>
      </c>
      <c r="G414" t="str">
        <f>VLOOKUP(output!$B484,Sheet2!$A$2:$F$25,4,FALSE)</f>
        <v>low</v>
      </c>
      <c r="H414" t="str">
        <f>VLOOKUP(output!$B484,Sheet2!$A$2:$F$25,5,FALSE)</f>
        <v>low</v>
      </c>
    </row>
    <row r="415" spans="1:22" x14ac:dyDescent="0.25">
      <c r="A415">
        <v>18</v>
      </c>
      <c r="B415" s="10">
        <v>8</v>
      </c>
      <c r="C415" s="10" t="b">
        <f t="shared" si="6"/>
        <v>0</v>
      </c>
      <c r="D415">
        <v>4299563086.3549995</v>
      </c>
      <c r="E415" t="str">
        <f>VLOOKUP(output!$B563,Sheet2!$A$2:$F$25,2,FALSE)</f>
        <v>high</v>
      </c>
      <c r="F415" t="str">
        <f>VLOOKUP(output!$B563,Sheet2!$A$2:$F$25,3,FALSE)</f>
        <v>low</v>
      </c>
      <c r="G415" t="str">
        <f>VLOOKUP(output!$B563,Sheet2!$A$2:$F$25,4,FALSE)</f>
        <v>high</v>
      </c>
      <c r="H415" t="str">
        <f>VLOOKUP(output!$B563,Sheet2!$A$2:$F$25,5,FALSE)</f>
        <v>low</v>
      </c>
      <c r="I415" s="2"/>
      <c r="J415" s="13"/>
      <c r="K415" s="2"/>
      <c r="L415" s="13"/>
      <c r="M415" s="2"/>
      <c r="N415" s="13"/>
      <c r="O415" s="2"/>
      <c r="P415" s="12"/>
      <c r="Q415" s="2"/>
      <c r="R415" s="12"/>
      <c r="S415" s="2"/>
      <c r="T415" s="12"/>
      <c r="U415" s="2"/>
      <c r="V415" s="12"/>
    </row>
    <row r="416" spans="1:22" x14ac:dyDescent="0.25">
      <c r="A416">
        <v>19</v>
      </c>
      <c r="B416" s="10">
        <v>20</v>
      </c>
      <c r="C416" s="10" t="b">
        <f t="shared" si="6"/>
        <v>0</v>
      </c>
      <c r="D416">
        <v>4787951556.1535797</v>
      </c>
      <c r="E416" t="str">
        <f>VLOOKUP(output!$B24,Sheet2!$A$2:$F$25,2,FALSE)</f>
        <v>high</v>
      </c>
      <c r="F416" t="str">
        <f>VLOOKUP(output!$B24,Sheet2!$A$2:$F$25,3,FALSE)</f>
        <v>high</v>
      </c>
      <c r="G416" t="str">
        <f>VLOOKUP(output!$B24,Sheet2!$A$2:$F$25,4,FALSE)</f>
        <v>low</v>
      </c>
      <c r="H416" t="str">
        <f>VLOOKUP(output!$B24,Sheet2!$A$2:$F$25,5,FALSE)</f>
        <v>low</v>
      </c>
    </row>
    <row r="417" spans="1:8" x14ac:dyDescent="0.25">
      <c r="A417">
        <v>19</v>
      </c>
      <c r="B417" s="10">
        <v>10</v>
      </c>
      <c r="C417" s="10" t="b">
        <f t="shared" si="6"/>
        <v>0</v>
      </c>
      <c r="D417">
        <v>4821723995.1663504</v>
      </c>
      <c r="E417" t="str">
        <f>VLOOKUP(output!$B47,Sheet2!$A$2:$F$25,2,FALSE)</f>
        <v>high</v>
      </c>
      <c r="F417" t="str">
        <f>VLOOKUP(output!$B47,Sheet2!$A$2:$F$25,3,FALSE)</f>
        <v>med</v>
      </c>
      <c r="G417" t="str">
        <f>VLOOKUP(output!$B47,Sheet2!$A$2:$F$25,4,FALSE)</f>
        <v>low</v>
      </c>
      <c r="H417" t="str">
        <f>VLOOKUP(output!$B47,Sheet2!$A$2:$F$25,5,FALSE)</f>
        <v>low</v>
      </c>
    </row>
    <row r="418" spans="1:8" x14ac:dyDescent="0.25">
      <c r="A418">
        <v>19</v>
      </c>
      <c r="B418" s="10">
        <v>1</v>
      </c>
      <c r="C418" s="10" t="b">
        <f t="shared" si="6"/>
        <v>0</v>
      </c>
      <c r="D418">
        <v>4902160288.5095196</v>
      </c>
      <c r="E418" t="str">
        <f>VLOOKUP(output!$B51,Sheet2!$A$2:$F$25,2,FALSE)</f>
        <v>high</v>
      </c>
      <c r="F418" t="str">
        <f>VLOOKUP(output!$B51,Sheet2!$A$2:$F$25,3,FALSE)</f>
        <v>med</v>
      </c>
      <c r="G418" t="str">
        <f>VLOOKUP(output!$B51,Sheet2!$A$2:$F$25,4,FALSE)</f>
        <v>high</v>
      </c>
      <c r="H418" t="str">
        <f>VLOOKUP(output!$B51,Sheet2!$A$2:$F$25,5,FALSE)</f>
        <v>high</v>
      </c>
    </row>
    <row r="419" spans="1:8" x14ac:dyDescent="0.25">
      <c r="A419">
        <v>19</v>
      </c>
      <c r="B419" s="10">
        <v>13</v>
      </c>
      <c r="C419" s="10" t="b">
        <f t="shared" si="6"/>
        <v>0</v>
      </c>
      <c r="D419">
        <v>4902156686.0600004</v>
      </c>
      <c r="E419" t="str">
        <f>VLOOKUP(output!$B73,Sheet2!$A$2:$F$25,2,FALSE)</f>
        <v>high</v>
      </c>
      <c r="F419" t="str">
        <f>VLOOKUP(output!$B73,Sheet2!$A$2:$F$25,3,FALSE)</f>
        <v>med</v>
      </c>
      <c r="G419" t="str">
        <f>VLOOKUP(output!$B73,Sheet2!$A$2:$F$25,4,FALSE)</f>
        <v>high</v>
      </c>
      <c r="H419" t="str">
        <f>VLOOKUP(output!$B73,Sheet2!$A$2:$F$25,5,FALSE)</f>
        <v>low</v>
      </c>
    </row>
    <row r="420" spans="1:8" x14ac:dyDescent="0.25">
      <c r="A420">
        <v>19</v>
      </c>
      <c r="B420" s="10">
        <v>11</v>
      </c>
      <c r="C420" s="10" t="b">
        <f t="shared" si="6"/>
        <v>0</v>
      </c>
      <c r="D420">
        <v>4852344793.4889402</v>
      </c>
      <c r="E420" t="str">
        <f>VLOOKUP(output!$B80,Sheet2!$A$2:$F$25,2,FALSE)</f>
        <v>low</v>
      </c>
      <c r="F420" t="str">
        <f>VLOOKUP(output!$B80,Sheet2!$A$2:$F$25,3,FALSE)</f>
        <v>high</v>
      </c>
      <c r="G420" t="str">
        <f>VLOOKUP(output!$B80,Sheet2!$A$2:$F$25,4,FALSE)</f>
        <v>high</v>
      </c>
      <c r="H420" t="str">
        <f>VLOOKUP(output!$B80,Sheet2!$A$2:$F$25,5,FALSE)</f>
        <v>high</v>
      </c>
    </row>
    <row r="421" spans="1:8" x14ac:dyDescent="0.25">
      <c r="A421">
        <v>19</v>
      </c>
      <c r="B421" s="10">
        <v>5</v>
      </c>
      <c r="C421" s="10" t="b">
        <f t="shared" si="6"/>
        <v>0</v>
      </c>
      <c r="D421">
        <v>4820634418.0240602</v>
      </c>
      <c r="E421" t="str">
        <f>VLOOKUP(output!$B97,Sheet2!$A$2:$F$25,2,FALSE)</f>
        <v>high</v>
      </c>
      <c r="F421" t="str">
        <f>VLOOKUP(output!$B97,Sheet2!$A$2:$F$25,3,FALSE)</f>
        <v>high</v>
      </c>
      <c r="G421" t="str">
        <f>VLOOKUP(output!$B97,Sheet2!$A$2:$F$25,4,FALSE)</f>
        <v>high</v>
      </c>
      <c r="H421" t="str">
        <f>VLOOKUP(output!$B97,Sheet2!$A$2:$F$25,5,FALSE)</f>
        <v>high</v>
      </c>
    </row>
    <row r="422" spans="1:8" x14ac:dyDescent="0.25">
      <c r="A422">
        <v>19</v>
      </c>
      <c r="B422" s="10">
        <v>17</v>
      </c>
      <c r="C422" s="10" t="b">
        <f t="shared" si="6"/>
        <v>0</v>
      </c>
      <c r="D422">
        <v>4820636093.5232401</v>
      </c>
      <c r="E422" t="str">
        <f>VLOOKUP(output!$B140,Sheet2!$A$2:$F$25,2,FALSE)</f>
        <v>low</v>
      </c>
      <c r="F422" t="str">
        <f>VLOOKUP(output!$B140,Sheet2!$A$2:$F$25,3,FALSE)</f>
        <v>high</v>
      </c>
      <c r="G422" t="str">
        <f>VLOOKUP(output!$B140,Sheet2!$A$2:$F$25,4,FALSE)</f>
        <v>high</v>
      </c>
      <c r="H422" t="str">
        <f>VLOOKUP(output!$B140,Sheet2!$A$2:$F$25,5,FALSE)</f>
        <v>high</v>
      </c>
    </row>
    <row r="423" spans="1:8" x14ac:dyDescent="0.25">
      <c r="A423">
        <v>19</v>
      </c>
      <c r="B423" s="10">
        <v>14</v>
      </c>
      <c r="C423" s="10" t="b">
        <f t="shared" si="6"/>
        <v>0</v>
      </c>
      <c r="D423">
        <v>4864972478.7456303</v>
      </c>
      <c r="E423" t="str">
        <f>VLOOKUP(output!$B142,Sheet2!$A$2:$F$25,2,FALSE)</f>
        <v>high</v>
      </c>
      <c r="F423" t="str">
        <f>VLOOKUP(output!$B142,Sheet2!$A$2:$F$25,3,FALSE)</f>
        <v>low</v>
      </c>
      <c r="G423" t="str">
        <f>VLOOKUP(output!$B142,Sheet2!$A$2:$F$25,4,FALSE)</f>
        <v>high</v>
      </c>
      <c r="H423" t="str">
        <f>VLOOKUP(output!$B142,Sheet2!$A$2:$F$25,5,FALSE)</f>
        <v>high</v>
      </c>
    </row>
    <row r="424" spans="1:8" x14ac:dyDescent="0.25">
      <c r="A424">
        <v>19</v>
      </c>
      <c r="B424" s="10">
        <v>18</v>
      </c>
      <c r="C424" s="10" t="b">
        <f t="shared" si="6"/>
        <v>0</v>
      </c>
      <c r="D424">
        <v>4787982445.3658895</v>
      </c>
      <c r="E424" t="str">
        <f>VLOOKUP(output!$B203,Sheet2!$A$2:$F$25,2,FALSE)</f>
        <v>low</v>
      </c>
      <c r="F424" t="str">
        <f>VLOOKUP(output!$B203,Sheet2!$A$2:$F$25,3,FALSE)</f>
        <v>low</v>
      </c>
      <c r="G424" t="str">
        <f>VLOOKUP(output!$B203,Sheet2!$A$2:$F$25,4,FALSE)</f>
        <v>high</v>
      </c>
      <c r="H424" t="str">
        <f>VLOOKUP(output!$B203,Sheet2!$A$2:$F$25,5,FALSE)</f>
        <v>high</v>
      </c>
    </row>
    <row r="425" spans="1:8" x14ac:dyDescent="0.25">
      <c r="A425">
        <v>19</v>
      </c>
      <c r="B425" s="10">
        <v>4</v>
      </c>
      <c r="C425" s="10" t="b">
        <f t="shared" si="6"/>
        <v>0</v>
      </c>
      <c r="D425">
        <v>4864995377.6988497</v>
      </c>
      <c r="E425" t="str">
        <f>VLOOKUP(output!$B230,Sheet2!$A$2:$F$25,2,FALSE)</f>
        <v>high</v>
      </c>
      <c r="F425" t="str">
        <f>VLOOKUP(output!$B230,Sheet2!$A$2:$F$25,3,FALSE)</f>
        <v>high</v>
      </c>
      <c r="G425" t="str">
        <f>VLOOKUP(output!$B230,Sheet2!$A$2:$F$25,4,FALSE)</f>
        <v>low</v>
      </c>
      <c r="H425" t="str">
        <f>VLOOKUP(output!$B230,Sheet2!$A$2:$F$25,5,FALSE)</f>
        <v>low</v>
      </c>
    </row>
    <row r="426" spans="1:8" x14ac:dyDescent="0.25">
      <c r="A426">
        <v>19</v>
      </c>
      <c r="B426" s="10">
        <v>12</v>
      </c>
      <c r="C426" s="10" t="b">
        <f t="shared" si="6"/>
        <v>0</v>
      </c>
      <c r="D426">
        <v>4821694238.3520498</v>
      </c>
      <c r="E426" t="str">
        <f>VLOOKUP(output!$B252,Sheet2!$A$2:$F$25,2,FALSE)</f>
        <v>low</v>
      </c>
      <c r="F426" t="str">
        <f>VLOOKUP(output!$B252,Sheet2!$A$2:$F$25,3,FALSE)</f>
        <v>high</v>
      </c>
      <c r="G426" t="str">
        <f>VLOOKUP(output!$B252,Sheet2!$A$2:$F$25,4,FALSE)</f>
        <v>low</v>
      </c>
      <c r="H426" t="str">
        <f>VLOOKUP(output!$B252,Sheet2!$A$2:$F$25,5,FALSE)</f>
        <v>low</v>
      </c>
    </row>
    <row r="427" spans="1:8" x14ac:dyDescent="0.25">
      <c r="A427">
        <v>19</v>
      </c>
      <c r="B427" s="10">
        <v>2</v>
      </c>
      <c r="C427" s="10" t="b">
        <f t="shared" si="6"/>
        <v>0</v>
      </c>
      <c r="D427">
        <v>4864972478.7456303</v>
      </c>
      <c r="E427" t="str">
        <f>VLOOKUP(output!$B277,Sheet2!$A$2:$F$25,2,FALSE)</f>
        <v>low</v>
      </c>
      <c r="F427" t="str">
        <f>VLOOKUP(output!$B277,Sheet2!$A$2:$F$25,3,FALSE)</f>
        <v>high</v>
      </c>
      <c r="G427" t="str">
        <f>VLOOKUP(output!$B277,Sheet2!$A$2:$F$25,4,FALSE)</f>
        <v>low</v>
      </c>
      <c r="H427" t="str">
        <f>VLOOKUP(output!$B277,Sheet2!$A$2:$F$25,5,FALSE)</f>
        <v>low</v>
      </c>
    </row>
    <row r="428" spans="1:8" x14ac:dyDescent="0.25">
      <c r="A428">
        <v>19</v>
      </c>
      <c r="B428" s="10">
        <v>15</v>
      </c>
      <c r="C428" s="10" t="b">
        <f t="shared" si="6"/>
        <v>0</v>
      </c>
      <c r="D428">
        <v>4902201092.7117395</v>
      </c>
      <c r="E428" t="str">
        <f>VLOOKUP(output!$B281,Sheet2!$A$2:$F$25,2,FALSE)</f>
        <v>high</v>
      </c>
      <c r="F428" t="str">
        <f>VLOOKUP(output!$B281,Sheet2!$A$2:$F$25,3,FALSE)</f>
        <v>high</v>
      </c>
      <c r="G428" t="str">
        <f>VLOOKUP(output!$B281,Sheet2!$A$2:$F$25,4,FALSE)</f>
        <v>low</v>
      </c>
      <c r="H428" t="str">
        <f>VLOOKUP(output!$B281,Sheet2!$A$2:$F$25,5,FALSE)</f>
        <v>high</v>
      </c>
    </row>
    <row r="429" spans="1:8" x14ac:dyDescent="0.25">
      <c r="A429">
        <v>19</v>
      </c>
      <c r="B429" s="10">
        <v>7</v>
      </c>
      <c r="C429" s="10" t="b">
        <f t="shared" si="6"/>
        <v>0</v>
      </c>
      <c r="D429">
        <v>4820606302.4636898</v>
      </c>
      <c r="E429" t="str">
        <f>VLOOKUP(output!$B290,Sheet2!$A$2:$F$25,2,FALSE)</f>
        <v>low</v>
      </c>
      <c r="F429" t="str">
        <f>VLOOKUP(output!$B290,Sheet2!$A$2:$F$25,3,FALSE)</f>
        <v>high</v>
      </c>
      <c r="G429" t="str">
        <f>VLOOKUP(output!$B290,Sheet2!$A$2:$F$25,4,FALSE)</f>
        <v>high</v>
      </c>
      <c r="H429" t="str">
        <f>VLOOKUP(output!$B290,Sheet2!$A$2:$F$25,5,FALSE)</f>
        <v>low</v>
      </c>
    </row>
    <row r="430" spans="1:8" x14ac:dyDescent="0.25">
      <c r="A430">
        <v>19</v>
      </c>
      <c r="B430" s="10">
        <v>6</v>
      </c>
      <c r="C430" s="10" t="b">
        <f t="shared" si="6"/>
        <v>0</v>
      </c>
      <c r="D430">
        <v>4787982445.3658895</v>
      </c>
      <c r="E430" t="str">
        <f>VLOOKUP(output!$B337,Sheet2!$A$2:$F$25,2,FALSE)</f>
        <v>low</v>
      </c>
      <c r="F430" t="str">
        <f>VLOOKUP(output!$B337,Sheet2!$A$2:$F$25,3,FALSE)</f>
        <v>low</v>
      </c>
      <c r="G430" t="str">
        <f>VLOOKUP(output!$B337,Sheet2!$A$2:$F$25,4,FALSE)</f>
        <v>low</v>
      </c>
      <c r="H430" t="str">
        <f>VLOOKUP(output!$B337,Sheet2!$A$2:$F$25,5,FALSE)</f>
        <v>high</v>
      </c>
    </row>
    <row r="431" spans="1:8" x14ac:dyDescent="0.25">
      <c r="A431">
        <v>19</v>
      </c>
      <c r="B431" s="10">
        <v>24</v>
      </c>
      <c r="C431" s="10" t="b">
        <f t="shared" si="6"/>
        <v>0</v>
      </c>
      <c r="D431">
        <v>4821695331.1757898</v>
      </c>
      <c r="E431" t="str">
        <f>VLOOKUP(output!$B347,Sheet2!$A$2:$F$25,2,FALSE)</f>
        <v>high</v>
      </c>
      <c r="F431" t="str">
        <f>VLOOKUP(output!$B347,Sheet2!$A$2:$F$25,3,FALSE)</f>
        <v>low</v>
      </c>
      <c r="G431" t="str">
        <f>VLOOKUP(output!$B347,Sheet2!$A$2:$F$25,4,FALSE)</f>
        <v>high</v>
      </c>
      <c r="H431" t="str">
        <f>VLOOKUP(output!$B347,Sheet2!$A$2:$F$25,5,FALSE)</f>
        <v>high</v>
      </c>
    </row>
    <row r="432" spans="1:8" x14ac:dyDescent="0.25">
      <c r="A432">
        <v>19</v>
      </c>
      <c r="B432" s="10">
        <v>16</v>
      </c>
      <c r="C432" s="10" t="b">
        <f t="shared" si="6"/>
        <v>0</v>
      </c>
      <c r="D432">
        <v>4864995377.6988497</v>
      </c>
      <c r="E432" t="str">
        <f>VLOOKUP(output!$B358,Sheet2!$A$2:$F$25,2,FALSE)</f>
        <v>low</v>
      </c>
      <c r="F432" t="str">
        <f>VLOOKUP(output!$B358,Sheet2!$A$2:$F$25,3,FALSE)</f>
        <v>low</v>
      </c>
      <c r="G432" t="str">
        <f>VLOOKUP(output!$B358,Sheet2!$A$2:$F$25,4,FALSE)</f>
        <v>low</v>
      </c>
      <c r="H432" t="str">
        <f>VLOOKUP(output!$B358,Sheet2!$A$2:$F$25,5,FALSE)</f>
        <v>high</v>
      </c>
    </row>
    <row r="433" spans="1:21" x14ac:dyDescent="0.25">
      <c r="A433">
        <v>19</v>
      </c>
      <c r="B433" s="10">
        <v>21</v>
      </c>
      <c r="C433" s="10" t="b">
        <f t="shared" si="6"/>
        <v>0</v>
      </c>
      <c r="D433">
        <v>4852378831.9478998</v>
      </c>
      <c r="E433" t="str">
        <f>VLOOKUP(output!$B368,Sheet2!$A$2:$F$25,2,FALSE)</f>
        <v>high</v>
      </c>
      <c r="F433" t="str">
        <f>VLOOKUP(output!$B368,Sheet2!$A$2:$F$25,3,FALSE)</f>
        <v>med</v>
      </c>
      <c r="G433" t="str">
        <f>VLOOKUP(output!$B368,Sheet2!$A$2:$F$25,4,FALSE)</f>
        <v>low</v>
      </c>
      <c r="H433" t="str">
        <f>VLOOKUP(output!$B368,Sheet2!$A$2:$F$25,5,FALSE)</f>
        <v>low</v>
      </c>
    </row>
    <row r="434" spans="1:21" x14ac:dyDescent="0.25">
      <c r="A434">
        <v>19</v>
      </c>
      <c r="B434" s="10">
        <v>23</v>
      </c>
      <c r="C434" s="10" t="b">
        <f t="shared" si="6"/>
        <v>0</v>
      </c>
      <c r="D434">
        <v>4852340721.5947704</v>
      </c>
      <c r="E434" t="str">
        <f>VLOOKUP(output!$B377,Sheet2!$A$2:$F$25,2,FALSE)</f>
        <v>high</v>
      </c>
      <c r="F434" t="str">
        <f>VLOOKUP(output!$B377,Sheet2!$A$2:$F$25,3,FALSE)</f>
        <v>low</v>
      </c>
      <c r="G434" t="str">
        <f>VLOOKUP(output!$B377,Sheet2!$A$2:$F$25,4,FALSE)</f>
        <v>high</v>
      </c>
      <c r="H434" t="str">
        <f>VLOOKUP(output!$B377,Sheet2!$A$2:$F$25,5,FALSE)</f>
        <v>low</v>
      </c>
    </row>
    <row r="435" spans="1:21" x14ac:dyDescent="0.25">
      <c r="A435">
        <v>19</v>
      </c>
      <c r="B435" s="10">
        <v>3</v>
      </c>
      <c r="C435" s="10" t="b">
        <f t="shared" si="6"/>
        <v>0</v>
      </c>
      <c r="D435">
        <v>4902171979.0497704</v>
      </c>
      <c r="E435" t="str">
        <f>VLOOKUP(output!$B462,Sheet2!$A$2:$F$25,2,FALSE)</f>
        <v>high</v>
      </c>
      <c r="F435" t="str">
        <f>VLOOKUP(output!$B462,Sheet2!$A$2:$F$25,3,FALSE)</f>
        <v>low</v>
      </c>
      <c r="G435" t="str">
        <f>VLOOKUP(output!$B462,Sheet2!$A$2:$F$25,4,FALSE)</f>
        <v>high</v>
      </c>
      <c r="H435" t="str">
        <f>VLOOKUP(output!$B462,Sheet2!$A$2:$F$25,5,FALSE)</f>
        <v>low</v>
      </c>
    </row>
    <row r="436" spans="1:21" x14ac:dyDescent="0.25">
      <c r="A436">
        <v>19</v>
      </c>
      <c r="B436" s="10">
        <v>22</v>
      </c>
      <c r="C436" s="10" t="b">
        <f t="shared" si="6"/>
        <v>0</v>
      </c>
      <c r="D436">
        <v>4821725087.9900904</v>
      </c>
      <c r="E436" t="str">
        <f>VLOOKUP(output!$B483,Sheet2!$A$2:$F$25,2,FALSE)</f>
        <v>low</v>
      </c>
      <c r="F436" t="str">
        <f>VLOOKUP(output!$B483,Sheet2!$A$2:$F$25,3,FALSE)</f>
        <v>low</v>
      </c>
      <c r="G436" t="str">
        <f>VLOOKUP(output!$B483,Sheet2!$A$2:$F$25,4,FALSE)</f>
        <v>high</v>
      </c>
      <c r="H436" t="str">
        <f>VLOOKUP(output!$B483,Sheet2!$A$2:$F$25,5,FALSE)</f>
        <v>low</v>
      </c>
    </row>
    <row r="437" spans="1:21" x14ac:dyDescent="0.25">
      <c r="A437">
        <v>19</v>
      </c>
      <c r="B437" s="10">
        <v>9</v>
      </c>
      <c r="C437" s="10" t="b">
        <f t="shared" si="6"/>
        <v>0</v>
      </c>
      <c r="D437">
        <v>4852377717.2815599</v>
      </c>
      <c r="E437" t="str">
        <f>VLOOKUP(output!$B517,Sheet2!$A$2:$F$25,2,FALSE)</f>
        <v>high</v>
      </c>
      <c r="F437" t="str">
        <f>VLOOKUP(output!$B517,Sheet2!$A$2:$F$25,3,FALSE)</f>
        <v>low</v>
      </c>
      <c r="G437" t="str">
        <f>VLOOKUP(output!$B517,Sheet2!$A$2:$F$25,4,FALSE)</f>
        <v>low</v>
      </c>
      <c r="H437" t="str">
        <f>VLOOKUP(output!$B517,Sheet2!$A$2:$F$25,5,FALSE)</f>
        <v>high</v>
      </c>
    </row>
    <row r="438" spans="1:21" x14ac:dyDescent="0.25">
      <c r="A438">
        <v>19</v>
      </c>
      <c r="B438" s="10">
        <v>8</v>
      </c>
      <c r="C438" s="10" t="b">
        <f t="shared" si="6"/>
        <v>0</v>
      </c>
      <c r="D438">
        <v>4787951556.1535797</v>
      </c>
      <c r="E438" t="str">
        <f>VLOOKUP(output!$B562,Sheet2!$A$2:$F$25,2,FALSE)</f>
        <v>high</v>
      </c>
      <c r="F438" t="str">
        <f>VLOOKUP(output!$B562,Sheet2!$A$2:$F$25,3,FALSE)</f>
        <v>low</v>
      </c>
      <c r="G438" t="str">
        <f>VLOOKUP(output!$B562,Sheet2!$A$2:$F$25,4,FALSE)</f>
        <v>high</v>
      </c>
      <c r="H438" t="str">
        <f>VLOOKUP(output!$B562,Sheet2!$A$2:$F$25,5,FALSE)</f>
        <v>high</v>
      </c>
      <c r="I438" s="2"/>
      <c r="J438" s="13"/>
      <c r="K438" s="2"/>
      <c r="L438" s="13"/>
      <c r="M438" s="2"/>
      <c r="N438" s="13"/>
      <c r="O438" s="2"/>
      <c r="P438" s="12"/>
      <c r="Q438" s="2"/>
      <c r="R438" s="12"/>
      <c r="S438" s="2"/>
      <c r="T438" s="12"/>
      <c r="U438" s="2"/>
    </row>
    <row r="439" spans="1:21" x14ac:dyDescent="0.25">
      <c r="A439">
        <v>20</v>
      </c>
      <c r="B439" s="10">
        <v>19</v>
      </c>
      <c r="C439" s="10" t="b">
        <f t="shared" si="6"/>
        <v>0</v>
      </c>
      <c r="D439">
        <v>4366091357.3763304</v>
      </c>
      <c r="E439" t="str">
        <f>VLOOKUP(output!$B26,Sheet2!$A$2:$F$25,2,FALSE)</f>
        <v>low</v>
      </c>
      <c r="F439" t="str">
        <f>VLOOKUP(output!$B26,Sheet2!$A$2:$F$25,3,FALSE)</f>
        <v>high</v>
      </c>
      <c r="G439" t="str">
        <f>VLOOKUP(output!$B26,Sheet2!$A$2:$F$25,4,FALSE)</f>
        <v>high</v>
      </c>
      <c r="H439" t="str">
        <f>VLOOKUP(output!$B26,Sheet2!$A$2:$F$25,5,FALSE)</f>
        <v>high</v>
      </c>
    </row>
    <row r="440" spans="1:21" x14ac:dyDescent="0.25">
      <c r="A440">
        <v>20</v>
      </c>
      <c r="B440" s="10">
        <v>10</v>
      </c>
      <c r="C440" s="10" t="b">
        <f t="shared" si="6"/>
        <v>0</v>
      </c>
      <c r="D440">
        <v>4360308197.4020395</v>
      </c>
      <c r="E440" t="str">
        <f>VLOOKUP(output!$B87,Sheet2!$A$2:$F$25,2,FALSE)</f>
        <v>low</v>
      </c>
      <c r="F440" t="str">
        <f>VLOOKUP(output!$B87,Sheet2!$A$2:$F$25,3,FALSE)</f>
        <v>med</v>
      </c>
      <c r="G440" t="str">
        <f>VLOOKUP(output!$B87,Sheet2!$A$2:$F$25,4,FALSE)</f>
        <v>high</v>
      </c>
      <c r="H440" t="str">
        <f>VLOOKUP(output!$B87,Sheet2!$A$2:$F$25,5,FALSE)</f>
        <v>high</v>
      </c>
    </row>
    <row r="441" spans="1:21" x14ac:dyDescent="0.25">
      <c r="A441">
        <v>20</v>
      </c>
      <c r="B441" s="10">
        <v>12</v>
      </c>
      <c r="C441" s="10" t="b">
        <f t="shared" si="6"/>
        <v>0</v>
      </c>
      <c r="D441">
        <v>4360282568.1160498</v>
      </c>
      <c r="E441" t="str">
        <f>VLOOKUP(output!$B109,Sheet2!$A$2:$F$25,2,FALSE)</f>
        <v>high</v>
      </c>
      <c r="F441" t="str">
        <f>VLOOKUP(output!$B109,Sheet2!$A$2:$F$25,3,FALSE)</f>
        <v>med</v>
      </c>
      <c r="G441" t="str">
        <f>VLOOKUP(output!$B109,Sheet2!$A$2:$F$25,4,FALSE)</f>
        <v>low</v>
      </c>
      <c r="H441" t="str">
        <f>VLOOKUP(output!$B109,Sheet2!$A$2:$F$25,5,FALSE)</f>
        <v>high</v>
      </c>
    </row>
    <row r="442" spans="1:21" x14ac:dyDescent="0.25">
      <c r="A442">
        <v>20</v>
      </c>
      <c r="B442" s="10">
        <v>17</v>
      </c>
      <c r="C442" s="10" t="b">
        <f t="shared" si="6"/>
        <v>0</v>
      </c>
      <c r="D442">
        <v>4366185198.0216198</v>
      </c>
      <c r="E442" t="str">
        <f>VLOOKUP(output!$B138,Sheet2!$A$2:$F$25,2,FALSE)</f>
        <v>high</v>
      </c>
      <c r="F442" t="str">
        <f>VLOOKUP(output!$B138,Sheet2!$A$2:$F$25,3,FALSE)</f>
        <v>high</v>
      </c>
      <c r="G442" t="str">
        <f>VLOOKUP(output!$B138,Sheet2!$A$2:$F$25,4,FALSE)</f>
        <v>low</v>
      </c>
      <c r="H442" t="str">
        <f>VLOOKUP(output!$B138,Sheet2!$A$2:$F$25,5,FALSE)</f>
        <v>low</v>
      </c>
    </row>
    <row r="443" spans="1:21" x14ac:dyDescent="0.25">
      <c r="A443">
        <v>20</v>
      </c>
      <c r="B443" s="10">
        <v>13</v>
      </c>
      <c r="C443" s="10" t="b">
        <f t="shared" si="6"/>
        <v>0</v>
      </c>
      <c r="D443">
        <v>4446203537.9256496</v>
      </c>
      <c r="E443" t="str">
        <f>VLOOKUP(output!$B148,Sheet2!$A$2:$F$25,2,FALSE)</f>
        <v>low</v>
      </c>
      <c r="F443" t="str">
        <f>VLOOKUP(output!$B148,Sheet2!$A$2:$F$25,3,FALSE)</f>
        <v>high</v>
      </c>
      <c r="G443" t="str">
        <f>VLOOKUP(output!$B148,Sheet2!$A$2:$F$25,4,FALSE)</f>
        <v>low</v>
      </c>
      <c r="H443" t="str">
        <f>VLOOKUP(output!$B148,Sheet2!$A$2:$F$25,5,FALSE)</f>
        <v>low</v>
      </c>
    </row>
    <row r="444" spans="1:21" x14ac:dyDescent="0.25">
      <c r="A444">
        <v>20</v>
      </c>
      <c r="B444" s="10">
        <v>1</v>
      </c>
      <c r="C444" s="10" t="b">
        <f t="shared" si="6"/>
        <v>0</v>
      </c>
      <c r="D444">
        <v>4446194955.9727497</v>
      </c>
      <c r="E444" t="str">
        <f>VLOOKUP(output!$B156,Sheet2!$A$2:$F$25,2,FALSE)</f>
        <v>high</v>
      </c>
      <c r="F444" t="str">
        <f>VLOOKUP(output!$B156,Sheet2!$A$2:$F$25,3,FALSE)</f>
        <v>med</v>
      </c>
      <c r="G444" t="str">
        <f>VLOOKUP(output!$B156,Sheet2!$A$2:$F$25,4,FALSE)</f>
        <v>high</v>
      </c>
      <c r="H444" t="str">
        <f>VLOOKUP(output!$B156,Sheet2!$A$2:$F$25,5,FALSE)</f>
        <v>high</v>
      </c>
    </row>
    <row r="445" spans="1:21" x14ac:dyDescent="0.25">
      <c r="A445">
        <v>20</v>
      </c>
      <c r="B445" s="10">
        <v>15</v>
      </c>
      <c r="C445" s="10" t="b">
        <f t="shared" si="6"/>
        <v>0</v>
      </c>
      <c r="D445">
        <v>4446234024.5523396</v>
      </c>
      <c r="E445" t="str">
        <f>VLOOKUP(output!$B176,Sheet2!$A$2:$F$25,2,FALSE)</f>
        <v>low</v>
      </c>
      <c r="F445" t="str">
        <f>VLOOKUP(output!$B176,Sheet2!$A$2:$F$25,3,FALSE)</f>
        <v>low</v>
      </c>
      <c r="G445" t="str">
        <f>VLOOKUP(output!$B176,Sheet2!$A$2:$F$25,4,FALSE)</f>
        <v>high</v>
      </c>
      <c r="H445" t="str">
        <f>VLOOKUP(output!$B176,Sheet2!$A$2:$F$25,5,FALSE)</f>
        <v>high</v>
      </c>
    </row>
    <row r="446" spans="1:21" x14ac:dyDescent="0.25">
      <c r="A446">
        <v>20</v>
      </c>
      <c r="B446" s="10">
        <v>14</v>
      </c>
      <c r="C446" s="10" t="b">
        <f t="shared" si="6"/>
        <v>0</v>
      </c>
      <c r="D446">
        <v>4403393213.9271002</v>
      </c>
      <c r="E446" t="str">
        <f>VLOOKUP(output!$B178,Sheet2!$A$2:$F$25,2,FALSE)</f>
        <v>low</v>
      </c>
      <c r="F446" t="str">
        <f>VLOOKUP(output!$B178,Sheet2!$A$2:$F$25,3,FALSE)</f>
        <v>med</v>
      </c>
      <c r="G446" t="str">
        <f>VLOOKUP(output!$B178,Sheet2!$A$2:$F$25,4,FALSE)</f>
        <v>low</v>
      </c>
      <c r="H446" t="str">
        <f>VLOOKUP(output!$B178,Sheet2!$A$2:$F$25,5,FALSE)</f>
        <v>low</v>
      </c>
    </row>
    <row r="447" spans="1:21" x14ac:dyDescent="0.25">
      <c r="A447">
        <v>20</v>
      </c>
      <c r="B447" s="10">
        <v>4</v>
      </c>
      <c r="C447" s="10" t="b">
        <f t="shared" si="6"/>
        <v>0</v>
      </c>
      <c r="D447">
        <v>4403392634.1951199</v>
      </c>
      <c r="E447" t="str">
        <f>VLOOKUP(output!$B228,Sheet2!$A$2:$F$25,2,FALSE)</f>
        <v>low</v>
      </c>
      <c r="F447" t="str">
        <f>VLOOKUP(output!$B228,Sheet2!$A$2:$F$25,3,FALSE)</f>
        <v>low</v>
      </c>
      <c r="G447" t="str">
        <f>VLOOKUP(output!$B228,Sheet2!$A$2:$F$25,4,FALSE)</f>
        <v>high</v>
      </c>
      <c r="H447" t="str">
        <f>VLOOKUP(output!$B228,Sheet2!$A$2:$F$25,5,FALSE)</f>
        <v>low</v>
      </c>
    </row>
    <row r="448" spans="1:21" x14ac:dyDescent="0.25">
      <c r="A448">
        <v>20</v>
      </c>
      <c r="B448" s="10">
        <v>18</v>
      </c>
      <c r="C448" s="10" t="b">
        <f t="shared" si="6"/>
        <v>0</v>
      </c>
      <c r="D448">
        <v>4329842750.9635496</v>
      </c>
      <c r="E448" t="str">
        <f>VLOOKUP(output!$B240,Sheet2!$A$2:$F$25,2,FALSE)</f>
        <v>low</v>
      </c>
      <c r="F448" t="str">
        <f>VLOOKUP(output!$B240,Sheet2!$A$2:$F$25,3,FALSE)</f>
        <v>med</v>
      </c>
      <c r="G448" t="str">
        <f>VLOOKUP(output!$B240,Sheet2!$A$2:$F$25,4,FALSE)</f>
        <v>high</v>
      </c>
      <c r="H448" t="str">
        <f>VLOOKUP(output!$B240,Sheet2!$A$2:$F$25,5,FALSE)</f>
        <v>low</v>
      </c>
    </row>
    <row r="449" spans="1:21" x14ac:dyDescent="0.25">
      <c r="A449">
        <v>20</v>
      </c>
      <c r="B449" s="10">
        <v>11</v>
      </c>
      <c r="C449" s="10" t="b">
        <f t="shared" si="6"/>
        <v>0</v>
      </c>
      <c r="D449">
        <v>4396766054.97684</v>
      </c>
      <c r="E449" t="str">
        <f>VLOOKUP(output!$B256,Sheet2!$A$2:$F$25,2,FALSE)</f>
        <v>high</v>
      </c>
      <c r="F449" t="str">
        <f>VLOOKUP(output!$B256,Sheet2!$A$2:$F$25,3,FALSE)</f>
        <v>med</v>
      </c>
      <c r="G449" t="str">
        <f>VLOOKUP(output!$B256,Sheet2!$A$2:$F$25,4,FALSE)</f>
        <v>high</v>
      </c>
      <c r="H449" t="str">
        <f>VLOOKUP(output!$B256,Sheet2!$A$2:$F$25,5,FALSE)</f>
        <v>low</v>
      </c>
    </row>
    <row r="450" spans="1:21" x14ac:dyDescent="0.25">
      <c r="A450">
        <v>20</v>
      </c>
      <c r="B450" s="10">
        <v>9</v>
      </c>
      <c r="C450" s="10" t="b">
        <f t="shared" ref="C450:C513" si="7">A450=B450</f>
        <v>0</v>
      </c>
      <c r="D450">
        <v>4396702202.2569599</v>
      </c>
      <c r="E450" t="str">
        <f>VLOOKUP(output!$B331,Sheet2!$A$2:$F$25,2,FALSE)</f>
        <v>low</v>
      </c>
      <c r="F450" t="str">
        <f>VLOOKUP(output!$B331,Sheet2!$A$2:$F$25,3,FALSE)</f>
        <v>med</v>
      </c>
      <c r="G450" t="str">
        <f>VLOOKUP(output!$B331,Sheet2!$A$2:$F$25,4,FALSE)</f>
        <v>low</v>
      </c>
      <c r="H450" t="str">
        <f>VLOOKUP(output!$B331,Sheet2!$A$2:$F$25,5,FALSE)</f>
        <v>low</v>
      </c>
    </row>
    <row r="451" spans="1:21" x14ac:dyDescent="0.25">
      <c r="A451">
        <v>20</v>
      </c>
      <c r="B451" s="10">
        <v>6</v>
      </c>
      <c r="C451" s="10" t="b">
        <f t="shared" si="7"/>
        <v>0</v>
      </c>
      <c r="D451">
        <v>4329842750.9635496</v>
      </c>
      <c r="E451" t="str">
        <f>VLOOKUP(output!$B335,Sheet2!$A$2:$F$25,2,FALSE)</f>
        <v>high</v>
      </c>
      <c r="F451" t="str">
        <f>VLOOKUP(output!$B335,Sheet2!$A$2:$F$25,3,FALSE)</f>
        <v>med</v>
      </c>
      <c r="G451" t="str">
        <f>VLOOKUP(output!$B335,Sheet2!$A$2:$F$25,4,FALSE)</f>
        <v>low</v>
      </c>
      <c r="H451" t="str">
        <f>VLOOKUP(output!$B335,Sheet2!$A$2:$F$25,5,FALSE)</f>
        <v>high</v>
      </c>
    </row>
    <row r="452" spans="1:21" x14ac:dyDescent="0.25">
      <c r="A452">
        <v>20</v>
      </c>
      <c r="B452" s="10">
        <v>2</v>
      </c>
      <c r="C452" s="10" t="b">
        <f t="shared" si="7"/>
        <v>0</v>
      </c>
      <c r="D452">
        <v>4403393213.9271002</v>
      </c>
      <c r="E452" t="str">
        <f>VLOOKUP(output!$B370,Sheet2!$A$2:$F$25,2,FALSE)</f>
        <v>high</v>
      </c>
      <c r="F452" t="str">
        <f>VLOOKUP(output!$B370,Sheet2!$A$2:$F$25,3,FALSE)</f>
        <v>low</v>
      </c>
      <c r="G452" t="str">
        <f>VLOOKUP(output!$B370,Sheet2!$A$2:$F$25,4,FALSE)</f>
        <v>high</v>
      </c>
      <c r="H452" t="str">
        <f>VLOOKUP(output!$B370,Sheet2!$A$2:$F$25,5,FALSE)</f>
        <v>high</v>
      </c>
    </row>
    <row r="453" spans="1:21" x14ac:dyDescent="0.25">
      <c r="A453">
        <v>20</v>
      </c>
      <c r="B453" s="10">
        <v>5</v>
      </c>
      <c r="C453" s="10" t="b">
        <f t="shared" si="7"/>
        <v>0</v>
      </c>
      <c r="D453">
        <v>4366179154.8917103</v>
      </c>
      <c r="E453" t="str">
        <f>VLOOKUP(output!$B380,Sheet2!$A$2:$F$25,2,FALSE)</f>
        <v>low</v>
      </c>
      <c r="F453" t="str">
        <f>VLOOKUP(output!$B380,Sheet2!$A$2:$F$25,3,FALSE)</f>
        <v>low</v>
      </c>
      <c r="G453" t="str">
        <f>VLOOKUP(output!$B380,Sheet2!$A$2:$F$25,4,FALSE)</f>
        <v>low</v>
      </c>
      <c r="H453" t="str">
        <f>VLOOKUP(output!$B380,Sheet2!$A$2:$F$25,5,FALSE)</f>
        <v>low</v>
      </c>
    </row>
    <row r="454" spans="1:21" x14ac:dyDescent="0.25">
      <c r="A454">
        <v>20</v>
      </c>
      <c r="B454" s="10">
        <v>23</v>
      </c>
      <c r="C454" s="10" t="b">
        <f t="shared" si="7"/>
        <v>0</v>
      </c>
      <c r="D454">
        <v>4396794833.7135296</v>
      </c>
      <c r="E454" t="str">
        <f>VLOOKUP(output!$B397,Sheet2!$A$2:$F$25,2,FALSE)</f>
        <v>low</v>
      </c>
      <c r="F454" t="str">
        <f>VLOOKUP(output!$B397,Sheet2!$A$2:$F$25,3,FALSE)</f>
        <v>high</v>
      </c>
      <c r="G454" t="str">
        <f>VLOOKUP(output!$B397,Sheet2!$A$2:$F$25,4,FALSE)</f>
        <v>high</v>
      </c>
      <c r="H454" t="str">
        <f>VLOOKUP(output!$B397,Sheet2!$A$2:$F$25,5,FALSE)</f>
        <v>high</v>
      </c>
    </row>
    <row r="455" spans="1:21" x14ac:dyDescent="0.25">
      <c r="A455">
        <v>20</v>
      </c>
      <c r="B455" s="10">
        <v>16</v>
      </c>
      <c r="C455" s="10" t="b">
        <f t="shared" si="7"/>
        <v>0</v>
      </c>
      <c r="D455">
        <v>4403392634.1951199</v>
      </c>
      <c r="E455" t="str">
        <f>VLOOKUP(output!$B431,Sheet2!$A$2:$F$25,2,FALSE)</f>
        <v>low</v>
      </c>
      <c r="F455" t="str">
        <f>VLOOKUP(output!$B431,Sheet2!$A$2:$F$25,3,FALSE)</f>
        <v>low</v>
      </c>
      <c r="G455" t="str">
        <f>VLOOKUP(output!$B431,Sheet2!$A$2:$F$25,4,FALSE)</f>
        <v>low</v>
      </c>
      <c r="H455" t="str">
        <f>VLOOKUP(output!$B431,Sheet2!$A$2:$F$25,5,FALSE)</f>
        <v>low</v>
      </c>
    </row>
    <row r="456" spans="1:21" x14ac:dyDescent="0.25">
      <c r="A456">
        <v>20</v>
      </c>
      <c r="B456" s="10">
        <v>7</v>
      </c>
      <c r="C456" s="10" t="b">
        <f t="shared" si="7"/>
        <v>0</v>
      </c>
      <c r="D456">
        <v>4366088430.0192099</v>
      </c>
      <c r="E456" t="str">
        <f>VLOOKUP(output!$B463,Sheet2!$A$2:$F$25,2,FALSE)</f>
        <v>high</v>
      </c>
      <c r="F456" t="str">
        <f>VLOOKUP(output!$B463,Sheet2!$A$2:$F$25,3,FALSE)</f>
        <v>high</v>
      </c>
      <c r="G456" t="str">
        <f>VLOOKUP(output!$B463,Sheet2!$A$2:$F$25,4,FALSE)</f>
        <v>low</v>
      </c>
      <c r="H456" t="str">
        <f>VLOOKUP(output!$B463,Sheet2!$A$2:$F$25,5,FALSE)</f>
        <v>high</v>
      </c>
    </row>
    <row r="457" spans="1:21" x14ac:dyDescent="0.25">
      <c r="A457">
        <v>20</v>
      </c>
      <c r="B457" s="10">
        <v>24</v>
      </c>
      <c r="C457" s="10" t="b">
        <f t="shared" si="7"/>
        <v>0</v>
      </c>
      <c r="D457">
        <v>4360283664.9077797</v>
      </c>
      <c r="E457" t="str">
        <f>VLOOKUP(output!$B481,Sheet2!$A$2:$F$25,2,FALSE)</f>
        <v>low</v>
      </c>
      <c r="F457" t="str">
        <f>VLOOKUP(output!$B481,Sheet2!$A$2:$F$25,3,FALSE)</f>
        <v>high</v>
      </c>
      <c r="G457" t="str">
        <f>VLOOKUP(output!$B481,Sheet2!$A$2:$F$25,4,FALSE)</f>
        <v>low</v>
      </c>
      <c r="H457" t="str">
        <f>VLOOKUP(output!$B481,Sheet2!$A$2:$F$25,5,FALSE)</f>
        <v>low</v>
      </c>
    </row>
    <row r="458" spans="1:21" x14ac:dyDescent="0.25">
      <c r="A458">
        <v>20</v>
      </c>
      <c r="B458" s="10">
        <v>21</v>
      </c>
      <c r="C458" s="10" t="b">
        <f t="shared" si="7"/>
        <v>0</v>
      </c>
      <c r="D458">
        <v>4396713122.9703703</v>
      </c>
      <c r="E458" t="str">
        <f>VLOOKUP(output!$B507,Sheet2!$A$2:$F$25,2,FALSE)</f>
        <v>high</v>
      </c>
      <c r="F458" t="str">
        <f>VLOOKUP(output!$B507,Sheet2!$A$2:$F$25,3,FALSE)</f>
        <v>med</v>
      </c>
      <c r="G458" t="str">
        <f>VLOOKUP(output!$B507,Sheet2!$A$2:$F$25,4,FALSE)</f>
        <v>low</v>
      </c>
      <c r="H458" t="str">
        <f>VLOOKUP(output!$B507,Sheet2!$A$2:$F$25,5,FALSE)</f>
        <v>low</v>
      </c>
    </row>
    <row r="459" spans="1:21" x14ac:dyDescent="0.25">
      <c r="A459">
        <v>20</v>
      </c>
      <c r="B459" s="10">
        <v>3</v>
      </c>
      <c r="C459" s="10" t="b">
        <f t="shared" si="7"/>
        <v>0</v>
      </c>
      <c r="D459">
        <v>4446244394.1152296</v>
      </c>
      <c r="E459" t="str">
        <f>VLOOKUP(output!$B536,Sheet2!$A$2:$F$25,2,FALSE)</f>
        <v>high</v>
      </c>
      <c r="F459" t="str">
        <f>VLOOKUP(output!$B536,Sheet2!$A$2:$F$25,3,FALSE)</f>
        <v>med</v>
      </c>
      <c r="G459" t="str">
        <f>VLOOKUP(output!$B536,Sheet2!$A$2:$F$25,4,FALSE)</f>
        <v>high</v>
      </c>
      <c r="H459" t="str">
        <f>VLOOKUP(output!$B536,Sheet2!$A$2:$F$25,5,FALSE)</f>
        <v>high</v>
      </c>
    </row>
    <row r="460" spans="1:21" x14ac:dyDescent="0.25">
      <c r="A460">
        <v>20</v>
      </c>
      <c r="B460" s="10">
        <v>22</v>
      </c>
      <c r="C460" s="10" t="b">
        <f t="shared" si="7"/>
        <v>0</v>
      </c>
      <c r="D460">
        <v>4360309294.1937704</v>
      </c>
      <c r="E460" t="str">
        <f>VLOOKUP(output!$B538,Sheet2!$A$2:$F$25,2,FALSE)</f>
        <v>high</v>
      </c>
      <c r="F460" t="str">
        <f>VLOOKUP(output!$B538,Sheet2!$A$2:$F$25,3,FALSE)</f>
        <v>low</v>
      </c>
      <c r="G460" t="str">
        <f>VLOOKUP(output!$B538,Sheet2!$A$2:$F$25,4,FALSE)</f>
        <v>low</v>
      </c>
      <c r="H460" t="str">
        <f>VLOOKUP(output!$B538,Sheet2!$A$2:$F$25,5,FALSE)</f>
        <v>low</v>
      </c>
    </row>
    <row r="461" spans="1:21" x14ac:dyDescent="0.25">
      <c r="A461">
        <v>20</v>
      </c>
      <c r="B461" s="10">
        <v>8</v>
      </c>
      <c r="C461" s="10" t="b">
        <f t="shared" si="7"/>
        <v>0</v>
      </c>
      <c r="D461">
        <v>4329804433.0817699</v>
      </c>
      <c r="E461" t="str">
        <f>VLOOKUP(output!$B560,Sheet2!$A$2:$F$25,2,FALSE)</f>
        <v>high</v>
      </c>
      <c r="F461" t="str">
        <f>VLOOKUP(output!$B560,Sheet2!$A$2:$F$25,3,FALSE)</f>
        <v>med</v>
      </c>
      <c r="G461" t="str">
        <f>VLOOKUP(output!$B560,Sheet2!$A$2:$F$25,4,FALSE)</f>
        <v>low</v>
      </c>
      <c r="H461" t="str">
        <f>VLOOKUP(output!$B560,Sheet2!$A$2:$F$25,5,FALSE)</f>
        <v>high</v>
      </c>
      <c r="I461" s="2"/>
      <c r="J461" s="13"/>
      <c r="K461" s="2"/>
      <c r="L461" s="13"/>
      <c r="M461" s="2"/>
      <c r="N461" s="13"/>
      <c r="O461" s="2"/>
      <c r="P461" s="12"/>
      <c r="Q461" s="2"/>
      <c r="R461" s="12"/>
      <c r="S461" s="2"/>
      <c r="T461" s="12"/>
      <c r="U461" s="2"/>
    </row>
    <row r="462" spans="1:21" x14ac:dyDescent="0.25">
      <c r="A462">
        <v>21</v>
      </c>
      <c r="B462" s="10">
        <v>10</v>
      </c>
      <c r="C462" s="10" t="b">
        <f t="shared" si="7"/>
        <v>0</v>
      </c>
      <c r="D462">
        <v>5000902291.6726198</v>
      </c>
      <c r="E462" t="str">
        <f>VLOOKUP(output!$B86,Sheet2!$A$2:$F$25,2,FALSE)</f>
        <v>low</v>
      </c>
      <c r="F462" t="str">
        <f>VLOOKUP(output!$B86,Sheet2!$A$2:$F$25,3,FALSE)</f>
        <v>med</v>
      </c>
      <c r="G462" t="str">
        <f>VLOOKUP(output!$B86,Sheet2!$A$2:$F$25,4,FALSE)</f>
        <v>high</v>
      </c>
      <c r="H462" t="str">
        <f>VLOOKUP(output!$B86,Sheet2!$A$2:$F$25,5,FALSE)</f>
        <v>low</v>
      </c>
    </row>
    <row r="463" spans="1:21" x14ac:dyDescent="0.25">
      <c r="A463">
        <v>21</v>
      </c>
      <c r="B463" s="10">
        <v>3</v>
      </c>
      <c r="C463" s="10" t="b">
        <f t="shared" si="7"/>
        <v>0</v>
      </c>
      <c r="D463">
        <v>5059692404.69242</v>
      </c>
      <c r="E463" t="str">
        <f>VLOOKUP(output!$B99,Sheet2!$A$2:$F$25,2,FALSE)</f>
        <v>low</v>
      </c>
      <c r="F463" t="str">
        <f>VLOOKUP(output!$B99,Sheet2!$A$2:$F$25,3,FALSE)</f>
        <v>low</v>
      </c>
      <c r="G463" t="str">
        <f>VLOOKUP(output!$B99,Sheet2!$A$2:$F$25,4,FALSE)</f>
        <v>high</v>
      </c>
      <c r="H463" t="str">
        <f>VLOOKUP(output!$B99,Sheet2!$A$2:$F$25,5,FALSE)</f>
        <v>high</v>
      </c>
    </row>
    <row r="464" spans="1:21" x14ac:dyDescent="0.25">
      <c r="A464">
        <v>21</v>
      </c>
      <c r="B464" s="10">
        <v>12</v>
      </c>
      <c r="C464" s="10" t="b">
        <f t="shared" si="7"/>
        <v>0</v>
      </c>
      <c r="D464">
        <v>5000894934.6091299</v>
      </c>
      <c r="E464" t="str">
        <f>VLOOKUP(output!$B108,Sheet2!$A$2:$F$25,2,FALSE)</f>
        <v>low</v>
      </c>
      <c r="F464" t="str">
        <f>VLOOKUP(output!$B108,Sheet2!$A$2:$F$25,3,FALSE)</f>
        <v>high</v>
      </c>
      <c r="G464" t="str">
        <f>VLOOKUP(output!$B108,Sheet2!$A$2:$F$25,4,FALSE)</f>
        <v>high</v>
      </c>
      <c r="H464" t="str">
        <f>VLOOKUP(output!$B108,Sheet2!$A$2:$F$25,5,FALSE)</f>
        <v>low</v>
      </c>
    </row>
    <row r="465" spans="1:8" x14ac:dyDescent="0.25">
      <c r="A465">
        <v>21</v>
      </c>
      <c r="B465" s="10">
        <v>13</v>
      </c>
      <c r="C465" s="10" t="b">
        <f t="shared" si="7"/>
        <v>0</v>
      </c>
      <c r="D465">
        <v>5059684616.7217999</v>
      </c>
      <c r="E465" t="str">
        <f>VLOOKUP(output!$B147,Sheet2!$A$2:$F$25,2,FALSE)</f>
        <v>low</v>
      </c>
      <c r="F465" t="str">
        <f>VLOOKUP(output!$B147,Sheet2!$A$2:$F$25,3,FALSE)</f>
        <v>high</v>
      </c>
      <c r="G465" t="str">
        <f>VLOOKUP(output!$B147,Sheet2!$A$2:$F$25,4,FALSE)</f>
        <v>low</v>
      </c>
      <c r="H465" t="str">
        <f>VLOOKUP(output!$B147,Sheet2!$A$2:$F$25,5,FALSE)</f>
        <v>high</v>
      </c>
    </row>
    <row r="466" spans="1:8" x14ac:dyDescent="0.25">
      <c r="A466">
        <v>21</v>
      </c>
      <c r="B466" s="10">
        <v>24</v>
      </c>
      <c r="C466" s="10" t="b">
        <f t="shared" si="7"/>
        <v>0</v>
      </c>
      <c r="D466">
        <v>5000894933.0112801</v>
      </c>
      <c r="E466" t="str">
        <f>VLOOKUP(output!$B162,Sheet2!$A$2:$F$25,2,FALSE)</f>
        <v>low</v>
      </c>
      <c r="F466" t="str">
        <f>VLOOKUP(output!$B162,Sheet2!$A$2:$F$25,3,FALSE)</f>
        <v>med</v>
      </c>
      <c r="G466" t="str">
        <f>VLOOKUP(output!$B162,Sheet2!$A$2:$F$25,4,FALSE)</f>
        <v>low</v>
      </c>
      <c r="H466" t="str">
        <f>VLOOKUP(output!$B162,Sheet2!$A$2:$F$25,5,FALSE)</f>
        <v>high</v>
      </c>
    </row>
    <row r="467" spans="1:8" x14ac:dyDescent="0.25">
      <c r="A467">
        <v>21</v>
      </c>
      <c r="B467" s="10">
        <v>23</v>
      </c>
      <c r="C467" s="10" t="b">
        <f t="shared" si="7"/>
        <v>0</v>
      </c>
      <c r="D467">
        <v>5038568360.3343496</v>
      </c>
      <c r="E467" t="str">
        <f>VLOOKUP(output!$B163,Sheet2!$A$2:$F$25,2,FALSE)</f>
        <v>low</v>
      </c>
      <c r="F467" t="str">
        <f>VLOOKUP(output!$B163,Sheet2!$A$2:$F$25,3,FALSE)</f>
        <v>high</v>
      </c>
      <c r="G467" t="str">
        <f>VLOOKUP(output!$B163,Sheet2!$A$2:$F$25,4,FALSE)</f>
        <v>high</v>
      </c>
      <c r="H467" t="str">
        <f>VLOOKUP(output!$B163,Sheet2!$A$2:$F$25,5,FALSE)</f>
        <v>high</v>
      </c>
    </row>
    <row r="468" spans="1:8" x14ac:dyDescent="0.25">
      <c r="A468">
        <v>21</v>
      </c>
      <c r="B468" s="10">
        <v>1</v>
      </c>
      <c r="C468" s="10" t="b">
        <f t="shared" si="7"/>
        <v>0</v>
      </c>
      <c r="D468">
        <v>5059686518.3810701</v>
      </c>
      <c r="E468" t="str">
        <f>VLOOKUP(output!$B194,Sheet2!$A$2:$F$25,2,FALSE)</f>
        <v>high</v>
      </c>
      <c r="F468" t="str">
        <f>VLOOKUP(output!$B194,Sheet2!$A$2:$F$25,3,FALSE)</f>
        <v>med</v>
      </c>
      <c r="G468" t="str">
        <f>VLOOKUP(output!$B194,Sheet2!$A$2:$F$25,4,FALSE)</f>
        <v>high</v>
      </c>
      <c r="H468" t="str">
        <f>VLOOKUP(output!$B194,Sheet2!$A$2:$F$25,5,FALSE)</f>
        <v>low</v>
      </c>
    </row>
    <row r="469" spans="1:8" x14ac:dyDescent="0.25">
      <c r="A469">
        <v>21</v>
      </c>
      <c r="B469" s="10">
        <v>11</v>
      </c>
      <c r="C469" s="10" t="b">
        <f t="shared" si="7"/>
        <v>0</v>
      </c>
      <c r="D469">
        <v>5038567517.27596</v>
      </c>
      <c r="E469" t="str">
        <f>VLOOKUP(output!$B255,Sheet2!$A$2:$F$25,2,FALSE)</f>
        <v>high</v>
      </c>
      <c r="F469" t="str">
        <f>VLOOKUP(output!$B255,Sheet2!$A$2:$F$25,3,FALSE)</f>
        <v>high</v>
      </c>
      <c r="G469" t="str">
        <f>VLOOKUP(output!$B255,Sheet2!$A$2:$F$25,4,FALSE)</f>
        <v>low</v>
      </c>
      <c r="H469" t="str">
        <f>VLOOKUP(output!$B255,Sheet2!$A$2:$F$25,5,FALSE)</f>
        <v>high</v>
      </c>
    </row>
    <row r="470" spans="1:8" x14ac:dyDescent="0.25">
      <c r="A470">
        <v>21</v>
      </c>
      <c r="B470" s="10">
        <v>17</v>
      </c>
      <c r="C470" s="10" t="b">
        <f t="shared" si="7"/>
        <v>0</v>
      </c>
      <c r="D470">
        <v>5049386017.9120502</v>
      </c>
      <c r="E470" t="str">
        <f>VLOOKUP(output!$B303,Sheet2!$A$2:$F$25,2,FALSE)</f>
        <v>high</v>
      </c>
      <c r="F470" t="str">
        <f>VLOOKUP(output!$B303,Sheet2!$A$2:$F$25,3,FALSE)</f>
        <v>high</v>
      </c>
      <c r="G470" t="str">
        <f>VLOOKUP(output!$B303,Sheet2!$A$2:$F$25,4,FALSE)</f>
        <v>low</v>
      </c>
      <c r="H470" t="str">
        <f>VLOOKUP(output!$B303,Sheet2!$A$2:$F$25,5,FALSE)</f>
        <v>low</v>
      </c>
    </row>
    <row r="471" spans="1:8" x14ac:dyDescent="0.25">
      <c r="A471">
        <v>21</v>
      </c>
      <c r="B471" s="10">
        <v>15</v>
      </c>
      <c r="C471" s="10" t="b">
        <f t="shared" si="7"/>
        <v>0</v>
      </c>
      <c r="D471">
        <v>5059717762.3284903</v>
      </c>
      <c r="E471" t="str">
        <f>VLOOKUP(output!$B322,Sheet2!$A$2:$F$25,2,FALSE)</f>
        <v>low</v>
      </c>
      <c r="F471" t="str">
        <f>VLOOKUP(output!$B322,Sheet2!$A$2:$F$25,3,FALSE)</f>
        <v>med</v>
      </c>
      <c r="G471" t="str">
        <f>VLOOKUP(output!$B322,Sheet2!$A$2:$F$25,4,FALSE)</f>
        <v>low</v>
      </c>
      <c r="H471" t="str">
        <f>VLOOKUP(output!$B322,Sheet2!$A$2:$F$25,5,FALSE)</f>
        <v>high</v>
      </c>
    </row>
    <row r="472" spans="1:8" x14ac:dyDescent="0.25">
      <c r="A472">
        <v>21</v>
      </c>
      <c r="B472" s="10">
        <v>9</v>
      </c>
      <c r="C472" s="10" t="b">
        <f t="shared" si="7"/>
        <v>0</v>
      </c>
      <c r="D472">
        <v>5038552008.1777697</v>
      </c>
      <c r="E472" t="str">
        <f>VLOOKUP(output!$B330,Sheet2!$A$2:$F$25,2,FALSE)</f>
        <v>high</v>
      </c>
      <c r="F472" t="str">
        <f>VLOOKUP(output!$B330,Sheet2!$A$2:$F$25,3,FALSE)</f>
        <v>low</v>
      </c>
      <c r="G472" t="str">
        <f>VLOOKUP(output!$B330,Sheet2!$A$2:$F$25,4,FALSE)</f>
        <v>low</v>
      </c>
      <c r="H472" t="str">
        <f>VLOOKUP(output!$B330,Sheet2!$A$2:$F$25,5,FALSE)</f>
        <v>high</v>
      </c>
    </row>
    <row r="473" spans="1:8" x14ac:dyDescent="0.25">
      <c r="A473">
        <v>21</v>
      </c>
      <c r="B473" s="10">
        <v>6</v>
      </c>
      <c r="C473" s="10" t="b">
        <f t="shared" si="7"/>
        <v>0</v>
      </c>
      <c r="D473">
        <v>5012355803.7093697</v>
      </c>
      <c r="E473" t="str">
        <f>VLOOKUP(output!$B334,Sheet2!$A$2:$F$25,2,FALSE)</f>
        <v>high</v>
      </c>
      <c r="F473" t="str">
        <f>VLOOKUP(output!$B334,Sheet2!$A$2:$F$25,3,FALSE)</f>
        <v>med</v>
      </c>
      <c r="G473" t="str">
        <f>VLOOKUP(output!$B334,Sheet2!$A$2:$F$25,4,FALSE)</f>
        <v>high</v>
      </c>
      <c r="H473" t="str">
        <f>VLOOKUP(output!$B334,Sheet2!$A$2:$F$25,5,FALSE)</f>
        <v>high</v>
      </c>
    </row>
    <row r="474" spans="1:8" x14ac:dyDescent="0.25">
      <c r="A474">
        <v>21</v>
      </c>
      <c r="B474" s="10">
        <v>4</v>
      </c>
      <c r="C474" s="10" t="b">
        <f t="shared" si="7"/>
        <v>0</v>
      </c>
      <c r="D474">
        <v>5020117671.6315298</v>
      </c>
      <c r="E474" t="str">
        <f>VLOOKUP(output!$B376,Sheet2!$A$2:$F$25,2,FALSE)</f>
        <v>low</v>
      </c>
      <c r="F474" t="str">
        <f>VLOOKUP(output!$B376,Sheet2!$A$2:$F$25,3,FALSE)</f>
        <v>high</v>
      </c>
      <c r="G474" t="str">
        <f>VLOOKUP(output!$B376,Sheet2!$A$2:$F$25,4,FALSE)</f>
        <v>high</v>
      </c>
      <c r="H474" t="str">
        <f>VLOOKUP(output!$B376,Sheet2!$A$2:$F$25,5,FALSE)</f>
        <v>low</v>
      </c>
    </row>
    <row r="475" spans="1:8" x14ac:dyDescent="0.25">
      <c r="A475">
        <v>21</v>
      </c>
      <c r="B475" s="10">
        <v>5</v>
      </c>
      <c r="C475" s="10" t="b">
        <f t="shared" si="7"/>
        <v>0</v>
      </c>
      <c r="D475">
        <v>5049387354.9185801</v>
      </c>
      <c r="E475" t="str">
        <f>VLOOKUP(output!$B379,Sheet2!$A$2:$F$25,2,FALSE)</f>
        <v>high</v>
      </c>
      <c r="F475" t="str">
        <f>VLOOKUP(output!$B379,Sheet2!$A$2:$F$25,3,FALSE)</f>
        <v>low</v>
      </c>
      <c r="G475" t="str">
        <f>VLOOKUP(output!$B379,Sheet2!$A$2:$F$25,4,FALSE)</f>
        <v>low</v>
      </c>
      <c r="H475" t="str">
        <f>VLOOKUP(output!$B379,Sheet2!$A$2:$F$25,5,FALSE)</f>
        <v>low</v>
      </c>
    </row>
    <row r="476" spans="1:8" x14ac:dyDescent="0.25">
      <c r="A476">
        <v>21</v>
      </c>
      <c r="B476" s="10">
        <v>2</v>
      </c>
      <c r="C476" s="10" t="b">
        <f t="shared" si="7"/>
        <v>0</v>
      </c>
      <c r="D476">
        <v>5020094772.6726704</v>
      </c>
      <c r="E476" t="str">
        <f>VLOOKUP(output!$B400,Sheet2!$A$2:$F$25,2,FALSE)</f>
        <v>low</v>
      </c>
      <c r="F476" t="str">
        <f>VLOOKUP(output!$B400,Sheet2!$A$2:$F$25,3,FALSE)</f>
        <v>high</v>
      </c>
      <c r="G476" t="str">
        <f>VLOOKUP(output!$B400,Sheet2!$A$2:$F$25,4,FALSE)</f>
        <v>high</v>
      </c>
      <c r="H476" t="str">
        <f>VLOOKUP(output!$B400,Sheet2!$A$2:$F$25,5,FALSE)</f>
        <v>low</v>
      </c>
    </row>
    <row r="477" spans="1:8" x14ac:dyDescent="0.25">
      <c r="A477">
        <v>21</v>
      </c>
      <c r="B477" s="10">
        <v>7</v>
      </c>
      <c r="C477" s="10" t="b">
        <f t="shared" si="7"/>
        <v>0</v>
      </c>
      <c r="D477">
        <v>5049430414.6297398</v>
      </c>
      <c r="E477" t="str">
        <f>VLOOKUP(output!$B421,Sheet2!$A$2:$F$25,2,FALSE)</f>
        <v>high</v>
      </c>
      <c r="F477" t="str">
        <f>VLOOKUP(output!$B421,Sheet2!$A$2:$F$25,3,FALSE)</f>
        <v>med</v>
      </c>
      <c r="G477" t="str">
        <f>VLOOKUP(output!$B421,Sheet2!$A$2:$F$25,4,FALSE)</f>
        <v>high</v>
      </c>
      <c r="H477" t="str">
        <f>VLOOKUP(output!$B421,Sheet2!$A$2:$F$25,5,FALSE)</f>
        <v>high</v>
      </c>
    </row>
    <row r="478" spans="1:8" x14ac:dyDescent="0.25">
      <c r="A478">
        <v>21</v>
      </c>
      <c r="B478" s="10">
        <v>18</v>
      </c>
      <c r="C478" s="10" t="b">
        <f t="shared" si="7"/>
        <v>0</v>
      </c>
      <c r="D478">
        <v>5012355803.7093601</v>
      </c>
      <c r="E478" t="str">
        <f>VLOOKUP(output!$B429,Sheet2!$A$2:$F$25,2,FALSE)</f>
        <v>high</v>
      </c>
      <c r="F478" t="str">
        <f>VLOOKUP(output!$B429,Sheet2!$A$2:$F$25,3,FALSE)</f>
        <v>med</v>
      </c>
      <c r="G478" t="str">
        <f>VLOOKUP(output!$B429,Sheet2!$A$2:$F$25,4,FALSE)</f>
        <v>low</v>
      </c>
      <c r="H478" t="str">
        <f>VLOOKUP(output!$B429,Sheet2!$A$2:$F$25,5,FALSE)</f>
        <v>high</v>
      </c>
    </row>
    <row r="479" spans="1:8" x14ac:dyDescent="0.25">
      <c r="A479">
        <v>21</v>
      </c>
      <c r="B479" s="10">
        <v>14</v>
      </c>
      <c r="C479" s="10" t="b">
        <f t="shared" si="7"/>
        <v>0</v>
      </c>
      <c r="D479">
        <v>5020094772.6726704</v>
      </c>
      <c r="E479" t="str">
        <f>VLOOKUP(output!$B434,Sheet2!$A$2:$F$25,2,FALSE)</f>
        <v>low</v>
      </c>
      <c r="F479" t="str">
        <f>VLOOKUP(output!$B434,Sheet2!$A$2:$F$25,3,FALSE)</f>
        <v>low</v>
      </c>
      <c r="G479" t="str">
        <f>VLOOKUP(output!$B434,Sheet2!$A$2:$F$25,4,FALSE)</f>
        <v>low</v>
      </c>
      <c r="H479" t="str">
        <f>VLOOKUP(output!$B434,Sheet2!$A$2:$F$25,5,FALSE)</f>
        <v>high</v>
      </c>
    </row>
    <row r="480" spans="1:8" x14ac:dyDescent="0.25">
      <c r="A480">
        <v>21</v>
      </c>
      <c r="B480" s="10">
        <v>19</v>
      </c>
      <c r="C480" s="10" t="b">
        <f t="shared" si="7"/>
        <v>0</v>
      </c>
      <c r="D480">
        <v>5049440156.0071001</v>
      </c>
      <c r="E480" t="str">
        <f>VLOOKUP(output!$B442,Sheet2!$A$2:$F$25,2,FALSE)</f>
        <v>low</v>
      </c>
      <c r="F480" t="str">
        <f>VLOOKUP(output!$B442,Sheet2!$A$2:$F$25,3,FALSE)</f>
        <v>med</v>
      </c>
      <c r="G480" t="str">
        <f>VLOOKUP(output!$B442,Sheet2!$A$2:$F$25,4,FALSE)</f>
        <v>high</v>
      </c>
      <c r="H480" t="str">
        <f>VLOOKUP(output!$B442,Sheet2!$A$2:$F$25,5,FALSE)</f>
        <v>high</v>
      </c>
    </row>
    <row r="481" spans="1:22" x14ac:dyDescent="0.25">
      <c r="A481">
        <v>21</v>
      </c>
      <c r="B481" s="10">
        <v>16</v>
      </c>
      <c r="C481" s="10" t="b">
        <f t="shared" si="7"/>
        <v>0</v>
      </c>
      <c r="D481">
        <v>5020117671.6315298</v>
      </c>
      <c r="E481" t="str">
        <f>VLOOKUP(output!$B446,Sheet2!$A$2:$F$25,2,FALSE)</f>
        <v>low</v>
      </c>
      <c r="F481" t="str">
        <f>VLOOKUP(output!$B446,Sheet2!$A$2:$F$25,3,FALSE)</f>
        <v>high</v>
      </c>
      <c r="G481" t="str">
        <f>VLOOKUP(output!$B446,Sheet2!$A$2:$F$25,4,FALSE)</f>
        <v>high</v>
      </c>
      <c r="H481" t="str">
        <f>VLOOKUP(output!$B446,Sheet2!$A$2:$F$25,5,FALSE)</f>
        <v>low</v>
      </c>
    </row>
    <row r="482" spans="1:22" x14ac:dyDescent="0.25">
      <c r="A482">
        <v>21</v>
      </c>
      <c r="B482" s="10">
        <v>20</v>
      </c>
      <c r="C482" s="10" t="b">
        <f t="shared" si="7"/>
        <v>0</v>
      </c>
      <c r="D482">
        <v>5012364071.8206301</v>
      </c>
      <c r="E482" t="str">
        <f>VLOOKUP(output!$B485,Sheet2!$A$2:$F$25,2,FALSE)</f>
        <v>low</v>
      </c>
      <c r="F482" t="str">
        <f>VLOOKUP(output!$B485,Sheet2!$A$2:$F$25,3,FALSE)</f>
        <v>low</v>
      </c>
      <c r="G482" t="str">
        <f>VLOOKUP(output!$B485,Sheet2!$A$2:$F$25,4,FALSE)</f>
        <v>low</v>
      </c>
      <c r="H482" t="str">
        <f>VLOOKUP(output!$B485,Sheet2!$A$2:$F$25,5,FALSE)</f>
        <v>low</v>
      </c>
    </row>
    <row r="483" spans="1:22" x14ac:dyDescent="0.25">
      <c r="A483">
        <v>21</v>
      </c>
      <c r="B483" s="10">
        <v>22</v>
      </c>
      <c r="C483" s="10" t="b">
        <f t="shared" si="7"/>
        <v>0</v>
      </c>
      <c r="D483">
        <v>5000902290.07477</v>
      </c>
      <c r="E483" t="str">
        <f>VLOOKUP(output!$B537,Sheet2!$A$2:$F$25,2,FALSE)</f>
        <v>high</v>
      </c>
      <c r="F483" t="str">
        <f>VLOOKUP(output!$B537,Sheet2!$A$2:$F$25,3,FALSE)</f>
        <v>med</v>
      </c>
      <c r="G483" t="str">
        <f>VLOOKUP(output!$B537,Sheet2!$A$2:$F$25,4,FALSE)</f>
        <v>high</v>
      </c>
      <c r="H483" t="str">
        <f>VLOOKUP(output!$B537,Sheet2!$A$2:$F$25,5,FALSE)</f>
        <v>low</v>
      </c>
    </row>
    <row r="484" spans="1:22" x14ac:dyDescent="0.25">
      <c r="A484">
        <v>21</v>
      </c>
      <c r="B484" s="10">
        <v>8</v>
      </c>
      <c r="C484" s="10" t="b">
        <f t="shared" si="7"/>
        <v>0</v>
      </c>
      <c r="D484">
        <v>5012364071.8206196</v>
      </c>
      <c r="E484" t="str">
        <f>VLOOKUP(output!$B559,Sheet2!$A$2:$F$25,2,FALSE)</f>
        <v>high</v>
      </c>
      <c r="F484" t="str">
        <f>VLOOKUP(output!$B559,Sheet2!$A$2:$F$25,3,FALSE)</f>
        <v>med</v>
      </c>
      <c r="G484" t="str">
        <f>VLOOKUP(output!$B559,Sheet2!$A$2:$F$25,4,FALSE)</f>
        <v>high</v>
      </c>
      <c r="H484" t="str">
        <f>VLOOKUP(output!$B559,Sheet2!$A$2:$F$25,5,FALSE)</f>
        <v>low</v>
      </c>
      <c r="I484" s="2"/>
      <c r="J484" s="13"/>
      <c r="K484" s="2"/>
      <c r="L484" s="13"/>
      <c r="M484" s="2"/>
      <c r="N484" s="13"/>
      <c r="O484" s="2"/>
      <c r="P484" s="12"/>
      <c r="Q484" s="2"/>
      <c r="R484" s="12"/>
      <c r="S484" s="2"/>
      <c r="T484" s="12"/>
      <c r="U484" s="2"/>
      <c r="V484" s="12"/>
    </row>
    <row r="485" spans="1:22" x14ac:dyDescent="0.25">
      <c r="A485">
        <v>22</v>
      </c>
      <c r="B485" s="10">
        <v>24</v>
      </c>
      <c r="C485" s="10" t="b">
        <f t="shared" si="7"/>
        <v>0</v>
      </c>
      <c r="D485">
        <v>4524898358.4618502</v>
      </c>
      <c r="E485" t="str">
        <f>VLOOKUP(output!$B18,Sheet2!$A$2:$F$25,2,FALSE)</f>
        <v>high</v>
      </c>
      <c r="F485" t="str">
        <f>VLOOKUP(output!$B18,Sheet2!$A$2:$F$25,3,FALSE)</f>
        <v>high</v>
      </c>
      <c r="G485" t="str">
        <f>VLOOKUP(output!$B18,Sheet2!$A$2:$F$25,4,FALSE)</f>
        <v>high</v>
      </c>
      <c r="H485" t="str">
        <f>VLOOKUP(output!$B18,Sheet2!$A$2:$F$25,5,FALSE)</f>
        <v>low</v>
      </c>
    </row>
    <row r="486" spans="1:22" x14ac:dyDescent="0.25">
      <c r="A486">
        <v>22</v>
      </c>
      <c r="B486" s="10">
        <v>1</v>
      </c>
      <c r="C486" s="10" t="b">
        <f t="shared" si="7"/>
        <v>0</v>
      </c>
      <c r="D486">
        <v>4589526781.3954096</v>
      </c>
      <c r="E486" t="str">
        <f>VLOOKUP(output!$B90,Sheet2!$A$2:$F$25,2,FALSE)</f>
        <v>low</v>
      </c>
      <c r="F486" t="str">
        <f>VLOOKUP(output!$B90,Sheet2!$A$2:$F$25,3,FALSE)</f>
        <v>low</v>
      </c>
      <c r="G486" t="str">
        <f>VLOOKUP(output!$B90,Sheet2!$A$2:$F$25,4,FALSE)</f>
        <v>low</v>
      </c>
      <c r="H486" t="str">
        <f>VLOOKUP(output!$B90,Sheet2!$A$2:$F$25,5,FALSE)</f>
        <v>high</v>
      </c>
    </row>
    <row r="487" spans="1:22" x14ac:dyDescent="0.25">
      <c r="A487">
        <v>22</v>
      </c>
      <c r="B487" s="10">
        <v>3</v>
      </c>
      <c r="C487" s="10" t="b">
        <f t="shared" si="7"/>
        <v>0</v>
      </c>
      <c r="D487">
        <v>4589564561.6928101</v>
      </c>
      <c r="E487" t="str">
        <f>VLOOKUP(output!$B98,Sheet2!$A$2:$F$25,2,FALSE)</f>
        <v>high</v>
      </c>
      <c r="F487" t="str">
        <f>VLOOKUP(output!$B98,Sheet2!$A$2:$F$25,3,FALSE)</f>
        <v>med</v>
      </c>
      <c r="G487" t="str">
        <f>VLOOKUP(output!$B98,Sheet2!$A$2:$F$25,4,FALSE)</f>
        <v>low</v>
      </c>
      <c r="H487" t="str">
        <f>VLOOKUP(output!$B98,Sheet2!$A$2:$F$25,5,FALSE)</f>
        <v>low</v>
      </c>
    </row>
    <row r="488" spans="1:22" x14ac:dyDescent="0.25">
      <c r="A488">
        <v>22</v>
      </c>
      <c r="B488" s="10">
        <v>2</v>
      </c>
      <c r="C488" s="10" t="b">
        <f t="shared" si="7"/>
        <v>0</v>
      </c>
      <c r="D488">
        <v>4543981401.5595903</v>
      </c>
      <c r="E488" t="str">
        <f>VLOOKUP(output!$B137,Sheet2!$A$2:$F$25,2,FALSE)</f>
        <v>high</v>
      </c>
      <c r="F488" t="str">
        <f>VLOOKUP(output!$B137,Sheet2!$A$2:$F$25,3,FALSE)</f>
        <v>med</v>
      </c>
      <c r="G488" t="str">
        <f>VLOOKUP(output!$B137,Sheet2!$A$2:$F$25,4,FALSE)</f>
        <v>low</v>
      </c>
      <c r="H488" t="str">
        <f>VLOOKUP(output!$B137,Sheet2!$A$2:$F$25,5,FALSE)</f>
        <v>low</v>
      </c>
    </row>
    <row r="489" spans="1:22" x14ac:dyDescent="0.25">
      <c r="A489">
        <v>22</v>
      </c>
      <c r="B489" s="10">
        <v>13</v>
      </c>
      <c r="C489" s="10" t="b">
        <f t="shared" si="7"/>
        <v>0</v>
      </c>
      <c r="D489">
        <v>4589534795.3650398</v>
      </c>
      <c r="E489" t="str">
        <f>VLOOKUP(output!$B146,Sheet2!$A$2:$F$25,2,FALSE)</f>
        <v>high</v>
      </c>
      <c r="F489" t="str">
        <f>VLOOKUP(output!$B146,Sheet2!$A$2:$F$25,3,FALSE)</f>
        <v>low</v>
      </c>
      <c r="G489" t="str">
        <f>VLOOKUP(output!$B146,Sheet2!$A$2:$F$25,4,FALSE)</f>
        <v>low</v>
      </c>
      <c r="H489" t="str">
        <f>VLOOKUP(output!$B146,Sheet2!$A$2:$F$25,5,FALSE)</f>
        <v>low</v>
      </c>
    </row>
    <row r="490" spans="1:22" x14ac:dyDescent="0.25">
      <c r="A490">
        <v>22</v>
      </c>
      <c r="B490" s="10">
        <v>20</v>
      </c>
      <c r="C490" s="10" t="b">
        <f t="shared" si="7"/>
        <v>0</v>
      </c>
      <c r="D490">
        <v>4536961169.8038902</v>
      </c>
      <c r="E490" t="str">
        <f>VLOOKUP(output!$B165,Sheet2!$A$2:$F$25,2,FALSE)</f>
        <v>high</v>
      </c>
      <c r="F490" t="str">
        <f>VLOOKUP(output!$B165,Sheet2!$A$2:$F$25,3,FALSE)</f>
        <v>med</v>
      </c>
      <c r="G490" t="str">
        <f>VLOOKUP(output!$B165,Sheet2!$A$2:$F$25,4,FALSE)</f>
        <v>low</v>
      </c>
      <c r="H490" t="str">
        <f>VLOOKUP(output!$B165,Sheet2!$A$2:$F$25,5,FALSE)</f>
        <v>high</v>
      </c>
    </row>
    <row r="491" spans="1:22" x14ac:dyDescent="0.25">
      <c r="A491">
        <v>22</v>
      </c>
      <c r="B491" s="10">
        <v>21</v>
      </c>
      <c r="C491" s="10" t="b">
        <f t="shared" si="7"/>
        <v>0</v>
      </c>
      <c r="D491">
        <v>4568309761.4833002</v>
      </c>
      <c r="E491" t="str">
        <f>VLOOKUP(output!$B199,Sheet2!$A$2:$F$25,2,FALSE)</f>
        <v>low</v>
      </c>
      <c r="F491" t="str">
        <f>VLOOKUP(output!$B199,Sheet2!$A$2:$F$25,3,FALSE)</f>
        <v>med</v>
      </c>
      <c r="G491" t="str">
        <f>VLOOKUP(output!$B199,Sheet2!$A$2:$F$25,4,FALSE)</f>
        <v>low</v>
      </c>
      <c r="H491" t="str">
        <f>VLOOKUP(output!$B199,Sheet2!$A$2:$F$25,5,FALSE)</f>
        <v>high</v>
      </c>
    </row>
    <row r="492" spans="1:22" x14ac:dyDescent="0.25">
      <c r="A492">
        <v>22</v>
      </c>
      <c r="B492" s="10">
        <v>17</v>
      </c>
      <c r="C492" s="10" t="b">
        <f t="shared" si="7"/>
        <v>0</v>
      </c>
      <c r="D492">
        <v>4577511168.6459198</v>
      </c>
      <c r="E492" t="str">
        <f>VLOOKUP(output!$B208,Sheet2!$A$2:$F$25,2,FALSE)</f>
        <v>high</v>
      </c>
      <c r="F492" t="str">
        <f>VLOOKUP(output!$B208,Sheet2!$A$2:$F$25,3,FALSE)</f>
        <v>high</v>
      </c>
      <c r="G492" t="str">
        <f>VLOOKUP(output!$B208,Sheet2!$A$2:$F$25,4,FALSE)</f>
        <v>low</v>
      </c>
      <c r="H492" t="str">
        <f>VLOOKUP(output!$B208,Sheet2!$A$2:$F$25,5,FALSE)</f>
        <v>low</v>
      </c>
    </row>
    <row r="493" spans="1:22" x14ac:dyDescent="0.25">
      <c r="A493">
        <v>22</v>
      </c>
      <c r="B493" s="10">
        <v>15</v>
      </c>
      <c r="C493" s="10" t="b">
        <f t="shared" si="7"/>
        <v>0</v>
      </c>
      <c r="D493">
        <v>4589559050.9228802</v>
      </c>
      <c r="E493" t="str">
        <f>VLOOKUP(output!$B212,Sheet2!$A$2:$F$25,2,FALSE)</f>
        <v>low</v>
      </c>
      <c r="F493" t="str">
        <f>VLOOKUP(output!$B212,Sheet2!$A$2:$F$25,3,FALSE)</f>
        <v>high</v>
      </c>
      <c r="G493" t="str">
        <f>VLOOKUP(output!$B212,Sheet2!$A$2:$F$25,4,FALSE)</f>
        <v>high</v>
      </c>
      <c r="H493" t="str">
        <f>VLOOKUP(output!$B212,Sheet2!$A$2:$F$25,5,FALSE)</f>
        <v>high</v>
      </c>
    </row>
    <row r="494" spans="1:22" x14ac:dyDescent="0.25">
      <c r="A494">
        <v>22</v>
      </c>
      <c r="B494" s="10">
        <v>10</v>
      </c>
      <c r="C494" s="10" t="b">
        <f t="shared" si="7"/>
        <v>0</v>
      </c>
      <c r="D494">
        <v>4524885804.1382599</v>
      </c>
      <c r="E494" t="str">
        <f>VLOOKUP(output!$B260,Sheet2!$A$2:$F$25,2,FALSE)</f>
        <v>low</v>
      </c>
      <c r="F494" t="str">
        <f>VLOOKUP(output!$B260,Sheet2!$A$2:$F$25,3,FALSE)</f>
        <v>low</v>
      </c>
      <c r="G494" t="str">
        <f>VLOOKUP(output!$B260,Sheet2!$A$2:$F$25,4,FALSE)</f>
        <v>low</v>
      </c>
      <c r="H494" t="str">
        <f>VLOOKUP(output!$B260,Sheet2!$A$2:$F$25,5,FALSE)</f>
        <v>high</v>
      </c>
    </row>
    <row r="495" spans="1:22" x14ac:dyDescent="0.25">
      <c r="A495">
        <v>22</v>
      </c>
      <c r="B495" s="10">
        <v>12</v>
      </c>
      <c r="C495" s="10" t="b">
        <f t="shared" si="7"/>
        <v>0</v>
      </c>
      <c r="D495">
        <v>4524898371.1529999</v>
      </c>
      <c r="E495" t="str">
        <f>VLOOKUP(output!$B283,Sheet2!$A$2:$F$25,2,FALSE)</f>
        <v>high</v>
      </c>
      <c r="F495" t="str">
        <f>VLOOKUP(output!$B283,Sheet2!$A$2:$F$25,3,FALSE)</f>
        <v>low</v>
      </c>
      <c r="G495" t="str">
        <f>VLOOKUP(output!$B283,Sheet2!$A$2:$F$25,4,FALSE)</f>
        <v>high</v>
      </c>
      <c r="H495" t="str">
        <f>VLOOKUP(output!$B283,Sheet2!$A$2:$F$25,5,FALSE)</f>
        <v>low</v>
      </c>
    </row>
    <row r="496" spans="1:22" x14ac:dyDescent="0.25">
      <c r="A496">
        <v>22</v>
      </c>
      <c r="B496" s="10">
        <v>11</v>
      </c>
      <c r="C496" s="10" t="b">
        <f t="shared" si="7"/>
        <v>0</v>
      </c>
      <c r="D496">
        <v>4568388379.3214302</v>
      </c>
      <c r="E496" t="str">
        <f>VLOOKUP(output!$B285,Sheet2!$A$2:$F$25,2,FALSE)</f>
        <v>low</v>
      </c>
      <c r="F496" t="str">
        <f>VLOOKUP(output!$B285,Sheet2!$A$2:$F$25,3,FALSE)</f>
        <v>high</v>
      </c>
      <c r="G496" t="str">
        <f>VLOOKUP(output!$B285,Sheet2!$A$2:$F$25,4,FALSE)</f>
        <v>low</v>
      </c>
      <c r="H496" t="str">
        <f>VLOOKUP(output!$B285,Sheet2!$A$2:$F$25,5,FALSE)</f>
        <v>high</v>
      </c>
    </row>
    <row r="497" spans="1:21" x14ac:dyDescent="0.25">
      <c r="A497">
        <v>22</v>
      </c>
      <c r="B497" s="10">
        <v>9</v>
      </c>
      <c r="C497" s="10" t="b">
        <f t="shared" si="7"/>
        <v>0</v>
      </c>
      <c r="D497">
        <v>4568300014.1934996</v>
      </c>
      <c r="E497" t="str">
        <f>VLOOKUP(output!$B329,Sheet2!$A$2:$F$25,2,FALSE)</f>
        <v>high</v>
      </c>
      <c r="F497" t="str">
        <f>VLOOKUP(output!$B329,Sheet2!$A$2:$F$25,3,FALSE)</f>
        <v>high</v>
      </c>
      <c r="G497" t="str">
        <f>VLOOKUP(output!$B329,Sheet2!$A$2:$F$25,4,FALSE)</f>
        <v>low</v>
      </c>
      <c r="H497" t="str">
        <f>VLOOKUP(output!$B329,Sheet2!$A$2:$F$25,5,FALSE)</f>
        <v>high</v>
      </c>
    </row>
    <row r="498" spans="1:21" x14ac:dyDescent="0.25">
      <c r="A498">
        <v>22</v>
      </c>
      <c r="B498" s="10">
        <v>6</v>
      </c>
      <c r="C498" s="10" t="b">
        <f t="shared" si="7"/>
        <v>0</v>
      </c>
      <c r="D498">
        <v>4536937250.6420403</v>
      </c>
      <c r="E498" t="str">
        <f>VLOOKUP(output!$B333,Sheet2!$A$2:$F$25,2,FALSE)</f>
        <v>high</v>
      </c>
      <c r="F498" t="str">
        <f>VLOOKUP(output!$B333,Sheet2!$A$2:$F$25,3,FALSE)</f>
        <v>high</v>
      </c>
      <c r="G498" t="str">
        <f>VLOOKUP(output!$B333,Sheet2!$A$2:$F$25,4,FALSE)</f>
        <v>high</v>
      </c>
      <c r="H498" t="str">
        <f>VLOOKUP(output!$B333,Sheet2!$A$2:$F$25,5,FALSE)</f>
        <v>high</v>
      </c>
    </row>
    <row r="499" spans="1:21" x14ac:dyDescent="0.25">
      <c r="A499">
        <v>22</v>
      </c>
      <c r="B499" s="10">
        <v>4</v>
      </c>
      <c r="C499" s="10" t="b">
        <f t="shared" si="7"/>
        <v>0</v>
      </c>
      <c r="D499">
        <v>4543980821.8278198</v>
      </c>
      <c r="E499" t="str">
        <f>VLOOKUP(output!$B375,Sheet2!$A$2:$F$25,2,FALSE)</f>
        <v>high</v>
      </c>
      <c r="F499" t="str">
        <f>VLOOKUP(output!$B375,Sheet2!$A$2:$F$25,3,FALSE)</f>
        <v>low</v>
      </c>
      <c r="G499" t="str">
        <f>VLOOKUP(output!$B375,Sheet2!$A$2:$F$25,4,FALSE)</f>
        <v>low</v>
      </c>
      <c r="H499" t="str">
        <f>VLOOKUP(output!$B375,Sheet2!$A$2:$F$25,5,FALSE)</f>
        <v>high</v>
      </c>
    </row>
    <row r="500" spans="1:21" x14ac:dyDescent="0.25">
      <c r="A500">
        <v>22</v>
      </c>
      <c r="B500" s="10">
        <v>5</v>
      </c>
      <c r="C500" s="10" t="b">
        <f t="shared" si="7"/>
        <v>0</v>
      </c>
      <c r="D500">
        <v>4577506100.0500097</v>
      </c>
      <c r="E500" t="str">
        <f>VLOOKUP(output!$B378,Sheet2!$A$2:$F$25,2,FALSE)</f>
        <v>high</v>
      </c>
      <c r="F500" t="str">
        <f>VLOOKUP(output!$B378,Sheet2!$A$2:$F$25,3,FALSE)</f>
        <v>med</v>
      </c>
      <c r="G500" t="str">
        <f>VLOOKUP(output!$B378,Sheet2!$A$2:$F$25,4,FALSE)</f>
        <v>high</v>
      </c>
      <c r="H500" t="str">
        <f>VLOOKUP(output!$B378,Sheet2!$A$2:$F$25,5,FALSE)</f>
        <v>high</v>
      </c>
    </row>
    <row r="501" spans="1:21" x14ac:dyDescent="0.25">
      <c r="A501">
        <v>22</v>
      </c>
      <c r="B501" s="10">
        <v>23</v>
      </c>
      <c r="C501" s="10" t="b">
        <f t="shared" si="7"/>
        <v>0</v>
      </c>
      <c r="D501">
        <v>4568420612.6284704</v>
      </c>
      <c r="E501" t="str">
        <f>VLOOKUP(output!$B383,Sheet2!$A$2:$F$25,2,FALSE)</f>
        <v>low</v>
      </c>
      <c r="F501" t="str">
        <f>VLOOKUP(output!$B383,Sheet2!$A$2:$F$25,3,FALSE)</f>
        <v>med</v>
      </c>
      <c r="G501" t="str">
        <f>VLOOKUP(output!$B383,Sheet2!$A$2:$F$25,4,FALSE)</f>
        <v>low</v>
      </c>
      <c r="H501" t="str">
        <f>VLOOKUP(output!$B383,Sheet2!$A$2:$F$25,5,FALSE)</f>
        <v>low</v>
      </c>
    </row>
    <row r="502" spans="1:21" x14ac:dyDescent="0.25">
      <c r="A502">
        <v>22</v>
      </c>
      <c r="B502" s="10">
        <v>19</v>
      </c>
      <c r="C502" s="10" t="b">
        <f t="shared" si="7"/>
        <v>0</v>
      </c>
      <c r="D502">
        <v>4577528926.4224195</v>
      </c>
      <c r="E502" t="str">
        <f>VLOOKUP(output!$B403,Sheet2!$A$2:$F$25,2,FALSE)</f>
        <v>high</v>
      </c>
      <c r="F502" t="str">
        <f>VLOOKUP(output!$B403,Sheet2!$A$2:$F$25,3,FALSE)</f>
        <v>med</v>
      </c>
      <c r="G502" t="str">
        <f>VLOOKUP(output!$B403,Sheet2!$A$2:$F$25,4,FALSE)</f>
        <v>low</v>
      </c>
      <c r="H502" t="str">
        <f>VLOOKUP(output!$B403,Sheet2!$A$2:$F$25,5,FALSE)</f>
        <v>high</v>
      </c>
    </row>
    <row r="503" spans="1:21" x14ac:dyDescent="0.25">
      <c r="A503">
        <v>22</v>
      </c>
      <c r="B503" s="10">
        <v>7</v>
      </c>
      <c r="C503" s="10" t="b">
        <f t="shared" si="7"/>
        <v>0</v>
      </c>
      <c r="D503">
        <v>4577514499.9380798</v>
      </c>
      <c r="E503" t="str">
        <f>VLOOKUP(output!$B420,Sheet2!$A$2:$F$25,2,FALSE)</f>
        <v>high</v>
      </c>
      <c r="F503" t="str">
        <f>VLOOKUP(output!$B420,Sheet2!$A$2:$F$25,3,FALSE)</f>
        <v>low</v>
      </c>
      <c r="G503" t="str">
        <f>VLOOKUP(output!$B420,Sheet2!$A$2:$F$25,4,FALSE)</f>
        <v>low</v>
      </c>
      <c r="H503" t="str">
        <f>VLOOKUP(output!$B420,Sheet2!$A$2:$F$25,5,FALSE)</f>
        <v>high</v>
      </c>
    </row>
    <row r="504" spans="1:21" x14ac:dyDescent="0.25">
      <c r="A504">
        <v>22</v>
      </c>
      <c r="B504" s="10">
        <v>14</v>
      </c>
      <c r="C504" s="10" t="b">
        <f t="shared" si="7"/>
        <v>0</v>
      </c>
      <c r="D504">
        <v>4543981401.5595903</v>
      </c>
      <c r="E504" t="str">
        <f>VLOOKUP(output!$B433,Sheet2!$A$2:$F$25,2,FALSE)</f>
        <v>low</v>
      </c>
      <c r="F504" t="str">
        <f>VLOOKUP(output!$B433,Sheet2!$A$2:$F$25,3,FALSE)</f>
        <v>low</v>
      </c>
      <c r="G504" t="str">
        <f>VLOOKUP(output!$B433,Sheet2!$A$2:$F$25,4,FALSE)</f>
        <v>high</v>
      </c>
      <c r="H504" t="str">
        <f>VLOOKUP(output!$B433,Sheet2!$A$2:$F$25,5,FALSE)</f>
        <v>high</v>
      </c>
    </row>
    <row r="505" spans="1:21" x14ac:dyDescent="0.25">
      <c r="A505">
        <v>22</v>
      </c>
      <c r="B505" s="10">
        <v>16</v>
      </c>
      <c r="C505" s="10" t="b">
        <f t="shared" si="7"/>
        <v>0</v>
      </c>
      <c r="D505">
        <v>4543980821.8278198</v>
      </c>
      <c r="E505" t="str">
        <f>VLOOKUP(output!$B461,Sheet2!$A$2:$F$25,2,FALSE)</f>
        <v>high</v>
      </c>
      <c r="F505" t="str">
        <f>VLOOKUP(output!$B461,Sheet2!$A$2:$F$25,3,FALSE)</f>
        <v>med</v>
      </c>
      <c r="G505" t="str">
        <f>VLOOKUP(output!$B461,Sheet2!$A$2:$F$25,4,FALSE)</f>
        <v>low</v>
      </c>
      <c r="H505" t="str">
        <f>VLOOKUP(output!$B461,Sheet2!$A$2:$F$25,5,FALSE)</f>
        <v>low</v>
      </c>
    </row>
    <row r="506" spans="1:21" x14ac:dyDescent="0.25">
      <c r="A506">
        <v>22</v>
      </c>
      <c r="B506" s="10">
        <v>18</v>
      </c>
      <c r="C506" s="10" t="b">
        <f t="shared" si="7"/>
        <v>0</v>
      </c>
      <c r="D506">
        <v>4536937250.6420403</v>
      </c>
      <c r="E506" t="str">
        <f>VLOOKUP(output!$B489,Sheet2!$A$2:$F$25,2,FALSE)</f>
        <v>low</v>
      </c>
      <c r="F506" t="str">
        <f>VLOOKUP(output!$B489,Sheet2!$A$2:$F$25,3,FALSE)</f>
        <v>high</v>
      </c>
      <c r="G506" t="str">
        <f>VLOOKUP(output!$B489,Sheet2!$A$2:$F$25,4,FALSE)</f>
        <v>high</v>
      </c>
      <c r="H506" t="str">
        <f>VLOOKUP(output!$B489,Sheet2!$A$2:$F$25,5,FALSE)</f>
        <v>high</v>
      </c>
    </row>
    <row r="507" spans="1:21" x14ac:dyDescent="0.25">
      <c r="A507">
        <v>22</v>
      </c>
      <c r="B507" s="10">
        <v>8</v>
      </c>
      <c r="C507" s="10" t="b">
        <f t="shared" si="7"/>
        <v>0</v>
      </c>
      <c r="D507">
        <v>4536961169.8038902</v>
      </c>
      <c r="E507" t="str">
        <f>VLOOKUP(output!$B558,Sheet2!$A$2:$F$25,2,FALSE)</f>
        <v>high</v>
      </c>
      <c r="F507" t="str">
        <f>VLOOKUP(output!$B558,Sheet2!$A$2:$F$25,3,FALSE)</f>
        <v>med</v>
      </c>
      <c r="G507" t="str">
        <f>VLOOKUP(output!$B558,Sheet2!$A$2:$F$25,4,FALSE)</f>
        <v>high</v>
      </c>
      <c r="H507" t="str">
        <f>VLOOKUP(output!$B558,Sheet2!$A$2:$F$25,5,FALSE)</f>
        <v>high</v>
      </c>
      <c r="I507" s="2"/>
      <c r="J507" s="13"/>
      <c r="K507" s="2"/>
      <c r="L507" s="13"/>
      <c r="M507" s="2"/>
      <c r="N507" s="13"/>
      <c r="O507" s="2"/>
      <c r="P507" s="12"/>
      <c r="Q507" s="2"/>
      <c r="R507" s="12"/>
      <c r="S507" s="2"/>
      <c r="T507" s="12"/>
      <c r="U507" s="2"/>
    </row>
    <row r="508" spans="1:21" x14ac:dyDescent="0.25">
      <c r="A508">
        <v>23</v>
      </c>
      <c r="B508" s="10">
        <v>5</v>
      </c>
      <c r="C508" s="10" t="b">
        <f t="shared" si="7"/>
        <v>0</v>
      </c>
      <c r="D508">
        <v>5088906559.44911</v>
      </c>
      <c r="E508" t="str">
        <f>VLOOKUP(output!$B96,Sheet2!$A$2:$F$25,2,FALSE)</f>
        <v>high</v>
      </c>
      <c r="F508" t="str">
        <f>VLOOKUP(output!$B96,Sheet2!$A$2:$F$25,3,FALSE)</f>
        <v>low</v>
      </c>
      <c r="G508" t="str">
        <f>VLOOKUP(output!$B96,Sheet2!$A$2:$F$25,4,FALSE)</f>
        <v>high</v>
      </c>
      <c r="H508" t="str">
        <f>VLOOKUP(output!$B96,Sheet2!$A$2:$F$25,5,FALSE)</f>
        <v>low</v>
      </c>
    </row>
    <row r="509" spans="1:21" x14ac:dyDescent="0.25">
      <c r="A509">
        <v>23</v>
      </c>
      <c r="B509" s="10">
        <v>2</v>
      </c>
      <c r="C509" s="10" t="b">
        <f t="shared" si="7"/>
        <v>0</v>
      </c>
      <c r="D509">
        <v>5059697317.8852797</v>
      </c>
      <c r="E509" t="str">
        <f>VLOOKUP(output!$B136,Sheet2!$A$2:$F$25,2,FALSE)</f>
        <v>low</v>
      </c>
      <c r="F509" t="str">
        <f>VLOOKUP(output!$B136,Sheet2!$A$2:$F$25,3,FALSE)</f>
        <v>low</v>
      </c>
      <c r="G509" t="str">
        <f>VLOOKUP(output!$B136,Sheet2!$A$2:$F$25,4,FALSE)</f>
        <v>high</v>
      </c>
      <c r="H509" t="str">
        <f>VLOOKUP(output!$B136,Sheet2!$A$2:$F$25,5,FALSE)</f>
        <v>low</v>
      </c>
    </row>
    <row r="510" spans="1:21" x14ac:dyDescent="0.25">
      <c r="A510">
        <v>23</v>
      </c>
      <c r="B510" s="10">
        <v>13</v>
      </c>
      <c r="C510" s="10" t="b">
        <f t="shared" si="7"/>
        <v>0</v>
      </c>
      <c r="D510">
        <v>5099275094.1798096</v>
      </c>
      <c r="E510" t="str">
        <f>VLOOKUP(output!$B145,Sheet2!$A$2:$F$25,2,FALSE)</f>
        <v>low</v>
      </c>
      <c r="F510" t="str">
        <f>VLOOKUP(output!$B145,Sheet2!$A$2:$F$25,3,FALSE)</f>
        <v>med</v>
      </c>
      <c r="G510" t="str">
        <f>VLOOKUP(output!$B145,Sheet2!$A$2:$F$25,4,FALSE)</f>
        <v>high</v>
      </c>
      <c r="H510" t="str">
        <f>VLOOKUP(output!$B145,Sheet2!$A$2:$F$25,5,FALSE)</f>
        <v>high</v>
      </c>
    </row>
    <row r="511" spans="1:21" x14ac:dyDescent="0.25">
      <c r="A511">
        <v>23</v>
      </c>
      <c r="B511" s="10">
        <v>21</v>
      </c>
      <c r="C511" s="10" t="b">
        <f t="shared" si="7"/>
        <v>0</v>
      </c>
      <c r="D511">
        <v>5078094573.2758799</v>
      </c>
      <c r="E511" t="str">
        <f>VLOOKUP(output!$B198,Sheet2!$A$2:$F$25,2,FALSE)</f>
        <v>high</v>
      </c>
      <c r="F511" t="str">
        <f>VLOOKUP(output!$B198,Sheet2!$A$2:$F$25,3,FALSE)</f>
        <v>high</v>
      </c>
      <c r="G511" t="str">
        <f>VLOOKUP(output!$B198,Sheet2!$A$2:$F$25,4,FALSE)</f>
        <v>high</v>
      </c>
      <c r="H511" t="str">
        <f>VLOOKUP(output!$B198,Sheet2!$A$2:$F$25,5,FALSE)</f>
        <v>high</v>
      </c>
    </row>
    <row r="512" spans="1:21" x14ac:dyDescent="0.25">
      <c r="A512">
        <v>23</v>
      </c>
      <c r="B512" s="10">
        <v>17</v>
      </c>
      <c r="C512" s="10" t="b">
        <f t="shared" si="7"/>
        <v>0</v>
      </c>
      <c r="D512">
        <v>5088904843.7123804</v>
      </c>
      <c r="E512" t="str">
        <f>VLOOKUP(output!$B207,Sheet2!$A$2:$F$25,2,FALSE)</f>
        <v>high</v>
      </c>
      <c r="F512" t="str">
        <f>VLOOKUP(output!$B207,Sheet2!$A$2:$F$25,3,FALSE)</f>
        <v>high</v>
      </c>
      <c r="G512" t="str">
        <f>VLOOKUP(output!$B207,Sheet2!$A$2:$F$25,4,FALSE)</f>
        <v>high</v>
      </c>
      <c r="H512" t="str">
        <f>VLOOKUP(output!$B207,Sheet2!$A$2:$F$25,5,FALSE)</f>
        <v>low</v>
      </c>
    </row>
    <row r="513" spans="1:8" x14ac:dyDescent="0.25">
      <c r="A513">
        <v>23</v>
      </c>
      <c r="B513" s="10">
        <v>1</v>
      </c>
      <c r="C513" s="10" t="b">
        <f t="shared" si="7"/>
        <v>0</v>
      </c>
      <c r="D513">
        <v>5099276834.5976105</v>
      </c>
      <c r="E513" t="str">
        <f>VLOOKUP(output!$B225,Sheet2!$A$2:$F$25,2,FALSE)</f>
        <v>low</v>
      </c>
      <c r="F513" t="str">
        <f>VLOOKUP(output!$B225,Sheet2!$A$2:$F$25,3,FALSE)</f>
        <v>med</v>
      </c>
      <c r="G513" t="str">
        <f>VLOOKUP(output!$B225,Sheet2!$A$2:$F$25,4,FALSE)</f>
        <v>high</v>
      </c>
      <c r="H513" t="str">
        <f>VLOOKUP(output!$B225,Sheet2!$A$2:$F$25,5,FALSE)</f>
        <v>low</v>
      </c>
    </row>
    <row r="514" spans="1:8" x14ac:dyDescent="0.25">
      <c r="A514">
        <v>23</v>
      </c>
      <c r="B514" s="10">
        <v>3</v>
      </c>
      <c r="C514" s="10" t="b">
        <f t="shared" ref="C514:C577" si="8">A514=B514</f>
        <v>0</v>
      </c>
      <c r="D514">
        <v>5099274503.9748497</v>
      </c>
      <c r="E514" t="str">
        <f>VLOOKUP(output!$B233,Sheet2!$A$2:$F$25,2,FALSE)</f>
        <v>high</v>
      </c>
      <c r="F514" t="str">
        <f>VLOOKUP(output!$B233,Sheet2!$A$2:$F$25,3,FALSE)</f>
        <v>med</v>
      </c>
      <c r="G514" t="str">
        <f>VLOOKUP(output!$B233,Sheet2!$A$2:$F$25,4,FALSE)</f>
        <v>high</v>
      </c>
      <c r="H514" t="str">
        <f>VLOOKUP(output!$B233,Sheet2!$A$2:$F$25,5,FALSE)</f>
        <v>low</v>
      </c>
    </row>
    <row r="515" spans="1:8" x14ac:dyDescent="0.25">
      <c r="A515">
        <v>23</v>
      </c>
      <c r="B515" s="10">
        <v>10</v>
      </c>
      <c r="C515" s="10" t="b">
        <f t="shared" si="8"/>
        <v>0</v>
      </c>
      <c r="D515">
        <v>5040479678.6445704</v>
      </c>
      <c r="E515" t="str">
        <f>VLOOKUP(output!$B259,Sheet2!$A$2:$F$25,2,FALSE)</f>
        <v>high</v>
      </c>
      <c r="F515" t="str">
        <f>VLOOKUP(output!$B259,Sheet2!$A$2:$F$25,3,FALSE)</f>
        <v>high</v>
      </c>
      <c r="G515" t="str">
        <f>VLOOKUP(output!$B259,Sheet2!$A$2:$F$25,4,FALSE)</f>
        <v>high</v>
      </c>
      <c r="H515" t="str">
        <f>VLOOKUP(output!$B259,Sheet2!$A$2:$F$25,5,FALSE)</f>
        <v>high</v>
      </c>
    </row>
    <row r="516" spans="1:8" x14ac:dyDescent="0.25">
      <c r="A516">
        <v>23</v>
      </c>
      <c r="B516" s="10">
        <v>12</v>
      </c>
      <c r="C516" s="10" t="b">
        <f t="shared" si="8"/>
        <v>0</v>
      </c>
      <c r="D516">
        <v>5040451232.5686302</v>
      </c>
      <c r="E516" t="str">
        <f>VLOOKUP(output!$B282,Sheet2!$A$2:$F$25,2,FALSE)</f>
        <v>low</v>
      </c>
      <c r="F516" t="str">
        <f>VLOOKUP(output!$B282,Sheet2!$A$2:$F$25,3,FALSE)</f>
        <v>low</v>
      </c>
      <c r="G516" t="str">
        <f>VLOOKUP(output!$B282,Sheet2!$A$2:$F$25,4,FALSE)</f>
        <v>low</v>
      </c>
      <c r="H516" t="str">
        <f>VLOOKUP(output!$B282,Sheet2!$A$2:$F$25,5,FALSE)</f>
        <v>high</v>
      </c>
    </row>
    <row r="517" spans="1:8" x14ac:dyDescent="0.25">
      <c r="A517">
        <v>23</v>
      </c>
      <c r="B517" s="10">
        <v>11</v>
      </c>
      <c r="C517" s="10" t="b">
        <f t="shared" si="8"/>
        <v>0</v>
      </c>
      <c r="D517">
        <v>5078083197.3487301</v>
      </c>
      <c r="E517" t="str">
        <f>VLOOKUP(output!$B284,Sheet2!$A$2:$F$25,2,FALSE)</f>
        <v>high</v>
      </c>
      <c r="F517" t="str">
        <f>VLOOKUP(output!$B284,Sheet2!$A$2:$F$25,3,FALSE)</f>
        <v>high</v>
      </c>
      <c r="G517" t="str">
        <f>VLOOKUP(output!$B284,Sheet2!$A$2:$F$25,4,FALSE)</f>
        <v>high</v>
      </c>
      <c r="H517" t="str">
        <f>VLOOKUP(output!$B284,Sheet2!$A$2:$F$25,5,FALSE)</f>
        <v>high</v>
      </c>
    </row>
    <row r="518" spans="1:8" x14ac:dyDescent="0.25">
      <c r="A518">
        <v>23</v>
      </c>
      <c r="B518" s="10">
        <v>9</v>
      </c>
      <c r="C518" s="10" t="b">
        <f t="shared" si="8"/>
        <v>0</v>
      </c>
      <c r="D518">
        <v>5078094610.7772503</v>
      </c>
      <c r="E518" t="str">
        <f>VLOOKUP(output!$B328,Sheet2!$A$2:$F$25,2,FALSE)</f>
        <v>low</v>
      </c>
      <c r="F518" t="str">
        <f>VLOOKUP(output!$B328,Sheet2!$A$2:$F$25,3,FALSE)</f>
        <v>high</v>
      </c>
      <c r="G518" t="str">
        <f>VLOOKUP(output!$B328,Sheet2!$A$2:$F$25,4,FALSE)</f>
        <v>high</v>
      </c>
      <c r="H518" t="str">
        <f>VLOOKUP(output!$B328,Sheet2!$A$2:$F$25,5,FALSE)</f>
        <v>high</v>
      </c>
    </row>
    <row r="519" spans="1:8" x14ac:dyDescent="0.25">
      <c r="A519">
        <v>23</v>
      </c>
      <c r="B519" s="10">
        <v>20</v>
      </c>
      <c r="C519" s="10" t="b">
        <f t="shared" si="8"/>
        <v>0</v>
      </c>
      <c r="D519">
        <v>5051846871.6846304</v>
      </c>
      <c r="E519" t="str">
        <f>VLOOKUP(output!$B350,Sheet2!$A$2:$F$25,2,FALSE)</f>
        <v>high</v>
      </c>
      <c r="F519" t="str">
        <f>VLOOKUP(output!$B350,Sheet2!$A$2:$F$25,3,FALSE)</f>
        <v>low</v>
      </c>
      <c r="G519" t="str">
        <f>VLOOKUP(output!$B350,Sheet2!$A$2:$F$25,4,FALSE)</f>
        <v>low</v>
      </c>
      <c r="H519" t="str">
        <f>VLOOKUP(output!$B350,Sheet2!$A$2:$F$25,5,FALSE)</f>
        <v>low</v>
      </c>
    </row>
    <row r="520" spans="1:8" x14ac:dyDescent="0.25">
      <c r="A520">
        <v>23</v>
      </c>
      <c r="B520" s="10">
        <v>15</v>
      </c>
      <c r="C520" s="10" t="b">
        <f t="shared" si="8"/>
        <v>0</v>
      </c>
      <c r="D520">
        <v>5099300397.5594196</v>
      </c>
      <c r="E520" t="str">
        <f>VLOOKUP(output!$B410,Sheet2!$A$2:$F$25,2,FALSE)</f>
        <v>low</v>
      </c>
      <c r="F520" t="str">
        <f>VLOOKUP(output!$B410,Sheet2!$A$2:$F$25,3,FALSE)</f>
        <v>high</v>
      </c>
      <c r="G520" t="str">
        <f>VLOOKUP(output!$B410,Sheet2!$A$2:$F$25,4,FALSE)</f>
        <v>low</v>
      </c>
      <c r="H520" t="str">
        <f>VLOOKUP(output!$B410,Sheet2!$A$2:$F$25,5,FALSE)</f>
        <v>high</v>
      </c>
    </row>
    <row r="521" spans="1:8" x14ac:dyDescent="0.25">
      <c r="A521">
        <v>23</v>
      </c>
      <c r="B521" s="10">
        <v>7</v>
      </c>
      <c r="C521" s="10" t="b">
        <f t="shared" si="8"/>
        <v>0</v>
      </c>
      <c r="D521">
        <v>5088880705.7720804</v>
      </c>
      <c r="E521" t="str">
        <f>VLOOKUP(output!$B419,Sheet2!$A$2:$F$25,2,FALSE)</f>
        <v>low</v>
      </c>
      <c r="F521" t="str">
        <f>VLOOKUP(output!$B419,Sheet2!$A$2:$F$25,3,FALSE)</f>
        <v>high</v>
      </c>
      <c r="G521" t="str">
        <f>VLOOKUP(output!$B419,Sheet2!$A$2:$F$25,4,FALSE)</f>
        <v>high</v>
      </c>
      <c r="H521" t="str">
        <f>VLOOKUP(output!$B419,Sheet2!$A$2:$F$25,5,FALSE)</f>
        <v>high</v>
      </c>
    </row>
    <row r="522" spans="1:8" x14ac:dyDescent="0.25">
      <c r="A522">
        <v>23</v>
      </c>
      <c r="B522" s="10">
        <v>14</v>
      </c>
      <c r="C522" s="10" t="b">
        <f t="shared" si="8"/>
        <v>0</v>
      </c>
      <c r="D522">
        <v>5059697317.8852797</v>
      </c>
      <c r="E522" t="str">
        <f>VLOOKUP(output!$B432,Sheet2!$A$2:$F$25,2,FALSE)</f>
        <v>low</v>
      </c>
      <c r="F522" t="str">
        <f>VLOOKUP(output!$B432,Sheet2!$A$2:$F$25,3,FALSE)</f>
        <v>high</v>
      </c>
      <c r="G522" t="str">
        <f>VLOOKUP(output!$B432,Sheet2!$A$2:$F$25,4,FALSE)</f>
        <v>low</v>
      </c>
      <c r="H522" t="str">
        <f>VLOOKUP(output!$B432,Sheet2!$A$2:$F$25,5,FALSE)</f>
        <v>low</v>
      </c>
    </row>
    <row r="523" spans="1:8" x14ac:dyDescent="0.25">
      <c r="A523">
        <v>23</v>
      </c>
      <c r="B523" s="10">
        <v>22</v>
      </c>
      <c r="C523" s="10" t="b">
        <f t="shared" si="8"/>
        <v>0</v>
      </c>
      <c r="D523">
        <v>5040479679.2267399</v>
      </c>
      <c r="E523" t="str">
        <f>VLOOKUP(output!$B451,Sheet2!$A$2:$F$25,2,FALSE)</f>
        <v>high</v>
      </c>
      <c r="F523" t="str">
        <f>VLOOKUP(output!$B451,Sheet2!$A$2:$F$25,3,FALSE)</f>
        <v>med</v>
      </c>
      <c r="G523" t="str">
        <f>VLOOKUP(output!$B451,Sheet2!$A$2:$F$25,4,FALSE)</f>
        <v>high</v>
      </c>
      <c r="H523" t="str">
        <f>VLOOKUP(output!$B451,Sheet2!$A$2:$F$25,5,FALSE)</f>
        <v>low</v>
      </c>
    </row>
    <row r="524" spans="1:8" x14ac:dyDescent="0.25">
      <c r="A524">
        <v>23</v>
      </c>
      <c r="B524" s="10">
        <v>16</v>
      </c>
      <c r="C524" s="10" t="b">
        <f t="shared" si="8"/>
        <v>0</v>
      </c>
      <c r="D524">
        <v>5059720216.8422499</v>
      </c>
      <c r="E524" t="str">
        <f>VLOOKUP(output!$B460,Sheet2!$A$2:$F$25,2,FALSE)</f>
        <v>low</v>
      </c>
      <c r="F524" t="str">
        <f>VLOOKUP(output!$B460,Sheet2!$A$2:$F$25,3,FALSE)</f>
        <v>low</v>
      </c>
      <c r="G524" t="str">
        <f>VLOOKUP(output!$B460,Sheet2!$A$2:$F$25,4,FALSE)</f>
        <v>high</v>
      </c>
      <c r="H524" t="str">
        <f>VLOOKUP(output!$B460,Sheet2!$A$2:$F$25,5,FALSE)</f>
        <v>low</v>
      </c>
    </row>
    <row r="525" spans="1:8" x14ac:dyDescent="0.25">
      <c r="A525">
        <v>23</v>
      </c>
      <c r="B525" s="10">
        <v>18</v>
      </c>
      <c r="C525" s="10" t="b">
        <f t="shared" si="8"/>
        <v>0</v>
      </c>
      <c r="D525">
        <v>5051874694.95187</v>
      </c>
      <c r="E525" t="str">
        <f>VLOOKUP(output!$B488,Sheet2!$A$2:$F$25,2,FALSE)</f>
        <v>high</v>
      </c>
      <c r="F525" t="str">
        <f>VLOOKUP(output!$B488,Sheet2!$A$2:$F$25,3,FALSE)</f>
        <v>high</v>
      </c>
      <c r="G525" t="str">
        <f>VLOOKUP(output!$B488,Sheet2!$A$2:$F$25,4,FALSE)</f>
        <v>high</v>
      </c>
      <c r="H525" t="str">
        <f>VLOOKUP(output!$B488,Sheet2!$A$2:$F$25,5,FALSE)</f>
        <v>low</v>
      </c>
    </row>
    <row r="526" spans="1:8" x14ac:dyDescent="0.25">
      <c r="A526">
        <v>23</v>
      </c>
      <c r="B526" s="10">
        <v>24</v>
      </c>
      <c r="C526" s="10" t="b">
        <f t="shared" si="8"/>
        <v>0</v>
      </c>
      <c r="D526">
        <v>5040451233.1508102</v>
      </c>
      <c r="E526" t="str">
        <f>VLOOKUP(output!$B493,Sheet2!$A$2:$F$25,2,FALSE)</f>
        <v>low</v>
      </c>
      <c r="F526" t="str">
        <f>VLOOKUP(output!$B493,Sheet2!$A$2:$F$25,3,FALSE)</f>
        <v>high</v>
      </c>
      <c r="G526" t="str">
        <f>VLOOKUP(output!$B493,Sheet2!$A$2:$F$25,4,FALSE)</f>
        <v>low</v>
      </c>
      <c r="H526" t="str">
        <f>VLOOKUP(output!$B493,Sheet2!$A$2:$F$25,5,FALSE)</f>
        <v>high</v>
      </c>
    </row>
    <row r="527" spans="1:8" x14ac:dyDescent="0.25">
      <c r="A527">
        <v>23</v>
      </c>
      <c r="B527" s="10">
        <v>19</v>
      </c>
      <c r="C527" s="10" t="b">
        <f t="shared" si="8"/>
        <v>0</v>
      </c>
      <c r="D527">
        <v>5088890441.0650196</v>
      </c>
      <c r="E527" t="str">
        <f>VLOOKUP(output!$B511,Sheet2!$A$2:$F$25,2,FALSE)</f>
        <v>low</v>
      </c>
      <c r="F527" t="str">
        <f>VLOOKUP(output!$B511,Sheet2!$A$2:$F$25,3,FALSE)</f>
        <v>low</v>
      </c>
      <c r="G527" t="str">
        <f>VLOOKUP(output!$B511,Sheet2!$A$2:$F$25,4,FALSE)</f>
        <v>high</v>
      </c>
      <c r="H527" t="str">
        <f>VLOOKUP(output!$B511,Sheet2!$A$2:$F$25,5,FALSE)</f>
        <v>high</v>
      </c>
    </row>
    <row r="528" spans="1:8" x14ac:dyDescent="0.25">
      <c r="A528">
        <v>23</v>
      </c>
      <c r="B528" s="10">
        <v>4</v>
      </c>
      <c r="C528" s="10" t="b">
        <f t="shared" si="8"/>
        <v>0</v>
      </c>
      <c r="D528">
        <v>5059720216.8422499</v>
      </c>
      <c r="E528" t="str">
        <f>VLOOKUP(output!$B531,Sheet2!$A$2:$F$25,2,FALSE)</f>
        <v>high</v>
      </c>
      <c r="F528" t="str">
        <f>VLOOKUP(output!$B531,Sheet2!$A$2:$F$25,3,FALSE)</f>
        <v>low</v>
      </c>
      <c r="G528" t="str">
        <f>VLOOKUP(output!$B531,Sheet2!$A$2:$F$25,4,FALSE)</f>
        <v>high</v>
      </c>
      <c r="H528" t="str">
        <f>VLOOKUP(output!$B531,Sheet2!$A$2:$F$25,5,FALSE)</f>
        <v>low</v>
      </c>
    </row>
    <row r="529" spans="1:21" x14ac:dyDescent="0.25">
      <c r="A529">
        <v>23</v>
      </c>
      <c r="B529" s="10">
        <v>6</v>
      </c>
      <c r="C529" s="10" t="b">
        <f t="shared" si="8"/>
        <v>0</v>
      </c>
      <c r="D529">
        <v>5051874694.95187</v>
      </c>
      <c r="E529" t="str">
        <f>VLOOKUP(output!$B553,Sheet2!$A$2:$F$25,2,FALSE)</f>
        <v>low</v>
      </c>
      <c r="F529" t="str">
        <f>VLOOKUP(output!$B553,Sheet2!$A$2:$F$25,3,FALSE)</f>
        <v>low</v>
      </c>
      <c r="G529" t="str">
        <f>VLOOKUP(output!$B553,Sheet2!$A$2:$F$25,4,FALSE)</f>
        <v>high</v>
      </c>
      <c r="H529" t="str">
        <f>VLOOKUP(output!$B553,Sheet2!$A$2:$F$25,5,FALSE)</f>
        <v>high</v>
      </c>
      <c r="P529" s="11"/>
    </row>
    <row r="530" spans="1:21" x14ac:dyDescent="0.25">
      <c r="A530">
        <v>23</v>
      </c>
      <c r="B530" s="10">
        <v>8</v>
      </c>
      <c r="C530" s="10" t="b">
        <f t="shared" si="8"/>
        <v>0</v>
      </c>
      <c r="D530">
        <v>5051846871.6846304</v>
      </c>
      <c r="E530" t="str">
        <f>VLOOKUP(output!$B557,Sheet2!$A$2:$F$25,2,FALSE)</f>
        <v>high</v>
      </c>
      <c r="F530" t="str">
        <f>VLOOKUP(output!$B557,Sheet2!$A$2:$F$25,3,FALSE)</f>
        <v>high</v>
      </c>
      <c r="G530" t="str">
        <f>VLOOKUP(output!$B557,Sheet2!$A$2:$F$25,4,FALSE)</f>
        <v>low</v>
      </c>
      <c r="H530" t="str">
        <f>VLOOKUP(output!$B557,Sheet2!$A$2:$F$25,5,FALSE)</f>
        <v>low</v>
      </c>
      <c r="I530" s="2"/>
      <c r="J530" s="13"/>
      <c r="K530" s="2"/>
      <c r="L530" s="13"/>
      <c r="M530" s="2"/>
      <c r="N530" s="13"/>
      <c r="O530" s="2"/>
      <c r="P530" s="12"/>
      <c r="Q530" s="2"/>
      <c r="R530" s="12"/>
      <c r="S530" s="2"/>
      <c r="T530" s="12"/>
      <c r="U530" s="2"/>
    </row>
    <row r="531" spans="1:21" x14ac:dyDescent="0.25">
      <c r="A531">
        <v>24</v>
      </c>
      <c r="B531" s="10">
        <v>10</v>
      </c>
      <c r="C531" s="10" t="b">
        <f t="shared" si="8"/>
        <v>0</v>
      </c>
      <c r="D531">
        <v>4555320518.1610603</v>
      </c>
      <c r="E531" t="str">
        <f>VLOOKUP(output!$B46,Sheet2!$A$2:$F$25,2,FALSE)</f>
        <v>low</v>
      </c>
      <c r="F531" t="str">
        <f>VLOOKUP(output!$B46,Sheet2!$A$2:$F$25,3,FALSE)</f>
        <v>low</v>
      </c>
      <c r="G531" t="str">
        <f>VLOOKUP(output!$B46,Sheet2!$A$2:$F$25,4,FALSE)</f>
        <v>high</v>
      </c>
      <c r="H531" t="str">
        <f>VLOOKUP(output!$B46,Sheet2!$A$2:$F$25,5,FALSE)</f>
        <v>low</v>
      </c>
    </row>
    <row r="532" spans="1:21" x14ac:dyDescent="0.25">
      <c r="A532">
        <v>24</v>
      </c>
      <c r="B532" s="10">
        <v>1</v>
      </c>
      <c r="C532" s="10" t="b">
        <f t="shared" si="8"/>
        <v>0</v>
      </c>
      <c r="D532">
        <v>4619967014.6958504</v>
      </c>
      <c r="E532" t="str">
        <f>VLOOKUP(output!$B50,Sheet2!$A$2:$F$25,2,FALSE)</f>
        <v>low</v>
      </c>
      <c r="F532" t="str">
        <f>VLOOKUP(output!$B50,Sheet2!$A$2:$F$25,3,FALSE)</f>
        <v>high</v>
      </c>
      <c r="G532" t="str">
        <f>VLOOKUP(output!$B50,Sheet2!$A$2:$F$25,4,FALSE)</f>
        <v>high</v>
      </c>
      <c r="H532" t="str">
        <f>VLOOKUP(output!$B50,Sheet2!$A$2:$F$25,5,FALSE)</f>
        <v>low</v>
      </c>
    </row>
    <row r="533" spans="1:21" x14ac:dyDescent="0.25">
      <c r="A533">
        <v>24</v>
      </c>
      <c r="B533" s="10">
        <v>3</v>
      </c>
      <c r="C533" s="10" t="b">
        <f t="shared" si="8"/>
        <v>0</v>
      </c>
      <c r="D533">
        <v>4619994502.0806799</v>
      </c>
      <c r="E533" t="str">
        <f>VLOOKUP(output!$B59,Sheet2!$A$2:$F$25,2,FALSE)</f>
        <v>low</v>
      </c>
      <c r="F533" t="str">
        <f>VLOOKUP(output!$B59,Sheet2!$A$2:$F$25,3,FALSE)</f>
        <v>med</v>
      </c>
      <c r="G533" t="str">
        <f>VLOOKUP(output!$B59,Sheet2!$A$2:$F$25,4,FALSE)</f>
        <v>high</v>
      </c>
      <c r="H533" t="str">
        <f>VLOOKUP(output!$B59,Sheet2!$A$2:$F$25,5,FALSE)</f>
        <v>low</v>
      </c>
    </row>
    <row r="534" spans="1:21" x14ac:dyDescent="0.25">
      <c r="A534">
        <v>24</v>
      </c>
      <c r="B534" s="10">
        <v>17</v>
      </c>
      <c r="C534" s="10" t="b">
        <f t="shared" si="8"/>
        <v>0</v>
      </c>
      <c r="D534">
        <v>4607896145.7071199</v>
      </c>
      <c r="E534" t="str">
        <f>VLOOKUP(output!$B67,Sheet2!$A$2:$F$25,2,FALSE)</f>
        <v>high</v>
      </c>
      <c r="F534" t="str">
        <f>VLOOKUP(output!$B67,Sheet2!$A$2:$F$25,3,FALSE)</f>
        <v>high</v>
      </c>
      <c r="G534" t="str">
        <f>VLOOKUP(output!$B67,Sheet2!$A$2:$F$25,4,FALSE)</f>
        <v>low</v>
      </c>
      <c r="H534" t="str">
        <f>VLOOKUP(output!$B67,Sheet2!$A$2:$F$25,5,FALSE)</f>
        <v>low</v>
      </c>
    </row>
    <row r="535" spans="1:21" x14ac:dyDescent="0.25">
      <c r="A535">
        <v>24</v>
      </c>
      <c r="B535" s="10">
        <v>14</v>
      </c>
      <c r="C535" s="10" t="b">
        <f t="shared" si="8"/>
        <v>0</v>
      </c>
      <c r="D535">
        <v>4574416339.4984102</v>
      </c>
      <c r="E535" t="str">
        <f>VLOOKUP(output!$B71,Sheet2!$A$2:$F$25,2,FALSE)</f>
        <v>low</v>
      </c>
      <c r="F535" t="str">
        <f>VLOOKUP(output!$B71,Sheet2!$A$2:$F$25,3,FALSE)</f>
        <v>high</v>
      </c>
      <c r="G535" t="str">
        <f>VLOOKUP(output!$B71,Sheet2!$A$2:$F$25,4,FALSE)</f>
        <v>high</v>
      </c>
      <c r="H535" t="str">
        <f>VLOOKUP(output!$B71,Sheet2!$A$2:$F$25,5,FALSE)</f>
        <v>low</v>
      </c>
    </row>
    <row r="536" spans="1:21" x14ac:dyDescent="0.25">
      <c r="A536">
        <v>24</v>
      </c>
      <c r="B536" s="10">
        <v>5</v>
      </c>
      <c r="C536" s="10" t="b">
        <f t="shared" si="8"/>
        <v>0</v>
      </c>
      <c r="D536">
        <v>4607891073.6828899</v>
      </c>
      <c r="E536" t="str">
        <f>VLOOKUP(output!$B95,Sheet2!$A$2:$F$25,2,FALSE)</f>
        <v>low</v>
      </c>
      <c r="F536" t="str">
        <f>VLOOKUP(output!$B95,Sheet2!$A$2:$F$25,3,FALSE)</f>
        <v>med</v>
      </c>
      <c r="G536" t="str">
        <f>VLOOKUP(output!$B95,Sheet2!$A$2:$F$25,4,FALSE)</f>
        <v>high</v>
      </c>
      <c r="H536" t="str">
        <f>VLOOKUP(output!$B95,Sheet2!$A$2:$F$25,5,FALSE)</f>
        <v>high</v>
      </c>
    </row>
    <row r="537" spans="1:21" x14ac:dyDescent="0.25">
      <c r="A537">
        <v>24</v>
      </c>
      <c r="B537" s="10">
        <v>6</v>
      </c>
      <c r="C537" s="10" t="b">
        <f t="shared" si="8"/>
        <v>0</v>
      </c>
      <c r="D537">
        <v>4567288697.75741</v>
      </c>
      <c r="E537" t="str">
        <f>VLOOKUP(output!$B115,Sheet2!$A$2:$F$25,2,FALSE)</f>
        <v>high</v>
      </c>
      <c r="F537" t="str">
        <f>VLOOKUP(output!$B115,Sheet2!$A$2:$F$25,3,FALSE)</f>
        <v>high</v>
      </c>
      <c r="G537" t="str">
        <f>VLOOKUP(output!$B115,Sheet2!$A$2:$F$25,4,FALSE)</f>
        <v>low</v>
      </c>
      <c r="H537" t="str">
        <f>VLOOKUP(output!$B115,Sheet2!$A$2:$F$25,5,FALSE)</f>
        <v>low</v>
      </c>
    </row>
    <row r="538" spans="1:21" x14ac:dyDescent="0.25">
      <c r="A538">
        <v>24</v>
      </c>
      <c r="B538" s="10">
        <v>12</v>
      </c>
      <c r="C538" s="10" t="b">
        <f t="shared" si="8"/>
        <v>0</v>
      </c>
      <c r="D538">
        <v>4555295051.5549698</v>
      </c>
      <c r="E538" t="str">
        <f>VLOOKUP(output!$B150,Sheet2!$A$2:$F$25,2,FALSE)</f>
        <v>high</v>
      </c>
      <c r="F538" t="str">
        <f>VLOOKUP(output!$B150,Sheet2!$A$2:$F$25,3,FALSE)</f>
        <v>high</v>
      </c>
      <c r="G538" t="str">
        <f>VLOOKUP(output!$B150,Sheet2!$A$2:$F$25,4,FALSE)</f>
        <v>low</v>
      </c>
      <c r="H538" t="str">
        <f>VLOOKUP(output!$B150,Sheet2!$A$2:$F$25,5,FALSE)</f>
        <v>high</v>
      </c>
    </row>
    <row r="539" spans="1:21" x14ac:dyDescent="0.25">
      <c r="A539">
        <v>24</v>
      </c>
      <c r="B539" s="10">
        <v>20</v>
      </c>
      <c r="C539" s="10" t="b">
        <f t="shared" si="8"/>
        <v>0</v>
      </c>
      <c r="D539">
        <v>4567251091.9648304</v>
      </c>
      <c r="E539" t="str">
        <f>VLOOKUP(output!$B166,Sheet2!$A$2:$F$25,2,FALSE)</f>
        <v>high</v>
      </c>
      <c r="F539" t="str">
        <f>VLOOKUP(output!$B166,Sheet2!$A$2:$F$25,3,FALSE)</f>
        <v>low</v>
      </c>
      <c r="G539" t="str">
        <f>VLOOKUP(output!$B166,Sheet2!$A$2:$F$25,4,FALSE)</f>
        <v>high</v>
      </c>
      <c r="H539" t="str">
        <f>VLOOKUP(output!$B166,Sheet2!$A$2:$F$25,5,FALSE)</f>
        <v>high</v>
      </c>
    </row>
    <row r="540" spans="1:21" x14ac:dyDescent="0.25">
      <c r="A540">
        <v>24</v>
      </c>
      <c r="B540" s="10">
        <v>11</v>
      </c>
      <c r="C540" s="10" t="b">
        <f t="shared" si="8"/>
        <v>0</v>
      </c>
      <c r="D540">
        <v>4598774017.0141201</v>
      </c>
      <c r="E540" t="str">
        <f>VLOOKUP(output!$B188,Sheet2!$A$2:$F$25,2,FALSE)</f>
        <v>high</v>
      </c>
      <c r="F540" t="str">
        <f>VLOOKUP(output!$B188,Sheet2!$A$2:$F$25,3,FALSE)</f>
        <v>med</v>
      </c>
      <c r="G540" t="str">
        <f>VLOOKUP(output!$B188,Sheet2!$A$2:$F$25,4,FALSE)</f>
        <v>high</v>
      </c>
      <c r="H540" t="str">
        <f>VLOOKUP(output!$B188,Sheet2!$A$2:$F$25,5,FALSE)</f>
        <v>high</v>
      </c>
    </row>
    <row r="541" spans="1:21" x14ac:dyDescent="0.25">
      <c r="A541">
        <v>24</v>
      </c>
      <c r="B541" s="10">
        <v>13</v>
      </c>
      <c r="C541" s="10" t="b">
        <f t="shared" si="8"/>
        <v>0</v>
      </c>
      <c r="D541">
        <v>4619975156.3587999</v>
      </c>
      <c r="E541" t="str">
        <f>VLOOKUP(output!$B250,Sheet2!$A$2:$F$25,2,FALSE)</f>
        <v>low</v>
      </c>
      <c r="F541" t="str">
        <f>VLOOKUP(output!$B250,Sheet2!$A$2:$F$25,3,FALSE)</f>
        <v>med</v>
      </c>
      <c r="G541" t="str">
        <f>VLOOKUP(output!$B250,Sheet2!$A$2:$F$25,4,FALSE)</f>
        <v>high</v>
      </c>
      <c r="H541" t="str">
        <f>VLOOKUP(output!$B250,Sheet2!$A$2:$F$25,5,FALSE)</f>
        <v>high</v>
      </c>
    </row>
    <row r="542" spans="1:21" x14ac:dyDescent="0.25">
      <c r="A542">
        <v>24</v>
      </c>
      <c r="B542" s="10">
        <v>9</v>
      </c>
      <c r="C542" s="10" t="b">
        <f t="shared" si="8"/>
        <v>0</v>
      </c>
      <c r="D542">
        <v>4598702347.8020802</v>
      </c>
      <c r="E542" t="str">
        <f>VLOOKUP(output!$B327,Sheet2!$A$2:$F$25,2,FALSE)</f>
        <v>high</v>
      </c>
      <c r="F542" t="str">
        <f>VLOOKUP(output!$B327,Sheet2!$A$2:$F$25,3,FALSE)</f>
        <v>low</v>
      </c>
      <c r="G542" t="str">
        <f>VLOOKUP(output!$B327,Sheet2!$A$2:$F$25,4,FALSE)</f>
        <v>low</v>
      </c>
      <c r="H542" t="str">
        <f>VLOOKUP(output!$B327,Sheet2!$A$2:$F$25,5,FALSE)</f>
        <v>low</v>
      </c>
    </row>
    <row r="543" spans="1:21" x14ac:dyDescent="0.25">
      <c r="A543">
        <v>24</v>
      </c>
      <c r="B543" s="10">
        <v>2</v>
      </c>
      <c r="C543" s="10" t="b">
        <f t="shared" si="8"/>
        <v>0</v>
      </c>
      <c r="D543">
        <v>4574416339.4983997</v>
      </c>
      <c r="E543" t="str">
        <f>VLOOKUP(output!$B352,Sheet2!$A$2:$F$25,2,FALSE)</f>
        <v>low</v>
      </c>
      <c r="F543" t="str">
        <f>VLOOKUP(output!$B352,Sheet2!$A$2:$F$25,3,FALSE)</f>
        <v>high</v>
      </c>
      <c r="G543" t="str">
        <f>VLOOKUP(output!$B352,Sheet2!$A$2:$F$25,4,FALSE)</f>
        <v>high</v>
      </c>
      <c r="H543" t="str">
        <f>VLOOKUP(output!$B352,Sheet2!$A$2:$F$25,5,FALSE)</f>
        <v>high</v>
      </c>
    </row>
    <row r="544" spans="1:21" x14ac:dyDescent="0.25">
      <c r="A544">
        <v>24</v>
      </c>
      <c r="B544" s="10">
        <v>15</v>
      </c>
      <c r="C544" s="10" t="b">
        <f t="shared" si="8"/>
        <v>0</v>
      </c>
      <c r="D544">
        <v>4619987398.9423399</v>
      </c>
      <c r="E544" t="str">
        <f>VLOOKUP(output!$B409,Sheet2!$A$2:$F$25,2,FALSE)</f>
        <v>low</v>
      </c>
      <c r="F544" t="str">
        <f>VLOOKUP(output!$B409,Sheet2!$A$2:$F$25,3,FALSE)</f>
        <v>med</v>
      </c>
      <c r="G544" t="str">
        <f>VLOOKUP(output!$B409,Sheet2!$A$2:$F$25,4,FALSE)</f>
        <v>low</v>
      </c>
      <c r="H544" t="str">
        <f>VLOOKUP(output!$B409,Sheet2!$A$2:$F$25,5,FALSE)</f>
        <v>high</v>
      </c>
    </row>
    <row r="545" spans="1:22" x14ac:dyDescent="0.25">
      <c r="A545">
        <v>24</v>
      </c>
      <c r="B545" s="10">
        <v>7</v>
      </c>
      <c r="C545" s="10" t="b">
        <f t="shared" si="8"/>
        <v>0</v>
      </c>
      <c r="D545">
        <v>4607789469.0009403</v>
      </c>
      <c r="E545" t="str">
        <f>VLOOKUP(output!$B418,Sheet2!$A$2:$F$25,2,FALSE)</f>
        <v>high</v>
      </c>
      <c r="F545" t="str">
        <f>VLOOKUP(output!$B418,Sheet2!$A$2:$F$25,3,FALSE)</f>
        <v>high</v>
      </c>
      <c r="G545" t="str">
        <f>VLOOKUP(output!$B418,Sheet2!$A$2:$F$25,4,FALSE)</f>
        <v>high</v>
      </c>
      <c r="H545" t="str">
        <f>VLOOKUP(output!$B418,Sheet2!$A$2:$F$25,5,FALSE)</f>
        <v>high</v>
      </c>
    </row>
    <row r="546" spans="1:22" x14ac:dyDescent="0.25">
      <c r="A546">
        <v>24</v>
      </c>
      <c r="B546" s="10">
        <v>23</v>
      </c>
      <c r="C546" s="10" t="b">
        <f t="shared" si="8"/>
        <v>0</v>
      </c>
      <c r="D546">
        <v>4598806133.7741499</v>
      </c>
      <c r="E546" t="str">
        <f>VLOOKUP(output!$B423,Sheet2!$A$2:$F$25,2,FALSE)</f>
        <v>low</v>
      </c>
      <c r="F546" t="str">
        <f>VLOOKUP(output!$B423,Sheet2!$A$2:$F$25,3,FALSE)</f>
        <v>high</v>
      </c>
      <c r="G546" t="str">
        <f>VLOOKUP(output!$B423,Sheet2!$A$2:$F$25,4,FALSE)</f>
        <v>high</v>
      </c>
      <c r="H546" t="str">
        <f>VLOOKUP(output!$B423,Sheet2!$A$2:$F$25,5,FALSE)</f>
        <v>low</v>
      </c>
    </row>
    <row r="547" spans="1:22" x14ac:dyDescent="0.25">
      <c r="A547">
        <v>24</v>
      </c>
      <c r="B547" s="10">
        <v>18</v>
      </c>
      <c r="C547" s="10" t="b">
        <f t="shared" si="8"/>
        <v>0</v>
      </c>
      <c r="D547">
        <v>4567288697.75741</v>
      </c>
      <c r="E547" t="str">
        <f>VLOOKUP(output!$B444,Sheet2!$A$2:$F$25,2,FALSE)</f>
        <v>high</v>
      </c>
      <c r="F547" t="str">
        <f>VLOOKUP(output!$B444,Sheet2!$A$2:$F$25,3,FALSE)</f>
        <v>high</v>
      </c>
      <c r="G547" t="str">
        <f>VLOOKUP(output!$B444,Sheet2!$A$2:$F$25,4,FALSE)</f>
        <v>high</v>
      </c>
      <c r="H547" t="str">
        <f>VLOOKUP(output!$B444,Sheet2!$A$2:$F$25,5,FALSE)</f>
        <v>high</v>
      </c>
    </row>
    <row r="548" spans="1:22" x14ac:dyDescent="0.25">
      <c r="A548">
        <v>24</v>
      </c>
      <c r="B548" s="10">
        <v>22</v>
      </c>
      <c r="C548" s="10" t="b">
        <f t="shared" si="8"/>
        <v>0</v>
      </c>
      <c r="D548">
        <v>4555320505.4699001</v>
      </c>
      <c r="E548" t="str">
        <f>VLOOKUP(output!$B468,Sheet2!$A$2:$F$25,2,FALSE)</f>
        <v>high</v>
      </c>
      <c r="F548" t="str">
        <f>VLOOKUP(output!$B468,Sheet2!$A$2:$F$25,3,FALSE)</f>
        <v>high</v>
      </c>
      <c r="G548" t="str">
        <f>VLOOKUP(output!$B468,Sheet2!$A$2:$F$25,4,FALSE)</f>
        <v>high</v>
      </c>
      <c r="H548" t="str">
        <f>VLOOKUP(output!$B468,Sheet2!$A$2:$F$25,5,FALSE)</f>
        <v>high</v>
      </c>
    </row>
    <row r="549" spans="1:22" x14ac:dyDescent="0.25">
      <c r="A549">
        <v>24</v>
      </c>
      <c r="B549" s="10">
        <v>16</v>
      </c>
      <c r="C549" s="10" t="b">
        <f t="shared" si="8"/>
        <v>0</v>
      </c>
      <c r="D549">
        <v>4574415759.7666397</v>
      </c>
      <c r="E549" t="str">
        <f>VLOOKUP(output!$B504,Sheet2!$A$2:$F$25,2,FALSE)</f>
        <v>low</v>
      </c>
      <c r="F549" t="str">
        <f>VLOOKUP(output!$B504,Sheet2!$A$2:$F$25,3,FALSE)</f>
        <v>high</v>
      </c>
      <c r="G549" t="str">
        <f>VLOOKUP(output!$B504,Sheet2!$A$2:$F$25,4,FALSE)</f>
        <v>high</v>
      </c>
      <c r="H549" t="str">
        <f>VLOOKUP(output!$B504,Sheet2!$A$2:$F$25,5,FALSE)</f>
        <v>low</v>
      </c>
    </row>
    <row r="550" spans="1:22" x14ac:dyDescent="0.25">
      <c r="A550">
        <v>24</v>
      </c>
      <c r="B550" s="10">
        <v>4</v>
      </c>
      <c r="C550" s="10" t="b">
        <f t="shared" si="8"/>
        <v>0</v>
      </c>
      <c r="D550">
        <v>4574415759.7666302</v>
      </c>
      <c r="E550" t="str">
        <f>VLOOKUP(output!$B530,Sheet2!$A$2:$F$25,2,FALSE)</f>
        <v>high</v>
      </c>
      <c r="F550" t="str">
        <f>VLOOKUP(output!$B530,Sheet2!$A$2:$F$25,3,FALSE)</f>
        <v>med</v>
      </c>
      <c r="G550" t="str">
        <f>VLOOKUP(output!$B530,Sheet2!$A$2:$F$25,4,FALSE)</f>
        <v>low</v>
      </c>
      <c r="H550" t="str">
        <f>VLOOKUP(output!$B530,Sheet2!$A$2:$F$25,5,FALSE)</f>
        <v>low</v>
      </c>
    </row>
    <row r="551" spans="1:22" x14ac:dyDescent="0.25">
      <c r="A551">
        <v>24</v>
      </c>
      <c r="B551" s="10">
        <v>19</v>
      </c>
      <c r="C551" s="10" t="b">
        <f t="shared" si="8"/>
        <v>0</v>
      </c>
      <c r="D551">
        <v>4607803728.9254303</v>
      </c>
      <c r="E551" t="str">
        <f>VLOOKUP(output!$B540,Sheet2!$A$2:$F$25,2,FALSE)</f>
        <v>high</v>
      </c>
      <c r="F551" t="str">
        <f>VLOOKUP(output!$B540,Sheet2!$A$2:$F$25,3,FALSE)</f>
        <v>low</v>
      </c>
      <c r="G551" t="str">
        <f>VLOOKUP(output!$B540,Sheet2!$A$2:$F$25,4,FALSE)</f>
        <v>low</v>
      </c>
      <c r="H551" t="str">
        <f>VLOOKUP(output!$B540,Sheet2!$A$2:$F$25,5,FALSE)</f>
        <v>high</v>
      </c>
    </row>
    <row r="552" spans="1:22" x14ac:dyDescent="0.25">
      <c r="A552">
        <v>24</v>
      </c>
      <c r="B552" s="10">
        <v>8</v>
      </c>
      <c r="C552" s="10" t="b">
        <f t="shared" si="8"/>
        <v>0</v>
      </c>
      <c r="D552">
        <v>4567251091.9648304</v>
      </c>
      <c r="E552" t="str">
        <f>VLOOKUP(output!$B556,Sheet2!$A$2:$F$25,2,FALSE)</f>
        <v>high</v>
      </c>
      <c r="F552" t="str">
        <f>VLOOKUP(output!$B556,Sheet2!$A$2:$F$25,3,FALSE)</f>
        <v>high</v>
      </c>
      <c r="G552" t="str">
        <f>VLOOKUP(output!$B556,Sheet2!$A$2:$F$25,4,FALSE)</f>
        <v>low</v>
      </c>
      <c r="H552" t="str">
        <f>VLOOKUP(output!$B556,Sheet2!$A$2:$F$25,5,FALSE)</f>
        <v>high</v>
      </c>
      <c r="I552" s="2"/>
      <c r="J552" s="13"/>
      <c r="K552" s="2"/>
      <c r="L552" s="13"/>
      <c r="M552" s="2"/>
      <c r="N552" s="13"/>
      <c r="O552" s="2"/>
      <c r="P552" s="12"/>
      <c r="Q552" s="2"/>
      <c r="R552" s="12"/>
      <c r="S552" s="2"/>
      <c r="T552" s="12"/>
      <c r="U552" s="2"/>
    </row>
    <row r="553" spans="1:22" x14ac:dyDescent="0.25">
      <c r="A553">
        <v>24</v>
      </c>
      <c r="B553" s="10">
        <v>21</v>
      </c>
      <c r="C553" s="10" t="b">
        <f t="shared" si="8"/>
        <v>0</v>
      </c>
      <c r="D553">
        <v>4598712094.9740696</v>
      </c>
      <c r="E553" t="str">
        <f>VLOOKUP(output!$B574,Sheet2!$A$2:$F$25,2,FALSE)</f>
        <v>low</v>
      </c>
      <c r="F553" t="str">
        <f>VLOOKUP(output!$B574,Sheet2!$A$2:$F$25,3,FALSE)</f>
        <v>low</v>
      </c>
      <c r="G553" t="str">
        <f>VLOOKUP(output!$B574,Sheet2!$A$2:$F$25,4,FALSE)</f>
        <v>high</v>
      </c>
      <c r="H553" t="str">
        <f>VLOOKUP(output!$B574,Sheet2!$A$2:$F$25,5,FALSE)</f>
        <v>high</v>
      </c>
      <c r="I553" s="2"/>
      <c r="J553" s="13"/>
      <c r="K553" s="2"/>
      <c r="L553" s="13"/>
      <c r="M553" s="2"/>
      <c r="N553" s="13"/>
      <c r="O553" s="2"/>
      <c r="P553" s="12"/>
      <c r="Q553" s="2"/>
      <c r="R553" s="12"/>
      <c r="S553" s="2"/>
      <c r="T553" s="12"/>
      <c r="U553" s="2"/>
      <c r="V553" s="12"/>
    </row>
    <row r="554" spans="1:22" x14ac:dyDescent="0.25">
      <c r="A554">
        <v>1</v>
      </c>
      <c r="B554" s="10">
        <v>1</v>
      </c>
      <c r="C554" s="14" t="b">
        <f t="shared" si="8"/>
        <v>1</v>
      </c>
      <c r="D554">
        <v>5307262084.4978304</v>
      </c>
      <c r="E554" t="str">
        <f>VLOOKUP(output!$B112,Sheet2!$A$2:$F$25,2,FALSE)</f>
        <v>high</v>
      </c>
      <c r="F554" t="str">
        <f>VLOOKUP(output!$B112,Sheet2!$A$2:$F$25,3,FALSE)</f>
        <v>high</v>
      </c>
      <c r="G554" t="str">
        <f>VLOOKUP(output!$B112,Sheet2!$A$2:$F$25,4,FALSE)</f>
        <v>high</v>
      </c>
      <c r="H554" t="str">
        <f>VLOOKUP(output!$B112,Sheet2!$A$2:$F$25,5,FALSE)</f>
        <v>low</v>
      </c>
      <c r="I554" s="15"/>
      <c r="J554">
        <v>1</v>
      </c>
      <c r="K554" s="15"/>
      <c r="L554">
        <v>1</v>
      </c>
      <c r="M554" s="16">
        <v>4.1666666666666602E-2</v>
      </c>
      <c r="N554">
        <v>2</v>
      </c>
      <c r="O554" s="15"/>
      <c r="P554">
        <v>1</v>
      </c>
      <c r="Q554">
        <v>4.1666666666666602E-2</v>
      </c>
      <c r="S554">
        <v>4.1666666666666602E-2</v>
      </c>
      <c r="U554">
        <v>4.1666666666666602E-2</v>
      </c>
    </row>
    <row r="555" spans="1:22" x14ac:dyDescent="0.25">
      <c r="A555">
        <v>2</v>
      </c>
      <c r="B555" s="10">
        <v>2</v>
      </c>
      <c r="C555" s="14" t="b">
        <f t="shared" si="8"/>
        <v>1</v>
      </c>
      <c r="D555">
        <v>4764888540.2514601</v>
      </c>
      <c r="E555" t="str">
        <f>VLOOKUP(output!$B371,Sheet2!$A$2:$F$25,2,FALSE)</f>
        <v>low</v>
      </c>
      <c r="F555" t="str">
        <f>VLOOKUP(output!$B371,Sheet2!$A$2:$F$25,3,FALSE)</f>
        <v>med</v>
      </c>
      <c r="G555" t="str">
        <f>VLOOKUP(output!$B371,Sheet2!$A$2:$F$25,4,FALSE)</f>
        <v>low</v>
      </c>
      <c r="H555" t="str">
        <f>VLOOKUP(output!$B371,Sheet2!$A$2:$F$25,5,FALSE)</f>
        <v>high</v>
      </c>
      <c r="I555" s="15"/>
      <c r="J555">
        <v>1</v>
      </c>
      <c r="K555" s="15"/>
      <c r="L555">
        <v>1</v>
      </c>
      <c r="M555" s="15"/>
      <c r="N555">
        <v>1</v>
      </c>
      <c r="O555" s="15"/>
      <c r="P555">
        <v>1</v>
      </c>
      <c r="S555">
        <v>4.1666666666666602E-2</v>
      </c>
      <c r="U555">
        <v>4.1666666666666602E-2</v>
      </c>
    </row>
    <row r="556" spans="1:22" x14ac:dyDescent="0.25">
      <c r="A556">
        <v>3</v>
      </c>
      <c r="B556" s="10">
        <v>3</v>
      </c>
      <c r="C556" s="14" t="b">
        <f t="shared" si="8"/>
        <v>1</v>
      </c>
      <c r="D556">
        <v>5347021711.9706001</v>
      </c>
      <c r="E556" t="str">
        <f>VLOOKUP(output!$B547,Sheet2!$A$2:$F$25,2,FALSE)</f>
        <v>low</v>
      </c>
      <c r="F556" t="str">
        <f>VLOOKUP(output!$B547,Sheet2!$A$2:$F$25,3,FALSE)</f>
        <v>med</v>
      </c>
      <c r="G556" t="str">
        <f>VLOOKUP(output!$B547,Sheet2!$A$2:$F$25,4,FALSE)</f>
        <v>high</v>
      </c>
      <c r="H556" t="str">
        <f>VLOOKUP(output!$B547,Sheet2!$A$2:$F$25,5,FALSE)</f>
        <v>low</v>
      </c>
      <c r="I556" s="15"/>
      <c r="J556">
        <v>1</v>
      </c>
      <c r="K556" s="15"/>
      <c r="L556">
        <v>1</v>
      </c>
      <c r="M556" s="15"/>
      <c r="N556">
        <v>1</v>
      </c>
      <c r="O556" s="15"/>
      <c r="P556">
        <v>1</v>
      </c>
      <c r="Q556">
        <v>4.1666666666666602E-2</v>
      </c>
      <c r="S556">
        <v>4.1666666666666602E-2</v>
      </c>
      <c r="U556">
        <v>4.1666666666666602E-2</v>
      </c>
    </row>
    <row r="557" spans="1:22" x14ac:dyDescent="0.25">
      <c r="A557">
        <v>4</v>
      </c>
      <c r="B557" s="10">
        <v>4</v>
      </c>
      <c r="C557" s="14" t="b">
        <f t="shared" si="8"/>
        <v>1</v>
      </c>
      <c r="D557">
        <v>4795564166.5000496</v>
      </c>
      <c r="E557" t="str">
        <f>VLOOKUP(output!$B528,Sheet2!$A$2:$F$25,2,FALSE)</f>
        <v>high</v>
      </c>
      <c r="F557" t="str">
        <f>VLOOKUP(output!$B528,Sheet2!$A$2:$F$25,3,FALSE)</f>
        <v>high</v>
      </c>
      <c r="G557" t="str">
        <f>VLOOKUP(output!$B528,Sheet2!$A$2:$F$25,4,FALSE)</f>
        <v>low</v>
      </c>
      <c r="H557" t="str">
        <f>VLOOKUP(output!$B528,Sheet2!$A$2:$F$25,5,FALSE)</f>
        <v>low</v>
      </c>
      <c r="I557" s="15"/>
      <c r="J557">
        <v>1</v>
      </c>
      <c r="K557" s="15">
        <v>0.95833333333333304</v>
      </c>
      <c r="L557">
        <v>1</v>
      </c>
      <c r="M557" s="15">
        <v>0.91666666666666596</v>
      </c>
      <c r="N557">
        <v>1</v>
      </c>
      <c r="O557" s="15"/>
      <c r="P557">
        <v>1</v>
      </c>
      <c r="Q557">
        <v>4.1666666666666602E-2</v>
      </c>
      <c r="U557">
        <v>4.1666666666666602E-2</v>
      </c>
    </row>
    <row r="558" spans="1:22" x14ac:dyDescent="0.25">
      <c r="A558">
        <v>5</v>
      </c>
      <c r="B558" s="10">
        <v>5</v>
      </c>
      <c r="C558" s="14" t="b">
        <f t="shared" si="8"/>
        <v>1</v>
      </c>
      <c r="D558">
        <v>4775969236.1111898</v>
      </c>
      <c r="E558" t="str">
        <f>VLOOKUP(output!$B227,Sheet2!$A$2:$F$25,2,FALSE)</f>
        <v>low</v>
      </c>
      <c r="F558" t="str">
        <f>VLOOKUP(output!$B227,Sheet2!$A$2:$F$25,3,FALSE)</f>
        <v>low</v>
      </c>
      <c r="G558" t="str">
        <f>VLOOKUP(output!$B227,Sheet2!$A$2:$F$25,4,FALSE)</f>
        <v>low</v>
      </c>
      <c r="H558" t="str">
        <f>VLOOKUP(output!$B227,Sheet2!$A$2:$F$25,5,FALSE)</f>
        <v>low</v>
      </c>
      <c r="I558" s="15"/>
      <c r="J558">
        <v>1</v>
      </c>
      <c r="K558" s="15"/>
      <c r="L558">
        <v>1</v>
      </c>
      <c r="M558" s="15"/>
      <c r="N558">
        <v>1</v>
      </c>
      <c r="O558" s="15"/>
      <c r="P558">
        <v>1</v>
      </c>
      <c r="U558">
        <v>4.1666666666666602E-2</v>
      </c>
    </row>
    <row r="559" spans="1:22" x14ac:dyDescent="0.25">
      <c r="A559">
        <v>6</v>
      </c>
      <c r="B559" s="10">
        <v>6</v>
      </c>
      <c r="C559" s="14" t="b">
        <f t="shared" si="8"/>
        <v>1</v>
      </c>
      <c r="D559">
        <v>4294494455.6160598</v>
      </c>
      <c r="E559" t="str">
        <f>VLOOKUP(output!$B567,Sheet2!$A$2:$F$25,2,FALSE)</f>
        <v>low</v>
      </c>
      <c r="F559" t="str">
        <f>VLOOKUP(output!$B567,Sheet2!$A$2:$F$25,3,FALSE)</f>
        <v>high</v>
      </c>
      <c r="G559" t="str">
        <f>VLOOKUP(output!$B567,Sheet2!$A$2:$F$25,4,FALSE)</f>
        <v>high</v>
      </c>
      <c r="H559" t="str">
        <f>VLOOKUP(output!$B567,Sheet2!$A$2:$F$25,5,FALSE)</f>
        <v>low</v>
      </c>
      <c r="I559" s="15"/>
      <c r="J559">
        <v>1</v>
      </c>
      <c r="K559" s="15"/>
      <c r="L559">
        <v>1</v>
      </c>
      <c r="M559" s="15"/>
      <c r="N559">
        <v>1</v>
      </c>
      <c r="O559" s="15"/>
      <c r="P559">
        <v>1</v>
      </c>
      <c r="R559" s="12"/>
      <c r="T559" s="12"/>
      <c r="U559">
        <v>4.1666666666666602E-2</v>
      </c>
      <c r="V559" s="12"/>
    </row>
    <row r="560" spans="1:22" x14ac:dyDescent="0.25">
      <c r="A560">
        <v>7</v>
      </c>
      <c r="B560" s="10">
        <v>7</v>
      </c>
      <c r="C560" s="14" t="b">
        <f t="shared" si="8"/>
        <v>1</v>
      </c>
      <c r="D560">
        <v>4815525796.6681404</v>
      </c>
      <c r="E560" t="str">
        <f>VLOOKUP(output!$B55,Sheet2!$A$2:$F$25,2,FALSE)</f>
        <v>low</v>
      </c>
      <c r="F560" t="str">
        <f>VLOOKUP(output!$B55,Sheet2!$A$2:$F$25,3,FALSE)</f>
        <v>high</v>
      </c>
      <c r="G560" t="str">
        <f>VLOOKUP(output!$B55,Sheet2!$A$2:$F$25,4,FALSE)</f>
        <v>low</v>
      </c>
      <c r="H560" t="str">
        <f>VLOOKUP(output!$B55,Sheet2!$A$2:$F$25,5,FALSE)</f>
        <v>high</v>
      </c>
      <c r="I560" s="15"/>
      <c r="J560">
        <v>1</v>
      </c>
      <c r="K560" s="15"/>
      <c r="L560">
        <v>1</v>
      </c>
      <c r="M560" s="15"/>
      <c r="N560">
        <v>1</v>
      </c>
      <c r="O560" s="15"/>
      <c r="P560">
        <v>1</v>
      </c>
      <c r="Q560">
        <v>4.1666666666666602E-2</v>
      </c>
      <c r="S560">
        <v>4.1666666666666602E-2</v>
      </c>
    </row>
    <row r="561" spans="1:21" x14ac:dyDescent="0.25">
      <c r="A561">
        <v>8</v>
      </c>
      <c r="B561" s="10">
        <v>8</v>
      </c>
      <c r="C561" s="14" t="b">
        <f t="shared" si="8"/>
        <v>1</v>
      </c>
      <c r="D561">
        <v>4324759319.0172396</v>
      </c>
      <c r="E561" t="str">
        <f>VLOOKUP(output!$B554,Sheet2!$A$2:$F$25,2,FALSE)</f>
        <v>high</v>
      </c>
      <c r="F561" t="str">
        <f>VLOOKUP(output!$B554,Sheet2!$A$2:$F$25,3,FALSE)</f>
        <v>high</v>
      </c>
      <c r="G561" t="str">
        <f>VLOOKUP(output!$B554,Sheet2!$A$2:$F$25,4,FALSE)</f>
        <v>high</v>
      </c>
      <c r="H561" t="str">
        <f>VLOOKUP(output!$B554,Sheet2!$A$2:$F$25,5,FALSE)</f>
        <v>high</v>
      </c>
      <c r="I561" s="15"/>
      <c r="J561">
        <v>1</v>
      </c>
      <c r="K561" s="15"/>
      <c r="L561">
        <v>1</v>
      </c>
      <c r="M561" s="15"/>
      <c r="N561">
        <v>1</v>
      </c>
      <c r="O561" s="15"/>
      <c r="P561">
        <v>1</v>
      </c>
      <c r="R561" s="12"/>
      <c r="T561" s="12"/>
      <c r="U561">
        <v>4.1666666666666602E-2</v>
      </c>
    </row>
    <row r="562" spans="1:21" x14ac:dyDescent="0.25">
      <c r="A562">
        <v>9</v>
      </c>
      <c r="B562" s="10">
        <v>9</v>
      </c>
      <c r="C562" s="14" t="b">
        <f t="shared" si="8"/>
        <v>1</v>
      </c>
      <c r="D562">
        <v>5033406005.7450504</v>
      </c>
      <c r="E562" t="str">
        <f>VLOOKUP(output!$B117,Sheet2!$A$2:$F$25,2,FALSE)</f>
        <v>low</v>
      </c>
      <c r="F562" t="str">
        <f>VLOOKUP(output!$B117,Sheet2!$A$2:$F$25,3,FALSE)</f>
        <v>low</v>
      </c>
      <c r="G562" t="str">
        <f>VLOOKUP(output!$B117,Sheet2!$A$2:$F$25,4,FALSE)</f>
        <v>high</v>
      </c>
      <c r="H562" t="str">
        <f>VLOOKUP(output!$B117,Sheet2!$A$2:$F$25,5,FALSE)</f>
        <v>high</v>
      </c>
      <c r="I562" s="15"/>
      <c r="J562">
        <v>1</v>
      </c>
      <c r="K562" s="15"/>
      <c r="L562">
        <v>1</v>
      </c>
      <c r="M562" s="15"/>
      <c r="N562">
        <v>1</v>
      </c>
      <c r="O562" s="16">
        <v>4.1666666666666602E-2</v>
      </c>
      <c r="P562">
        <v>2</v>
      </c>
      <c r="S562">
        <v>4.1666666666666602E-2</v>
      </c>
    </row>
    <row r="563" spans="1:21" x14ac:dyDescent="0.25">
      <c r="A563">
        <v>10</v>
      </c>
      <c r="B563" s="10">
        <v>10</v>
      </c>
      <c r="C563" s="14" t="b">
        <f t="shared" si="8"/>
        <v>1</v>
      </c>
      <c r="D563">
        <v>4519838542.0910797</v>
      </c>
      <c r="E563" t="str">
        <f>VLOOKUP(output!$B224,Sheet2!$A$2:$F$25,2,FALSE)</f>
        <v>high</v>
      </c>
      <c r="F563" t="str">
        <f>VLOOKUP(output!$B224,Sheet2!$A$2:$F$25,3,FALSE)</f>
        <v>high</v>
      </c>
      <c r="G563" t="str">
        <f>VLOOKUP(output!$B224,Sheet2!$A$2:$F$25,4,FALSE)</f>
        <v>high</v>
      </c>
      <c r="H563" t="str">
        <f>VLOOKUP(output!$B224,Sheet2!$A$2:$F$25,5,FALSE)</f>
        <v>high</v>
      </c>
      <c r="I563" s="15"/>
      <c r="J563">
        <v>1</v>
      </c>
      <c r="K563" s="15"/>
      <c r="L563">
        <v>1</v>
      </c>
      <c r="M563" s="15"/>
      <c r="N563">
        <v>1</v>
      </c>
      <c r="O563" s="15"/>
      <c r="P563">
        <v>1</v>
      </c>
      <c r="Q563">
        <v>4.1666666666666602E-2</v>
      </c>
      <c r="S563">
        <v>4.1666666666666602E-2</v>
      </c>
      <c r="U563">
        <v>4.1666666666666602E-2</v>
      </c>
    </row>
    <row r="564" spans="1:21" x14ac:dyDescent="0.25">
      <c r="A564">
        <v>11</v>
      </c>
      <c r="B564" s="10">
        <v>11</v>
      </c>
      <c r="C564" s="14" t="b">
        <f t="shared" si="8"/>
        <v>1</v>
      </c>
      <c r="D564">
        <v>5072958400.1472197</v>
      </c>
      <c r="E564" t="str">
        <f>VLOOKUP(output!$B41,Sheet2!$A$2:$F$25,2,FALSE)</f>
        <v>low</v>
      </c>
      <c r="F564" t="str">
        <f>VLOOKUP(output!$B41,Sheet2!$A$2:$F$25,3,FALSE)</f>
        <v>low</v>
      </c>
      <c r="G564" t="str">
        <f>VLOOKUP(output!$B41,Sheet2!$A$2:$F$25,4,FALSE)</f>
        <v>low</v>
      </c>
      <c r="H564" t="str">
        <f>VLOOKUP(output!$B41,Sheet2!$A$2:$F$25,5,FALSE)</f>
        <v>high</v>
      </c>
      <c r="I564" s="15"/>
      <c r="J564">
        <v>1</v>
      </c>
      <c r="K564" s="15"/>
      <c r="L564">
        <v>1</v>
      </c>
      <c r="M564" s="15"/>
      <c r="N564">
        <v>1</v>
      </c>
      <c r="O564" s="15"/>
      <c r="P564">
        <v>1</v>
      </c>
      <c r="U564" s="15">
        <v>0.208333332400614</v>
      </c>
    </row>
    <row r="565" spans="1:21" x14ac:dyDescent="0.25">
      <c r="A565">
        <v>12</v>
      </c>
      <c r="B565" s="10">
        <v>12</v>
      </c>
      <c r="C565" s="14" t="b">
        <f t="shared" si="8"/>
        <v>1</v>
      </c>
      <c r="D565">
        <v>4550247788.7855797</v>
      </c>
      <c r="E565" t="str">
        <f>VLOOKUP(output!$B37,Sheet2!$A$2:$F$25,2,FALSE)</f>
        <v>high</v>
      </c>
      <c r="F565" t="str">
        <f>VLOOKUP(output!$B37,Sheet2!$A$2:$F$25,3,FALSE)</f>
        <v>low</v>
      </c>
      <c r="G565" t="str">
        <f>VLOOKUP(output!$B37,Sheet2!$A$2:$F$25,4,FALSE)</f>
        <v>low</v>
      </c>
      <c r="H565" t="str">
        <f>VLOOKUP(output!$B37,Sheet2!$A$2:$F$25,5,FALSE)</f>
        <v>high</v>
      </c>
      <c r="I565" s="15"/>
      <c r="J565">
        <v>1</v>
      </c>
      <c r="K565" s="15"/>
      <c r="L565">
        <v>1</v>
      </c>
      <c r="M565" s="15"/>
      <c r="N565">
        <v>1</v>
      </c>
      <c r="O565" s="15"/>
      <c r="P565">
        <v>1</v>
      </c>
      <c r="Q565">
        <v>4.1667352392268701E-2</v>
      </c>
      <c r="S565">
        <v>4.1666666666666602E-2</v>
      </c>
      <c r="U565">
        <v>4.1666666666666602E-2</v>
      </c>
    </row>
    <row r="566" spans="1:21" x14ac:dyDescent="0.25">
      <c r="A566">
        <v>13</v>
      </c>
      <c r="B566" s="10">
        <v>13</v>
      </c>
      <c r="C566" s="14" t="b">
        <f t="shared" si="8"/>
        <v>1</v>
      </c>
      <c r="D566">
        <v>5312753021.9520502</v>
      </c>
      <c r="E566" t="str">
        <f>VLOOKUP(output!$B182,Sheet2!$A$2:$F$25,2,FALSE)</f>
        <v>low</v>
      </c>
      <c r="F566" t="str">
        <f>VLOOKUP(output!$B182,Sheet2!$A$2:$F$25,3,FALSE)</f>
        <v>med</v>
      </c>
      <c r="G566" t="str">
        <f>VLOOKUP(output!$B182,Sheet2!$A$2:$F$25,4,FALSE)</f>
        <v>high</v>
      </c>
      <c r="H566" t="str">
        <f>VLOOKUP(output!$B182,Sheet2!$A$2:$F$25,5,FALSE)</f>
        <v>low</v>
      </c>
      <c r="I566" s="15"/>
      <c r="J566">
        <v>1</v>
      </c>
      <c r="K566" s="16">
        <v>4.1666666666666602E-2</v>
      </c>
      <c r="L566">
        <v>2</v>
      </c>
      <c r="M566" s="15"/>
      <c r="N566">
        <v>1</v>
      </c>
      <c r="O566" s="18">
        <v>4.1662210723167802E-2</v>
      </c>
      <c r="P566">
        <v>3</v>
      </c>
      <c r="S566">
        <v>4.1666666666666602E-2</v>
      </c>
    </row>
    <row r="567" spans="1:21" x14ac:dyDescent="0.25">
      <c r="A567">
        <v>14</v>
      </c>
      <c r="B567" s="10">
        <v>14</v>
      </c>
      <c r="C567" s="14" t="b">
        <f t="shared" si="8"/>
        <v>1</v>
      </c>
      <c r="D567">
        <v>4769935796.4302197</v>
      </c>
      <c r="E567" t="str">
        <f>VLOOKUP(output!$B323,Sheet2!$A$2:$F$25,2,FALSE)</f>
        <v>high</v>
      </c>
      <c r="F567" t="str">
        <f>VLOOKUP(output!$B323,Sheet2!$A$2:$F$25,3,FALSE)</f>
        <v>high</v>
      </c>
      <c r="G567" t="str">
        <f>VLOOKUP(output!$B323,Sheet2!$A$2:$F$25,4,FALSE)</f>
        <v>high</v>
      </c>
      <c r="H567" t="str">
        <f>VLOOKUP(output!$B323,Sheet2!$A$2:$F$25,5,FALSE)</f>
        <v>low</v>
      </c>
      <c r="I567" s="15"/>
      <c r="J567">
        <v>1</v>
      </c>
      <c r="K567" s="15"/>
      <c r="L567">
        <v>1</v>
      </c>
      <c r="M567" s="15"/>
      <c r="N567">
        <v>1</v>
      </c>
      <c r="O567" s="15">
        <v>0.833337789276832</v>
      </c>
      <c r="P567">
        <v>1</v>
      </c>
      <c r="S567">
        <v>4.1666666666666602E-2</v>
      </c>
      <c r="U567">
        <v>4.1666666666666602E-2</v>
      </c>
    </row>
    <row r="568" spans="1:21" x14ac:dyDescent="0.25">
      <c r="A568">
        <v>15</v>
      </c>
      <c r="B568" s="10">
        <v>15</v>
      </c>
      <c r="C568" s="14" t="b">
        <f t="shared" si="8"/>
        <v>1</v>
      </c>
      <c r="D568">
        <v>5352426002.5138798</v>
      </c>
      <c r="E568" t="str">
        <f>VLOOKUP(output!$B105,Sheet2!$A$2:$F$25,2,FALSE)</f>
        <v>high</v>
      </c>
      <c r="F568" t="str">
        <f>VLOOKUP(output!$B105,Sheet2!$A$2:$F$25,3,FALSE)</f>
        <v>low</v>
      </c>
      <c r="G568" t="str">
        <f>VLOOKUP(output!$B105,Sheet2!$A$2:$F$25,4,FALSE)</f>
        <v>high</v>
      </c>
      <c r="H568" t="str">
        <f>VLOOKUP(output!$B105,Sheet2!$A$2:$F$25,5,FALSE)</f>
        <v>high</v>
      </c>
      <c r="I568" s="15"/>
      <c r="J568">
        <v>1</v>
      </c>
      <c r="K568" s="15"/>
      <c r="L568">
        <v>1</v>
      </c>
      <c r="M568" s="15"/>
      <c r="N568">
        <v>1</v>
      </c>
      <c r="O568" s="19">
        <v>4.1666666666666602E-2</v>
      </c>
      <c r="P568">
        <v>4</v>
      </c>
      <c r="Q568">
        <v>4.1666666666666602E-2</v>
      </c>
      <c r="U568">
        <v>4.1666666666666602E-2</v>
      </c>
    </row>
    <row r="569" spans="1:21" x14ac:dyDescent="0.25">
      <c r="A569">
        <v>16</v>
      </c>
      <c r="B569" s="10">
        <v>16</v>
      </c>
      <c r="C569" s="14" t="b">
        <f t="shared" si="8"/>
        <v>1</v>
      </c>
      <c r="D569">
        <v>4800611422.6788101</v>
      </c>
      <c r="E569" t="str">
        <f>VLOOKUP(output!$B211,Sheet2!$A$2:$F$25,2,FALSE)</f>
        <v>high</v>
      </c>
      <c r="F569" t="str">
        <f>VLOOKUP(output!$B211,Sheet2!$A$2:$F$25,3,FALSE)</f>
        <v>med</v>
      </c>
      <c r="G569" t="str">
        <f>VLOOKUP(output!$B211,Sheet2!$A$2:$F$25,4,FALSE)</f>
        <v>high</v>
      </c>
      <c r="H569" t="str">
        <f>VLOOKUP(output!$B211,Sheet2!$A$2:$F$25,5,FALSE)</f>
        <v>low</v>
      </c>
      <c r="I569" s="15">
        <v>1</v>
      </c>
      <c r="J569">
        <v>1</v>
      </c>
      <c r="K569" s="15"/>
      <c r="L569">
        <v>1</v>
      </c>
      <c r="M569" s="17">
        <v>4.1677532295162703E-2</v>
      </c>
      <c r="N569">
        <v>3</v>
      </c>
      <c r="O569" s="15"/>
      <c r="P569">
        <v>1</v>
      </c>
      <c r="Q569" s="15">
        <v>0.624999314650176</v>
      </c>
      <c r="S569" s="15">
        <v>0.416666666709825</v>
      </c>
      <c r="U569">
        <v>4.1666666666666602E-2</v>
      </c>
    </row>
    <row r="570" spans="1:21" x14ac:dyDescent="0.25">
      <c r="A570">
        <v>17</v>
      </c>
      <c r="B570" s="10">
        <v>17</v>
      </c>
      <c r="C570" s="14" t="b">
        <f t="shared" si="8"/>
        <v>1</v>
      </c>
      <c r="D570">
        <v>4781062127.2910805</v>
      </c>
      <c r="E570" t="str">
        <f>VLOOKUP(output!$B305,Sheet2!$A$2:$F$25,2,FALSE)</f>
        <v>high</v>
      </c>
      <c r="F570" t="str">
        <f>VLOOKUP(output!$B305,Sheet2!$A$2:$F$25,3,FALSE)</f>
        <v>med</v>
      </c>
      <c r="G570" t="str">
        <f>VLOOKUP(output!$B305,Sheet2!$A$2:$F$25,4,FALSE)</f>
        <v>low</v>
      </c>
      <c r="H570" t="str">
        <f>VLOOKUP(output!$B305,Sheet2!$A$2:$F$25,5,FALSE)</f>
        <v>low</v>
      </c>
      <c r="I570" s="15"/>
      <c r="J570">
        <v>1</v>
      </c>
      <c r="K570" s="15"/>
      <c r="L570">
        <v>1</v>
      </c>
      <c r="M570" s="15"/>
      <c r="N570">
        <v>1</v>
      </c>
      <c r="O570" s="15"/>
      <c r="P570">
        <v>1</v>
      </c>
      <c r="S570">
        <v>4.1666666666666602E-2</v>
      </c>
      <c r="U570">
        <v>4.1666666666666602E-2</v>
      </c>
    </row>
    <row r="571" spans="1:21" x14ac:dyDescent="0.25">
      <c r="A571">
        <v>18</v>
      </c>
      <c r="B571" s="10">
        <v>18</v>
      </c>
      <c r="C571" s="14" t="b">
        <f t="shared" si="8"/>
        <v>1</v>
      </c>
      <c r="D571">
        <v>4299539586.6888599</v>
      </c>
      <c r="E571" t="str">
        <f>VLOOKUP(output!$B401,Sheet2!$A$2:$F$25,2,FALSE)</f>
        <v>high</v>
      </c>
      <c r="F571" t="str">
        <f>VLOOKUP(output!$B401,Sheet2!$A$2:$F$25,3,FALSE)</f>
        <v>med</v>
      </c>
      <c r="G571" t="str">
        <f>VLOOKUP(output!$B401,Sheet2!$A$2:$F$25,4,FALSE)</f>
        <v>high</v>
      </c>
      <c r="H571" t="str">
        <f>VLOOKUP(output!$B401,Sheet2!$A$2:$F$25,5,FALSE)</f>
        <v>high</v>
      </c>
      <c r="I571" s="15"/>
      <c r="J571">
        <v>1</v>
      </c>
      <c r="K571" s="15"/>
      <c r="L571">
        <v>1</v>
      </c>
      <c r="M571" s="15"/>
      <c r="N571">
        <v>1</v>
      </c>
      <c r="O571" s="15"/>
      <c r="P571">
        <v>1</v>
      </c>
      <c r="Q571">
        <v>4.1666461729621698E-2</v>
      </c>
      <c r="S571">
        <v>4.1666666666666602E-2</v>
      </c>
      <c r="U571">
        <v>4.1666666666666602E-2</v>
      </c>
    </row>
    <row r="572" spans="1:21" x14ac:dyDescent="0.25">
      <c r="A572">
        <v>19</v>
      </c>
      <c r="B572" s="10">
        <v>19</v>
      </c>
      <c r="C572" s="14" t="b">
        <f t="shared" si="8"/>
        <v>1</v>
      </c>
      <c r="D572">
        <v>4820606284.5388403</v>
      </c>
      <c r="E572" t="str">
        <f>VLOOKUP(output!$B389,Sheet2!$A$2:$F$25,2,FALSE)</f>
        <v>low</v>
      </c>
      <c r="F572" t="str">
        <f>VLOOKUP(output!$B389,Sheet2!$A$2:$F$25,3,FALSE)</f>
        <v>med</v>
      </c>
      <c r="G572" t="str">
        <f>VLOOKUP(output!$B389,Sheet2!$A$2:$F$25,4,FALSE)</f>
        <v>high</v>
      </c>
      <c r="H572" t="str">
        <f>VLOOKUP(output!$B389,Sheet2!$A$2:$F$25,5,FALSE)</f>
        <v>low</v>
      </c>
      <c r="I572" s="15"/>
      <c r="J572">
        <v>1</v>
      </c>
      <c r="K572" s="15"/>
      <c r="L572">
        <v>1</v>
      </c>
      <c r="M572" s="15"/>
      <c r="N572">
        <v>1</v>
      </c>
      <c r="O572" s="15"/>
      <c r="P572">
        <v>1</v>
      </c>
      <c r="U572">
        <v>4.1666666666666602E-2</v>
      </c>
    </row>
    <row r="573" spans="1:21" x14ac:dyDescent="0.25">
      <c r="A573">
        <v>20</v>
      </c>
      <c r="B573" s="10">
        <v>20</v>
      </c>
      <c r="C573" s="14" t="b">
        <f t="shared" si="8"/>
        <v>1</v>
      </c>
      <c r="D573">
        <v>4329804450.0900402</v>
      </c>
      <c r="E573" t="str">
        <f>VLOOKUP(output!$B486,Sheet2!$A$2:$F$25,2,FALSE)</f>
        <v>high</v>
      </c>
      <c r="F573" t="str">
        <f>VLOOKUP(output!$B486,Sheet2!$A$2:$F$25,3,FALSE)</f>
        <v>high</v>
      </c>
      <c r="G573" t="str">
        <f>VLOOKUP(output!$B486,Sheet2!$A$2:$F$25,4,FALSE)</f>
        <v>high</v>
      </c>
      <c r="H573" t="str">
        <f>VLOOKUP(output!$B486,Sheet2!$A$2:$F$25,5,FALSE)</f>
        <v>high</v>
      </c>
      <c r="I573" s="15"/>
      <c r="J573">
        <v>1</v>
      </c>
      <c r="K573" s="15"/>
      <c r="L573">
        <v>1</v>
      </c>
      <c r="M573" s="15"/>
      <c r="N573">
        <v>1</v>
      </c>
      <c r="O573" s="15"/>
      <c r="P573">
        <v>1</v>
      </c>
      <c r="S573">
        <v>4.1666666666666602E-2</v>
      </c>
      <c r="U573">
        <v>4.1666666666666602E-2</v>
      </c>
    </row>
    <row r="574" spans="1:21" x14ac:dyDescent="0.25">
      <c r="A574">
        <v>21</v>
      </c>
      <c r="B574" s="10">
        <v>21</v>
      </c>
      <c r="C574" s="14" t="b">
        <f t="shared" si="8"/>
        <v>1</v>
      </c>
      <c r="D574">
        <v>5038551967.7758102</v>
      </c>
      <c r="E574" t="str">
        <f>VLOOKUP(output!$B200,Sheet2!$A$2:$F$25,2,FALSE)</f>
        <v>high</v>
      </c>
      <c r="F574" t="str">
        <f>VLOOKUP(output!$B200,Sheet2!$A$2:$F$25,3,FALSE)</f>
        <v>med</v>
      </c>
      <c r="G574" t="str">
        <f>VLOOKUP(output!$B200,Sheet2!$A$2:$F$25,4,FALSE)</f>
        <v>low</v>
      </c>
      <c r="H574" t="str">
        <f>VLOOKUP(output!$B200,Sheet2!$A$2:$F$25,5,FALSE)</f>
        <v>low</v>
      </c>
      <c r="I574" s="15"/>
      <c r="J574">
        <v>1</v>
      </c>
      <c r="K574" s="15"/>
      <c r="L574">
        <v>1</v>
      </c>
      <c r="M574" s="15"/>
      <c r="N574">
        <v>1</v>
      </c>
      <c r="O574" s="15"/>
      <c r="P574">
        <v>1</v>
      </c>
      <c r="U574">
        <v>4.1666622392699797E-2</v>
      </c>
    </row>
    <row r="575" spans="1:21" x14ac:dyDescent="0.25">
      <c r="A575">
        <v>22</v>
      </c>
      <c r="B575" s="10">
        <v>22</v>
      </c>
      <c r="C575" s="14" t="b">
        <f t="shared" si="8"/>
        <v>1</v>
      </c>
      <c r="D575">
        <v>4524885809.8789902</v>
      </c>
      <c r="E575" t="str">
        <f>VLOOKUP(output!$B100,Sheet2!$A$2:$F$25,2,FALSE)</f>
        <v>low</v>
      </c>
      <c r="F575" t="str">
        <f>VLOOKUP(output!$B100,Sheet2!$A$2:$F$25,3,FALSE)</f>
        <v>high</v>
      </c>
      <c r="G575" t="str">
        <f>VLOOKUP(output!$B100,Sheet2!$A$2:$F$25,4,FALSE)</f>
        <v>low</v>
      </c>
      <c r="H575" t="str">
        <f>VLOOKUP(output!$B100,Sheet2!$A$2:$F$25,5,FALSE)</f>
        <v>high</v>
      </c>
      <c r="I575" s="15"/>
      <c r="J575">
        <v>1</v>
      </c>
      <c r="K575" s="15"/>
      <c r="L575">
        <v>1</v>
      </c>
      <c r="M575" s="15"/>
      <c r="N575">
        <v>1</v>
      </c>
      <c r="O575" s="15"/>
      <c r="P575">
        <v>1</v>
      </c>
      <c r="Q575">
        <v>4.1666666666666602E-2</v>
      </c>
      <c r="S575">
        <v>4.1666666666666602E-2</v>
      </c>
      <c r="U575">
        <v>4.1666666666666602E-2</v>
      </c>
    </row>
    <row r="576" spans="1:21" x14ac:dyDescent="0.25">
      <c r="A576">
        <v>23</v>
      </c>
      <c r="B576" s="10">
        <v>23</v>
      </c>
      <c r="C576" s="14" t="b">
        <f t="shared" si="8"/>
        <v>1</v>
      </c>
      <c r="D576">
        <v>5078082563.0215998</v>
      </c>
      <c r="E576" t="str">
        <f>VLOOKUP(output!$B437,Sheet2!$A$2:$F$25,2,FALSE)</f>
        <v>high</v>
      </c>
      <c r="F576" t="str">
        <f>VLOOKUP(output!$B437,Sheet2!$A$2:$F$25,3,FALSE)</f>
        <v>low</v>
      </c>
      <c r="G576" t="str">
        <f>VLOOKUP(output!$B437,Sheet2!$A$2:$F$25,4,FALSE)</f>
        <v>high</v>
      </c>
      <c r="H576" t="str">
        <f>VLOOKUP(output!$B437,Sheet2!$A$2:$F$25,5,FALSE)</f>
        <v>high</v>
      </c>
      <c r="I576" s="15"/>
      <c r="J576">
        <v>1</v>
      </c>
      <c r="K576" s="15"/>
      <c r="L576">
        <v>1</v>
      </c>
      <c r="M576" s="15"/>
      <c r="N576">
        <v>1</v>
      </c>
      <c r="O576" s="15"/>
      <c r="P576">
        <v>1</v>
      </c>
      <c r="S576">
        <v>4.1666666666666602E-2</v>
      </c>
    </row>
    <row r="577" spans="1:21" x14ac:dyDescent="0.25">
      <c r="A577">
        <v>24</v>
      </c>
      <c r="B577" s="10">
        <v>24</v>
      </c>
      <c r="C577" s="14" t="b">
        <f t="shared" si="8"/>
        <v>1</v>
      </c>
      <c r="D577">
        <v>4555295056.5734797</v>
      </c>
      <c r="E577" t="str">
        <f>VLOOKUP(output!$B546,Sheet2!$A$2:$F$25,2,FALSE)</f>
        <v>low</v>
      </c>
      <c r="F577" t="str">
        <f>VLOOKUP(output!$B546,Sheet2!$A$2:$F$25,3,FALSE)</f>
        <v>low</v>
      </c>
      <c r="G577" t="str">
        <f>VLOOKUP(output!$B546,Sheet2!$A$2:$F$25,4,FALSE)</f>
        <v>low</v>
      </c>
      <c r="H577" t="str">
        <f>VLOOKUP(output!$B546,Sheet2!$A$2:$F$25,5,FALSE)</f>
        <v>high</v>
      </c>
      <c r="I577" s="15"/>
      <c r="J577">
        <v>1</v>
      </c>
      <c r="K577" s="15"/>
      <c r="L577">
        <v>1</v>
      </c>
      <c r="M577" s="15"/>
      <c r="N577">
        <v>1</v>
      </c>
      <c r="O577" s="20">
        <v>4.1671122610165402E-2</v>
      </c>
      <c r="P577">
        <v>5</v>
      </c>
      <c r="U577">
        <v>4.1666666666666602E-2</v>
      </c>
    </row>
    <row r="578" spans="1:21" x14ac:dyDescent="0.25">
      <c r="P578" s="11"/>
    </row>
  </sheetData>
  <autoFilter ref="A1:V1" xr:uid="{C294A1BD-A366-46F6-A9C9-8C419A379555}">
    <sortState xmlns:xlrd2="http://schemas.microsoft.com/office/spreadsheetml/2017/richdata2" ref="A2:V577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A4FA-B17E-4B1E-8721-D697BB1842F9}">
  <dimension ref="A1:M593"/>
  <sheetViews>
    <sheetView topLeftCell="A580" workbookViewId="0">
      <selection activeCell="O590" sqref="O590"/>
    </sheetView>
  </sheetViews>
  <sheetFormatPr defaultRowHeight="15" x14ac:dyDescent="0.25"/>
  <cols>
    <col min="13" max="13" width="10" bestFit="1" customWidth="1"/>
  </cols>
  <sheetData>
    <row r="1" spans="1:7" x14ac:dyDescent="0.25">
      <c r="A1" t="s">
        <v>12</v>
      </c>
      <c r="B1">
        <v>9</v>
      </c>
      <c r="C1">
        <v>4812890400.5095797</v>
      </c>
      <c r="F1">
        <f>A1+0</f>
        <v>17</v>
      </c>
      <c r="G1">
        <f>B1+0</f>
        <v>9</v>
      </c>
    </row>
    <row r="2" spans="1:7" x14ac:dyDescent="0.25">
      <c r="A2" t="s">
        <v>15</v>
      </c>
      <c r="B2">
        <v>9</v>
      </c>
      <c r="C2">
        <v>4869731136.6444998</v>
      </c>
      <c r="F2">
        <f t="shared" ref="F2:F65" si="0">A2+0</f>
        <v>16</v>
      </c>
      <c r="G2">
        <f t="shared" ref="G2:G65" si="1">B2+0</f>
        <v>9</v>
      </c>
    </row>
    <row r="3" spans="1:7" x14ac:dyDescent="0.25">
      <c r="A3" t="s">
        <v>17</v>
      </c>
      <c r="B3">
        <v>8</v>
      </c>
      <c r="C3">
        <v>4531913889.3248196</v>
      </c>
      <c r="F3">
        <f t="shared" si="0"/>
        <v>10</v>
      </c>
      <c r="G3">
        <f t="shared" si="1"/>
        <v>8</v>
      </c>
    </row>
    <row r="4" spans="1:7" x14ac:dyDescent="0.25">
      <c r="A4">
        <v>1</v>
      </c>
      <c r="B4">
        <v>8</v>
      </c>
      <c r="C4">
        <v>5328116353.3582802</v>
      </c>
      <c r="F4">
        <f t="shared" si="0"/>
        <v>1</v>
      </c>
      <c r="G4">
        <f t="shared" si="1"/>
        <v>8</v>
      </c>
    </row>
    <row r="5" spans="1:7" x14ac:dyDescent="0.25">
      <c r="A5">
        <v>9</v>
      </c>
      <c r="B5">
        <v>7</v>
      </c>
      <c r="C5">
        <v>5044295768.4086704</v>
      </c>
      <c r="F5">
        <f t="shared" si="0"/>
        <v>9</v>
      </c>
      <c r="G5">
        <f t="shared" si="1"/>
        <v>7</v>
      </c>
    </row>
    <row r="6" spans="1:7" x14ac:dyDescent="0.25">
      <c r="A6" t="s">
        <v>9</v>
      </c>
      <c r="B6">
        <v>3</v>
      </c>
      <c r="C6">
        <v>4614949371.0078802</v>
      </c>
      <c r="F6">
        <f t="shared" si="0"/>
        <v>12</v>
      </c>
      <c r="G6">
        <f t="shared" si="1"/>
        <v>3</v>
      </c>
    </row>
    <row r="7" spans="1:7" x14ac:dyDescent="0.25">
      <c r="A7" t="s">
        <v>16</v>
      </c>
      <c r="B7">
        <v>3</v>
      </c>
      <c r="C7">
        <v>5094134613.2181597</v>
      </c>
      <c r="F7">
        <f t="shared" si="0"/>
        <v>11</v>
      </c>
      <c r="G7">
        <f t="shared" si="1"/>
        <v>3</v>
      </c>
    </row>
    <row r="8" spans="1:7" x14ac:dyDescent="0.25">
      <c r="A8" t="s">
        <v>17</v>
      </c>
      <c r="B8">
        <v>3</v>
      </c>
      <c r="C8">
        <v>4584519430.6200104</v>
      </c>
      <c r="F8">
        <f t="shared" si="0"/>
        <v>10</v>
      </c>
      <c r="G8">
        <f t="shared" si="1"/>
        <v>3</v>
      </c>
    </row>
    <row r="9" spans="1:7" x14ac:dyDescent="0.25">
      <c r="A9">
        <v>1</v>
      </c>
      <c r="B9">
        <v>3</v>
      </c>
      <c r="C9">
        <v>5307268066.4923096</v>
      </c>
      <c r="F9">
        <f t="shared" si="0"/>
        <v>1</v>
      </c>
      <c r="G9">
        <f t="shared" si="1"/>
        <v>3</v>
      </c>
    </row>
    <row r="10" spans="1:7" x14ac:dyDescent="0.25">
      <c r="A10">
        <v>9</v>
      </c>
      <c r="B10" t="s">
        <v>11</v>
      </c>
      <c r="C10">
        <v>4995755818.5972605</v>
      </c>
      <c r="F10">
        <f t="shared" si="0"/>
        <v>9</v>
      </c>
      <c r="G10">
        <f t="shared" si="1"/>
        <v>24</v>
      </c>
    </row>
    <row r="11" spans="1:7" x14ac:dyDescent="0.25">
      <c r="A11" t="s">
        <v>9</v>
      </c>
      <c r="B11">
        <v>6</v>
      </c>
      <c r="C11">
        <v>4562241417.2783403</v>
      </c>
      <c r="F11">
        <f t="shared" si="0"/>
        <v>12</v>
      </c>
      <c r="G11">
        <f t="shared" si="1"/>
        <v>6</v>
      </c>
    </row>
    <row r="12" spans="1:7" x14ac:dyDescent="0.25">
      <c r="A12" t="s">
        <v>16</v>
      </c>
      <c r="B12">
        <v>6</v>
      </c>
      <c r="C12">
        <v>5046752669.4349699</v>
      </c>
      <c r="F12">
        <f t="shared" si="0"/>
        <v>11</v>
      </c>
      <c r="G12">
        <f t="shared" si="1"/>
        <v>6</v>
      </c>
    </row>
    <row r="13" spans="1:7" x14ac:dyDescent="0.25">
      <c r="A13" t="s">
        <v>17</v>
      </c>
      <c r="B13">
        <v>6</v>
      </c>
      <c r="C13">
        <v>4531889970.1629696</v>
      </c>
      <c r="F13">
        <f t="shared" si="0"/>
        <v>10</v>
      </c>
      <c r="G13">
        <f t="shared" si="1"/>
        <v>6</v>
      </c>
    </row>
    <row r="14" spans="1:7" x14ac:dyDescent="0.25">
      <c r="A14">
        <v>1</v>
      </c>
      <c r="B14">
        <v>6</v>
      </c>
      <c r="C14">
        <v>5328120894.3157396</v>
      </c>
      <c r="F14">
        <f t="shared" si="0"/>
        <v>1</v>
      </c>
      <c r="G14">
        <f t="shared" si="1"/>
        <v>6</v>
      </c>
    </row>
    <row r="15" spans="1:7" x14ac:dyDescent="0.25">
      <c r="A15">
        <v>9</v>
      </c>
      <c r="B15">
        <v>5</v>
      </c>
      <c r="C15">
        <v>5044253780.83957</v>
      </c>
      <c r="F15">
        <f t="shared" si="0"/>
        <v>9</v>
      </c>
      <c r="G15">
        <f t="shared" si="1"/>
        <v>5</v>
      </c>
    </row>
    <row r="16" spans="1:7" x14ac:dyDescent="0.25">
      <c r="A16" t="s">
        <v>8</v>
      </c>
      <c r="B16">
        <v>4</v>
      </c>
      <c r="C16">
        <v>4373007084.1842003</v>
      </c>
      <c r="F16">
        <f t="shared" si="0"/>
        <v>18</v>
      </c>
      <c r="G16">
        <f t="shared" si="1"/>
        <v>4</v>
      </c>
    </row>
    <row r="17" spans="1:7" x14ac:dyDescent="0.25">
      <c r="A17" t="s">
        <v>13</v>
      </c>
      <c r="B17" t="s">
        <v>11</v>
      </c>
      <c r="C17">
        <v>4524898358.4618502</v>
      </c>
      <c r="F17">
        <f t="shared" si="0"/>
        <v>22</v>
      </c>
      <c r="G17">
        <f t="shared" si="1"/>
        <v>24</v>
      </c>
    </row>
    <row r="18" spans="1:7" x14ac:dyDescent="0.25">
      <c r="A18" t="s">
        <v>15</v>
      </c>
      <c r="B18" t="s">
        <v>13</v>
      </c>
      <c r="C18">
        <v>4817789552.3130903</v>
      </c>
      <c r="F18">
        <f t="shared" si="0"/>
        <v>16</v>
      </c>
      <c r="G18">
        <f t="shared" si="1"/>
        <v>22</v>
      </c>
    </row>
    <row r="19" spans="1:7" x14ac:dyDescent="0.25">
      <c r="A19" t="s">
        <v>4</v>
      </c>
      <c r="B19" t="s">
        <v>13</v>
      </c>
      <c r="C19">
        <v>5326027363.9615202</v>
      </c>
      <c r="F19">
        <f t="shared" si="0"/>
        <v>15</v>
      </c>
      <c r="G19">
        <f t="shared" si="1"/>
        <v>22</v>
      </c>
    </row>
    <row r="20" spans="1:7" x14ac:dyDescent="0.25">
      <c r="A20" t="s">
        <v>5</v>
      </c>
      <c r="B20" t="s">
        <v>13</v>
      </c>
      <c r="C20">
        <v>4787116759.0733099</v>
      </c>
      <c r="F20">
        <f t="shared" si="0"/>
        <v>14</v>
      </c>
      <c r="G20">
        <f t="shared" si="1"/>
        <v>22</v>
      </c>
    </row>
    <row r="21" spans="1:7" x14ac:dyDescent="0.25">
      <c r="A21">
        <v>6</v>
      </c>
      <c r="B21" t="s">
        <v>18</v>
      </c>
      <c r="C21">
        <v>4361322803.5879698</v>
      </c>
      <c r="F21">
        <f t="shared" si="0"/>
        <v>6</v>
      </c>
      <c r="G21">
        <f t="shared" si="1"/>
        <v>21</v>
      </c>
    </row>
    <row r="22" spans="1:7" x14ac:dyDescent="0.25">
      <c r="A22" t="s">
        <v>12</v>
      </c>
      <c r="B22" t="s">
        <v>7</v>
      </c>
      <c r="C22">
        <v>4781116259.7103996</v>
      </c>
      <c r="F22">
        <f t="shared" si="0"/>
        <v>17</v>
      </c>
      <c r="G22">
        <f t="shared" si="1"/>
        <v>19</v>
      </c>
    </row>
    <row r="23" spans="1:7" x14ac:dyDescent="0.25">
      <c r="A23" t="s">
        <v>7</v>
      </c>
      <c r="B23" t="s">
        <v>14</v>
      </c>
      <c r="C23">
        <v>4787951556.1535797</v>
      </c>
      <c r="F23">
        <f t="shared" si="0"/>
        <v>19</v>
      </c>
      <c r="G23">
        <f t="shared" si="1"/>
        <v>20</v>
      </c>
    </row>
    <row r="24" spans="1:7" x14ac:dyDescent="0.25">
      <c r="A24" t="s">
        <v>8</v>
      </c>
      <c r="B24" t="s">
        <v>14</v>
      </c>
      <c r="C24">
        <v>4299563086.3549995</v>
      </c>
      <c r="F24">
        <f t="shared" si="0"/>
        <v>18</v>
      </c>
      <c r="G24">
        <f t="shared" si="1"/>
        <v>20</v>
      </c>
    </row>
    <row r="25" spans="1:7" x14ac:dyDescent="0.25">
      <c r="A25" t="s">
        <v>14</v>
      </c>
      <c r="B25" t="s">
        <v>7</v>
      </c>
      <c r="C25">
        <v>4366091357.3763304</v>
      </c>
      <c r="F25">
        <f t="shared" si="0"/>
        <v>20</v>
      </c>
      <c r="G25">
        <f t="shared" si="1"/>
        <v>19</v>
      </c>
    </row>
    <row r="26" spans="1:7" x14ac:dyDescent="0.25">
      <c r="A26">
        <v>2</v>
      </c>
      <c r="B26" t="s">
        <v>7</v>
      </c>
      <c r="C26">
        <v>4875859820.3592196</v>
      </c>
      <c r="F26">
        <f t="shared" si="0"/>
        <v>2</v>
      </c>
      <c r="G26">
        <f t="shared" si="1"/>
        <v>19</v>
      </c>
    </row>
    <row r="27" spans="1:7" x14ac:dyDescent="0.25">
      <c r="A27">
        <v>1</v>
      </c>
      <c r="B27" t="s">
        <v>5</v>
      </c>
      <c r="C27">
        <v>5264047294.7519503</v>
      </c>
      <c r="F27">
        <f t="shared" si="0"/>
        <v>1</v>
      </c>
      <c r="G27">
        <f t="shared" si="1"/>
        <v>14</v>
      </c>
    </row>
    <row r="28" spans="1:7" x14ac:dyDescent="0.25">
      <c r="A28">
        <v>9</v>
      </c>
      <c r="B28" t="s">
        <v>6</v>
      </c>
      <c r="C28">
        <v>5054498347.8977404</v>
      </c>
      <c r="F28">
        <f t="shared" si="0"/>
        <v>9</v>
      </c>
      <c r="G28">
        <f t="shared" si="1"/>
        <v>13</v>
      </c>
    </row>
    <row r="29" spans="1:7" x14ac:dyDescent="0.25">
      <c r="A29">
        <v>8</v>
      </c>
      <c r="B29" t="s">
        <v>6</v>
      </c>
      <c r="C29">
        <v>4441158406.8528605</v>
      </c>
      <c r="F29">
        <f t="shared" si="0"/>
        <v>8</v>
      </c>
      <c r="G29">
        <f t="shared" si="1"/>
        <v>13</v>
      </c>
    </row>
    <row r="30" spans="1:7" x14ac:dyDescent="0.25">
      <c r="A30">
        <v>7</v>
      </c>
      <c r="B30" t="s">
        <v>6</v>
      </c>
      <c r="C30">
        <v>4897031735.3534803</v>
      </c>
      <c r="F30">
        <f t="shared" si="0"/>
        <v>7</v>
      </c>
      <c r="G30">
        <f t="shared" si="1"/>
        <v>13</v>
      </c>
    </row>
    <row r="31" spans="1:7" x14ac:dyDescent="0.25">
      <c r="A31">
        <v>6</v>
      </c>
      <c r="B31" t="s">
        <v>6</v>
      </c>
      <c r="C31">
        <v>4410768015.8880901</v>
      </c>
      <c r="F31">
        <f t="shared" si="0"/>
        <v>6</v>
      </c>
      <c r="G31">
        <f t="shared" si="1"/>
        <v>13</v>
      </c>
    </row>
    <row r="32" spans="1:7" x14ac:dyDescent="0.25">
      <c r="A32" t="s">
        <v>17</v>
      </c>
      <c r="B32" t="s">
        <v>6</v>
      </c>
      <c r="C32">
        <v>4584489664.2922401</v>
      </c>
      <c r="F32">
        <f t="shared" si="0"/>
        <v>10</v>
      </c>
      <c r="G32">
        <f t="shared" si="1"/>
        <v>13</v>
      </c>
    </row>
    <row r="33" spans="1:7" x14ac:dyDescent="0.25">
      <c r="A33">
        <v>1</v>
      </c>
      <c r="B33" t="s">
        <v>6</v>
      </c>
      <c r="C33">
        <v>5307263616.2410803</v>
      </c>
      <c r="F33">
        <f t="shared" si="0"/>
        <v>1</v>
      </c>
      <c r="G33">
        <f t="shared" si="1"/>
        <v>13</v>
      </c>
    </row>
    <row r="34" spans="1:7" x14ac:dyDescent="0.25">
      <c r="A34">
        <v>9</v>
      </c>
      <c r="B34" t="s">
        <v>9</v>
      </c>
      <c r="C34">
        <v>4995755795.8948202</v>
      </c>
      <c r="F34">
        <f t="shared" si="0"/>
        <v>9</v>
      </c>
      <c r="G34">
        <f t="shared" si="1"/>
        <v>12</v>
      </c>
    </row>
    <row r="35" spans="1:7" x14ac:dyDescent="0.25">
      <c r="A35">
        <v>8</v>
      </c>
      <c r="B35" t="s">
        <v>9</v>
      </c>
      <c r="C35">
        <v>4355237437.0432501</v>
      </c>
      <c r="F35">
        <f t="shared" si="0"/>
        <v>8</v>
      </c>
      <c r="G35">
        <f t="shared" si="1"/>
        <v>12</v>
      </c>
    </row>
    <row r="36" spans="1:7" x14ac:dyDescent="0.25">
      <c r="A36" t="s">
        <v>9</v>
      </c>
      <c r="B36" t="s">
        <v>9</v>
      </c>
      <c r="C36">
        <v>4550247788.7855797</v>
      </c>
      <c r="F36">
        <f t="shared" si="0"/>
        <v>12</v>
      </c>
      <c r="G36">
        <f t="shared" si="1"/>
        <v>12</v>
      </c>
    </row>
    <row r="37" spans="1:7" x14ac:dyDescent="0.25">
      <c r="A37" t="s">
        <v>16</v>
      </c>
      <c r="B37" t="s">
        <v>9</v>
      </c>
      <c r="C37">
        <v>5035318099.27707</v>
      </c>
      <c r="F37">
        <f t="shared" si="0"/>
        <v>11</v>
      </c>
      <c r="G37">
        <f t="shared" si="1"/>
        <v>12</v>
      </c>
    </row>
    <row r="38" spans="1:7" x14ac:dyDescent="0.25">
      <c r="A38" t="s">
        <v>17</v>
      </c>
      <c r="B38" t="s">
        <v>9</v>
      </c>
      <c r="C38">
        <v>4519851090.6739397</v>
      </c>
      <c r="F38">
        <f t="shared" si="0"/>
        <v>10</v>
      </c>
      <c r="G38">
        <f t="shared" si="1"/>
        <v>12</v>
      </c>
    </row>
    <row r="39" spans="1:7" x14ac:dyDescent="0.25">
      <c r="A39">
        <v>1</v>
      </c>
      <c r="B39" t="s">
        <v>9</v>
      </c>
      <c r="C39">
        <v>5280830518.8470898</v>
      </c>
      <c r="F39">
        <f t="shared" si="0"/>
        <v>1</v>
      </c>
      <c r="G39">
        <f t="shared" si="1"/>
        <v>12</v>
      </c>
    </row>
    <row r="40" spans="1:7" x14ac:dyDescent="0.25">
      <c r="A40" t="s">
        <v>16</v>
      </c>
      <c r="B40" t="s">
        <v>16</v>
      </c>
      <c r="C40">
        <v>5072958400.1472197</v>
      </c>
      <c r="F40">
        <f t="shared" si="0"/>
        <v>11</v>
      </c>
      <c r="G40">
        <f t="shared" si="1"/>
        <v>11</v>
      </c>
    </row>
    <row r="41" spans="1:7" x14ac:dyDescent="0.25">
      <c r="A41" t="s">
        <v>17</v>
      </c>
      <c r="B41" t="s">
        <v>16</v>
      </c>
      <c r="C41">
        <v>4563341270.5907898</v>
      </c>
      <c r="F41">
        <f t="shared" si="0"/>
        <v>10</v>
      </c>
      <c r="G41">
        <f t="shared" si="1"/>
        <v>11</v>
      </c>
    </row>
    <row r="42" spans="1:7" x14ac:dyDescent="0.25">
      <c r="A42">
        <v>1</v>
      </c>
      <c r="B42" t="s">
        <v>16</v>
      </c>
      <c r="C42">
        <v>5327689091.8498001</v>
      </c>
      <c r="F42">
        <f t="shared" si="0"/>
        <v>1</v>
      </c>
      <c r="G42">
        <f t="shared" si="1"/>
        <v>11</v>
      </c>
    </row>
    <row r="43" spans="1:7" x14ac:dyDescent="0.25">
      <c r="A43">
        <v>9</v>
      </c>
      <c r="B43" t="s">
        <v>17</v>
      </c>
      <c r="C43">
        <v>4995763437.9000597</v>
      </c>
      <c r="F43">
        <f t="shared" si="0"/>
        <v>9</v>
      </c>
      <c r="G43">
        <f t="shared" si="1"/>
        <v>10</v>
      </c>
    </row>
    <row r="44" spans="1:7" x14ac:dyDescent="0.25">
      <c r="A44">
        <v>3</v>
      </c>
      <c r="B44" t="s">
        <v>17</v>
      </c>
      <c r="C44">
        <v>5320634739.61096</v>
      </c>
      <c r="F44">
        <f t="shared" si="0"/>
        <v>3</v>
      </c>
      <c r="G44">
        <f t="shared" si="1"/>
        <v>10</v>
      </c>
    </row>
    <row r="45" spans="1:7" x14ac:dyDescent="0.25">
      <c r="A45" t="s">
        <v>11</v>
      </c>
      <c r="B45" t="s">
        <v>17</v>
      </c>
      <c r="C45">
        <v>4555320518.1610603</v>
      </c>
      <c r="F45">
        <f t="shared" si="0"/>
        <v>24</v>
      </c>
      <c r="G45">
        <f t="shared" si="1"/>
        <v>10</v>
      </c>
    </row>
    <row r="46" spans="1:7" x14ac:dyDescent="0.25">
      <c r="A46" t="s">
        <v>7</v>
      </c>
      <c r="B46" t="s">
        <v>17</v>
      </c>
      <c r="C46">
        <v>4821723995.1663504</v>
      </c>
      <c r="F46">
        <f t="shared" si="0"/>
        <v>19</v>
      </c>
      <c r="G46">
        <f t="shared" si="1"/>
        <v>10</v>
      </c>
    </row>
    <row r="47" spans="1:7" x14ac:dyDescent="0.25">
      <c r="A47" t="s">
        <v>8</v>
      </c>
      <c r="B47" t="s">
        <v>17</v>
      </c>
      <c r="C47">
        <v>4329922546.4352102</v>
      </c>
      <c r="F47">
        <f t="shared" si="0"/>
        <v>18</v>
      </c>
      <c r="G47">
        <f t="shared" si="1"/>
        <v>10</v>
      </c>
    </row>
    <row r="48" spans="1:7" x14ac:dyDescent="0.25">
      <c r="A48">
        <v>3</v>
      </c>
      <c r="B48">
        <v>1</v>
      </c>
      <c r="C48">
        <v>5347027161.0706997</v>
      </c>
      <c r="F48">
        <f t="shared" si="0"/>
        <v>3</v>
      </c>
      <c r="G48">
        <f t="shared" si="1"/>
        <v>1</v>
      </c>
    </row>
    <row r="49" spans="1:7" x14ac:dyDescent="0.25">
      <c r="A49" t="s">
        <v>11</v>
      </c>
      <c r="B49">
        <v>1</v>
      </c>
      <c r="C49">
        <v>4619967014.6958504</v>
      </c>
      <c r="F49">
        <f t="shared" si="0"/>
        <v>24</v>
      </c>
      <c r="G49">
        <f t="shared" si="1"/>
        <v>1</v>
      </c>
    </row>
    <row r="50" spans="1:7" x14ac:dyDescent="0.25">
      <c r="A50" t="s">
        <v>7</v>
      </c>
      <c r="B50">
        <v>1</v>
      </c>
      <c r="C50">
        <v>4902160288.5095196</v>
      </c>
      <c r="F50">
        <f t="shared" si="0"/>
        <v>19</v>
      </c>
      <c r="G50">
        <f t="shared" si="1"/>
        <v>1</v>
      </c>
    </row>
    <row r="51" spans="1:7" x14ac:dyDescent="0.25">
      <c r="A51" t="s">
        <v>12</v>
      </c>
      <c r="B51">
        <v>1</v>
      </c>
      <c r="C51">
        <v>4862596001.9216995</v>
      </c>
      <c r="F51">
        <f t="shared" si="0"/>
        <v>17</v>
      </c>
      <c r="G51">
        <f t="shared" si="1"/>
        <v>1</v>
      </c>
    </row>
    <row r="52" spans="1:7" x14ac:dyDescent="0.25">
      <c r="A52" t="s">
        <v>5</v>
      </c>
      <c r="B52">
        <v>1</v>
      </c>
      <c r="C52">
        <v>4818749997.8696499</v>
      </c>
      <c r="F52">
        <f t="shared" si="0"/>
        <v>14</v>
      </c>
      <c r="G52">
        <f t="shared" si="1"/>
        <v>1</v>
      </c>
    </row>
    <row r="53" spans="1:7" x14ac:dyDescent="0.25">
      <c r="A53">
        <v>8</v>
      </c>
      <c r="B53">
        <v>7</v>
      </c>
      <c r="C53">
        <v>4361043298.9464102</v>
      </c>
      <c r="F53">
        <f t="shared" si="0"/>
        <v>8</v>
      </c>
      <c r="G53">
        <f t="shared" si="1"/>
        <v>7</v>
      </c>
    </row>
    <row r="54" spans="1:7" x14ac:dyDescent="0.25">
      <c r="A54">
        <v>7</v>
      </c>
      <c r="B54">
        <v>7</v>
      </c>
      <c r="C54">
        <v>4815525796.6681404</v>
      </c>
      <c r="F54">
        <f t="shared" si="0"/>
        <v>7</v>
      </c>
      <c r="G54">
        <f t="shared" si="1"/>
        <v>7</v>
      </c>
    </row>
    <row r="55" spans="1:7" x14ac:dyDescent="0.25">
      <c r="A55" t="s">
        <v>4</v>
      </c>
      <c r="B55">
        <v>4</v>
      </c>
      <c r="C55">
        <v>5309279657.7220097</v>
      </c>
      <c r="F55">
        <f t="shared" si="0"/>
        <v>15</v>
      </c>
      <c r="G55">
        <f t="shared" si="1"/>
        <v>4</v>
      </c>
    </row>
    <row r="56" spans="1:7" x14ac:dyDescent="0.25">
      <c r="A56" t="s">
        <v>5</v>
      </c>
      <c r="B56">
        <v>4</v>
      </c>
      <c r="C56">
        <v>4769957504.5517702</v>
      </c>
      <c r="F56">
        <f t="shared" si="0"/>
        <v>14</v>
      </c>
      <c r="G56">
        <f t="shared" si="1"/>
        <v>4</v>
      </c>
    </row>
    <row r="57" spans="1:7" x14ac:dyDescent="0.25">
      <c r="A57" t="s">
        <v>9</v>
      </c>
      <c r="B57">
        <v>4</v>
      </c>
      <c r="C57">
        <v>4569368503.5878696</v>
      </c>
      <c r="F57">
        <f t="shared" si="0"/>
        <v>12</v>
      </c>
      <c r="G57">
        <f t="shared" si="1"/>
        <v>4</v>
      </c>
    </row>
    <row r="58" spans="1:7" x14ac:dyDescent="0.25">
      <c r="A58" t="s">
        <v>11</v>
      </c>
      <c r="B58">
        <v>3</v>
      </c>
      <c r="C58">
        <v>4619994502.0806799</v>
      </c>
      <c r="F58">
        <f t="shared" si="0"/>
        <v>24</v>
      </c>
      <c r="G58">
        <f t="shared" si="1"/>
        <v>3</v>
      </c>
    </row>
    <row r="59" spans="1:7" x14ac:dyDescent="0.25">
      <c r="A59">
        <v>5</v>
      </c>
      <c r="B59" t="s">
        <v>14</v>
      </c>
      <c r="C59">
        <v>4743339905.9147701</v>
      </c>
      <c r="F59">
        <f t="shared" si="0"/>
        <v>5</v>
      </c>
      <c r="G59">
        <f t="shared" si="1"/>
        <v>20</v>
      </c>
    </row>
    <row r="60" spans="1:7" x14ac:dyDescent="0.25">
      <c r="A60" t="s">
        <v>8</v>
      </c>
      <c r="B60">
        <v>2</v>
      </c>
      <c r="C60">
        <v>4373007663.9161797</v>
      </c>
      <c r="F60">
        <f t="shared" si="0"/>
        <v>18</v>
      </c>
      <c r="G60">
        <f t="shared" si="1"/>
        <v>2</v>
      </c>
    </row>
    <row r="61" spans="1:7" x14ac:dyDescent="0.25">
      <c r="A61" t="s">
        <v>12</v>
      </c>
      <c r="B61">
        <v>2</v>
      </c>
      <c r="C61">
        <v>4825410553.0036602</v>
      </c>
      <c r="F61">
        <f t="shared" si="0"/>
        <v>17</v>
      </c>
      <c r="G61">
        <f t="shared" si="1"/>
        <v>2</v>
      </c>
    </row>
    <row r="62" spans="1:7" x14ac:dyDescent="0.25">
      <c r="A62" t="s">
        <v>15</v>
      </c>
      <c r="B62">
        <v>2</v>
      </c>
      <c r="C62">
        <v>4800611984.2577295</v>
      </c>
      <c r="F62">
        <f t="shared" si="0"/>
        <v>16</v>
      </c>
      <c r="G62">
        <f t="shared" si="1"/>
        <v>2</v>
      </c>
    </row>
    <row r="63" spans="1:7" x14ac:dyDescent="0.25">
      <c r="A63" t="s">
        <v>4</v>
      </c>
      <c r="B63">
        <v>2</v>
      </c>
      <c r="C63">
        <v>5309256758.7688799</v>
      </c>
      <c r="F63">
        <f t="shared" si="0"/>
        <v>15</v>
      </c>
      <c r="G63">
        <f t="shared" si="1"/>
        <v>2</v>
      </c>
    </row>
    <row r="64" spans="1:7" x14ac:dyDescent="0.25">
      <c r="A64" t="s">
        <v>9</v>
      </c>
      <c r="B64" t="s">
        <v>8</v>
      </c>
      <c r="C64">
        <v>4562241417.2783499</v>
      </c>
      <c r="F64">
        <f t="shared" si="0"/>
        <v>12</v>
      </c>
      <c r="G64">
        <f t="shared" si="1"/>
        <v>18</v>
      </c>
    </row>
    <row r="65" spans="1:7" x14ac:dyDescent="0.25">
      <c r="A65">
        <v>5</v>
      </c>
      <c r="B65" t="s">
        <v>12</v>
      </c>
      <c r="C65">
        <v>4775970497.2642899</v>
      </c>
      <c r="F65">
        <f t="shared" si="0"/>
        <v>5</v>
      </c>
      <c r="G65">
        <f t="shared" si="1"/>
        <v>17</v>
      </c>
    </row>
    <row r="66" spans="1:7" x14ac:dyDescent="0.25">
      <c r="A66" t="s">
        <v>11</v>
      </c>
      <c r="B66" t="s">
        <v>12</v>
      </c>
      <c r="C66">
        <v>4607896145.7071199</v>
      </c>
      <c r="F66">
        <f t="shared" ref="F66:F125" si="2">A66+0</f>
        <v>24</v>
      </c>
      <c r="G66">
        <f t="shared" ref="G66:G125" si="3">B66+0</f>
        <v>17</v>
      </c>
    </row>
    <row r="67" spans="1:7" x14ac:dyDescent="0.25">
      <c r="A67" t="s">
        <v>17</v>
      </c>
      <c r="B67" t="s">
        <v>15</v>
      </c>
      <c r="C67">
        <v>4538933565.6490602</v>
      </c>
      <c r="F67">
        <f t="shared" si="2"/>
        <v>10</v>
      </c>
      <c r="G67">
        <f t="shared" si="3"/>
        <v>16</v>
      </c>
    </row>
    <row r="68" spans="1:7" x14ac:dyDescent="0.25">
      <c r="A68">
        <v>4</v>
      </c>
      <c r="B68" t="s">
        <v>5</v>
      </c>
      <c r="C68">
        <v>4795564728.07897</v>
      </c>
      <c r="F68">
        <f t="shared" si="2"/>
        <v>4</v>
      </c>
      <c r="G68">
        <f t="shared" si="3"/>
        <v>14</v>
      </c>
    </row>
    <row r="69" spans="1:7" x14ac:dyDescent="0.25">
      <c r="A69">
        <v>3</v>
      </c>
      <c r="B69" t="s">
        <v>5</v>
      </c>
      <c r="C69">
        <v>5303826317.8397799</v>
      </c>
      <c r="F69">
        <f t="shared" si="2"/>
        <v>3</v>
      </c>
      <c r="G69">
        <f t="shared" si="3"/>
        <v>14</v>
      </c>
    </row>
    <row r="70" spans="1:7" x14ac:dyDescent="0.25">
      <c r="A70" t="s">
        <v>11</v>
      </c>
      <c r="B70" t="s">
        <v>5</v>
      </c>
      <c r="C70">
        <v>4574416339.4984102</v>
      </c>
      <c r="F70">
        <f t="shared" si="2"/>
        <v>24</v>
      </c>
      <c r="G70">
        <f t="shared" si="3"/>
        <v>14</v>
      </c>
    </row>
    <row r="71" spans="1:7" x14ac:dyDescent="0.25">
      <c r="A71">
        <v>2</v>
      </c>
      <c r="B71" t="s">
        <v>6</v>
      </c>
      <c r="C71">
        <v>4813713075.25669</v>
      </c>
      <c r="F71">
        <f t="shared" si="2"/>
        <v>2</v>
      </c>
      <c r="G71">
        <f t="shared" si="3"/>
        <v>13</v>
      </c>
    </row>
    <row r="72" spans="1:7" x14ac:dyDescent="0.25">
      <c r="A72" t="s">
        <v>7</v>
      </c>
      <c r="B72" t="s">
        <v>6</v>
      </c>
      <c r="C72">
        <v>4902156686.0600004</v>
      </c>
      <c r="F72">
        <f t="shared" si="2"/>
        <v>19</v>
      </c>
      <c r="G72">
        <f t="shared" si="3"/>
        <v>13</v>
      </c>
    </row>
    <row r="73" spans="1:7" x14ac:dyDescent="0.25">
      <c r="A73" t="s">
        <v>8</v>
      </c>
      <c r="B73" t="s">
        <v>6</v>
      </c>
      <c r="C73">
        <v>4415813146.9609003</v>
      </c>
      <c r="F73">
        <f t="shared" si="2"/>
        <v>18</v>
      </c>
      <c r="G73">
        <f t="shared" si="3"/>
        <v>13</v>
      </c>
    </row>
    <row r="74" spans="1:7" x14ac:dyDescent="0.25">
      <c r="A74" t="s">
        <v>12</v>
      </c>
      <c r="B74" t="s">
        <v>6</v>
      </c>
      <c r="C74">
        <v>4862593920.9899702</v>
      </c>
      <c r="F74">
        <f t="shared" si="2"/>
        <v>17</v>
      </c>
      <c r="G74">
        <f t="shared" si="3"/>
        <v>13</v>
      </c>
    </row>
    <row r="75" spans="1:7" x14ac:dyDescent="0.25">
      <c r="A75" t="s">
        <v>15</v>
      </c>
      <c r="B75" t="s">
        <v>9</v>
      </c>
      <c r="C75">
        <v>4817755118.9426003</v>
      </c>
      <c r="F75">
        <f t="shared" si="2"/>
        <v>16</v>
      </c>
      <c r="G75">
        <f t="shared" si="3"/>
        <v>12</v>
      </c>
    </row>
    <row r="76" spans="1:7" x14ac:dyDescent="0.25">
      <c r="A76" t="s">
        <v>4</v>
      </c>
      <c r="B76" t="s">
        <v>9</v>
      </c>
      <c r="C76">
        <v>5325980503.7360296</v>
      </c>
      <c r="F76">
        <f t="shared" si="2"/>
        <v>15</v>
      </c>
      <c r="G76">
        <f t="shared" si="3"/>
        <v>12</v>
      </c>
    </row>
    <row r="77" spans="1:7" x14ac:dyDescent="0.25">
      <c r="A77" t="s">
        <v>5</v>
      </c>
      <c r="B77" t="s">
        <v>9</v>
      </c>
      <c r="C77">
        <v>4787130962.24438</v>
      </c>
      <c r="F77">
        <f t="shared" si="2"/>
        <v>14</v>
      </c>
      <c r="G77">
        <f t="shared" si="3"/>
        <v>12</v>
      </c>
    </row>
    <row r="78" spans="1:7" x14ac:dyDescent="0.25">
      <c r="A78" t="s">
        <v>6</v>
      </c>
      <c r="B78" t="s">
        <v>9</v>
      </c>
      <c r="C78">
        <v>5286269773.5589399</v>
      </c>
      <c r="F78">
        <f t="shared" si="2"/>
        <v>13</v>
      </c>
      <c r="G78">
        <f t="shared" si="3"/>
        <v>12</v>
      </c>
    </row>
    <row r="79" spans="1:7" x14ac:dyDescent="0.25">
      <c r="A79" t="s">
        <v>7</v>
      </c>
      <c r="B79" t="s">
        <v>16</v>
      </c>
      <c r="C79">
        <v>4852344793.4889402</v>
      </c>
      <c r="F79">
        <f t="shared" si="2"/>
        <v>19</v>
      </c>
      <c r="G79">
        <f t="shared" si="3"/>
        <v>11</v>
      </c>
    </row>
    <row r="80" spans="1:7" x14ac:dyDescent="0.25">
      <c r="A80" t="s">
        <v>8</v>
      </c>
      <c r="B80" t="s">
        <v>16</v>
      </c>
      <c r="C80">
        <v>4366432704.8792896</v>
      </c>
      <c r="F80">
        <f t="shared" si="2"/>
        <v>18</v>
      </c>
      <c r="G80">
        <f t="shared" si="3"/>
        <v>11</v>
      </c>
    </row>
    <row r="81" spans="1:7" x14ac:dyDescent="0.25">
      <c r="A81" t="s">
        <v>12</v>
      </c>
      <c r="B81" t="s">
        <v>16</v>
      </c>
      <c r="C81">
        <v>4812867994.2337303</v>
      </c>
      <c r="F81">
        <f t="shared" si="2"/>
        <v>17</v>
      </c>
      <c r="G81">
        <f t="shared" si="3"/>
        <v>11</v>
      </c>
    </row>
    <row r="82" spans="1:7" x14ac:dyDescent="0.25">
      <c r="A82" t="s">
        <v>15</v>
      </c>
      <c r="B82" t="s">
        <v>16</v>
      </c>
      <c r="C82">
        <v>4869812029.8800297</v>
      </c>
      <c r="F82">
        <f t="shared" si="2"/>
        <v>16</v>
      </c>
      <c r="G82">
        <f t="shared" si="3"/>
        <v>11</v>
      </c>
    </row>
    <row r="83" spans="1:7" x14ac:dyDescent="0.25">
      <c r="A83">
        <v>5</v>
      </c>
      <c r="B83" t="s">
        <v>17</v>
      </c>
      <c r="C83">
        <v>4777064343.4245996</v>
      </c>
      <c r="F83">
        <f t="shared" si="2"/>
        <v>5</v>
      </c>
      <c r="G83">
        <f t="shared" si="3"/>
        <v>10</v>
      </c>
    </row>
    <row r="84" spans="1:7" x14ac:dyDescent="0.25">
      <c r="A84">
        <v>4</v>
      </c>
      <c r="B84" t="s">
        <v>17</v>
      </c>
      <c r="C84">
        <v>4812742964.0898399</v>
      </c>
      <c r="F84">
        <f t="shared" si="2"/>
        <v>4</v>
      </c>
      <c r="G84">
        <f t="shared" si="3"/>
        <v>10</v>
      </c>
    </row>
    <row r="85" spans="1:7" x14ac:dyDescent="0.25">
      <c r="A85" t="s">
        <v>18</v>
      </c>
      <c r="B85" t="s">
        <v>17</v>
      </c>
      <c r="C85">
        <v>5000902291.6726198</v>
      </c>
      <c r="F85">
        <f t="shared" si="2"/>
        <v>21</v>
      </c>
      <c r="G85">
        <f t="shared" si="3"/>
        <v>10</v>
      </c>
    </row>
    <row r="86" spans="1:7" x14ac:dyDescent="0.25">
      <c r="A86" t="s">
        <v>14</v>
      </c>
      <c r="B86" t="s">
        <v>17</v>
      </c>
      <c r="C86">
        <v>4360308197.4020395</v>
      </c>
      <c r="F86">
        <f t="shared" si="2"/>
        <v>20</v>
      </c>
      <c r="G86">
        <f t="shared" si="3"/>
        <v>10</v>
      </c>
    </row>
    <row r="87" spans="1:7" x14ac:dyDescent="0.25">
      <c r="A87">
        <v>7</v>
      </c>
      <c r="B87">
        <v>1</v>
      </c>
      <c r="C87">
        <v>4897035355.0214701</v>
      </c>
      <c r="F87">
        <f t="shared" si="2"/>
        <v>7</v>
      </c>
      <c r="G87">
        <f t="shared" si="3"/>
        <v>1</v>
      </c>
    </row>
    <row r="88" spans="1:7" x14ac:dyDescent="0.25">
      <c r="A88">
        <v>6</v>
      </c>
      <c r="B88">
        <v>1</v>
      </c>
      <c r="C88">
        <v>4410759449.6441402</v>
      </c>
      <c r="F88">
        <f t="shared" si="2"/>
        <v>6</v>
      </c>
      <c r="G88">
        <f t="shared" si="3"/>
        <v>1</v>
      </c>
    </row>
    <row r="89" spans="1:7" x14ac:dyDescent="0.25">
      <c r="A89" t="s">
        <v>13</v>
      </c>
      <c r="B89">
        <v>1</v>
      </c>
      <c r="C89">
        <v>4589526781.3954096</v>
      </c>
      <c r="F89">
        <f t="shared" si="2"/>
        <v>22</v>
      </c>
      <c r="G89">
        <f t="shared" si="3"/>
        <v>1</v>
      </c>
    </row>
    <row r="90" spans="1:7" x14ac:dyDescent="0.25">
      <c r="A90" t="s">
        <v>8</v>
      </c>
      <c r="B90">
        <v>1</v>
      </c>
      <c r="C90">
        <v>4415804580.7169399</v>
      </c>
      <c r="F90">
        <f t="shared" si="2"/>
        <v>18</v>
      </c>
      <c r="G90">
        <f t="shared" si="3"/>
        <v>1</v>
      </c>
    </row>
    <row r="91" spans="1:7" x14ac:dyDescent="0.25">
      <c r="A91" t="s">
        <v>9</v>
      </c>
      <c r="B91">
        <v>1</v>
      </c>
      <c r="C91">
        <v>4614921883.6230497</v>
      </c>
      <c r="F91">
        <f t="shared" si="2"/>
        <v>12</v>
      </c>
      <c r="G91">
        <f t="shared" si="3"/>
        <v>1</v>
      </c>
    </row>
    <row r="92" spans="1:7" x14ac:dyDescent="0.25">
      <c r="A92" t="s">
        <v>5</v>
      </c>
      <c r="B92">
        <v>8</v>
      </c>
      <c r="C92">
        <v>4834953094.9162903</v>
      </c>
      <c r="F92">
        <f t="shared" si="2"/>
        <v>14</v>
      </c>
      <c r="G92">
        <f t="shared" si="3"/>
        <v>8</v>
      </c>
    </row>
    <row r="93" spans="1:7" x14ac:dyDescent="0.25">
      <c r="A93">
        <v>3</v>
      </c>
      <c r="B93">
        <v>5</v>
      </c>
      <c r="C93">
        <v>5410998692.9775801</v>
      </c>
      <c r="F93">
        <f t="shared" si="2"/>
        <v>3</v>
      </c>
      <c r="G93">
        <f t="shared" si="3"/>
        <v>5</v>
      </c>
    </row>
    <row r="94" spans="1:7" x14ac:dyDescent="0.25">
      <c r="A94" t="s">
        <v>11</v>
      </c>
      <c r="B94">
        <v>5</v>
      </c>
      <c r="C94">
        <v>4607891073.6828899</v>
      </c>
      <c r="F94">
        <f t="shared" si="2"/>
        <v>24</v>
      </c>
      <c r="G94">
        <f t="shared" si="3"/>
        <v>5</v>
      </c>
    </row>
    <row r="95" spans="1:7" x14ac:dyDescent="0.25">
      <c r="A95" t="s">
        <v>10</v>
      </c>
      <c r="B95">
        <v>5</v>
      </c>
      <c r="C95">
        <v>5088906559.44911</v>
      </c>
      <c r="F95">
        <f t="shared" si="2"/>
        <v>23</v>
      </c>
      <c r="G95">
        <f t="shared" si="3"/>
        <v>5</v>
      </c>
    </row>
    <row r="96" spans="1:7" x14ac:dyDescent="0.25">
      <c r="A96" t="s">
        <v>7</v>
      </c>
      <c r="B96">
        <v>5</v>
      </c>
      <c r="C96">
        <v>4820634418.0240602</v>
      </c>
      <c r="F96">
        <f t="shared" si="2"/>
        <v>19</v>
      </c>
      <c r="G96">
        <f t="shared" si="3"/>
        <v>5</v>
      </c>
    </row>
    <row r="97" spans="1:7" x14ac:dyDescent="0.25">
      <c r="A97" t="s">
        <v>13</v>
      </c>
      <c r="B97">
        <v>3</v>
      </c>
      <c r="C97">
        <v>4589564561.6928101</v>
      </c>
      <c r="F97">
        <f t="shared" si="2"/>
        <v>22</v>
      </c>
      <c r="G97">
        <f t="shared" si="3"/>
        <v>3</v>
      </c>
    </row>
    <row r="98" spans="1:7" x14ac:dyDescent="0.25">
      <c r="A98" t="s">
        <v>18</v>
      </c>
      <c r="B98">
        <v>3</v>
      </c>
      <c r="C98">
        <v>5059692404.69242</v>
      </c>
      <c r="F98">
        <f t="shared" si="2"/>
        <v>21</v>
      </c>
      <c r="G98">
        <f t="shared" si="3"/>
        <v>3</v>
      </c>
    </row>
    <row r="99" spans="1:7" x14ac:dyDescent="0.25">
      <c r="A99" t="s">
        <v>13</v>
      </c>
      <c r="B99" t="s">
        <v>13</v>
      </c>
      <c r="C99">
        <v>4524885809.8789902</v>
      </c>
      <c r="F99">
        <f t="shared" si="2"/>
        <v>22</v>
      </c>
      <c r="G99">
        <f t="shared" si="3"/>
        <v>22</v>
      </c>
    </row>
    <row r="100" spans="1:7" x14ac:dyDescent="0.25">
      <c r="A100" t="s">
        <v>9</v>
      </c>
      <c r="B100" t="s">
        <v>10</v>
      </c>
      <c r="C100">
        <v>4593759025.0435104</v>
      </c>
      <c r="F100">
        <f t="shared" si="2"/>
        <v>12</v>
      </c>
      <c r="G100">
        <f t="shared" si="3"/>
        <v>23</v>
      </c>
    </row>
    <row r="101" spans="1:7" x14ac:dyDescent="0.25">
      <c r="A101">
        <v>9</v>
      </c>
      <c r="B101" t="s">
        <v>14</v>
      </c>
      <c r="C101">
        <v>5007230661.5553703</v>
      </c>
      <c r="F101">
        <f t="shared" si="2"/>
        <v>9</v>
      </c>
      <c r="G101">
        <f t="shared" si="3"/>
        <v>20</v>
      </c>
    </row>
    <row r="102" spans="1:7" x14ac:dyDescent="0.25">
      <c r="A102">
        <v>9</v>
      </c>
      <c r="B102" t="s">
        <v>12</v>
      </c>
      <c r="C102">
        <v>5044252839.2687397</v>
      </c>
      <c r="F102">
        <f t="shared" si="2"/>
        <v>9</v>
      </c>
      <c r="G102">
        <f t="shared" si="3"/>
        <v>17</v>
      </c>
    </row>
    <row r="103" spans="1:7" x14ac:dyDescent="0.25">
      <c r="A103" t="s">
        <v>17</v>
      </c>
      <c r="B103" t="s">
        <v>5</v>
      </c>
      <c r="C103">
        <v>4538934145.3808298</v>
      </c>
      <c r="F103">
        <f t="shared" si="2"/>
        <v>10</v>
      </c>
      <c r="G103">
        <f t="shared" si="3"/>
        <v>14</v>
      </c>
    </row>
    <row r="104" spans="1:7" x14ac:dyDescent="0.25">
      <c r="A104" t="s">
        <v>4</v>
      </c>
      <c r="B104" t="s">
        <v>4</v>
      </c>
      <c r="C104">
        <v>5352426002.5138798</v>
      </c>
      <c r="F104">
        <f t="shared" si="2"/>
        <v>15</v>
      </c>
      <c r="G104">
        <f t="shared" si="3"/>
        <v>15</v>
      </c>
    </row>
    <row r="105" spans="1:7" x14ac:dyDescent="0.25">
      <c r="A105" t="s">
        <v>9</v>
      </c>
      <c r="B105" t="s">
        <v>6</v>
      </c>
      <c r="C105">
        <v>4614930025.2859898</v>
      </c>
      <c r="F105">
        <f t="shared" si="2"/>
        <v>12</v>
      </c>
      <c r="G105">
        <f t="shared" si="3"/>
        <v>13</v>
      </c>
    </row>
    <row r="106" spans="1:7" x14ac:dyDescent="0.25">
      <c r="A106" t="s">
        <v>16</v>
      </c>
      <c r="B106" t="s">
        <v>6</v>
      </c>
      <c r="C106">
        <v>5094135579.6300201</v>
      </c>
      <c r="F106">
        <f t="shared" si="2"/>
        <v>11</v>
      </c>
      <c r="G106">
        <f t="shared" si="3"/>
        <v>13</v>
      </c>
    </row>
    <row r="107" spans="1:7" x14ac:dyDescent="0.25">
      <c r="A107" t="s">
        <v>18</v>
      </c>
      <c r="B107" t="s">
        <v>9</v>
      </c>
      <c r="C107">
        <v>5000894934.6091299</v>
      </c>
      <c r="F107">
        <f t="shared" si="2"/>
        <v>21</v>
      </c>
      <c r="G107">
        <f t="shared" si="3"/>
        <v>12</v>
      </c>
    </row>
    <row r="108" spans="1:7" x14ac:dyDescent="0.25">
      <c r="A108" t="s">
        <v>14</v>
      </c>
      <c r="B108" t="s">
        <v>9</v>
      </c>
      <c r="C108">
        <v>4360282568.1160498</v>
      </c>
      <c r="F108">
        <f t="shared" si="2"/>
        <v>20</v>
      </c>
      <c r="G108">
        <f t="shared" si="3"/>
        <v>12</v>
      </c>
    </row>
    <row r="109" spans="1:7" x14ac:dyDescent="0.25">
      <c r="A109">
        <v>5</v>
      </c>
      <c r="B109">
        <v>1</v>
      </c>
      <c r="C109">
        <v>4857447035.26653</v>
      </c>
      <c r="F109">
        <f t="shared" si="2"/>
        <v>5</v>
      </c>
      <c r="G109">
        <f t="shared" si="3"/>
        <v>1</v>
      </c>
    </row>
    <row r="110" spans="1:7" x14ac:dyDescent="0.25">
      <c r="A110">
        <v>2</v>
      </c>
      <c r="B110">
        <v>1</v>
      </c>
      <c r="C110">
        <v>4813704866.7968597</v>
      </c>
      <c r="F110">
        <f t="shared" si="2"/>
        <v>2</v>
      </c>
      <c r="G110">
        <f t="shared" si="3"/>
        <v>1</v>
      </c>
    </row>
    <row r="111" spans="1:7" x14ac:dyDescent="0.25">
      <c r="A111">
        <v>1</v>
      </c>
      <c r="B111">
        <v>1</v>
      </c>
      <c r="C111">
        <v>5307262084.4978304</v>
      </c>
      <c r="F111">
        <f t="shared" si="2"/>
        <v>1</v>
      </c>
      <c r="G111">
        <f t="shared" si="3"/>
        <v>1</v>
      </c>
    </row>
    <row r="112" spans="1:7" x14ac:dyDescent="0.25">
      <c r="A112">
        <v>4</v>
      </c>
      <c r="B112">
        <v>6</v>
      </c>
      <c r="C112">
        <v>4860453441.0191298</v>
      </c>
      <c r="F112">
        <f t="shared" si="2"/>
        <v>4</v>
      </c>
      <c r="G112">
        <f t="shared" si="3"/>
        <v>6</v>
      </c>
    </row>
    <row r="113" spans="1:7" x14ac:dyDescent="0.25">
      <c r="A113">
        <v>3</v>
      </c>
      <c r="B113">
        <v>6</v>
      </c>
      <c r="C113">
        <v>5367829196.13095</v>
      </c>
      <c r="F113">
        <f t="shared" si="2"/>
        <v>3</v>
      </c>
      <c r="G113">
        <f t="shared" si="3"/>
        <v>6</v>
      </c>
    </row>
    <row r="114" spans="1:7" x14ac:dyDescent="0.25">
      <c r="A114" t="s">
        <v>11</v>
      </c>
      <c r="B114">
        <v>6</v>
      </c>
      <c r="C114">
        <v>4567288697.75741</v>
      </c>
      <c r="F114">
        <f t="shared" si="2"/>
        <v>24</v>
      </c>
      <c r="G114">
        <f t="shared" si="3"/>
        <v>6</v>
      </c>
    </row>
    <row r="115" spans="1:7" x14ac:dyDescent="0.25">
      <c r="A115">
        <v>5</v>
      </c>
      <c r="B115">
        <v>8</v>
      </c>
      <c r="C115">
        <v>4743339905.9147701</v>
      </c>
      <c r="F115">
        <f t="shared" si="2"/>
        <v>5</v>
      </c>
      <c r="G115">
        <f t="shared" si="3"/>
        <v>8</v>
      </c>
    </row>
    <row r="116" spans="1:7" x14ac:dyDescent="0.25">
      <c r="A116">
        <v>9</v>
      </c>
      <c r="B116">
        <v>9</v>
      </c>
      <c r="C116">
        <v>5033406005.7450504</v>
      </c>
      <c r="F116">
        <f t="shared" si="2"/>
        <v>9</v>
      </c>
      <c r="G116">
        <f t="shared" si="3"/>
        <v>9</v>
      </c>
    </row>
    <row r="117" spans="1:7" x14ac:dyDescent="0.25">
      <c r="A117">
        <v>8</v>
      </c>
      <c r="B117">
        <v>9</v>
      </c>
      <c r="C117">
        <v>4391657071.1841602</v>
      </c>
      <c r="F117">
        <f t="shared" si="2"/>
        <v>8</v>
      </c>
      <c r="G117">
        <f t="shared" si="3"/>
        <v>9</v>
      </c>
    </row>
    <row r="118" spans="1:7" x14ac:dyDescent="0.25">
      <c r="A118">
        <v>7</v>
      </c>
      <c r="B118">
        <v>9</v>
      </c>
      <c r="C118">
        <v>4847257996.1507902</v>
      </c>
      <c r="F118">
        <f t="shared" si="2"/>
        <v>7</v>
      </c>
      <c r="G118">
        <f t="shared" si="3"/>
        <v>9</v>
      </c>
    </row>
    <row r="119" spans="1:7" x14ac:dyDescent="0.25">
      <c r="A119">
        <v>6</v>
      </c>
      <c r="B119">
        <v>9</v>
      </c>
      <c r="C119">
        <v>4361311900.8870001</v>
      </c>
      <c r="F119">
        <f t="shared" si="2"/>
        <v>6</v>
      </c>
      <c r="G119">
        <f t="shared" si="3"/>
        <v>9</v>
      </c>
    </row>
    <row r="120" spans="1:7" x14ac:dyDescent="0.25">
      <c r="A120" t="s">
        <v>9</v>
      </c>
      <c r="B120">
        <v>7</v>
      </c>
      <c r="C120">
        <v>4602742382.62889</v>
      </c>
      <c r="F120">
        <f t="shared" si="2"/>
        <v>12</v>
      </c>
      <c r="G120">
        <f t="shared" si="3"/>
        <v>7</v>
      </c>
    </row>
    <row r="121" spans="1:7" x14ac:dyDescent="0.25">
      <c r="A121" t="s">
        <v>16</v>
      </c>
      <c r="B121">
        <v>7</v>
      </c>
      <c r="C121">
        <v>5083759747.8564196</v>
      </c>
      <c r="F121">
        <f t="shared" si="2"/>
        <v>11</v>
      </c>
      <c r="G121">
        <f t="shared" si="3"/>
        <v>7</v>
      </c>
    </row>
    <row r="122" spans="1:7" x14ac:dyDescent="0.25">
      <c r="A122" t="s">
        <v>17</v>
      </c>
      <c r="B122">
        <v>7</v>
      </c>
      <c r="C122">
        <v>4572467413.5660295</v>
      </c>
      <c r="F122">
        <f t="shared" si="2"/>
        <v>10</v>
      </c>
      <c r="G122">
        <f t="shared" si="3"/>
        <v>7</v>
      </c>
    </row>
    <row r="123" spans="1:7" x14ac:dyDescent="0.25">
      <c r="A123">
        <v>1</v>
      </c>
      <c r="B123">
        <v>7</v>
      </c>
      <c r="C123">
        <v>5371299840.74366</v>
      </c>
      <c r="F123">
        <f t="shared" si="2"/>
        <v>1</v>
      </c>
      <c r="G123">
        <f t="shared" si="3"/>
        <v>7</v>
      </c>
    </row>
    <row r="124" spans="1:7" x14ac:dyDescent="0.25">
      <c r="A124">
        <v>9</v>
      </c>
      <c r="B124">
        <v>6</v>
      </c>
      <c r="C124">
        <v>5007223246.3366604</v>
      </c>
      <c r="F124">
        <f t="shared" si="2"/>
        <v>9</v>
      </c>
      <c r="G124">
        <f t="shared" si="3"/>
        <v>6</v>
      </c>
    </row>
    <row r="125" spans="1:7" x14ac:dyDescent="0.25">
      <c r="A125" t="s">
        <v>6</v>
      </c>
      <c r="B125">
        <v>8</v>
      </c>
      <c r="C125">
        <v>5333496220.5269804</v>
      </c>
      <c r="F125">
        <f t="shared" si="2"/>
        <v>13</v>
      </c>
      <c r="G125">
        <f t="shared" si="3"/>
        <v>8</v>
      </c>
    </row>
    <row r="126" spans="1:7" x14ac:dyDescent="0.25">
      <c r="A126" t="s">
        <v>6</v>
      </c>
      <c r="B126">
        <v>6</v>
      </c>
      <c r="C126">
        <v>5333503205.9082899</v>
      </c>
      <c r="F126">
        <f t="shared" ref="F126:F189" si="4">A126+0</f>
        <v>13</v>
      </c>
      <c r="G126">
        <f t="shared" ref="G126:G189" si="5">B126+0</f>
        <v>6</v>
      </c>
    </row>
    <row r="127" spans="1:7" x14ac:dyDescent="0.25">
      <c r="A127">
        <v>9</v>
      </c>
      <c r="B127">
        <v>3</v>
      </c>
      <c r="C127">
        <v>5054504484.7905102</v>
      </c>
      <c r="F127">
        <f t="shared" si="4"/>
        <v>9</v>
      </c>
      <c r="G127">
        <f t="shared" si="5"/>
        <v>3</v>
      </c>
    </row>
    <row r="128" spans="1:7" x14ac:dyDescent="0.25">
      <c r="A128">
        <v>8</v>
      </c>
      <c r="B128">
        <v>3</v>
      </c>
      <c r="C128">
        <v>4441199263.0424299</v>
      </c>
      <c r="F128">
        <f t="shared" si="4"/>
        <v>8</v>
      </c>
      <c r="G128">
        <f t="shared" si="5"/>
        <v>3</v>
      </c>
    </row>
    <row r="129" spans="1:7" x14ac:dyDescent="0.25">
      <c r="A129">
        <v>9</v>
      </c>
      <c r="B129" t="s">
        <v>10</v>
      </c>
      <c r="C129">
        <v>5033430010.6994801</v>
      </c>
      <c r="F129">
        <f t="shared" si="4"/>
        <v>9</v>
      </c>
      <c r="G129">
        <f t="shared" si="5"/>
        <v>23</v>
      </c>
    </row>
    <row r="130" spans="1:7" x14ac:dyDescent="0.25">
      <c r="A130" t="s">
        <v>6</v>
      </c>
      <c r="B130">
        <v>3</v>
      </c>
      <c r="C130">
        <v>5312759524.0763998</v>
      </c>
      <c r="F130">
        <f t="shared" si="4"/>
        <v>13</v>
      </c>
      <c r="G130">
        <f t="shared" si="5"/>
        <v>3</v>
      </c>
    </row>
    <row r="131" spans="1:7" x14ac:dyDescent="0.25">
      <c r="A131" t="s">
        <v>16</v>
      </c>
      <c r="B131" t="s">
        <v>18</v>
      </c>
      <c r="C131">
        <v>5072963155.1958303</v>
      </c>
      <c r="F131">
        <f t="shared" si="4"/>
        <v>11</v>
      </c>
      <c r="G131">
        <f t="shared" si="5"/>
        <v>21</v>
      </c>
    </row>
    <row r="132" spans="1:7" x14ac:dyDescent="0.25">
      <c r="A132" t="s">
        <v>17</v>
      </c>
      <c r="B132" t="s">
        <v>18</v>
      </c>
      <c r="C132">
        <v>4563262675.1112499</v>
      </c>
      <c r="F132">
        <f t="shared" si="4"/>
        <v>10</v>
      </c>
      <c r="G132">
        <f t="shared" si="5"/>
        <v>21</v>
      </c>
    </row>
    <row r="133" spans="1:7" x14ac:dyDescent="0.25">
      <c r="A133" t="s">
        <v>6</v>
      </c>
      <c r="B133" t="s">
        <v>10</v>
      </c>
      <c r="C133">
        <v>5333072373.6435499</v>
      </c>
      <c r="F133">
        <f t="shared" si="4"/>
        <v>13</v>
      </c>
      <c r="G133">
        <f t="shared" si="5"/>
        <v>23</v>
      </c>
    </row>
    <row r="134" spans="1:7" x14ac:dyDescent="0.25">
      <c r="A134">
        <v>5</v>
      </c>
      <c r="B134" t="s">
        <v>18</v>
      </c>
      <c r="C134">
        <v>4807759029.89501</v>
      </c>
      <c r="F134">
        <f t="shared" si="4"/>
        <v>5</v>
      </c>
      <c r="G134">
        <f t="shared" si="5"/>
        <v>21</v>
      </c>
    </row>
    <row r="135" spans="1:7" x14ac:dyDescent="0.25">
      <c r="A135" t="s">
        <v>10</v>
      </c>
      <c r="B135">
        <v>2</v>
      </c>
      <c r="C135">
        <v>5059697317.8852797</v>
      </c>
      <c r="F135">
        <f t="shared" si="4"/>
        <v>23</v>
      </c>
      <c r="G135">
        <f t="shared" si="5"/>
        <v>2</v>
      </c>
    </row>
    <row r="136" spans="1:7" x14ac:dyDescent="0.25">
      <c r="A136" t="s">
        <v>13</v>
      </c>
      <c r="B136">
        <v>2</v>
      </c>
      <c r="C136">
        <v>4543981401.5595903</v>
      </c>
      <c r="F136">
        <f t="shared" si="4"/>
        <v>22</v>
      </c>
      <c r="G136">
        <f t="shared" si="5"/>
        <v>2</v>
      </c>
    </row>
    <row r="137" spans="1:7" x14ac:dyDescent="0.25">
      <c r="A137" t="s">
        <v>14</v>
      </c>
      <c r="B137" t="s">
        <v>12</v>
      </c>
      <c r="C137">
        <v>4366185198.0216198</v>
      </c>
      <c r="F137">
        <f t="shared" si="4"/>
        <v>20</v>
      </c>
      <c r="G137">
        <f t="shared" si="5"/>
        <v>17</v>
      </c>
    </row>
    <row r="138" spans="1:7" x14ac:dyDescent="0.25">
      <c r="A138">
        <v>2</v>
      </c>
      <c r="B138" t="s">
        <v>12</v>
      </c>
      <c r="C138">
        <v>4875844526.6463499</v>
      </c>
      <c r="F138">
        <f t="shared" si="4"/>
        <v>2</v>
      </c>
      <c r="G138">
        <f t="shared" si="5"/>
        <v>17</v>
      </c>
    </row>
    <row r="139" spans="1:7" x14ac:dyDescent="0.25">
      <c r="A139" t="s">
        <v>7</v>
      </c>
      <c r="B139" t="s">
        <v>12</v>
      </c>
      <c r="C139">
        <v>4820636093.5232401</v>
      </c>
      <c r="F139">
        <f t="shared" si="4"/>
        <v>19</v>
      </c>
      <c r="G139">
        <f t="shared" si="5"/>
        <v>17</v>
      </c>
    </row>
    <row r="140" spans="1:7" x14ac:dyDescent="0.25">
      <c r="A140">
        <v>2</v>
      </c>
      <c r="B140" t="s">
        <v>5</v>
      </c>
      <c r="C140">
        <v>4764888522.1589699</v>
      </c>
      <c r="F140">
        <f t="shared" si="4"/>
        <v>2</v>
      </c>
      <c r="G140">
        <f t="shared" si="5"/>
        <v>14</v>
      </c>
    </row>
    <row r="141" spans="1:7" x14ac:dyDescent="0.25">
      <c r="A141" t="s">
        <v>7</v>
      </c>
      <c r="B141" t="s">
        <v>5</v>
      </c>
      <c r="C141">
        <v>4864972478.7456303</v>
      </c>
      <c r="F141">
        <f t="shared" si="4"/>
        <v>19</v>
      </c>
      <c r="G141">
        <f t="shared" si="5"/>
        <v>14</v>
      </c>
    </row>
    <row r="142" spans="1:7" x14ac:dyDescent="0.25">
      <c r="A142" t="s">
        <v>8</v>
      </c>
      <c r="B142" t="s">
        <v>5</v>
      </c>
      <c r="C142">
        <v>4373007663.9161797</v>
      </c>
      <c r="F142">
        <f t="shared" si="4"/>
        <v>18</v>
      </c>
      <c r="G142">
        <f t="shared" si="5"/>
        <v>14</v>
      </c>
    </row>
    <row r="143" spans="1:7" x14ac:dyDescent="0.25">
      <c r="A143" t="s">
        <v>12</v>
      </c>
      <c r="B143" t="s">
        <v>5</v>
      </c>
      <c r="C143">
        <v>4825410553.0036602</v>
      </c>
      <c r="F143">
        <f t="shared" si="4"/>
        <v>17</v>
      </c>
      <c r="G143">
        <f t="shared" si="5"/>
        <v>14</v>
      </c>
    </row>
    <row r="144" spans="1:7" x14ac:dyDescent="0.25">
      <c r="A144" t="s">
        <v>10</v>
      </c>
      <c r="B144" t="s">
        <v>6</v>
      </c>
      <c r="C144">
        <v>5099275094.1798096</v>
      </c>
      <c r="F144">
        <f t="shared" si="4"/>
        <v>23</v>
      </c>
      <c r="G144">
        <f t="shared" si="5"/>
        <v>13</v>
      </c>
    </row>
    <row r="145" spans="1:7" x14ac:dyDescent="0.25">
      <c r="A145" t="s">
        <v>13</v>
      </c>
      <c r="B145" t="s">
        <v>6</v>
      </c>
      <c r="C145">
        <v>4589534795.3650398</v>
      </c>
      <c r="F145">
        <f t="shared" si="4"/>
        <v>22</v>
      </c>
      <c r="G145">
        <f t="shared" si="5"/>
        <v>13</v>
      </c>
    </row>
    <row r="146" spans="1:7" x14ac:dyDescent="0.25">
      <c r="A146" t="s">
        <v>18</v>
      </c>
      <c r="B146" t="s">
        <v>6</v>
      </c>
      <c r="C146">
        <v>5059684616.7217999</v>
      </c>
      <c r="F146">
        <f t="shared" si="4"/>
        <v>21</v>
      </c>
      <c r="G146">
        <f t="shared" si="5"/>
        <v>13</v>
      </c>
    </row>
    <row r="147" spans="1:7" x14ac:dyDescent="0.25">
      <c r="A147" t="s">
        <v>14</v>
      </c>
      <c r="B147" t="s">
        <v>6</v>
      </c>
      <c r="C147">
        <v>4446203537.9256496</v>
      </c>
      <c r="F147">
        <f t="shared" si="4"/>
        <v>20</v>
      </c>
      <c r="G147">
        <f t="shared" si="5"/>
        <v>13</v>
      </c>
    </row>
    <row r="148" spans="1:7" x14ac:dyDescent="0.25">
      <c r="A148">
        <v>3</v>
      </c>
      <c r="B148" t="s">
        <v>9</v>
      </c>
      <c r="C148">
        <v>5320587466.1541405</v>
      </c>
      <c r="F148">
        <f t="shared" si="4"/>
        <v>3</v>
      </c>
      <c r="G148">
        <f t="shared" si="5"/>
        <v>12</v>
      </c>
    </row>
    <row r="149" spans="1:7" x14ac:dyDescent="0.25">
      <c r="A149" t="s">
        <v>11</v>
      </c>
      <c r="B149" t="s">
        <v>9</v>
      </c>
      <c r="C149">
        <v>4555295051.5549698</v>
      </c>
      <c r="F149">
        <f t="shared" si="4"/>
        <v>24</v>
      </c>
      <c r="G149">
        <f t="shared" si="5"/>
        <v>12</v>
      </c>
    </row>
    <row r="150" spans="1:7" x14ac:dyDescent="0.25">
      <c r="A150">
        <v>7</v>
      </c>
      <c r="B150" t="s">
        <v>17</v>
      </c>
      <c r="C150">
        <v>4816615743.8081303</v>
      </c>
      <c r="F150">
        <f t="shared" si="4"/>
        <v>7</v>
      </c>
      <c r="G150">
        <f t="shared" si="5"/>
        <v>10</v>
      </c>
    </row>
    <row r="151" spans="1:7" x14ac:dyDescent="0.25">
      <c r="A151">
        <v>6</v>
      </c>
      <c r="B151" t="s">
        <v>17</v>
      </c>
      <c r="C151">
        <v>4324877415.3624096</v>
      </c>
      <c r="F151">
        <f t="shared" si="4"/>
        <v>6</v>
      </c>
      <c r="G151">
        <f t="shared" si="5"/>
        <v>10</v>
      </c>
    </row>
    <row r="152" spans="1:7" x14ac:dyDescent="0.25">
      <c r="A152" t="s">
        <v>5</v>
      </c>
      <c r="B152" t="s">
        <v>17</v>
      </c>
      <c r="C152">
        <v>4787117427.0288296</v>
      </c>
      <c r="F152">
        <f t="shared" si="4"/>
        <v>14</v>
      </c>
      <c r="G152">
        <f t="shared" si="5"/>
        <v>10</v>
      </c>
    </row>
    <row r="153" spans="1:7" x14ac:dyDescent="0.25">
      <c r="A153" t="s">
        <v>6</v>
      </c>
      <c r="B153" t="s">
        <v>17</v>
      </c>
      <c r="C153">
        <v>5286293499.5581198</v>
      </c>
      <c r="F153">
        <f t="shared" si="4"/>
        <v>13</v>
      </c>
      <c r="G153">
        <f t="shared" si="5"/>
        <v>10</v>
      </c>
    </row>
    <row r="154" spans="1:7" x14ac:dyDescent="0.25">
      <c r="A154">
        <v>8</v>
      </c>
      <c r="B154">
        <v>1</v>
      </c>
      <c r="C154">
        <v>4441149824.89995</v>
      </c>
      <c r="F154">
        <f t="shared" si="4"/>
        <v>8</v>
      </c>
      <c r="G154">
        <f t="shared" si="5"/>
        <v>1</v>
      </c>
    </row>
    <row r="155" spans="1:7" x14ac:dyDescent="0.25">
      <c r="A155" t="s">
        <v>14</v>
      </c>
      <c r="B155">
        <v>1</v>
      </c>
      <c r="C155">
        <v>4446194955.9727497</v>
      </c>
      <c r="F155">
        <f t="shared" si="4"/>
        <v>20</v>
      </c>
      <c r="G155">
        <f t="shared" si="5"/>
        <v>1</v>
      </c>
    </row>
    <row r="156" spans="1:7" x14ac:dyDescent="0.25">
      <c r="A156" t="s">
        <v>16</v>
      </c>
      <c r="B156">
        <v>1</v>
      </c>
      <c r="C156">
        <v>5094138654.0998201</v>
      </c>
      <c r="F156">
        <f t="shared" si="4"/>
        <v>11</v>
      </c>
      <c r="G156">
        <f t="shared" si="5"/>
        <v>1</v>
      </c>
    </row>
    <row r="157" spans="1:7" x14ac:dyDescent="0.25">
      <c r="A157">
        <v>2</v>
      </c>
      <c r="B157">
        <v>3</v>
      </c>
      <c r="C157">
        <v>4813714182.7854404</v>
      </c>
      <c r="F157">
        <f t="shared" si="4"/>
        <v>2</v>
      </c>
      <c r="G157">
        <f t="shared" si="5"/>
        <v>3</v>
      </c>
    </row>
    <row r="158" spans="1:7" x14ac:dyDescent="0.25">
      <c r="A158">
        <v>6</v>
      </c>
      <c r="B158">
        <v>7</v>
      </c>
      <c r="C158">
        <v>4330821816.0475798</v>
      </c>
      <c r="F158">
        <f t="shared" si="4"/>
        <v>6</v>
      </c>
      <c r="G158">
        <f t="shared" si="5"/>
        <v>7</v>
      </c>
    </row>
    <row r="159" spans="1:7" x14ac:dyDescent="0.25">
      <c r="A159">
        <v>2</v>
      </c>
      <c r="B159">
        <v>5</v>
      </c>
      <c r="C159">
        <v>4875846846.8921299</v>
      </c>
      <c r="F159">
        <f t="shared" si="4"/>
        <v>2</v>
      </c>
      <c r="G159">
        <f t="shared" si="5"/>
        <v>5</v>
      </c>
    </row>
    <row r="160" spans="1:7" x14ac:dyDescent="0.25">
      <c r="A160" t="s">
        <v>8</v>
      </c>
      <c r="B160">
        <v>5</v>
      </c>
      <c r="C160">
        <v>4335847343.2504997</v>
      </c>
      <c r="F160">
        <f t="shared" si="4"/>
        <v>18</v>
      </c>
      <c r="G160">
        <f t="shared" si="5"/>
        <v>5</v>
      </c>
    </row>
    <row r="161" spans="1:7" x14ac:dyDescent="0.25">
      <c r="A161" t="s">
        <v>18</v>
      </c>
      <c r="B161" t="s">
        <v>11</v>
      </c>
      <c r="C161">
        <v>5000894933.0112801</v>
      </c>
      <c r="F161">
        <f t="shared" si="4"/>
        <v>21</v>
      </c>
      <c r="G161">
        <f t="shared" si="5"/>
        <v>24</v>
      </c>
    </row>
    <row r="162" spans="1:7" x14ac:dyDescent="0.25">
      <c r="A162" t="s">
        <v>18</v>
      </c>
      <c r="B162" t="s">
        <v>10</v>
      </c>
      <c r="C162">
        <v>5038568360.3343496</v>
      </c>
      <c r="F162">
        <f t="shared" si="4"/>
        <v>21</v>
      </c>
      <c r="G162">
        <f t="shared" si="5"/>
        <v>23</v>
      </c>
    </row>
    <row r="163" spans="1:7" x14ac:dyDescent="0.25">
      <c r="A163">
        <v>3</v>
      </c>
      <c r="B163" t="s">
        <v>13</v>
      </c>
      <c r="C163">
        <v>5320634071.6554499</v>
      </c>
      <c r="F163">
        <f t="shared" si="4"/>
        <v>3</v>
      </c>
      <c r="G163">
        <f t="shared" si="5"/>
        <v>22</v>
      </c>
    </row>
    <row r="164" spans="1:7" x14ac:dyDescent="0.25">
      <c r="A164" t="s">
        <v>13</v>
      </c>
      <c r="B164" t="s">
        <v>14</v>
      </c>
      <c r="C164">
        <v>4536961169.8038902</v>
      </c>
      <c r="F164">
        <f t="shared" si="4"/>
        <v>22</v>
      </c>
      <c r="G164">
        <f t="shared" si="5"/>
        <v>20</v>
      </c>
    </row>
    <row r="165" spans="1:7" x14ac:dyDescent="0.25">
      <c r="A165" t="s">
        <v>11</v>
      </c>
      <c r="B165" t="s">
        <v>14</v>
      </c>
      <c r="C165">
        <v>4567251091.9648304</v>
      </c>
      <c r="F165">
        <f t="shared" si="4"/>
        <v>24</v>
      </c>
      <c r="G165">
        <f t="shared" si="5"/>
        <v>20</v>
      </c>
    </row>
    <row r="166" spans="1:7" x14ac:dyDescent="0.25">
      <c r="A166" t="s">
        <v>17</v>
      </c>
      <c r="B166">
        <v>2</v>
      </c>
      <c r="C166">
        <v>4538934145.3808298</v>
      </c>
      <c r="F166">
        <f t="shared" si="4"/>
        <v>10</v>
      </c>
      <c r="G166">
        <f t="shared" si="5"/>
        <v>2</v>
      </c>
    </row>
    <row r="167" spans="1:7" x14ac:dyDescent="0.25">
      <c r="A167">
        <v>4</v>
      </c>
      <c r="B167">
        <v>2</v>
      </c>
      <c r="C167">
        <v>4795564728.07897</v>
      </c>
      <c r="F167">
        <f t="shared" si="4"/>
        <v>4</v>
      </c>
      <c r="G167">
        <f t="shared" si="5"/>
        <v>2</v>
      </c>
    </row>
    <row r="168" spans="1:7" x14ac:dyDescent="0.25">
      <c r="A168" t="s">
        <v>9</v>
      </c>
      <c r="B168">
        <v>2</v>
      </c>
      <c r="C168">
        <v>4569369083.3196402</v>
      </c>
      <c r="F168">
        <f t="shared" si="4"/>
        <v>12</v>
      </c>
      <c r="G168">
        <f t="shared" si="5"/>
        <v>2</v>
      </c>
    </row>
    <row r="169" spans="1:7" x14ac:dyDescent="0.25">
      <c r="A169" t="s">
        <v>16</v>
      </c>
      <c r="B169">
        <v>2</v>
      </c>
      <c r="C169">
        <v>5054526051.2768097</v>
      </c>
      <c r="F169">
        <f t="shared" si="4"/>
        <v>11</v>
      </c>
      <c r="G169">
        <f t="shared" si="5"/>
        <v>2</v>
      </c>
    </row>
    <row r="170" spans="1:7" x14ac:dyDescent="0.25">
      <c r="A170" t="s">
        <v>16</v>
      </c>
      <c r="B170" t="s">
        <v>8</v>
      </c>
      <c r="C170">
        <v>5046752669.4349699</v>
      </c>
      <c r="F170">
        <f t="shared" si="4"/>
        <v>11</v>
      </c>
      <c r="G170">
        <f t="shared" si="5"/>
        <v>18</v>
      </c>
    </row>
    <row r="171" spans="1:7" x14ac:dyDescent="0.25">
      <c r="A171">
        <v>6</v>
      </c>
      <c r="B171" t="s">
        <v>4</v>
      </c>
      <c r="C171">
        <v>4410810519.97054</v>
      </c>
      <c r="F171">
        <f t="shared" si="4"/>
        <v>6</v>
      </c>
      <c r="G171">
        <f t="shared" si="5"/>
        <v>15</v>
      </c>
    </row>
    <row r="172" spans="1:7" x14ac:dyDescent="0.25">
      <c r="A172">
        <v>5</v>
      </c>
      <c r="B172" t="s">
        <v>4</v>
      </c>
      <c r="C172">
        <v>4857496579.0641603</v>
      </c>
      <c r="F172">
        <f t="shared" si="4"/>
        <v>5</v>
      </c>
      <c r="G172">
        <f t="shared" si="5"/>
        <v>15</v>
      </c>
    </row>
    <row r="173" spans="1:7" x14ac:dyDescent="0.25">
      <c r="A173">
        <v>4</v>
      </c>
      <c r="B173" t="s">
        <v>4</v>
      </c>
      <c r="C173">
        <v>4844382636.85849</v>
      </c>
      <c r="F173">
        <f t="shared" si="4"/>
        <v>4</v>
      </c>
      <c r="G173">
        <f t="shared" si="5"/>
        <v>15</v>
      </c>
    </row>
    <row r="174" spans="1:7" x14ac:dyDescent="0.25">
      <c r="A174">
        <v>3</v>
      </c>
      <c r="B174" t="s">
        <v>4</v>
      </c>
      <c r="C174">
        <v>5347024013.2653399</v>
      </c>
      <c r="F174">
        <f t="shared" si="4"/>
        <v>3</v>
      </c>
      <c r="G174">
        <f t="shared" si="5"/>
        <v>15</v>
      </c>
    </row>
    <row r="175" spans="1:7" x14ac:dyDescent="0.25">
      <c r="A175" t="s">
        <v>14</v>
      </c>
      <c r="B175" t="s">
        <v>4</v>
      </c>
      <c r="C175">
        <v>4446234024.5523396</v>
      </c>
      <c r="F175">
        <f t="shared" si="4"/>
        <v>20</v>
      </c>
      <c r="G175">
        <f t="shared" si="5"/>
        <v>15</v>
      </c>
    </row>
    <row r="176" spans="1:7" x14ac:dyDescent="0.25">
      <c r="A176">
        <v>2</v>
      </c>
      <c r="B176" t="s">
        <v>4</v>
      </c>
      <c r="C176">
        <v>4813709097.9683504</v>
      </c>
      <c r="F176">
        <f t="shared" si="4"/>
        <v>2</v>
      </c>
      <c r="G176">
        <f t="shared" si="5"/>
        <v>15</v>
      </c>
    </row>
    <row r="177" spans="1:7" x14ac:dyDescent="0.25">
      <c r="A177" t="s">
        <v>14</v>
      </c>
      <c r="B177" t="s">
        <v>5</v>
      </c>
      <c r="C177">
        <v>4403393213.9271002</v>
      </c>
      <c r="F177">
        <f t="shared" si="4"/>
        <v>20</v>
      </c>
      <c r="G177">
        <f t="shared" si="5"/>
        <v>14</v>
      </c>
    </row>
    <row r="178" spans="1:7" x14ac:dyDescent="0.25">
      <c r="A178" t="s">
        <v>15</v>
      </c>
      <c r="B178" t="s">
        <v>6</v>
      </c>
      <c r="C178">
        <v>4849446145.3607197</v>
      </c>
      <c r="F178">
        <f t="shared" si="4"/>
        <v>16</v>
      </c>
      <c r="G178">
        <f t="shared" si="5"/>
        <v>13</v>
      </c>
    </row>
    <row r="179" spans="1:7" x14ac:dyDescent="0.25">
      <c r="A179" t="s">
        <v>4</v>
      </c>
      <c r="B179" t="s">
        <v>6</v>
      </c>
      <c r="C179">
        <v>5352427398.8770103</v>
      </c>
      <c r="F179">
        <f t="shared" si="4"/>
        <v>15</v>
      </c>
      <c r="G179">
        <f t="shared" si="5"/>
        <v>13</v>
      </c>
    </row>
    <row r="180" spans="1:7" x14ac:dyDescent="0.25">
      <c r="A180" t="s">
        <v>5</v>
      </c>
      <c r="B180" t="s">
        <v>6</v>
      </c>
      <c r="C180">
        <v>4818758206.3294897</v>
      </c>
      <c r="F180">
        <f t="shared" si="4"/>
        <v>14</v>
      </c>
      <c r="G180">
        <f t="shared" si="5"/>
        <v>13</v>
      </c>
    </row>
    <row r="181" spans="1:7" x14ac:dyDescent="0.25">
      <c r="A181" t="s">
        <v>6</v>
      </c>
      <c r="B181" t="s">
        <v>6</v>
      </c>
      <c r="C181">
        <v>5312753021.9520502</v>
      </c>
      <c r="F181">
        <f t="shared" si="4"/>
        <v>13</v>
      </c>
      <c r="G181">
        <f t="shared" si="5"/>
        <v>13</v>
      </c>
    </row>
    <row r="182" spans="1:7" x14ac:dyDescent="0.25">
      <c r="A182">
        <v>9</v>
      </c>
      <c r="B182" t="s">
        <v>16</v>
      </c>
      <c r="C182">
        <v>5033428031.5529804</v>
      </c>
      <c r="F182">
        <f t="shared" si="4"/>
        <v>9</v>
      </c>
      <c r="G182">
        <f t="shared" si="5"/>
        <v>11</v>
      </c>
    </row>
    <row r="183" spans="1:7" x14ac:dyDescent="0.25">
      <c r="A183">
        <v>8</v>
      </c>
      <c r="B183" t="s">
        <v>16</v>
      </c>
      <c r="C183">
        <v>4391720923.9040403</v>
      </c>
      <c r="F183">
        <f t="shared" si="4"/>
        <v>8</v>
      </c>
      <c r="G183">
        <f t="shared" si="5"/>
        <v>11</v>
      </c>
    </row>
    <row r="184" spans="1:7" x14ac:dyDescent="0.25">
      <c r="A184">
        <v>7</v>
      </c>
      <c r="B184" t="s">
        <v>16</v>
      </c>
      <c r="C184">
        <v>4847241686.1338797</v>
      </c>
      <c r="F184">
        <f t="shared" si="4"/>
        <v>7</v>
      </c>
      <c r="G184">
        <f t="shared" si="5"/>
        <v>11</v>
      </c>
    </row>
    <row r="185" spans="1:7" x14ac:dyDescent="0.25">
      <c r="A185">
        <v>6</v>
      </c>
      <c r="B185" t="s">
        <v>16</v>
      </c>
      <c r="C185">
        <v>4361387573.8057499</v>
      </c>
      <c r="F185">
        <f t="shared" si="4"/>
        <v>6</v>
      </c>
      <c r="G185">
        <f t="shared" si="5"/>
        <v>11</v>
      </c>
    </row>
    <row r="186" spans="1:7" x14ac:dyDescent="0.25">
      <c r="A186">
        <v>3</v>
      </c>
      <c r="B186" t="s">
        <v>16</v>
      </c>
      <c r="C186">
        <v>5367407259.5897703</v>
      </c>
      <c r="F186">
        <f t="shared" si="4"/>
        <v>3</v>
      </c>
      <c r="G186">
        <f t="shared" si="5"/>
        <v>11</v>
      </c>
    </row>
    <row r="187" spans="1:7" x14ac:dyDescent="0.25">
      <c r="A187" t="s">
        <v>11</v>
      </c>
      <c r="B187" t="s">
        <v>16</v>
      </c>
      <c r="C187">
        <v>4598774017.0141201</v>
      </c>
      <c r="F187">
        <f t="shared" si="4"/>
        <v>24</v>
      </c>
      <c r="G187">
        <f t="shared" si="5"/>
        <v>11</v>
      </c>
    </row>
    <row r="188" spans="1:7" x14ac:dyDescent="0.25">
      <c r="A188" t="s">
        <v>12</v>
      </c>
      <c r="B188" t="s">
        <v>17</v>
      </c>
      <c r="C188">
        <v>4782182957.5044899</v>
      </c>
      <c r="F188">
        <f t="shared" si="4"/>
        <v>17</v>
      </c>
      <c r="G188">
        <f t="shared" si="5"/>
        <v>10</v>
      </c>
    </row>
    <row r="189" spans="1:7" x14ac:dyDescent="0.25">
      <c r="A189" t="s">
        <v>15</v>
      </c>
      <c r="B189" t="s">
        <v>17</v>
      </c>
      <c r="C189">
        <v>4817790220.26861</v>
      </c>
      <c r="F189">
        <f t="shared" si="4"/>
        <v>16</v>
      </c>
      <c r="G189">
        <f t="shared" si="5"/>
        <v>10</v>
      </c>
    </row>
    <row r="190" spans="1:7" x14ac:dyDescent="0.25">
      <c r="A190">
        <v>1</v>
      </c>
      <c r="B190" t="s">
        <v>17</v>
      </c>
      <c r="C190">
        <v>5280847406.4042597</v>
      </c>
      <c r="F190">
        <f t="shared" ref="F190:F253" si="6">A190+0</f>
        <v>1</v>
      </c>
      <c r="G190">
        <f t="shared" ref="G190:G253" si="7">B190+0</f>
        <v>10</v>
      </c>
    </row>
    <row r="191" spans="1:7" x14ac:dyDescent="0.25">
      <c r="A191">
        <v>9</v>
      </c>
      <c r="B191">
        <v>1</v>
      </c>
      <c r="C191">
        <v>5054499677.5909004</v>
      </c>
      <c r="F191">
        <f t="shared" si="6"/>
        <v>9</v>
      </c>
      <c r="G191">
        <f t="shared" si="7"/>
        <v>1</v>
      </c>
    </row>
    <row r="192" spans="1:7" x14ac:dyDescent="0.25">
      <c r="A192">
        <v>4</v>
      </c>
      <c r="B192">
        <v>1</v>
      </c>
      <c r="C192">
        <v>4844392815.6740503</v>
      </c>
      <c r="F192">
        <f t="shared" si="6"/>
        <v>4</v>
      </c>
      <c r="G192">
        <f t="shared" si="7"/>
        <v>1</v>
      </c>
    </row>
    <row r="193" spans="1:7" x14ac:dyDescent="0.25">
      <c r="A193" t="s">
        <v>18</v>
      </c>
      <c r="B193">
        <v>1</v>
      </c>
      <c r="C193">
        <v>5059686518.3810701</v>
      </c>
      <c r="F193">
        <f t="shared" si="6"/>
        <v>21</v>
      </c>
      <c r="G193">
        <f t="shared" si="7"/>
        <v>1</v>
      </c>
    </row>
    <row r="194" spans="1:7" x14ac:dyDescent="0.25">
      <c r="A194" t="s">
        <v>6</v>
      </c>
      <c r="B194">
        <v>1</v>
      </c>
      <c r="C194">
        <v>5312754303.1598902</v>
      </c>
      <c r="F194">
        <f t="shared" si="6"/>
        <v>13</v>
      </c>
      <c r="G194">
        <f t="shared" si="7"/>
        <v>1</v>
      </c>
    </row>
    <row r="195" spans="1:7" x14ac:dyDescent="0.25">
      <c r="A195" t="s">
        <v>4</v>
      </c>
      <c r="B195">
        <v>3</v>
      </c>
      <c r="C195">
        <v>5352426883.4912004</v>
      </c>
      <c r="F195">
        <f t="shared" si="6"/>
        <v>15</v>
      </c>
      <c r="G195">
        <f t="shared" si="7"/>
        <v>3</v>
      </c>
    </row>
    <row r="196" spans="1:7" x14ac:dyDescent="0.25">
      <c r="A196" t="s">
        <v>5</v>
      </c>
      <c r="B196">
        <v>3</v>
      </c>
      <c r="C196">
        <v>4818759313.8582296</v>
      </c>
      <c r="F196">
        <f t="shared" si="6"/>
        <v>14</v>
      </c>
      <c r="G196">
        <f t="shared" si="7"/>
        <v>3</v>
      </c>
    </row>
    <row r="197" spans="1:7" x14ac:dyDescent="0.25">
      <c r="A197" t="s">
        <v>10</v>
      </c>
      <c r="B197" t="s">
        <v>18</v>
      </c>
      <c r="C197">
        <v>5078094573.2758799</v>
      </c>
      <c r="F197">
        <f t="shared" si="6"/>
        <v>23</v>
      </c>
      <c r="G197">
        <f t="shared" si="7"/>
        <v>21</v>
      </c>
    </row>
    <row r="198" spans="1:7" x14ac:dyDescent="0.25">
      <c r="A198" t="s">
        <v>13</v>
      </c>
      <c r="B198" t="s">
        <v>18</v>
      </c>
      <c r="C198">
        <v>4568309761.4833002</v>
      </c>
      <c r="F198">
        <f t="shared" si="6"/>
        <v>22</v>
      </c>
      <c r="G198">
        <f t="shared" si="7"/>
        <v>21</v>
      </c>
    </row>
    <row r="199" spans="1:7" x14ac:dyDescent="0.25">
      <c r="A199" t="s">
        <v>18</v>
      </c>
      <c r="B199" t="s">
        <v>18</v>
      </c>
      <c r="C199">
        <v>5038551967.7758102</v>
      </c>
      <c r="F199">
        <f t="shared" si="6"/>
        <v>21</v>
      </c>
      <c r="G199">
        <f t="shared" si="7"/>
        <v>21</v>
      </c>
    </row>
    <row r="200" spans="1:7" x14ac:dyDescent="0.25">
      <c r="A200">
        <v>3</v>
      </c>
      <c r="B200" t="s">
        <v>14</v>
      </c>
      <c r="C200">
        <v>5367776667.5394201</v>
      </c>
      <c r="F200">
        <f t="shared" si="6"/>
        <v>3</v>
      </c>
      <c r="G200">
        <f t="shared" si="7"/>
        <v>20</v>
      </c>
    </row>
    <row r="201" spans="1:7" x14ac:dyDescent="0.25">
      <c r="A201" t="s">
        <v>17</v>
      </c>
      <c r="B201" t="s">
        <v>14</v>
      </c>
      <c r="C201">
        <v>4531913889.3248301</v>
      </c>
      <c r="F201">
        <f t="shared" si="6"/>
        <v>10</v>
      </c>
      <c r="G201">
        <f t="shared" si="7"/>
        <v>20</v>
      </c>
    </row>
    <row r="202" spans="1:7" x14ac:dyDescent="0.25">
      <c r="A202" t="s">
        <v>7</v>
      </c>
      <c r="B202" t="s">
        <v>8</v>
      </c>
      <c r="C202">
        <v>4787982445.3658895</v>
      </c>
      <c r="F202">
        <f t="shared" si="6"/>
        <v>19</v>
      </c>
      <c r="G202">
        <f t="shared" si="7"/>
        <v>18</v>
      </c>
    </row>
    <row r="203" spans="1:7" x14ac:dyDescent="0.25">
      <c r="A203">
        <v>8</v>
      </c>
      <c r="B203" t="s">
        <v>12</v>
      </c>
      <c r="C203">
        <v>4361140066.9488201</v>
      </c>
      <c r="F203">
        <f t="shared" si="6"/>
        <v>8</v>
      </c>
      <c r="G203">
        <f t="shared" si="7"/>
        <v>17</v>
      </c>
    </row>
    <row r="204" spans="1:7" x14ac:dyDescent="0.25">
      <c r="A204">
        <v>7</v>
      </c>
      <c r="B204" t="s">
        <v>12</v>
      </c>
      <c r="C204">
        <v>4815556291.40275</v>
      </c>
      <c r="F204">
        <f t="shared" si="6"/>
        <v>7</v>
      </c>
      <c r="G204">
        <f t="shared" si="7"/>
        <v>17</v>
      </c>
    </row>
    <row r="205" spans="1:7" x14ac:dyDescent="0.25">
      <c r="A205">
        <v>6</v>
      </c>
      <c r="B205" t="s">
        <v>12</v>
      </c>
      <c r="C205">
        <v>4330808254.6768198</v>
      </c>
      <c r="F205">
        <f t="shared" si="6"/>
        <v>6</v>
      </c>
      <c r="G205">
        <f t="shared" si="7"/>
        <v>17</v>
      </c>
    </row>
    <row r="206" spans="1:7" x14ac:dyDescent="0.25">
      <c r="A206" t="s">
        <v>10</v>
      </c>
      <c r="B206" t="s">
        <v>12</v>
      </c>
      <c r="C206">
        <v>5088904843.7123804</v>
      </c>
      <c r="F206">
        <f t="shared" si="6"/>
        <v>23</v>
      </c>
      <c r="G206">
        <f t="shared" si="7"/>
        <v>17</v>
      </c>
    </row>
    <row r="207" spans="1:7" x14ac:dyDescent="0.25">
      <c r="A207" t="s">
        <v>13</v>
      </c>
      <c r="B207" t="s">
        <v>12</v>
      </c>
      <c r="C207">
        <v>4577511168.6459198</v>
      </c>
      <c r="F207">
        <f t="shared" si="6"/>
        <v>22</v>
      </c>
      <c r="G207">
        <f t="shared" si="7"/>
        <v>17</v>
      </c>
    </row>
    <row r="208" spans="1:7" x14ac:dyDescent="0.25">
      <c r="A208" t="s">
        <v>5</v>
      </c>
      <c r="B208" t="s">
        <v>12</v>
      </c>
      <c r="C208">
        <v>4880889657.7191496</v>
      </c>
      <c r="F208">
        <f t="shared" si="6"/>
        <v>14</v>
      </c>
      <c r="G208">
        <f t="shared" si="7"/>
        <v>17</v>
      </c>
    </row>
    <row r="209" spans="1:7" x14ac:dyDescent="0.25">
      <c r="A209" t="s">
        <v>17</v>
      </c>
      <c r="B209" t="s">
        <v>12</v>
      </c>
      <c r="C209">
        <v>4572464082.2738705</v>
      </c>
      <c r="F209">
        <f t="shared" si="6"/>
        <v>10</v>
      </c>
      <c r="G209">
        <f t="shared" si="7"/>
        <v>17</v>
      </c>
    </row>
    <row r="210" spans="1:7" x14ac:dyDescent="0.25">
      <c r="A210" t="s">
        <v>15</v>
      </c>
      <c r="B210" t="s">
        <v>15</v>
      </c>
      <c r="C210">
        <v>4800611422.6788101</v>
      </c>
      <c r="F210">
        <f t="shared" si="6"/>
        <v>16</v>
      </c>
      <c r="G210">
        <f t="shared" si="7"/>
        <v>16</v>
      </c>
    </row>
    <row r="211" spans="1:7" x14ac:dyDescent="0.25">
      <c r="A211" t="s">
        <v>13</v>
      </c>
      <c r="B211" t="s">
        <v>4</v>
      </c>
      <c r="C211">
        <v>4589559050.9228802</v>
      </c>
      <c r="F211">
        <f t="shared" si="6"/>
        <v>22</v>
      </c>
      <c r="G211">
        <f t="shared" si="7"/>
        <v>15</v>
      </c>
    </row>
    <row r="212" spans="1:7" x14ac:dyDescent="0.25">
      <c r="A212" t="s">
        <v>5</v>
      </c>
      <c r="B212" t="s">
        <v>4</v>
      </c>
      <c r="C212">
        <v>4818754229.0411396</v>
      </c>
      <c r="F212">
        <f t="shared" si="6"/>
        <v>14</v>
      </c>
      <c r="G212">
        <f t="shared" si="7"/>
        <v>15</v>
      </c>
    </row>
    <row r="213" spans="1:7" x14ac:dyDescent="0.25">
      <c r="A213">
        <v>7</v>
      </c>
      <c r="B213" t="s">
        <v>9</v>
      </c>
      <c r="C213">
        <v>4816585237.1257801</v>
      </c>
      <c r="F213">
        <f t="shared" si="6"/>
        <v>7</v>
      </c>
      <c r="G213">
        <f t="shared" si="7"/>
        <v>12</v>
      </c>
    </row>
    <row r="214" spans="1:7" x14ac:dyDescent="0.25">
      <c r="A214">
        <v>6</v>
      </c>
      <c r="B214" t="s">
        <v>9</v>
      </c>
      <c r="C214">
        <v>4324888314.9716501</v>
      </c>
      <c r="F214">
        <f t="shared" si="6"/>
        <v>6</v>
      </c>
      <c r="G214">
        <f t="shared" si="7"/>
        <v>12</v>
      </c>
    </row>
    <row r="215" spans="1:7" x14ac:dyDescent="0.25">
      <c r="A215">
        <v>5</v>
      </c>
      <c r="B215" t="s">
        <v>9</v>
      </c>
      <c r="C215">
        <v>4777059008.4533901</v>
      </c>
      <c r="F215">
        <f t="shared" si="6"/>
        <v>5</v>
      </c>
      <c r="G215">
        <f t="shared" si="7"/>
        <v>12</v>
      </c>
    </row>
    <row r="216" spans="1:7" x14ac:dyDescent="0.25">
      <c r="A216">
        <v>4</v>
      </c>
      <c r="B216" t="s">
        <v>9</v>
      </c>
      <c r="C216">
        <v>4812707862.7638302</v>
      </c>
      <c r="F216">
        <f t="shared" si="6"/>
        <v>4</v>
      </c>
      <c r="G216">
        <f t="shared" si="7"/>
        <v>12</v>
      </c>
    </row>
    <row r="217" spans="1:7" x14ac:dyDescent="0.25">
      <c r="A217">
        <v>5</v>
      </c>
      <c r="B217" t="s">
        <v>16</v>
      </c>
      <c r="C217">
        <v>4807747041.69485</v>
      </c>
      <c r="F217">
        <f t="shared" si="6"/>
        <v>5</v>
      </c>
      <c r="G217">
        <f t="shared" si="7"/>
        <v>11</v>
      </c>
    </row>
    <row r="218" spans="1:7" x14ac:dyDescent="0.25">
      <c r="A218">
        <v>4</v>
      </c>
      <c r="B218" t="s">
        <v>16</v>
      </c>
      <c r="C218">
        <v>4864766898.80723</v>
      </c>
      <c r="F218">
        <f t="shared" si="6"/>
        <v>4</v>
      </c>
      <c r="G218">
        <f t="shared" si="7"/>
        <v>11</v>
      </c>
    </row>
    <row r="219" spans="1:7" x14ac:dyDescent="0.25">
      <c r="A219" t="s">
        <v>4</v>
      </c>
      <c r="B219" t="s">
        <v>16</v>
      </c>
      <c r="C219">
        <v>5372772066.6837301</v>
      </c>
      <c r="F219">
        <f t="shared" si="6"/>
        <v>15</v>
      </c>
      <c r="G219">
        <f t="shared" si="7"/>
        <v>11</v>
      </c>
    </row>
    <row r="220" spans="1:7" x14ac:dyDescent="0.25">
      <c r="A220" t="s">
        <v>5</v>
      </c>
      <c r="B220" t="s">
        <v>16</v>
      </c>
      <c r="C220">
        <v>4839178723.8631496</v>
      </c>
      <c r="F220">
        <f t="shared" si="6"/>
        <v>14</v>
      </c>
      <c r="G220">
        <f t="shared" si="7"/>
        <v>11</v>
      </c>
    </row>
    <row r="221" spans="1:7" x14ac:dyDescent="0.25">
      <c r="A221" t="s">
        <v>9</v>
      </c>
      <c r="B221" t="s">
        <v>17</v>
      </c>
      <c r="C221">
        <v>4550273237.6820002</v>
      </c>
      <c r="F221">
        <f t="shared" si="6"/>
        <v>12</v>
      </c>
      <c r="G221">
        <f t="shared" si="7"/>
        <v>10</v>
      </c>
    </row>
    <row r="222" spans="1:7" x14ac:dyDescent="0.25">
      <c r="A222" t="s">
        <v>16</v>
      </c>
      <c r="B222" t="s">
        <v>17</v>
      </c>
      <c r="C222">
        <v>5035346982.4837999</v>
      </c>
      <c r="F222">
        <f t="shared" si="6"/>
        <v>11</v>
      </c>
      <c r="G222">
        <f t="shared" si="7"/>
        <v>10</v>
      </c>
    </row>
    <row r="223" spans="1:7" x14ac:dyDescent="0.25">
      <c r="A223" t="s">
        <v>17</v>
      </c>
      <c r="B223" t="s">
        <v>17</v>
      </c>
      <c r="C223">
        <v>4519838542.0910797</v>
      </c>
      <c r="F223">
        <f t="shared" si="6"/>
        <v>10</v>
      </c>
      <c r="G223">
        <f t="shared" si="7"/>
        <v>10</v>
      </c>
    </row>
    <row r="224" spans="1:7" x14ac:dyDescent="0.25">
      <c r="A224" t="s">
        <v>10</v>
      </c>
      <c r="B224">
        <v>1</v>
      </c>
      <c r="C224">
        <v>5099276834.5976105</v>
      </c>
      <c r="F224">
        <f t="shared" si="6"/>
        <v>23</v>
      </c>
      <c r="G224">
        <f t="shared" si="7"/>
        <v>1</v>
      </c>
    </row>
    <row r="225" spans="1:7" x14ac:dyDescent="0.25">
      <c r="A225" t="s">
        <v>15</v>
      </c>
      <c r="B225">
        <v>1</v>
      </c>
      <c r="C225">
        <v>4849437946.74685</v>
      </c>
      <c r="F225">
        <f t="shared" si="6"/>
        <v>16</v>
      </c>
      <c r="G225">
        <f t="shared" si="7"/>
        <v>1</v>
      </c>
    </row>
    <row r="226" spans="1:7" x14ac:dyDescent="0.25">
      <c r="A226">
        <v>5</v>
      </c>
      <c r="B226">
        <v>5</v>
      </c>
      <c r="C226">
        <v>4775969236.1111898</v>
      </c>
      <c r="F226">
        <f t="shared" si="6"/>
        <v>5</v>
      </c>
      <c r="G226">
        <f t="shared" si="7"/>
        <v>5</v>
      </c>
    </row>
    <row r="227" spans="1:7" x14ac:dyDescent="0.25">
      <c r="A227" t="s">
        <v>14</v>
      </c>
      <c r="B227">
        <v>4</v>
      </c>
      <c r="C227">
        <v>4403392634.1951199</v>
      </c>
      <c r="F227">
        <f t="shared" si="6"/>
        <v>20</v>
      </c>
      <c r="G227">
        <f t="shared" si="7"/>
        <v>4</v>
      </c>
    </row>
    <row r="228" spans="1:7" x14ac:dyDescent="0.25">
      <c r="A228">
        <v>2</v>
      </c>
      <c r="B228">
        <v>4</v>
      </c>
      <c r="C228">
        <v>4764910248.3730097</v>
      </c>
      <c r="F228">
        <f t="shared" si="6"/>
        <v>2</v>
      </c>
      <c r="G228">
        <f t="shared" si="7"/>
        <v>4</v>
      </c>
    </row>
    <row r="229" spans="1:7" x14ac:dyDescent="0.25">
      <c r="A229" t="s">
        <v>7</v>
      </c>
      <c r="B229">
        <v>4</v>
      </c>
      <c r="C229">
        <v>4864995377.6988497</v>
      </c>
      <c r="F229">
        <f t="shared" si="6"/>
        <v>19</v>
      </c>
      <c r="G229">
        <f t="shared" si="7"/>
        <v>4</v>
      </c>
    </row>
    <row r="230" spans="1:7" x14ac:dyDescent="0.25">
      <c r="A230">
        <v>6</v>
      </c>
      <c r="B230">
        <v>5</v>
      </c>
      <c r="C230">
        <v>4330802212.1777096</v>
      </c>
      <c r="F230">
        <f t="shared" si="6"/>
        <v>6</v>
      </c>
      <c r="G230">
        <f t="shared" si="7"/>
        <v>5</v>
      </c>
    </row>
    <row r="231" spans="1:7" x14ac:dyDescent="0.25">
      <c r="A231" t="s">
        <v>12</v>
      </c>
      <c r="B231">
        <v>5</v>
      </c>
      <c r="C231">
        <v>4781062387.8172798</v>
      </c>
      <c r="F231">
        <f t="shared" si="6"/>
        <v>17</v>
      </c>
      <c r="G231">
        <f t="shared" si="7"/>
        <v>5</v>
      </c>
    </row>
    <row r="232" spans="1:7" x14ac:dyDescent="0.25">
      <c r="A232" t="s">
        <v>10</v>
      </c>
      <c r="B232">
        <v>3</v>
      </c>
      <c r="C232">
        <v>5099274503.9748497</v>
      </c>
      <c r="F232">
        <f t="shared" si="6"/>
        <v>23</v>
      </c>
      <c r="G232">
        <f t="shared" si="7"/>
        <v>3</v>
      </c>
    </row>
    <row r="233" spans="1:7" x14ac:dyDescent="0.25">
      <c r="A233">
        <v>4</v>
      </c>
      <c r="B233" t="s">
        <v>13</v>
      </c>
      <c r="C233">
        <v>4812742296.1343298</v>
      </c>
      <c r="F233">
        <f t="shared" si="6"/>
        <v>4</v>
      </c>
      <c r="G233">
        <f t="shared" si="7"/>
        <v>22</v>
      </c>
    </row>
    <row r="234" spans="1:7" x14ac:dyDescent="0.25">
      <c r="A234">
        <v>2</v>
      </c>
      <c r="B234" t="s">
        <v>14</v>
      </c>
      <c r="C234">
        <v>4829905838.7375202</v>
      </c>
      <c r="F234">
        <f t="shared" si="6"/>
        <v>2</v>
      </c>
      <c r="G234">
        <f t="shared" si="7"/>
        <v>20</v>
      </c>
    </row>
    <row r="235" spans="1:7" x14ac:dyDescent="0.25">
      <c r="A235" t="s">
        <v>15</v>
      </c>
      <c r="B235" t="s">
        <v>14</v>
      </c>
      <c r="C235">
        <v>4865457567.8709202</v>
      </c>
      <c r="F235">
        <f t="shared" si="6"/>
        <v>16</v>
      </c>
      <c r="G235">
        <f t="shared" si="7"/>
        <v>20</v>
      </c>
    </row>
    <row r="236" spans="1:7" x14ac:dyDescent="0.25">
      <c r="A236" t="s">
        <v>4</v>
      </c>
      <c r="B236" t="s">
        <v>14</v>
      </c>
      <c r="C236">
        <v>5373139636.3385096</v>
      </c>
      <c r="F236">
        <f t="shared" si="6"/>
        <v>15</v>
      </c>
      <c r="G236">
        <f t="shared" si="7"/>
        <v>20</v>
      </c>
    </row>
    <row r="237" spans="1:7" x14ac:dyDescent="0.25">
      <c r="A237">
        <v>9</v>
      </c>
      <c r="B237" t="s">
        <v>7</v>
      </c>
      <c r="C237">
        <v>5044305581.3285999</v>
      </c>
      <c r="F237">
        <f t="shared" si="6"/>
        <v>9</v>
      </c>
      <c r="G237">
        <f t="shared" si="7"/>
        <v>19</v>
      </c>
    </row>
    <row r="238" spans="1:7" x14ac:dyDescent="0.25">
      <c r="A238">
        <v>8</v>
      </c>
      <c r="B238" t="s">
        <v>7</v>
      </c>
      <c r="C238">
        <v>4361046226.3035402</v>
      </c>
      <c r="F238">
        <f t="shared" si="6"/>
        <v>8</v>
      </c>
      <c r="G238">
        <f t="shared" si="7"/>
        <v>19</v>
      </c>
    </row>
    <row r="239" spans="1:7" x14ac:dyDescent="0.25">
      <c r="A239" t="s">
        <v>14</v>
      </c>
      <c r="B239" t="s">
        <v>8</v>
      </c>
      <c r="C239">
        <v>4329842750.9635496</v>
      </c>
      <c r="F239">
        <f t="shared" si="6"/>
        <v>20</v>
      </c>
      <c r="G239">
        <f t="shared" si="7"/>
        <v>18</v>
      </c>
    </row>
    <row r="240" spans="1:7" x14ac:dyDescent="0.25">
      <c r="A240">
        <v>8</v>
      </c>
      <c r="B240" t="s">
        <v>4</v>
      </c>
      <c r="C240">
        <v>4441188893.4795399</v>
      </c>
      <c r="F240">
        <f t="shared" si="6"/>
        <v>8</v>
      </c>
      <c r="G240">
        <f t="shared" si="7"/>
        <v>15</v>
      </c>
    </row>
    <row r="241" spans="1:7" x14ac:dyDescent="0.25">
      <c r="A241">
        <v>7</v>
      </c>
      <c r="B241" t="s">
        <v>4</v>
      </c>
      <c r="C241">
        <v>4897076118.49471</v>
      </c>
      <c r="F241">
        <f t="shared" si="6"/>
        <v>7</v>
      </c>
      <c r="G241">
        <f t="shared" si="7"/>
        <v>15</v>
      </c>
    </row>
    <row r="242" spans="1:7" x14ac:dyDescent="0.25">
      <c r="A242" t="s">
        <v>6</v>
      </c>
      <c r="B242" t="s">
        <v>4</v>
      </c>
      <c r="C242">
        <v>5312758236.7968502</v>
      </c>
      <c r="F242">
        <f t="shared" si="6"/>
        <v>13</v>
      </c>
      <c r="G242">
        <f t="shared" si="7"/>
        <v>15</v>
      </c>
    </row>
    <row r="243" spans="1:7" x14ac:dyDescent="0.25">
      <c r="A243" t="s">
        <v>9</v>
      </c>
      <c r="B243" t="s">
        <v>4</v>
      </c>
      <c r="C243">
        <v>4614942267.8695402</v>
      </c>
      <c r="F243">
        <f t="shared" si="6"/>
        <v>12</v>
      </c>
      <c r="G243">
        <f t="shared" si="7"/>
        <v>15</v>
      </c>
    </row>
    <row r="244" spans="1:7" x14ac:dyDescent="0.25">
      <c r="A244" t="s">
        <v>16</v>
      </c>
      <c r="B244" t="s">
        <v>4</v>
      </c>
      <c r="C244">
        <v>5094162489.9089699</v>
      </c>
      <c r="F244">
        <f t="shared" si="6"/>
        <v>11</v>
      </c>
      <c r="G244">
        <f t="shared" si="7"/>
        <v>15</v>
      </c>
    </row>
    <row r="245" spans="1:7" x14ac:dyDescent="0.25">
      <c r="A245" t="s">
        <v>17</v>
      </c>
      <c r="B245" t="s">
        <v>4</v>
      </c>
      <c r="C245">
        <v>4584513919.8500795</v>
      </c>
      <c r="F245">
        <f t="shared" si="6"/>
        <v>10</v>
      </c>
      <c r="G245">
        <f t="shared" si="7"/>
        <v>15</v>
      </c>
    </row>
    <row r="246" spans="1:7" x14ac:dyDescent="0.25">
      <c r="A246">
        <v>5</v>
      </c>
      <c r="B246" t="s">
        <v>6</v>
      </c>
      <c r="C246">
        <v>4857444924.8352203</v>
      </c>
      <c r="F246">
        <f t="shared" si="6"/>
        <v>5</v>
      </c>
      <c r="G246">
        <f t="shared" si="7"/>
        <v>13</v>
      </c>
    </row>
    <row r="247" spans="1:7" x14ac:dyDescent="0.25">
      <c r="A247">
        <v>4</v>
      </c>
      <c r="B247" t="s">
        <v>6</v>
      </c>
      <c r="C247">
        <v>4844401014.28792</v>
      </c>
      <c r="F247">
        <f t="shared" si="6"/>
        <v>4</v>
      </c>
      <c r="G247">
        <f t="shared" si="7"/>
        <v>13</v>
      </c>
    </row>
    <row r="248" spans="1:7" x14ac:dyDescent="0.25">
      <c r="A248">
        <v>3</v>
      </c>
      <c r="B248" t="s">
        <v>6</v>
      </c>
      <c r="C248">
        <v>5347028442.58424</v>
      </c>
      <c r="F248">
        <f t="shared" si="6"/>
        <v>3</v>
      </c>
      <c r="G248">
        <f t="shared" si="7"/>
        <v>13</v>
      </c>
    </row>
    <row r="249" spans="1:7" x14ac:dyDescent="0.25">
      <c r="A249" t="s">
        <v>11</v>
      </c>
      <c r="B249" t="s">
        <v>6</v>
      </c>
      <c r="C249">
        <v>4619975156.3587999</v>
      </c>
      <c r="F249">
        <f t="shared" si="6"/>
        <v>24</v>
      </c>
      <c r="G249">
        <f t="shared" si="7"/>
        <v>13</v>
      </c>
    </row>
    <row r="250" spans="1:7" x14ac:dyDescent="0.25">
      <c r="A250">
        <v>2</v>
      </c>
      <c r="B250" t="s">
        <v>9</v>
      </c>
      <c r="C250">
        <v>4782083706.0656204</v>
      </c>
      <c r="F250">
        <f t="shared" si="6"/>
        <v>2</v>
      </c>
      <c r="G250">
        <f t="shared" si="7"/>
        <v>12</v>
      </c>
    </row>
    <row r="251" spans="1:7" x14ac:dyDescent="0.25">
      <c r="A251" t="s">
        <v>7</v>
      </c>
      <c r="B251" t="s">
        <v>9</v>
      </c>
      <c r="C251">
        <v>4821694238.3520498</v>
      </c>
      <c r="F251">
        <f t="shared" si="6"/>
        <v>19</v>
      </c>
      <c r="G251">
        <f t="shared" si="7"/>
        <v>12</v>
      </c>
    </row>
    <row r="252" spans="1:7" x14ac:dyDescent="0.25">
      <c r="A252" t="s">
        <v>8</v>
      </c>
      <c r="B252" t="s">
        <v>9</v>
      </c>
      <c r="C252">
        <v>4329933446.0444498</v>
      </c>
      <c r="F252">
        <f t="shared" si="6"/>
        <v>18</v>
      </c>
      <c r="G252">
        <f t="shared" si="7"/>
        <v>12</v>
      </c>
    </row>
    <row r="253" spans="1:7" x14ac:dyDescent="0.25">
      <c r="A253" t="s">
        <v>12</v>
      </c>
      <c r="B253" t="s">
        <v>9</v>
      </c>
      <c r="C253">
        <v>4782178211.0687399</v>
      </c>
      <c r="F253">
        <f t="shared" si="6"/>
        <v>17</v>
      </c>
      <c r="G253">
        <f t="shared" si="7"/>
        <v>12</v>
      </c>
    </row>
    <row r="254" spans="1:7" x14ac:dyDescent="0.25">
      <c r="A254" t="s">
        <v>18</v>
      </c>
      <c r="B254" t="s">
        <v>16</v>
      </c>
      <c r="C254">
        <v>5038567517.27596</v>
      </c>
      <c r="F254">
        <f t="shared" ref="F254:F310" si="8">A254+0</f>
        <v>21</v>
      </c>
      <c r="G254">
        <f t="shared" ref="G254:G310" si="9">B254+0</f>
        <v>11</v>
      </c>
    </row>
    <row r="255" spans="1:7" x14ac:dyDescent="0.25">
      <c r="A255" t="s">
        <v>14</v>
      </c>
      <c r="B255" t="s">
        <v>16</v>
      </c>
      <c r="C255">
        <v>4396766054.97684</v>
      </c>
      <c r="F255">
        <f t="shared" si="8"/>
        <v>20</v>
      </c>
      <c r="G255">
        <f t="shared" si="9"/>
        <v>11</v>
      </c>
    </row>
    <row r="256" spans="1:7" x14ac:dyDescent="0.25">
      <c r="A256" t="s">
        <v>6</v>
      </c>
      <c r="B256" t="s">
        <v>16</v>
      </c>
      <c r="C256">
        <v>5333079680.4281797</v>
      </c>
      <c r="F256">
        <f t="shared" si="8"/>
        <v>13</v>
      </c>
      <c r="G256">
        <f t="shared" si="9"/>
        <v>11</v>
      </c>
    </row>
    <row r="257" spans="1:7" x14ac:dyDescent="0.25">
      <c r="A257" t="s">
        <v>9</v>
      </c>
      <c r="B257" t="s">
        <v>16</v>
      </c>
      <c r="C257">
        <v>4593726908.2834902</v>
      </c>
      <c r="F257">
        <f t="shared" si="8"/>
        <v>12</v>
      </c>
      <c r="G257">
        <f t="shared" si="9"/>
        <v>11</v>
      </c>
    </row>
    <row r="258" spans="1:7" x14ac:dyDescent="0.25">
      <c r="A258" t="s">
        <v>10</v>
      </c>
      <c r="B258" t="s">
        <v>17</v>
      </c>
      <c r="C258">
        <v>5040479678.6445704</v>
      </c>
      <c r="F258">
        <f t="shared" si="8"/>
        <v>23</v>
      </c>
      <c r="G258">
        <f t="shared" si="9"/>
        <v>10</v>
      </c>
    </row>
    <row r="259" spans="1:7" x14ac:dyDescent="0.25">
      <c r="A259" t="s">
        <v>13</v>
      </c>
      <c r="B259" t="s">
        <v>17</v>
      </c>
      <c r="C259">
        <v>4524885804.1382599</v>
      </c>
      <c r="F259">
        <f t="shared" si="8"/>
        <v>22</v>
      </c>
      <c r="G259">
        <f t="shared" si="9"/>
        <v>10</v>
      </c>
    </row>
    <row r="260" spans="1:7" x14ac:dyDescent="0.25">
      <c r="A260">
        <v>2</v>
      </c>
      <c r="B260" t="s">
        <v>17</v>
      </c>
      <c r="C260">
        <v>4782070170.8500605</v>
      </c>
      <c r="F260">
        <f t="shared" si="8"/>
        <v>2</v>
      </c>
      <c r="G260">
        <f t="shared" si="9"/>
        <v>10</v>
      </c>
    </row>
    <row r="261" spans="1:7" x14ac:dyDescent="0.25">
      <c r="A261" t="s">
        <v>4</v>
      </c>
      <c r="B261" t="s">
        <v>17</v>
      </c>
      <c r="C261">
        <v>5326028031.9170303</v>
      </c>
      <c r="F261">
        <f t="shared" si="8"/>
        <v>15</v>
      </c>
      <c r="G261">
        <f t="shared" si="9"/>
        <v>10</v>
      </c>
    </row>
    <row r="262" spans="1:7" x14ac:dyDescent="0.25">
      <c r="A262" t="s">
        <v>4</v>
      </c>
      <c r="B262">
        <v>1</v>
      </c>
      <c r="C262">
        <v>5352426606.5945797</v>
      </c>
      <c r="F262">
        <f t="shared" si="8"/>
        <v>15</v>
      </c>
      <c r="G262">
        <f t="shared" si="9"/>
        <v>1</v>
      </c>
    </row>
    <row r="263" spans="1:7" x14ac:dyDescent="0.25">
      <c r="A263" t="s">
        <v>9</v>
      </c>
      <c r="B263">
        <v>9</v>
      </c>
      <c r="C263">
        <v>4593655239.0714598</v>
      </c>
      <c r="F263">
        <f t="shared" si="8"/>
        <v>12</v>
      </c>
      <c r="G263">
        <f t="shared" si="9"/>
        <v>9</v>
      </c>
    </row>
    <row r="264" spans="1:7" x14ac:dyDescent="0.25">
      <c r="A264" t="s">
        <v>16</v>
      </c>
      <c r="B264">
        <v>9</v>
      </c>
      <c r="C264">
        <v>5072962956.9574804</v>
      </c>
      <c r="F264">
        <f t="shared" si="8"/>
        <v>11</v>
      </c>
      <c r="G264">
        <f t="shared" si="9"/>
        <v>9</v>
      </c>
    </row>
    <row r="265" spans="1:7" x14ac:dyDescent="0.25">
      <c r="A265">
        <v>1</v>
      </c>
      <c r="B265">
        <v>9</v>
      </c>
      <c r="C265">
        <v>5327731775.6561298</v>
      </c>
      <c r="F265">
        <f t="shared" si="8"/>
        <v>1</v>
      </c>
      <c r="G265">
        <f t="shared" si="9"/>
        <v>9</v>
      </c>
    </row>
    <row r="266" spans="1:7" x14ac:dyDescent="0.25">
      <c r="A266">
        <v>9</v>
      </c>
      <c r="B266">
        <v>8</v>
      </c>
      <c r="C266">
        <v>5007230661.5553703</v>
      </c>
      <c r="F266">
        <f t="shared" si="8"/>
        <v>9</v>
      </c>
      <c r="G266">
        <f t="shared" si="9"/>
        <v>8</v>
      </c>
    </row>
    <row r="267" spans="1:7" x14ac:dyDescent="0.25">
      <c r="A267">
        <v>4</v>
      </c>
      <c r="B267">
        <v>8</v>
      </c>
      <c r="C267">
        <v>4860410311.6921501</v>
      </c>
      <c r="F267">
        <f t="shared" si="8"/>
        <v>4</v>
      </c>
      <c r="G267">
        <f t="shared" si="9"/>
        <v>8</v>
      </c>
    </row>
    <row r="268" spans="1:7" x14ac:dyDescent="0.25">
      <c r="A268" t="s">
        <v>15</v>
      </c>
      <c r="B268">
        <v>5</v>
      </c>
      <c r="C268">
        <v>4911533955.9658403</v>
      </c>
      <c r="F268">
        <f t="shared" si="8"/>
        <v>16</v>
      </c>
      <c r="G268">
        <f t="shared" si="9"/>
        <v>5</v>
      </c>
    </row>
    <row r="269" spans="1:7" x14ac:dyDescent="0.25">
      <c r="A269" t="s">
        <v>4</v>
      </c>
      <c r="B269">
        <v>5</v>
      </c>
      <c r="C269">
        <v>5416356481.4365301</v>
      </c>
      <c r="F269">
        <f t="shared" si="8"/>
        <v>15</v>
      </c>
      <c r="G269">
        <f t="shared" si="9"/>
        <v>5</v>
      </c>
    </row>
    <row r="270" spans="1:7" x14ac:dyDescent="0.25">
      <c r="A270" t="s">
        <v>5</v>
      </c>
      <c r="B270">
        <v>5</v>
      </c>
      <c r="C270">
        <v>4880891977.96492</v>
      </c>
      <c r="F270">
        <f t="shared" si="8"/>
        <v>14</v>
      </c>
      <c r="G270">
        <f t="shared" si="9"/>
        <v>5</v>
      </c>
    </row>
    <row r="271" spans="1:7" x14ac:dyDescent="0.25">
      <c r="A271" t="s">
        <v>6</v>
      </c>
      <c r="B271">
        <v>5</v>
      </c>
      <c r="C271">
        <v>5376658154.9615898</v>
      </c>
      <c r="F271">
        <f t="shared" si="8"/>
        <v>13</v>
      </c>
      <c r="G271">
        <f t="shared" si="9"/>
        <v>5</v>
      </c>
    </row>
    <row r="272" spans="1:7" x14ac:dyDescent="0.25">
      <c r="A272" t="s">
        <v>12</v>
      </c>
      <c r="B272" t="s">
        <v>11</v>
      </c>
      <c r="C272">
        <v>4782179301.7124596</v>
      </c>
      <c r="F272">
        <f t="shared" si="8"/>
        <v>17</v>
      </c>
      <c r="G272">
        <f t="shared" si="9"/>
        <v>24</v>
      </c>
    </row>
    <row r="273" spans="1:7" x14ac:dyDescent="0.25">
      <c r="A273" t="s">
        <v>16</v>
      </c>
      <c r="B273" t="s">
        <v>10</v>
      </c>
      <c r="C273">
        <v>5072959459.4107399</v>
      </c>
      <c r="F273">
        <f t="shared" si="8"/>
        <v>11</v>
      </c>
      <c r="G273">
        <f t="shared" si="9"/>
        <v>23</v>
      </c>
    </row>
    <row r="274" spans="1:7" x14ac:dyDescent="0.25">
      <c r="A274" t="s">
        <v>17</v>
      </c>
      <c r="B274" t="s">
        <v>10</v>
      </c>
      <c r="C274">
        <v>4563373503.89783</v>
      </c>
      <c r="F274">
        <f t="shared" si="8"/>
        <v>10</v>
      </c>
      <c r="G274">
        <f t="shared" si="9"/>
        <v>23</v>
      </c>
    </row>
    <row r="275" spans="1:7" x14ac:dyDescent="0.25">
      <c r="A275" t="s">
        <v>16</v>
      </c>
      <c r="B275" t="s">
        <v>14</v>
      </c>
      <c r="C275">
        <v>5046723133.6470098</v>
      </c>
      <c r="F275">
        <f t="shared" si="8"/>
        <v>11</v>
      </c>
      <c r="G275">
        <f t="shared" si="9"/>
        <v>20</v>
      </c>
    </row>
    <row r="276" spans="1:7" x14ac:dyDescent="0.25">
      <c r="A276" t="s">
        <v>7</v>
      </c>
      <c r="B276">
        <v>2</v>
      </c>
      <c r="C276">
        <v>4864972478.7456303</v>
      </c>
      <c r="F276">
        <f t="shared" si="8"/>
        <v>19</v>
      </c>
      <c r="G276">
        <f t="shared" si="9"/>
        <v>2</v>
      </c>
    </row>
    <row r="277" spans="1:7" x14ac:dyDescent="0.25">
      <c r="A277" t="s">
        <v>9</v>
      </c>
      <c r="B277" t="s">
        <v>5</v>
      </c>
      <c r="C277">
        <v>4569369083.3196402</v>
      </c>
      <c r="F277">
        <f t="shared" si="8"/>
        <v>12</v>
      </c>
      <c r="G277">
        <f t="shared" si="9"/>
        <v>14</v>
      </c>
    </row>
    <row r="278" spans="1:7" x14ac:dyDescent="0.25">
      <c r="A278" t="s">
        <v>16</v>
      </c>
      <c r="B278" t="s">
        <v>5</v>
      </c>
      <c r="C278">
        <v>5054526051.2768097</v>
      </c>
      <c r="F278">
        <f t="shared" si="8"/>
        <v>11</v>
      </c>
      <c r="G278">
        <f t="shared" si="9"/>
        <v>14</v>
      </c>
    </row>
    <row r="279" spans="1:7" x14ac:dyDescent="0.25">
      <c r="A279">
        <v>7</v>
      </c>
      <c r="B279" t="s">
        <v>15</v>
      </c>
      <c r="C279">
        <v>4859866783.4137697</v>
      </c>
      <c r="F279">
        <f t="shared" si="8"/>
        <v>7</v>
      </c>
      <c r="G279">
        <f t="shared" si="9"/>
        <v>16</v>
      </c>
    </row>
    <row r="280" spans="1:7" x14ac:dyDescent="0.25">
      <c r="A280" t="s">
        <v>7</v>
      </c>
      <c r="B280" t="s">
        <v>4</v>
      </c>
      <c r="C280">
        <v>4902201092.7117395</v>
      </c>
      <c r="F280">
        <f t="shared" si="8"/>
        <v>19</v>
      </c>
      <c r="G280">
        <f t="shared" si="9"/>
        <v>15</v>
      </c>
    </row>
    <row r="281" spans="1:7" x14ac:dyDescent="0.25">
      <c r="A281" t="s">
        <v>10</v>
      </c>
      <c r="B281" t="s">
        <v>9</v>
      </c>
      <c r="C281">
        <v>5040451232.5686302</v>
      </c>
      <c r="F281">
        <f t="shared" si="8"/>
        <v>23</v>
      </c>
      <c r="G281">
        <f t="shared" si="9"/>
        <v>12</v>
      </c>
    </row>
    <row r="282" spans="1:7" x14ac:dyDescent="0.25">
      <c r="A282" t="s">
        <v>13</v>
      </c>
      <c r="B282" t="s">
        <v>9</v>
      </c>
      <c r="C282">
        <v>4524898371.1529999</v>
      </c>
      <c r="F282">
        <f t="shared" si="8"/>
        <v>22</v>
      </c>
      <c r="G282">
        <f t="shared" si="9"/>
        <v>12</v>
      </c>
    </row>
    <row r="283" spans="1:7" x14ac:dyDescent="0.25">
      <c r="A283" t="s">
        <v>10</v>
      </c>
      <c r="B283" t="s">
        <v>16</v>
      </c>
      <c r="C283">
        <v>5078083197.3487301</v>
      </c>
      <c r="F283">
        <f t="shared" si="8"/>
        <v>23</v>
      </c>
      <c r="G283">
        <f t="shared" si="9"/>
        <v>11</v>
      </c>
    </row>
    <row r="284" spans="1:7" x14ac:dyDescent="0.25">
      <c r="A284" t="s">
        <v>13</v>
      </c>
      <c r="B284" t="s">
        <v>16</v>
      </c>
      <c r="C284">
        <v>4568388379.3214302</v>
      </c>
      <c r="F284">
        <f t="shared" si="8"/>
        <v>22</v>
      </c>
      <c r="G284">
        <f t="shared" si="9"/>
        <v>11</v>
      </c>
    </row>
    <row r="285" spans="1:7" x14ac:dyDescent="0.25">
      <c r="A285">
        <v>2</v>
      </c>
      <c r="B285" t="s">
        <v>16</v>
      </c>
      <c r="C285">
        <v>4834133592.79035</v>
      </c>
      <c r="F285">
        <f t="shared" si="8"/>
        <v>2</v>
      </c>
      <c r="G285">
        <f t="shared" si="9"/>
        <v>11</v>
      </c>
    </row>
    <row r="286" spans="1:7" x14ac:dyDescent="0.25">
      <c r="A286">
        <v>8</v>
      </c>
      <c r="B286" t="s">
        <v>17</v>
      </c>
      <c r="C286">
        <v>4355263066.3292398</v>
      </c>
      <c r="F286">
        <f t="shared" si="8"/>
        <v>8</v>
      </c>
      <c r="G286">
        <f t="shared" si="9"/>
        <v>10</v>
      </c>
    </row>
    <row r="287" spans="1:7" x14ac:dyDescent="0.25">
      <c r="A287" t="s">
        <v>17</v>
      </c>
      <c r="B287">
        <v>1</v>
      </c>
      <c r="C287">
        <v>4584481650.3226099</v>
      </c>
      <c r="F287">
        <f t="shared" si="8"/>
        <v>10</v>
      </c>
      <c r="G287">
        <f t="shared" si="9"/>
        <v>1</v>
      </c>
    </row>
    <row r="288" spans="1:7" x14ac:dyDescent="0.25">
      <c r="A288">
        <v>2</v>
      </c>
      <c r="B288">
        <v>7</v>
      </c>
      <c r="C288">
        <v>4875835125.3709402</v>
      </c>
      <c r="F288">
        <f t="shared" si="8"/>
        <v>2</v>
      </c>
      <c r="G288">
        <f t="shared" si="9"/>
        <v>7</v>
      </c>
    </row>
    <row r="289" spans="1:7" x14ac:dyDescent="0.25">
      <c r="A289" t="s">
        <v>7</v>
      </c>
      <c r="B289">
        <v>7</v>
      </c>
      <c r="C289">
        <v>4820606302.4636898</v>
      </c>
      <c r="F289">
        <f t="shared" si="8"/>
        <v>19</v>
      </c>
      <c r="G289">
        <f t="shared" si="9"/>
        <v>7</v>
      </c>
    </row>
    <row r="290" spans="1:7" x14ac:dyDescent="0.25">
      <c r="A290" t="s">
        <v>8</v>
      </c>
      <c r="B290">
        <v>7</v>
      </c>
      <c r="C290">
        <v>4335866947.1203804</v>
      </c>
      <c r="F290">
        <f t="shared" si="8"/>
        <v>18</v>
      </c>
      <c r="G290">
        <f t="shared" si="9"/>
        <v>7</v>
      </c>
    </row>
    <row r="291" spans="1:7" x14ac:dyDescent="0.25">
      <c r="A291" t="s">
        <v>12</v>
      </c>
      <c r="B291">
        <v>7</v>
      </c>
      <c r="C291">
        <v>4781116493.3806105</v>
      </c>
      <c r="F291">
        <f t="shared" si="8"/>
        <v>17</v>
      </c>
      <c r="G291">
        <f t="shared" si="9"/>
        <v>7</v>
      </c>
    </row>
    <row r="292" spans="1:7" x14ac:dyDescent="0.25">
      <c r="A292" t="s">
        <v>15</v>
      </c>
      <c r="B292">
        <v>7</v>
      </c>
      <c r="C292">
        <v>4911394093.8186598</v>
      </c>
      <c r="F292">
        <f t="shared" si="8"/>
        <v>16</v>
      </c>
      <c r="G292">
        <f t="shared" si="9"/>
        <v>7</v>
      </c>
    </row>
    <row r="293" spans="1:7" x14ac:dyDescent="0.25">
      <c r="A293" t="s">
        <v>4</v>
      </c>
      <c r="B293">
        <v>7</v>
      </c>
      <c r="C293">
        <v>5416287189.8836803</v>
      </c>
      <c r="F293">
        <f t="shared" si="8"/>
        <v>15</v>
      </c>
      <c r="G293">
        <f t="shared" si="9"/>
        <v>7</v>
      </c>
    </row>
    <row r="294" spans="1:7" x14ac:dyDescent="0.25">
      <c r="A294" t="s">
        <v>5</v>
      </c>
      <c r="B294">
        <v>7</v>
      </c>
      <c r="C294">
        <v>4880880256.4437399</v>
      </c>
      <c r="F294">
        <f t="shared" si="8"/>
        <v>14</v>
      </c>
      <c r="G294">
        <f t="shared" si="9"/>
        <v>7</v>
      </c>
    </row>
    <row r="295" spans="1:7" x14ac:dyDescent="0.25">
      <c r="A295" t="s">
        <v>6</v>
      </c>
      <c r="B295">
        <v>7</v>
      </c>
      <c r="C295">
        <v>5376675386.8741302</v>
      </c>
      <c r="F295">
        <f t="shared" si="8"/>
        <v>13</v>
      </c>
      <c r="G295">
        <f t="shared" si="9"/>
        <v>7</v>
      </c>
    </row>
    <row r="296" spans="1:7" x14ac:dyDescent="0.25">
      <c r="A296" t="s">
        <v>4</v>
      </c>
      <c r="B296" t="s">
        <v>11</v>
      </c>
      <c r="C296">
        <v>5325979835.7805204</v>
      </c>
      <c r="F296">
        <f t="shared" si="8"/>
        <v>15</v>
      </c>
      <c r="G296">
        <f t="shared" si="9"/>
        <v>24</v>
      </c>
    </row>
    <row r="297" spans="1:7" x14ac:dyDescent="0.25">
      <c r="A297" t="s">
        <v>5</v>
      </c>
      <c r="B297" t="s">
        <v>11</v>
      </c>
      <c r="C297">
        <v>4787130294.2888699</v>
      </c>
      <c r="F297">
        <f t="shared" si="8"/>
        <v>14</v>
      </c>
      <c r="G297">
        <f t="shared" si="9"/>
        <v>24</v>
      </c>
    </row>
    <row r="298" spans="1:7" x14ac:dyDescent="0.25">
      <c r="A298" t="s">
        <v>6</v>
      </c>
      <c r="B298" t="s">
        <v>11</v>
      </c>
      <c r="C298">
        <v>5286269105.6034298</v>
      </c>
      <c r="F298">
        <f t="shared" si="8"/>
        <v>13</v>
      </c>
      <c r="G298">
        <f t="shared" si="9"/>
        <v>24</v>
      </c>
    </row>
    <row r="299" spans="1:7" x14ac:dyDescent="0.25">
      <c r="A299">
        <v>4</v>
      </c>
      <c r="B299" t="s">
        <v>18</v>
      </c>
      <c r="C299">
        <v>4864692368.8234196</v>
      </c>
      <c r="F299">
        <f t="shared" si="8"/>
        <v>4</v>
      </c>
      <c r="G299">
        <f t="shared" si="9"/>
        <v>21</v>
      </c>
    </row>
    <row r="300" spans="1:7" x14ac:dyDescent="0.25">
      <c r="A300">
        <v>6</v>
      </c>
      <c r="B300" t="s">
        <v>7</v>
      </c>
      <c r="C300">
        <v>4330824828.84692</v>
      </c>
      <c r="F300">
        <f t="shared" si="8"/>
        <v>6</v>
      </c>
      <c r="G300">
        <f t="shared" si="9"/>
        <v>19</v>
      </c>
    </row>
    <row r="301" spans="1:7" x14ac:dyDescent="0.25">
      <c r="A301">
        <v>5</v>
      </c>
      <c r="B301" t="s">
        <v>7</v>
      </c>
      <c r="C301">
        <v>4776024429.3822498</v>
      </c>
      <c r="F301">
        <f t="shared" si="8"/>
        <v>5</v>
      </c>
      <c r="G301">
        <f t="shared" si="9"/>
        <v>19</v>
      </c>
    </row>
    <row r="302" spans="1:7" x14ac:dyDescent="0.25">
      <c r="A302" t="s">
        <v>18</v>
      </c>
      <c r="B302" t="s">
        <v>12</v>
      </c>
      <c r="C302">
        <v>5049386017.9120502</v>
      </c>
      <c r="F302">
        <f t="shared" si="8"/>
        <v>21</v>
      </c>
      <c r="G302">
        <f t="shared" si="9"/>
        <v>17</v>
      </c>
    </row>
    <row r="303" spans="1:7" x14ac:dyDescent="0.25">
      <c r="A303">
        <v>3</v>
      </c>
      <c r="B303" t="s">
        <v>8</v>
      </c>
      <c r="C303">
        <v>5367829196.13095</v>
      </c>
      <c r="F303">
        <f t="shared" si="8"/>
        <v>3</v>
      </c>
      <c r="G303">
        <f t="shared" si="9"/>
        <v>18</v>
      </c>
    </row>
    <row r="304" spans="1:7" x14ac:dyDescent="0.25">
      <c r="A304" t="s">
        <v>12</v>
      </c>
      <c r="B304" t="s">
        <v>12</v>
      </c>
      <c r="C304">
        <v>4781062127.2910805</v>
      </c>
      <c r="F304">
        <f t="shared" si="8"/>
        <v>17</v>
      </c>
      <c r="G304">
        <f t="shared" si="9"/>
        <v>17</v>
      </c>
    </row>
    <row r="305" spans="1:7" x14ac:dyDescent="0.25">
      <c r="A305">
        <v>6</v>
      </c>
      <c r="B305" t="s">
        <v>15</v>
      </c>
      <c r="C305">
        <v>4367961953.1113997</v>
      </c>
      <c r="F305">
        <f t="shared" si="8"/>
        <v>6</v>
      </c>
      <c r="G305">
        <f t="shared" si="9"/>
        <v>16</v>
      </c>
    </row>
    <row r="306" spans="1:7" x14ac:dyDescent="0.25">
      <c r="A306">
        <v>1</v>
      </c>
      <c r="B306" t="s">
        <v>4</v>
      </c>
      <c r="C306">
        <v>5307267818.6284504</v>
      </c>
      <c r="F306">
        <f t="shared" si="8"/>
        <v>1</v>
      </c>
      <c r="G306">
        <f t="shared" si="9"/>
        <v>15</v>
      </c>
    </row>
    <row r="307" spans="1:7" x14ac:dyDescent="0.25">
      <c r="A307" t="s">
        <v>6</v>
      </c>
      <c r="B307" t="s">
        <v>5</v>
      </c>
      <c r="C307">
        <v>5269566985.2908001</v>
      </c>
      <c r="F307">
        <f t="shared" si="8"/>
        <v>13</v>
      </c>
      <c r="G307">
        <f t="shared" si="9"/>
        <v>14</v>
      </c>
    </row>
    <row r="308" spans="1:7" x14ac:dyDescent="0.25">
      <c r="A308">
        <v>8</v>
      </c>
      <c r="B308">
        <v>6</v>
      </c>
      <c r="C308">
        <v>4324797619.8907499</v>
      </c>
      <c r="F308">
        <f t="shared" si="8"/>
        <v>8</v>
      </c>
      <c r="G308">
        <f t="shared" si="9"/>
        <v>6</v>
      </c>
    </row>
    <row r="309" spans="1:7" x14ac:dyDescent="0.25">
      <c r="A309" t="s">
        <v>8</v>
      </c>
      <c r="B309" t="s">
        <v>10</v>
      </c>
      <c r="C309">
        <v>4366461507.7187004</v>
      </c>
      <c r="F309">
        <f t="shared" si="8"/>
        <v>18</v>
      </c>
      <c r="G309">
        <f t="shared" si="9"/>
        <v>23</v>
      </c>
    </row>
    <row r="310" spans="1:7" x14ac:dyDescent="0.25">
      <c r="A310" t="s">
        <v>12</v>
      </c>
      <c r="B310" t="s">
        <v>10</v>
      </c>
      <c r="C310">
        <v>4812862027.7221203</v>
      </c>
      <c r="F310">
        <f t="shared" si="8"/>
        <v>17</v>
      </c>
      <c r="G310">
        <f t="shared" si="9"/>
        <v>23</v>
      </c>
    </row>
    <row r="311" spans="1:7" x14ac:dyDescent="0.25">
      <c r="A311" t="s">
        <v>15</v>
      </c>
      <c r="B311" t="s">
        <v>10</v>
      </c>
      <c r="C311">
        <v>4869841550.0081701</v>
      </c>
      <c r="F311">
        <f t="shared" ref="F311:F374" si="10">A311+0</f>
        <v>16</v>
      </c>
      <c r="G311">
        <f t="shared" ref="G311:G374" si="11">B311+0</f>
        <v>23</v>
      </c>
    </row>
    <row r="312" spans="1:7" x14ac:dyDescent="0.25">
      <c r="A312" t="s">
        <v>4</v>
      </c>
      <c r="B312" t="s">
        <v>10</v>
      </c>
      <c r="C312">
        <v>5372765125.67729</v>
      </c>
      <c r="F312">
        <f t="shared" si="10"/>
        <v>15</v>
      </c>
      <c r="G312">
        <f t="shared" si="11"/>
        <v>23</v>
      </c>
    </row>
    <row r="313" spans="1:7" x14ac:dyDescent="0.25">
      <c r="A313" t="s">
        <v>5</v>
      </c>
      <c r="B313" t="s">
        <v>10</v>
      </c>
      <c r="C313">
        <v>4839208376.9891701</v>
      </c>
      <c r="F313">
        <f t="shared" si="10"/>
        <v>14</v>
      </c>
      <c r="G313">
        <f t="shared" si="11"/>
        <v>23</v>
      </c>
    </row>
    <row r="314" spans="1:7" x14ac:dyDescent="0.25">
      <c r="A314">
        <v>9</v>
      </c>
      <c r="B314" t="s">
        <v>8</v>
      </c>
      <c r="C314">
        <v>5007223246.3366604</v>
      </c>
      <c r="F314">
        <f t="shared" si="10"/>
        <v>9</v>
      </c>
      <c r="G314">
        <f t="shared" si="11"/>
        <v>18</v>
      </c>
    </row>
    <row r="315" spans="1:7" x14ac:dyDescent="0.25">
      <c r="A315">
        <v>7</v>
      </c>
      <c r="B315" t="s">
        <v>14</v>
      </c>
      <c r="C315">
        <v>4782868279.0936403</v>
      </c>
      <c r="F315">
        <f t="shared" si="10"/>
        <v>7</v>
      </c>
      <c r="G315">
        <f t="shared" si="11"/>
        <v>20</v>
      </c>
    </row>
    <row r="316" spans="1:7" x14ac:dyDescent="0.25">
      <c r="A316" t="s">
        <v>12</v>
      </c>
      <c r="B316" t="s">
        <v>14</v>
      </c>
      <c r="C316">
        <v>4748432862.3541603</v>
      </c>
      <c r="F316">
        <f t="shared" si="10"/>
        <v>17</v>
      </c>
      <c r="G316">
        <f t="shared" si="11"/>
        <v>20</v>
      </c>
    </row>
    <row r="317" spans="1:7" x14ac:dyDescent="0.25">
      <c r="A317">
        <v>9</v>
      </c>
      <c r="B317" t="s">
        <v>5</v>
      </c>
      <c r="C317">
        <v>5014873111.9699402</v>
      </c>
      <c r="F317">
        <f t="shared" si="10"/>
        <v>9</v>
      </c>
      <c r="G317">
        <f t="shared" si="11"/>
        <v>14</v>
      </c>
    </row>
    <row r="318" spans="1:7" x14ac:dyDescent="0.25">
      <c r="A318">
        <v>8</v>
      </c>
      <c r="B318" t="s">
        <v>5</v>
      </c>
      <c r="C318">
        <v>4398348082.85431</v>
      </c>
      <c r="F318">
        <f t="shared" si="10"/>
        <v>8</v>
      </c>
      <c r="G318">
        <f t="shared" si="11"/>
        <v>14</v>
      </c>
    </row>
    <row r="319" spans="1:7" x14ac:dyDescent="0.25">
      <c r="A319" t="s">
        <v>4</v>
      </c>
      <c r="B319" t="s">
        <v>12</v>
      </c>
      <c r="C319">
        <v>5416345919.1845398</v>
      </c>
      <c r="F319">
        <f t="shared" si="10"/>
        <v>15</v>
      </c>
      <c r="G319">
        <f t="shared" si="11"/>
        <v>17</v>
      </c>
    </row>
    <row r="320" spans="1:7" x14ac:dyDescent="0.25">
      <c r="A320" t="s">
        <v>9</v>
      </c>
      <c r="B320" t="s">
        <v>12</v>
      </c>
      <c r="C320">
        <v>4602849059.3350697</v>
      </c>
      <c r="F320">
        <f t="shared" si="10"/>
        <v>12</v>
      </c>
      <c r="G320">
        <f t="shared" si="11"/>
        <v>17</v>
      </c>
    </row>
    <row r="321" spans="1:7" x14ac:dyDescent="0.25">
      <c r="A321" t="s">
        <v>18</v>
      </c>
      <c r="B321" t="s">
        <v>4</v>
      </c>
      <c r="C321">
        <v>5059717762.3284903</v>
      </c>
      <c r="F321">
        <f t="shared" si="10"/>
        <v>21</v>
      </c>
      <c r="G321">
        <f t="shared" si="11"/>
        <v>15</v>
      </c>
    </row>
    <row r="322" spans="1:7" x14ac:dyDescent="0.25">
      <c r="A322" t="s">
        <v>5</v>
      </c>
      <c r="B322" t="s">
        <v>5</v>
      </c>
      <c r="C322">
        <v>4769935796.4302197</v>
      </c>
      <c r="F322">
        <f t="shared" si="10"/>
        <v>14</v>
      </c>
      <c r="G322">
        <f t="shared" si="11"/>
        <v>14</v>
      </c>
    </row>
    <row r="323" spans="1:7" x14ac:dyDescent="0.25">
      <c r="A323">
        <v>5</v>
      </c>
      <c r="B323">
        <v>9</v>
      </c>
      <c r="C323">
        <v>4807757680.2379503</v>
      </c>
      <c r="F323">
        <f t="shared" si="10"/>
        <v>5</v>
      </c>
      <c r="G323">
        <f t="shared" si="11"/>
        <v>9</v>
      </c>
    </row>
    <row r="324" spans="1:7" x14ac:dyDescent="0.25">
      <c r="A324">
        <v>4</v>
      </c>
      <c r="B324">
        <v>9</v>
      </c>
      <c r="C324">
        <v>4864686005.5717001</v>
      </c>
      <c r="F324">
        <f t="shared" si="10"/>
        <v>4</v>
      </c>
      <c r="G324">
        <f t="shared" si="11"/>
        <v>9</v>
      </c>
    </row>
    <row r="325" spans="1:7" x14ac:dyDescent="0.25">
      <c r="A325">
        <v>3</v>
      </c>
      <c r="B325">
        <v>9</v>
      </c>
      <c r="C325">
        <v>5367454988.5375996</v>
      </c>
      <c r="F325">
        <f t="shared" si="10"/>
        <v>3</v>
      </c>
      <c r="G325">
        <f t="shared" si="11"/>
        <v>9</v>
      </c>
    </row>
    <row r="326" spans="1:7" x14ac:dyDescent="0.25">
      <c r="A326" t="s">
        <v>11</v>
      </c>
      <c r="B326">
        <v>9</v>
      </c>
      <c r="C326">
        <v>4598702347.8020802</v>
      </c>
      <c r="F326">
        <f t="shared" si="10"/>
        <v>24</v>
      </c>
      <c r="G326">
        <f t="shared" si="11"/>
        <v>9</v>
      </c>
    </row>
    <row r="327" spans="1:7" x14ac:dyDescent="0.25">
      <c r="A327" t="s">
        <v>10</v>
      </c>
      <c r="B327">
        <v>9</v>
      </c>
      <c r="C327">
        <v>5078094610.7772503</v>
      </c>
      <c r="F327">
        <f t="shared" si="10"/>
        <v>23</v>
      </c>
      <c r="G327">
        <f t="shared" si="11"/>
        <v>9</v>
      </c>
    </row>
    <row r="328" spans="1:7" x14ac:dyDescent="0.25">
      <c r="A328" t="s">
        <v>13</v>
      </c>
      <c r="B328">
        <v>9</v>
      </c>
      <c r="C328">
        <v>4568300014.1934996</v>
      </c>
      <c r="F328">
        <f t="shared" si="10"/>
        <v>22</v>
      </c>
      <c r="G328">
        <f t="shared" si="11"/>
        <v>9</v>
      </c>
    </row>
    <row r="329" spans="1:7" x14ac:dyDescent="0.25">
      <c r="A329" t="s">
        <v>18</v>
      </c>
      <c r="B329">
        <v>9</v>
      </c>
      <c r="C329">
        <v>5038552008.1777697</v>
      </c>
      <c r="F329">
        <f t="shared" si="10"/>
        <v>21</v>
      </c>
      <c r="G329">
        <f t="shared" si="11"/>
        <v>9</v>
      </c>
    </row>
    <row r="330" spans="1:7" x14ac:dyDescent="0.25">
      <c r="A330" t="s">
        <v>14</v>
      </c>
      <c r="B330">
        <v>9</v>
      </c>
      <c r="C330">
        <v>4396702202.2569599</v>
      </c>
      <c r="F330">
        <f t="shared" si="10"/>
        <v>20</v>
      </c>
      <c r="G330">
        <f t="shared" si="11"/>
        <v>9</v>
      </c>
    </row>
    <row r="331" spans="1:7" x14ac:dyDescent="0.25">
      <c r="A331">
        <v>2</v>
      </c>
      <c r="B331">
        <v>9</v>
      </c>
      <c r="C331">
        <v>4834033640.45467</v>
      </c>
      <c r="F331">
        <f t="shared" si="10"/>
        <v>2</v>
      </c>
      <c r="G331">
        <f t="shared" si="11"/>
        <v>9</v>
      </c>
    </row>
    <row r="332" spans="1:7" x14ac:dyDescent="0.25">
      <c r="A332" t="s">
        <v>13</v>
      </c>
      <c r="B332">
        <v>6</v>
      </c>
      <c r="C332">
        <v>4536937250.6420403</v>
      </c>
      <c r="F332">
        <f t="shared" si="10"/>
        <v>22</v>
      </c>
      <c r="G332">
        <f t="shared" si="11"/>
        <v>6</v>
      </c>
    </row>
    <row r="333" spans="1:7" x14ac:dyDescent="0.25">
      <c r="A333" t="s">
        <v>18</v>
      </c>
      <c r="B333">
        <v>6</v>
      </c>
      <c r="C333">
        <v>5012355803.7093697</v>
      </c>
      <c r="F333">
        <f t="shared" si="10"/>
        <v>21</v>
      </c>
      <c r="G333">
        <f t="shared" si="11"/>
        <v>6</v>
      </c>
    </row>
    <row r="334" spans="1:7" x14ac:dyDescent="0.25">
      <c r="A334" t="s">
        <v>14</v>
      </c>
      <c r="B334">
        <v>6</v>
      </c>
      <c r="C334">
        <v>4329842750.9635496</v>
      </c>
      <c r="F334">
        <f t="shared" si="10"/>
        <v>20</v>
      </c>
      <c r="G334">
        <f t="shared" si="11"/>
        <v>6</v>
      </c>
    </row>
    <row r="335" spans="1:7" x14ac:dyDescent="0.25">
      <c r="A335">
        <v>2</v>
      </c>
      <c r="B335">
        <v>6</v>
      </c>
      <c r="C335">
        <v>4829877847.7786398</v>
      </c>
      <c r="F335">
        <f t="shared" si="10"/>
        <v>2</v>
      </c>
      <c r="G335">
        <f t="shared" si="11"/>
        <v>6</v>
      </c>
    </row>
    <row r="336" spans="1:7" x14ac:dyDescent="0.25">
      <c r="A336" t="s">
        <v>7</v>
      </c>
      <c r="B336">
        <v>6</v>
      </c>
      <c r="C336">
        <v>4787982445.3658895</v>
      </c>
      <c r="F336">
        <f t="shared" si="10"/>
        <v>19</v>
      </c>
      <c r="G336">
        <f t="shared" si="11"/>
        <v>6</v>
      </c>
    </row>
    <row r="337" spans="1:7" x14ac:dyDescent="0.25">
      <c r="A337" t="s">
        <v>8</v>
      </c>
      <c r="B337">
        <v>6</v>
      </c>
      <c r="C337">
        <v>4299539569.61098</v>
      </c>
      <c r="F337">
        <f t="shared" si="10"/>
        <v>18</v>
      </c>
      <c r="G337">
        <f t="shared" si="11"/>
        <v>6</v>
      </c>
    </row>
    <row r="338" spans="1:7" x14ac:dyDescent="0.25">
      <c r="A338" t="s">
        <v>12</v>
      </c>
      <c r="B338">
        <v>6</v>
      </c>
      <c r="C338">
        <v>4748415276.9721403</v>
      </c>
      <c r="F338">
        <f t="shared" si="10"/>
        <v>17</v>
      </c>
      <c r="G338">
        <f t="shared" si="11"/>
        <v>6</v>
      </c>
    </row>
    <row r="339" spans="1:7" x14ac:dyDescent="0.25">
      <c r="A339" t="s">
        <v>15</v>
      </c>
      <c r="B339">
        <v>6</v>
      </c>
      <c r="C339">
        <v>4865500697.1978903</v>
      </c>
      <c r="F339">
        <f t="shared" si="10"/>
        <v>16</v>
      </c>
      <c r="G339">
        <f t="shared" si="11"/>
        <v>6</v>
      </c>
    </row>
    <row r="340" spans="1:7" x14ac:dyDescent="0.25">
      <c r="A340">
        <v>6</v>
      </c>
      <c r="B340" t="s">
        <v>11</v>
      </c>
      <c r="C340">
        <v>4324889411.7633896</v>
      </c>
      <c r="F340">
        <f t="shared" si="10"/>
        <v>6</v>
      </c>
      <c r="G340">
        <f t="shared" si="11"/>
        <v>24</v>
      </c>
    </row>
    <row r="341" spans="1:7" x14ac:dyDescent="0.25">
      <c r="A341">
        <v>2</v>
      </c>
      <c r="B341" t="s">
        <v>10</v>
      </c>
      <c r="C341">
        <v>4834163245.9163704</v>
      </c>
      <c r="F341">
        <f t="shared" si="10"/>
        <v>2</v>
      </c>
      <c r="G341">
        <f t="shared" si="11"/>
        <v>23</v>
      </c>
    </row>
    <row r="342" spans="1:7" x14ac:dyDescent="0.25">
      <c r="A342">
        <v>7</v>
      </c>
      <c r="B342">
        <v>3</v>
      </c>
      <c r="C342">
        <v>4897046849.6932898</v>
      </c>
      <c r="F342">
        <f t="shared" si="10"/>
        <v>7</v>
      </c>
      <c r="G342">
        <f t="shared" si="11"/>
        <v>3</v>
      </c>
    </row>
    <row r="343" spans="1:7" x14ac:dyDescent="0.25">
      <c r="A343">
        <v>6</v>
      </c>
      <c r="B343">
        <v>3</v>
      </c>
      <c r="C343">
        <v>4410820844.3692999</v>
      </c>
      <c r="F343">
        <f t="shared" si="10"/>
        <v>6</v>
      </c>
      <c r="G343">
        <f t="shared" si="11"/>
        <v>3</v>
      </c>
    </row>
    <row r="344" spans="1:7" x14ac:dyDescent="0.25">
      <c r="A344">
        <v>5</v>
      </c>
      <c r="B344">
        <v>3</v>
      </c>
      <c r="C344">
        <v>4857469314.6673899</v>
      </c>
      <c r="F344">
        <f t="shared" si="10"/>
        <v>5</v>
      </c>
      <c r="G344">
        <f t="shared" si="11"/>
        <v>3</v>
      </c>
    </row>
    <row r="345" spans="1:7" x14ac:dyDescent="0.25">
      <c r="A345">
        <v>4</v>
      </c>
      <c r="B345">
        <v>3</v>
      </c>
      <c r="C345">
        <v>4844387750.8373098</v>
      </c>
      <c r="F345">
        <f t="shared" si="10"/>
        <v>4</v>
      </c>
      <c r="G345">
        <f t="shared" si="11"/>
        <v>3</v>
      </c>
    </row>
    <row r="346" spans="1:7" x14ac:dyDescent="0.25">
      <c r="A346" t="s">
        <v>7</v>
      </c>
      <c r="B346" t="s">
        <v>11</v>
      </c>
      <c r="C346">
        <v>4821695331.1757898</v>
      </c>
      <c r="F346">
        <f t="shared" si="10"/>
        <v>19</v>
      </c>
      <c r="G346">
        <f t="shared" si="11"/>
        <v>24</v>
      </c>
    </row>
    <row r="347" spans="1:7" x14ac:dyDescent="0.25">
      <c r="A347" t="s">
        <v>8</v>
      </c>
      <c r="B347" t="s">
        <v>11</v>
      </c>
      <c r="C347">
        <v>4329934542.8361797</v>
      </c>
      <c r="F347">
        <f t="shared" si="10"/>
        <v>18</v>
      </c>
      <c r="G347">
        <f t="shared" si="11"/>
        <v>24</v>
      </c>
    </row>
    <row r="348" spans="1:7" x14ac:dyDescent="0.25">
      <c r="A348">
        <v>9</v>
      </c>
      <c r="B348" t="s">
        <v>18</v>
      </c>
      <c r="C348">
        <v>5033406074.2754803</v>
      </c>
      <c r="F348">
        <f t="shared" si="10"/>
        <v>9</v>
      </c>
      <c r="G348">
        <f t="shared" si="11"/>
        <v>21</v>
      </c>
    </row>
    <row r="349" spans="1:7" x14ac:dyDescent="0.25">
      <c r="A349" t="s">
        <v>10</v>
      </c>
      <c r="B349" t="s">
        <v>14</v>
      </c>
      <c r="C349">
        <v>5051846871.6846304</v>
      </c>
      <c r="F349">
        <f t="shared" si="10"/>
        <v>23</v>
      </c>
      <c r="G349">
        <f t="shared" si="11"/>
        <v>20</v>
      </c>
    </row>
    <row r="350" spans="1:7" x14ac:dyDescent="0.25">
      <c r="A350">
        <v>3</v>
      </c>
      <c r="B350">
        <v>2</v>
      </c>
      <c r="C350">
        <v>5303826317.8397799</v>
      </c>
      <c r="F350">
        <f t="shared" si="10"/>
        <v>3</v>
      </c>
      <c r="G350">
        <f t="shared" si="11"/>
        <v>2</v>
      </c>
    </row>
    <row r="351" spans="1:7" x14ac:dyDescent="0.25">
      <c r="A351" t="s">
        <v>11</v>
      </c>
      <c r="B351">
        <v>2</v>
      </c>
      <c r="C351">
        <v>4574416339.4983997</v>
      </c>
      <c r="F351">
        <f t="shared" si="10"/>
        <v>24</v>
      </c>
      <c r="G351">
        <f t="shared" si="11"/>
        <v>2</v>
      </c>
    </row>
    <row r="352" spans="1:7" x14ac:dyDescent="0.25">
      <c r="A352" t="s">
        <v>15</v>
      </c>
      <c r="B352" t="s">
        <v>7</v>
      </c>
      <c r="C352">
        <v>4911418656.4306402</v>
      </c>
      <c r="F352">
        <f t="shared" si="10"/>
        <v>16</v>
      </c>
      <c r="G352">
        <f t="shared" si="11"/>
        <v>19</v>
      </c>
    </row>
    <row r="353" spans="1:7" x14ac:dyDescent="0.25">
      <c r="A353" t="s">
        <v>4</v>
      </c>
      <c r="B353" t="s">
        <v>7</v>
      </c>
      <c r="C353">
        <v>5416308667.1639004</v>
      </c>
      <c r="F353">
        <f t="shared" si="10"/>
        <v>15</v>
      </c>
      <c r="G353">
        <f t="shared" si="11"/>
        <v>19</v>
      </c>
    </row>
    <row r="354" spans="1:7" x14ac:dyDescent="0.25">
      <c r="A354" t="s">
        <v>5</v>
      </c>
      <c r="B354" t="s">
        <v>8</v>
      </c>
      <c r="C354">
        <v>4834925103.9574003</v>
      </c>
      <c r="F354">
        <f t="shared" si="10"/>
        <v>14</v>
      </c>
      <c r="G354">
        <f t="shared" si="11"/>
        <v>18</v>
      </c>
    </row>
    <row r="355" spans="1:7" x14ac:dyDescent="0.25">
      <c r="A355" t="s">
        <v>6</v>
      </c>
      <c r="B355" t="s">
        <v>8</v>
      </c>
      <c r="C355">
        <v>5333503205.9083004</v>
      </c>
      <c r="F355">
        <f t="shared" si="10"/>
        <v>13</v>
      </c>
      <c r="G355">
        <f t="shared" si="11"/>
        <v>18</v>
      </c>
    </row>
    <row r="356" spans="1:7" x14ac:dyDescent="0.25">
      <c r="A356">
        <v>2</v>
      </c>
      <c r="B356" t="s">
        <v>15</v>
      </c>
      <c r="C356">
        <v>4764910248.3730097</v>
      </c>
      <c r="F356">
        <f t="shared" si="10"/>
        <v>2</v>
      </c>
      <c r="G356">
        <f t="shared" si="11"/>
        <v>16</v>
      </c>
    </row>
    <row r="357" spans="1:7" x14ac:dyDescent="0.25">
      <c r="A357" t="s">
        <v>7</v>
      </c>
      <c r="B357" t="s">
        <v>15</v>
      </c>
      <c r="C357">
        <v>4864995377.6988497</v>
      </c>
      <c r="F357">
        <f t="shared" si="10"/>
        <v>19</v>
      </c>
      <c r="G357">
        <f t="shared" si="11"/>
        <v>16</v>
      </c>
    </row>
    <row r="358" spans="1:7" x14ac:dyDescent="0.25">
      <c r="A358" t="s">
        <v>8</v>
      </c>
      <c r="B358" t="s">
        <v>15</v>
      </c>
      <c r="C358">
        <v>4373007084.1842003</v>
      </c>
      <c r="F358">
        <f t="shared" si="10"/>
        <v>18</v>
      </c>
      <c r="G358">
        <f t="shared" si="11"/>
        <v>16</v>
      </c>
    </row>
    <row r="359" spans="1:7" x14ac:dyDescent="0.25">
      <c r="A359" t="s">
        <v>12</v>
      </c>
      <c r="B359" t="s">
        <v>15</v>
      </c>
      <c r="C359">
        <v>4825433451.9605198</v>
      </c>
      <c r="F359">
        <f t="shared" si="10"/>
        <v>17</v>
      </c>
      <c r="G359">
        <f t="shared" si="11"/>
        <v>16</v>
      </c>
    </row>
    <row r="360" spans="1:7" x14ac:dyDescent="0.25">
      <c r="A360" t="s">
        <v>12</v>
      </c>
      <c r="B360" t="s">
        <v>4</v>
      </c>
      <c r="C360">
        <v>4862645400.2796898</v>
      </c>
      <c r="F360">
        <f t="shared" si="10"/>
        <v>17</v>
      </c>
      <c r="G360">
        <f t="shared" si="11"/>
        <v>15</v>
      </c>
    </row>
    <row r="361" spans="1:7" x14ac:dyDescent="0.25">
      <c r="A361" t="s">
        <v>15</v>
      </c>
      <c r="B361" t="s">
        <v>4</v>
      </c>
      <c r="C361">
        <v>4849427767.9312897</v>
      </c>
      <c r="F361">
        <f t="shared" si="10"/>
        <v>16</v>
      </c>
      <c r="G361">
        <f t="shared" si="11"/>
        <v>15</v>
      </c>
    </row>
    <row r="362" spans="1:7" x14ac:dyDescent="0.25">
      <c r="A362" t="s">
        <v>4</v>
      </c>
      <c r="B362" t="s">
        <v>5</v>
      </c>
      <c r="C362">
        <v>5309256758.7688799</v>
      </c>
      <c r="F362">
        <f t="shared" si="10"/>
        <v>15</v>
      </c>
      <c r="G362">
        <f t="shared" si="11"/>
        <v>14</v>
      </c>
    </row>
    <row r="363" spans="1:7" x14ac:dyDescent="0.25">
      <c r="A363" t="s">
        <v>8</v>
      </c>
      <c r="B363">
        <v>3</v>
      </c>
      <c r="C363">
        <v>4415865975.4420996</v>
      </c>
      <c r="F363">
        <f t="shared" si="10"/>
        <v>18</v>
      </c>
      <c r="G363">
        <f t="shared" si="11"/>
        <v>3</v>
      </c>
    </row>
    <row r="364" spans="1:7" x14ac:dyDescent="0.25">
      <c r="A364" t="s">
        <v>12</v>
      </c>
      <c r="B364">
        <v>3</v>
      </c>
      <c r="C364">
        <v>4862619125.6665602</v>
      </c>
      <c r="F364">
        <f t="shared" si="10"/>
        <v>17</v>
      </c>
      <c r="G364">
        <f t="shared" si="11"/>
        <v>3</v>
      </c>
    </row>
    <row r="365" spans="1:7" x14ac:dyDescent="0.25">
      <c r="A365">
        <v>3</v>
      </c>
      <c r="B365" t="s">
        <v>10</v>
      </c>
      <c r="C365">
        <v>5367398180.8573198</v>
      </c>
      <c r="F365">
        <f t="shared" si="10"/>
        <v>3</v>
      </c>
      <c r="G365">
        <f t="shared" si="11"/>
        <v>23</v>
      </c>
    </row>
    <row r="366" spans="1:7" x14ac:dyDescent="0.25">
      <c r="A366">
        <v>2</v>
      </c>
      <c r="B366" t="s">
        <v>18</v>
      </c>
      <c r="C366">
        <v>4834040005.2550402</v>
      </c>
      <c r="F366">
        <f t="shared" si="10"/>
        <v>2</v>
      </c>
      <c r="G366">
        <f t="shared" si="11"/>
        <v>21</v>
      </c>
    </row>
    <row r="367" spans="1:7" x14ac:dyDescent="0.25">
      <c r="A367" t="s">
        <v>7</v>
      </c>
      <c r="B367" t="s">
        <v>18</v>
      </c>
      <c r="C367">
        <v>4852378831.9478998</v>
      </c>
      <c r="F367">
        <f t="shared" si="10"/>
        <v>19</v>
      </c>
      <c r="G367">
        <f t="shared" si="11"/>
        <v>21</v>
      </c>
    </row>
    <row r="368" spans="1:7" x14ac:dyDescent="0.25">
      <c r="A368" t="s">
        <v>6</v>
      </c>
      <c r="B368" t="s">
        <v>13</v>
      </c>
      <c r="C368">
        <v>5286292831.6026001</v>
      </c>
      <c r="F368">
        <f t="shared" si="10"/>
        <v>13</v>
      </c>
      <c r="G368">
        <f t="shared" si="11"/>
        <v>22</v>
      </c>
    </row>
    <row r="369" spans="1:7" x14ac:dyDescent="0.25">
      <c r="A369" t="s">
        <v>14</v>
      </c>
      <c r="B369">
        <v>2</v>
      </c>
      <c r="C369">
        <v>4403393213.9271002</v>
      </c>
      <c r="F369">
        <f t="shared" si="10"/>
        <v>20</v>
      </c>
      <c r="G369">
        <f t="shared" si="11"/>
        <v>2</v>
      </c>
    </row>
    <row r="370" spans="1:7" x14ac:dyDescent="0.25">
      <c r="A370">
        <v>2</v>
      </c>
      <c r="B370">
        <v>2</v>
      </c>
      <c r="C370">
        <v>4764888540.2514601</v>
      </c>
      <c r="F370">
        <f t="shared" si="10"/>
        <v>2</v>
      </c>
      <c r="G370">
        <f t="shared" si="11"/>
        <v>2</v>
      </c>
    </row>
    <row r="371" spans="1:7" x14ac:dyDescent="0.25">
      <c r="A371">
        <v>1</v>
      </c>
      <c r="B371" t="s">
        <v>15</v>
      </c>
      <c r="C371">
        <v>5264070193.7049503</v>
      </c>
      <c r="F371">
        <f t="shared" si="10"/>
        <v>1</v>
      </c>
      <c r="G371">
        <f t="shared" si="11"/>
        <v>16</v>
      </c>
    </row>
    <row r="372" spans="1:7" x14ac:dyDescent="0.25">
      <c r="A372">
        <v>9</v>
      </c>
      <c r="B372" t="s">
        <v>4</v>
      </c>
      <c r="C372">
        <v>5054530973.6590099</v>
      </c>
      <c r="F372">
        <f t="shared" si="10"/>
        <v>9</v>
      </c>
      <c r="G372">
        <f t="shared" si="11"/>
        <v>15</v>
      </c>
    </row>
    <row r="373" spans="1:7" x14ac:dyDescent="0.25">
      <c r="A373" t="s">
        <v>15</v>
      </c>
      <c r="B373" t="s">
        <v>5</v>
      </c>
      <c r="C373">
        <v>4800611984.2577295</v>
      </c>
      <c r="F373">
        <f t="shared" si="10"/>
        <v>16</v>
      </c>
      <c r="G373">
        <f t="shared" si="11"/>
        <v>14</v>
      </c>
    </row>
    <row r="374" spans="1:7" x14ac:dyDescent="0.25">
      <c r="A374" t="s">
        <v>13</v>
      </c>
      <c r="B374">
        <v>4</v>
      </c>
      <c r="C374">
        <v>4543980821.8278198</v>
      </c>
      <c r="F374">
        <f t="shared" si="10"/>
        <v>22</v>
      </c>
      <c r="G374">
        <f t="shared" si="11"/>
        <v>4</v>
      </c>
    </row>
    <row r="375" spans="1:7" x14ac:dyDescent="0.25">
      <c r="A375" t="s">
        <v>18</v>
      </c>
      <c r="B375">
        <v>4</v>
      </c>
      <c r="C375">
        <v>5020117671.6315298</v>
      </c>
      <c r="F375">
        <f t="shared" ref="F375:F438" si="12">A375+0</f>
        <v>21</v>
      </c>
      <c r="G375">
        <f t="shared" ref="G375:G438" si="13">B375+0</f>
        <v>4</v>
      </c>
    </row>
    <row r="376" spans="1:7" x14ac:dyDescent="0.25">
      <c r="A376" t="s">
        <v>7</v>
      </c>
      <c r="B376" t="s">
        <v>10</v>
      </c>
      <c r="C376">
        <v>4852340721.5947704</v>
      </c>
      <c r="F376">
        <f t="shared" si="12"/>
        <v>19</v>
      </c>
      <c r="G376">
        <f t="shared" si="13"/>
        <v>23</v>
      </c>
    </row>
    <row r="377" spans="1:7" x14ac:dyDescent="0.25">
      <c r="A377" t="s">
        <v>13</v>
      </c>
      <c r="B377">
        <v>5</v>
      </c>
      <c r="C377">
        <v>4577506100.0500097</v>
      </c>
      <c r="F377">
        <f t="shared" si="12"/>
        <v>22</v>
      </c>
      <c r="G377">
        <f t="shared" si="13"/>
        <v>5</v>
      </c>
    </row>
    <row r="378" spans="1:7" x14ac:dyDescent="0.25">
      <c r="A378" t="s">
        <v>18</v>
      </c>
      <c r="B378">
        <v>5</v>
      </c>
      <c r="C378">
        <v>5049387354.9185801</v>
      </c>
      <c r="F378">
        <f t="shared" si="12"/>
        <v>21</v>
      </c>
      <c r="G378">
        <f t="shared" si="13"/>
        <v>5</v>
      </c>
    </row>
    <row r="379" spans="1:7" x14ac:dyDescent="0.25">
      <c r="A379" t="s">
        <v>14</v>
      </c>
      <c r="B379">
        <v>5</v>
      </c>
      <c r="C379">
        <v>4366179154.8917103</v>
      </c>
      <c r="F379">
        <f t="shared" si="12"/>
        <v>20</v>
      </c>
      <c r="G379">
        <f t="shared" si="13"/>
        <v>5</v>
      </c>
    </row>
    <row r="380" spans="1:7" x14ac:dyDescent="0.25">
      <c r="A380">
        <v>5</v>
      </c>
      <c r="B380" t="s">
        <v>10</v>
      </c>
      <c r="C380">
        <v>4807745391.1636496</v>
      </c>
      <c r="F380">
        <f t="shared" si="12"/>
        <v>5</v>
      </c>
      <c r="G380">
        <f t="shared" si="13"/>
        <v>23</v>
      </c>
    </row>
    <row r="381" spans="1:7" x14ac:dyDescent="0.25">
      <c r="A381">
        <v>1</v>
      </c>
      <c r="B381">
        <v>5</v>
      </c>
      <c r="C381">
        <v>5371278952.5548</v>
      </c>
      <c r="F381">
        <f t="shared" si="12"/>
        <v>1</v>
      </c>
      <c r="G381">
        <f t="shared" si="13"/>
        <v>5</v>
      </c>
    </row>
    <row r="382" spans="1:7" x14ac:dyDescent="0.25">
      <c r="A382" t="s">
        <v>13</v>
      </c>
      <c r="B382" t="s">
        <v>10</v>
      </c>
      <c r="C382">
        <v>4568420612.6284704</v>
      </c>
      <c r="F382">
        <f t="shared" si="12"/>
        <v>22</v>
      </c>
      <c r="G382">
        <f t="shared" si="13"/>
        <v>23</v>
      </c>
    </row>
    <row r="383" spans="1:7" x14ac:dyDescent="0.25">
      <c r="A383">
        <v>8</v>
      </c>
      <c r="B383" t="s">
        <v>18</v>
      </c>
      <c r="C383">
        <v>4391667991.8975801</v>
      </c>
      <c r="F383">
        <f t="shared" si="12"/>
        <v>8</v>
      </c>
      <c r="G383">
        <f t="shared" si="13"/>
        <v>21</v>
      </c>
    </row>
    <row r="384" spans="1:7" x14ac:dyDescent="0.25">
      <c r="A384">
        <v>7</v>
      </c>
      <c r="B384" t="s">
        <v>18</v>
      </c>
      <c r="C384">
        <v>4847259363.2910404</v>
      </c>
      <c r="F384">
        <f t="shared" si="12"/>
        <v>7</v>
      </c>
      <c r="G384">
        <f t="shared" si="13"/>
        <v>21</v>
      </c>
    </row>
    <row r="385" spans="1:7" x14ac:dyDescent="0.25">
      <c r="A385" t="s">
        <v>12</v>
      </c>
      <c r="B385" t="s">
        <v>13</v>
      </c>
      <c r="C385">
        <v>4782184048.1482096</v>
      </c>
      <c r="F385">
        <f t="shared" si="12"/>
        <v>17</v>
      </c>
      <c r="G385">
        <f t="shared" si="13"/>
        <v>22</v>
      </c>
    </row>
    <row r="386" spans="1:7" x14ac:dyDescent="0.25">
      <c r="A386" t="s">
        <v>8</v>
      </c>
      <c r="B386" t="s">
        <v>7</v>
      </c>
      <c r="C386">
        <v>4335869959.9197197</v>
      </c>
      <c r="F386">
        <f t="shared" si="12"/>
        <v>18</v>
      </c>
      <c r="G386">
        <f t="shared" si="13"/>
        <v>19</v>
      </c>
    </row>
    <row r="387" spans="1:7" x14ac:dyDescent="0.25">
      <c r="A387">
        <v>6</v>
      </c>
      <c r="B387">
        <v>2</v>
      </c>
      <c r="C387">
        <v>4367962532.8433905</v>
      </c>
      <c r="F387">
        <f t="shared" si="12"/>
        <v>6</v>
      </c>
      <c r="G387">
        <f t="shared" si="13"/>
        <v>2</v>
      </c>
    </row>
    <row r="388" spans="1:7" x14ac:dyDescent="0.25">
      <c r="A388" t="s">
        <v>7</v>
      </c>
      <c r="B388" t="s">
        <v>7</v>
      </c>
      <c r="C388">
        <v>4820606284.5388403</v>
      </c>
      <c r="F388">
        <f t="shared" si="12"/>
        <v>19</v>
      </c>
      <c r="G388">
        <f t="shared" si="13"/>
        <v>19</v>
      </c>
    </row>
    <row r="389" spans="1:7" x14ac:dyDescent="0.25">
      <c r="A389">
        <v>5</v>
      </c>
      <c r="B389" t="s">
        <v>5</v>
      </c>
      <c r="C389">
        <v>4820246671.3616199</v>
      </c>
      <c r="F389">
        <f t="shared" si="12"/>
        <v>5</v>
      </c>
      <c r="G389">
        <f t="shared" si="13"/>
        <v>14</v>
      </c>
    </row>
    <row r="390" spans="1:7" x14ac:dyDescent="0.25">
      <c r="A390" t="s">
        <v>8</v>
      </c>
      <c r="B390" t="s">
        <v>4</v>
      </c>
      <c r="C390">
        <v>4415855651.0433302</v>
      </c>
      <c r="F390">
        <f t="shared" si="12"/>
        <v>18</v>
      </c>
      <c r="G390">
        <f t="shared" si="13"/>
        <v>15</v>
      </c>
    </row>
    <row r="391" spans="1:7" x14ac:dyDescent="0.25">
      <c r="A391" t="s">
        <v>4</v>
      </c>
      <c r="B391">
        <v>6</v>
      </c>
      <c r="C391">
        <v>5373190911.6748199</v>
      </c>
      <c r="F391">
        <f t="shared" si="12"/>
        <v>15</v>
      </c>
      <c r="G391">
        <f t="shared" si="13"/>
        <v>6</v>
      </c>
    </row>
    <row r="392" spans="1:7" x14ac:dyDescent="0.25">
      <c r="A392" t="s">
        <v>15</v>
      </c>
      <c r="B392">
        <v>4</v>
      </c>
      <c r="C392">
        <v>4800611404.5075703</v>
      </c>
      <c r="F392">
        <f t="shared" si="12"/>
        <v>16</v>
      </c>
      <c r="G392">
        <f t="shared" si="13"/>
        <v>4</v>
      </c>
    </row>
    <row r="393" spans="1:7" x14ac:dyDescent="0.25">
      <c r="A393">
        <v>9</v>
      </c>
      <c r="B393" t="s">
        <v>13</v>
      </c>
      <c r="C393">
        <v>4995763460.6025</v>
      </c>
      <c r="F393">
        <f t="shared" si="12"/>
        <v>9</v>
      </c>
      <c r="G393">
        <f t="shared" si="13"/>
        <v>22</v>
      </c>
    </row>
    <row r="394" spans="1:7" x14ac:dyDescent="0.25">
      <c r="A394">
        <v>8</v>
      </c>
      <c r="B394" t="s">
        <v>10</v>
      </c>
      <c r="C394">
        <v>4391749702.6407299</v>
      </c>
      <c r="F394">
        <f t="shared" si="12"/>
        <v>8</v>
      </c>
      <c r="G394">
        <f t="shared" si="13"/>
        <v>23</v>
      </c>
    </row>
    <row r="395" spans="1:7" x14ac:dyDescent="0.25">
      <c r="A395">
        <v>7</v>
      </c>
      <c r="B395" t="s">
        <v>10</v>
      </c>
      <c r="C395">
        <v>4847240453.1619196</v>
      </c>
      <c r="F395">
        <f t="shared" si="12"/>
        <v>7</v>
      </c>
      <c r="G395">
        <f t="shared" si="13"/>
        <v>23</v>
      </c>
    </row>
    <row r="396" spans="1:7" x14ac:dyDescent="0.25">
      <c r="A396" t="s">
        <v>14</v>
      </c>
      <c r="B396" t="s">
        <v>10</v>
      </c>
      <c r="C396">
        <v>4396794833.7135296</v>
      </c>
      <c r="F396">
        <f t="shared" si="12"/>
        <v>20</v>
      </c>
      <c r="G396">
        <f t="shared" si="13"/>
        <v>23</v>
      </c>
    </row>
    <row r="397" spans="1:7" x14ac:dyDescent="0.25">
      <c r="A397" t="s">
        <v>9</v>
      </c>
      <c r="B397" t="s">
        <v>14</v>
      </c>
      <c r="C397">
        <v>4562203811.4857702</v>
      </c>
      <c r="F397">
        <f t="shared" si="12"/>
        <v>12</v>
      </c>
      <c r="G397">
        <f t="shared" si="13"/>
        <v>20</v>
      </c>
    </row>
    <row r="398" spans="1:7" x14ac:dyDescent="0.25">
      <c r="A398">
        <v>8</v>
      </c>
      <c r="B398" t="s">
        <v>14</v>
      </c>
      <c r="C398">
        <v>4324759302.0089703</v>
      </c>
      <c r="F398">
        <f t="shared" si="12"/>
        <v>8</v>
      </c>
      <c r="G398">
        <f t="shared" si="13"/>
        <v>20</v>
      </c>
    </row>
    <row r="399" spans="1:7" x14ac:dyDescent="0.25">
      <c r="A399" t="s">
        <v>18</v>
      </c>
      <c r="B399">
        <v>2</v>
      </c>
      <c r="C399">
        <v>5020094772.6726704</v>
      </c>
      <c r="F399">
        <f t="shared" si="12"/>
        <v>21</v>
      </c>
      <c r="G399">
        <f t="shared" si="13"/>
        <v>2</v>
      </c>
    </row>
    <row r="400" spans="1:7" x14ac:dyDescent="0.25">
      <c r="A400" t="s">
        <v>8</v>
      </c>
      <c r="B400" t="s">
        <v>8</v>
      </c>
      <c r="C400">
        <v>4299539586.6888599</v>
      </c>
      <c r="F400">
        <f t="shared" si="12"/>
        <v>18</v>
      </c>
      <c r="G400">
        <f t="shared" si="13"/>
        <v>18</v>
      </c>
    </row>
    <row r="401" spans="1:7" x14ac:dyDescent="0.25">
      <c r="A401" t="s">
        <v>12</v>
      </c>
      <c r="B401" t="s">
        <v>8</v>
      </c>
      <c r="C401">
        <v>4748415276.9721403</v>
      </c>
      <c r="F401">
        <f t="shared" si="12"/>
        <v>17</v>
      </c>
      <c r="G401">
        <f t="shared" si="13"/>
        <v>18</v>
      </c>
    </row>
    <row r="402" spans="1:7" x14ac:dyDescent="0.25">
      <c r="A402" t="s">
        <v>13</v>
      </c>
      <c r="B402" t="s">
        <v>7</v>
      </c>
      <c r="C402">
        <v>4577528926.4224195</v>
      </c>
      <c r="F402">
        <f t="shared" si="12"/>
        <v>22</v>
      </c>
      <c r="G402">
        <f t="shared" si="13"/>
        <v>19</v>
      </c>
    </row>
    <row r="403" spans="1:7" x14ac:dyDescent="0.25">
      <c r="A403" t="s">
        <v>17</v>
      </c>
      <c r="B403" t="s">
        <v>8</v>
      </c>
      <c r="C403">
        <v>4531889970.1629801</v>
      </c>
      <c r="F403">
        <f t="shared" si="12"/>
        <v>10</v>
      </c>
      <c r="G403">
        <f t="shared" si="13"/>
        <v>18</v>
      </c>
    </row>
    <row r="404" spans="1:7" x14ac:dyDescent="0.25">
      <c r="A404">
        <v>1</v>
      </c>
      <c r="B404" t="s">
        <v>8</v>
      </c>
      <c r="C404">
        <v>5328120894.3157396</v>
      </c>
      <c r="F404">
        <f t="shared" si="12"/>
        <v>1</v>
      </c>
      <c r="G404">
        <f t="shared" si="13"/>
        <v>18</v>
      </c>
    </row>
    <row r="405" spans="1:7" x14ac:dyDescent="0.25">
      <c r="A405">
        <v>1</v>
      </c>
      <c r="B405" t="s">
        <v>12</v>
      </c>
      <c r="C405">
        <v>5371268608.9130096</v>
      </c>
      <c r="F405">
        <f t="shared" si="12"/>
        <v>1</v>
      </c>
      <c r="G405">
        <f t="shared" si="13"/>
        <v>17</v>
      </c>
    </row>
    <row r="406" spans="1:7" x14ac:dyDescent="0.25">
      <c r="A406">
        <v>9</v>
      </c>
      <c r="B406" t="s">
        <v>15</v>
      </c>
      <c r="C406">
        <v>5014896010.92311</v>
      </c>
      <c r="F406">
        <f t="shared" si="12"/>
        <v>9</v>
      </c>
      <c r="G406">
        <f t="shared" si="13"/>
        <v>16</v>
      </c>
    </row>
    <row r="407" spans="1:7" x14ac:dyDescent="0.25">
      <c r="A407">
        <v>8</v>
      </c>
      <c r="B407" t="s">
        <v>15</v>
      </c>
      <c r="C407">
        <v>4398347503.1223202</v>
      </c>
      <c r="F407">
        <f t="shared" si="12"/>
        <v>8</v>
      </c>
      <c r="G407">
        <f t="shared" si="13"/>
        <v>16</v>
      </c>
    </row>
    <row r="408" spans="1:7" x14ac:dyDescent="0.25">
      <c r="A408" t="s">
        <v>11</v>
      </c>
      <c r="B408" t="s">
        <v>4</v>
      </c>
      <c r="C408">
        <v>4619987398.9423399</v>
      </c>
      <c r="F408">
        <f t="shared" si="12"/>
        <v>24</v>
      </c>
      <c r="G408">
        <f t="shared" si="13"/>
        <v>15</v>
      </c>
    </row>
    <row r="409" spans="1:7" x14ac:dyDescent="0.25">
      <c r="A409" t="s">
        <v>10</v>
      </c>
      <c r="B409" t="s">
        <v>4</v>
      </c>
      <c r="C409">
        <v>5099300397.5594196</v>
      </c>
      <c r="F409">
        <f t="shared" si="12"/>
        <v>23</v>
      </c>
      <c r="G409">
        <f t="shared" si="13"/>
        <v>15</v>
      </c>
    </row>
    <row r="410" spans="1:7" x14ac:dyDescent="0.25">
      <c r="A410" t="s">
        <v>8</v>
      </c>
      <c r="B410">
        <v>9</v>
      </c>
      <c r="C410">
        <v>4366357031.9598103</v>
      </c>
      <c r="F410">
        <f t="shared" si="12"/>
        <v>18</v>
      </c>
      <c r="G410">
        <f t="shared" si="13"/>
        <v>9</v>
      </c>
    </row>
    <row r="411" spans="1:7" x14ac:dyDescent="0.25">
      <c r="A411" t="s">
        <v>9</v>
      </c>
      <c r="B411">
        <v>8</v>
      </c>
      <c r="C411">
        <v>4562203811.4857702</v>
      </c>
      <c r="F411">
        <f t="shared" si="12"/>
        <v>12</v>
      </c>
      <c r="G411">
        <f t="shared" si="13"/>
        <v>8</v>
      </c>
    </row>
    <row r="412" spans="1:7" x14ac:dyDescent="0.25">
      <c r="A412" t="s">
        <v>16</v>
      </c>
      <c r="B412">
        <v>8</v>
      </c>
      <c r="C412">
        <v>5046723133.6470098</v>
      </c>
      <c r="F412">
        <f t="shared" si="12"/>
        <v>11</v>
      </c>
      <c r="G412">
        <f t="shared" si="13"/>
        <v>8</v>
      </c>
    </row>
    <row r="413" spans="1:7" x14ac:dyDescent="0.25">
      <c r="A413" t="s">
        <v>6</v>
      </c>
      <c r="B413">
        <v>9</v>
      </c>
      <c r="C413">
        <v>5333113648.5620003</v>
      </c>
      <c r="F413">
        <f t="shared" si="12"/>
        <v>13</v>
      </c>
      <c r="G413">
        <f t="shared" si="13"/>
        <v>9</v>
      </c>
    </row>
    <row r="414" spans="1:7" x14ac:dyDescent="0.25">
      <c r="A414">
        <v>5</v>
      </c>
      <c r="B414">
        <v>7</v>
      </c>
      <c r="C414">
        <v>4776024461.08745</v>
      </c>
      <c r="F414">
        <f t="shared" si="12"/>
        <v>5</v>
      </c>
      <c r="G414">
        <f t="shared" si="13"/>
        <v>7</v>
      </c>
    </row>
    <row r="415" spans="1:7" x14ac:dyDescent="0.25">
      <c r="A415">
        <v>4</v>
      </c>
      <c r="B415">
        <v>7</v>
      </c>
      <c r="C415">
        <v>4906348962.7458601</v>
      </c>
      <c r="F415">
        <f t="shared" si="12"/>
        <v>4</v>
      </c>
      <c r="G415">
        <f t="shared" si="13"/>
        <v>7</v>
      </c>
    </row>
    <row r="416" spans="1:7" x14ac:dyDescent="0.25">
      <c r="A416">
        <v>3</v>
      </c>
      <c r="B416">
        <v>7</v>
      </c>
      <c r="C416">
        <v>5410926066.8185396</v>
      </c>
      <c r="F416">
        <f t="shared" si="12"/>
        <v>3</v>
      </c>
      <c r="G416">
        <f t="shared" si="13"/>
        <v>7</v>
      </c>
    </row>
    <row r="417" spans="1:7" x14ac:dyDescent="0.25">
      <c r="A417" t="s">
        <v>11</v>
      </c>
      <c r="B417">
        <v>7</v>
      </c>
      <c r="C417">
        <v>4607789469.0009403</v>
      </c>
      <c r="F417">
        <f t="shared" si="12"/>
        <v>24</v>
      </c>
      <c r="G417">
        <f t="shared" si="13"/>
        <v>7</v>
      </c>
    </row>
    <row r="418" spans="1:7" x14ac:dyDescent="0.25">
      <c r="A418" t="s">
        <v>10</v>
      </c>
      <c r="B418">
        <v>7</v>
      </c>
      <c r="C418">
        <v>5088880705.7720804</v>
      </c>
      <c r="F418">
        <f t="shared" si="12"/>
        <v>23</v>
      </c>
      <c r="G418">
        <f t="shared" si="13"/>
        <v>7</v>
      </c>
    </row>
    <row r="419" spans="1:7" x14ac:dyDescent="0.25">
      <c r="A419" t="s">
        <v>13</v>
      </c>
      <c r="B419">
        <v>7</v>
      </c>
      <c r="C419">
        <v>4577514499.9380798</v>
      </c>
      <c r="F419">
        <f t="shared" si="12"/>
        <v>22</v>
      </c>
      <c r="G419">
        <f t="shared" si="13"/>
        <v>7</v>
      </c>
    </row>
    <row r="420" spans="1:7" x14ac:dyDescent="0.25">
      <c r="A420" t="s">
        <v>18</v>
      </c>
      <c r="B420">
        <v>7</v>
      </c>
      <c r="C420">
        <v>5049430414.6297398</v>
      </c>
      <c r="F420">
        <f t="shared" si="12"/>
        <v>21</v>
      </c>
      <c r="G420">
        <f t="shared" si="13"/>
        <v>7</v>
      </c>
    </row>
    <row r="421" spans="1:7" x14ac:dyDescent="0.25">
      <c r="A421" t="s">
        <v>15</v>
      </c>
      <c r="B421">
        <v>3</v>
      </c>
      <c r="C421">
        <v>4849432881.9101105</v>
      </c>
      <c r="F421">
        <f t="shared" si="12"/>
        <v>16</v>
      </c>
      <c r="G421">
        <f t="shared" si="13"/>
        <v>3</v>
      </c>
    </row>
    <row r="422" spans="1:7" x14ac:dyDescent="0.25">
      <c r="A422" t="s">
        <v>11</v>
      </c>
      <c r="B422" t="s">
        <v>10</v>
      </c>
      <c r="C422">
        <v>4598806133.7741499</v>
      </c>
      <c r="F422">
        <f t="shared" si="12"/>
        <v>24</v>
      </c>
      <c r="G422">
        <f t="shared" si="13"/>
        <v>23</v>
      </c>
    </row>
    <row r="423" spans="1:7" x14ac:dyDescent="0.25">
      <c r="A423">
        <v>6</v>
      </c>
      <c r="B423" t="s">
        <v>10</v>
      </c>
      <c r="C423">
        <v>4361416376.6458998</v>
      </c>
      <c r="F423">
        <f t="shared" si="12"/>
        <v>6</v>
      </c>
      <c r="G423">
        <f t="shared" si="13"/>
        <v>23</v>
      </c>
    </row>
    <row r="424" spans="1:7" x14ac:dyDescent="0.25">
      <c r="A424">
        <v>1</v>
      </c>
      <c r="B424" t="s">
        <v>10</v>
      </c>
      <c r="C424">
        <v>5327679535.2283096</v>
      </c>
      <c r="F424">
        <f t="shared" si="12"/>
        <v>1</v>
      </c>
      <c r="G424">
        <f t="shared" si="13"/>
        <v>23</v>
      </c>
    </row>
    <row r="425" spans="1:7" x14ac:dyDescent="0.25">
      <c r="A425" t="s">
        <v>5</v>
      </c>
      <c r="B425" t="s">
        <v>18</v>
      </c>
      <c r="C425">
        <v>4839085136.3278399</v>
      </c>
      <c r="F425">
        <f t="shared" si="12"/>
        <v>14</v>
      </c>
      <c r="G425">
        <f t="shared" si="13"/>
        <v>21</v>
      </c>
    </row>
    <row r="426" spans="1:7" x14ac:dyDescent="0.25">
      <c r="A426">
        <v>7</v>
      </c>
      <c r="B426" t="s">
        <v>8</v>
      </c>
      <c r="C426">
        <v>4782899352.4024696</v>
      </c>
      <c r="F426">
        <f t="shared" si="12"/>
        <v>7</v>
      </c>
      <c r="G426">
        <f t="shared" si="13"/>
        <v>18</v>
      </c>
    </row>
    <row r="427" spans="1:7" x14ac:dyDescent="0.25">
      <c r="A427">
        <v>1</v>
      </c>
      <c r="B427">
        <v>2</v>
      </c>
      <c r="C427">
        <v>5264047294.7519503</v>
      </c>
      <c r="F427">
        <f t="shared" si="12"/>
        <v>1</v>
      </c>
      <c r="G427">
        <f t="shared" si="13"/>
        <v>2</v>
      </c>
    </row>
    <row r="428" spans="1:7" x14ac:dyDescent="0.25">
      <c r="A428" t="s">
        <v>18</v>
      </c>
      <c r="B428" t="s">
        <v>8</v>
      </c>
      <c r="C428">
        <v>5012355803.7093601</v>
      </c>
      <c r="F428">
        <f t="shared" si="12"/>
        <v>21</v>
      </c>
      <c r="G428">
        <f t="shared" si="13"/>
        <v>18</v>
      </c>
    </row>
    <row r="429" spans="1:7" x14ac:dyDescent="0.25">
      <c r="A429">
        <v>5</v>
      </c>
      <c r="B429" t="s">
        <v>15</v>
      </c>
      <c r="C429">
        <v>4820269570.31392</v>
      </c>
      <c r="F429">
        <f t="shared" si="12"/>
        <v>5</v>
      </c>
      <c r="G429">
        <f t="shared" si="13"/>
        <v>16</v>
      </c>
    </row>
    <row r="430" spans="1:7" x14ac:dyDescent="0.25">
      <c r="A430" t="s">
        <v>14</v>
      </c>
      <c r="B430" t="s">
        <v>15</v>
      </c>
      <c r="C430">
        <v>4403392634.1951199</v>
      </c>
      <c r="F430">
        <f t="shared" si="12"/>
        <v>20</v>
      </c>
      <c r="G430">
        <f t="shared" si="13"/>
        <v>16</v>
      </c>
    </row>
    <row r="431" spans="1:7" x14ac:dyDescent="0.25">
      <c r="A431" t="s">
        <v>10</v>
      </c>
      <c r="B431" t="s">
        <v>5</v>
      </c>
      <c r="C431">
        <v>5059697317.8852797</v>
      </c>
      <c r="F431">
        <f t="shared" si="12"/>
        <v>23</v>
      </c>
      <c r="G431">
        <f t="shared" si="13"/>
        <v>14</v>
      </c>
    </row>
    <row r="432" spans="1:7" x14ac:dyDescent="0.25">
      <c r="A432" t="s">
        <v>13</v>
      </c>
      <c r="B432" t="s">
        <v>5</v>
      </c>
      <c r="C432">
        <v>4543981401.5595903</v>
      </c>
      <c r="F432">
        <f t="shared" si="12"/>
        <v>22</v>
      </c>
      <c r="G432">
        <f t="shared" si="13"/>
        <v>14</v>
      </c>
    </row>
    <row r="433" spans="1:7" x14ac:dyDescent="0.25">
      <c r="A433" t="s">
        <v>18</v>
      </c>
      <c r="B433" t="s">
        <v>5</v>
      </c>
      <c r="C433">
        <v>5020094772.6726704</v>
      </c>
      <c r="F433">
        <f t="shared" si="12"/>
        <v>21</v>
      </c>
      <c r="G433">
        <f t="shared" si="13"/>
        <v>14</v>
      </c>
    </row>
    <row r="434" spans="1:7" x14ac:dyDescent="0.25">
      <c r="A434">
        <v>8</v>
      </c>
      <c r="B434" t="s">
        <v>11</v>
      </c>
      <c r="C434">
        <v>4355238533.8349895</v>
      </c>
      <c r="F434">
        <f t="shared" si="12"/>
        <v>8</v>
      </c>
      <c r="G434">
        <f t="shared" si="13"/>
        <v>24</v>
      </c>
    </row>
    <row r="435" spans="1:7" x14ac:dyDescent="0.25">
      <c r="A435" t="s">
        <v>5</v>
      </c>
      <c r="B435">
        <v>6</v>
      </c>
      <c r="C435">
        <v>4834925103.9574003</v>
      </c>
      <c r="F435">
        <f t="shared" si="12"/>
        <v>14</v>
      </c>
      <c r="G435">
        <f t="shared" si="13"/>
        <v>6</v>
      </c>
    </row>
    <row r="436" spans="1:7" x14ac:dyDescent="0.25">
      <c r="A436" t="s">
        <v>10</v>
      </c>
      <c r="B436" t="s">
        <v>10</v>
      </c>
      <c r="C436">
        <v>5078082563.0215998</v>
      </c>
      <c r="F436">
        <f t="shared" si="12"/>
        <v>23</v>
      </c>
      <c r="G436">
        <f t="shared" si="13"/>
        <v>23</v>
      </c>
    </row>
    <row r="437" spans="1:7" x14ac:dyDescent="0.25">
      <c r="A437" t="s">
        <v>17</v>
      </c>
      <c r="B437" t="s">
        <v>7</v>
      </c>
      <c r="C437">
        <v>4572481840.0503702</v>
      </c>
      <c r="F437">
        <f t="shared" si="12"/>
        <v>10</v>
      </c>
      <c r="G437">
        <f t="shared" si="13"/>
        <v>19</v>
      </c>
    </row>
    <row r="438" spans="1:7" x14ac:dyDescent="0.25">
      <c r="A438">
        <v>1</v>
      </c>
      <c r="B438" t="s">
        <v>7</v>
      </c>
      <c r="C438">
        <v>5371321591.2777205</v>
      </c>
      <c r="F438">
        <f t="shared" si="12"/>
        <v>1</v>
      </c>
      <c r="G438">
        <f t="shared" si="13"/>
        <v>19</v>
      </c>
    </row>
    <row r="439" spans="1:7" x14ac:dyDescent="0.25">
      <c r="A439">
        <v>6</v>
      </c>
      <c r="B439" t="s">
        <v>14</v>
      </c>
      <c r="C439">
        <v>4294517955.2821999</v>
      </c>
      <c r="F439">
        <f t="shared" ref="F439:F502" si="14">A439+0</f>
        <v>6</v>
      </c>
      <c r="G439">
        <f t="shared" ref="G439:G502" si="15">B439+0</f>
        <v>20</v>
      </c>
    </row>
    <row r="440" spans="1:7" x14ac:dyDescent="0.25">
      <c r="A440">
        <v>2</v>
      </c>
      <c r="B440" t="s">
        <v>8</v>
      </c>
      <c r="C440">
        <v>4829877847.7786398</v>
      </c>
      <c r="F440">
        <f t="shared" si="14"/>
        <v>2</v>
      </c>
      <c r="G440">
        <f t="shared" si="15"/>
        <v>18</v>
      </c>
    </row>
    <row r="441" spans="1:7" x14ac:dyDescent="0.25">
      <c r="A441" t="s">
        <v>18</v>
      </c>
      <c r="B441" t="s">
        <v>7</v>
      </c>
      <c r="C441">
        <v>5049440156.0071001</v>
      </c>
      <c r="F441">
        <f t="shared" si="14"/>
        <v>21</v>
      </c>
      <c r="G441">
        <f t="shared" si="15"/>
        <v>19</v>
      </c>
    </row>
    <row r="442" spans="1:7" x14ac:dyDescent="0.25">
      <c r="A442" t="s">
        <v>4</v>
      </c>
      <c r="B442" t="s">
        <v>8</v>
      </c>
      <c r="C442">
        <v>5373190911.6748304</v>
      </c>
      <c r="F442">
        <f t="shared" si="14"/>
        <v>15</v>
      </c>
      <c r="G442">
        <f t="shared" si="15"/>
        <v>18</v>
      </c>
    </row>
    <row r="443" spans="1:7" x14ac:dyDescent="0.25">
      <c r="A443" t="s">
        <v>11</v>
      </c>
      <c r="B443" t="s">
        <v>8</v>
      </c>
      <c r="C443">
        <v>4567288697.75741</v>
      </c>
      <c r="F443">
        <f t="shared" si="14"/>
        <v>24</v>
      </c>
      <c r="G443">
        <f t="shared" si="15"/>
        <v>18</v>
      </c>
    </row>
    <row r="444" spans="1:7" x14ac:dyDescent="0.25">
      <c r="A444" t="s">
        <v>8</v>
      </c>
      <c r="B444" t="s">
        <v>12</v>
      </c>
      <c r="C444">
        <v>4335853385.7496204</v>
      </c>
      <c r="F444">
        <f t="shared" si="14"/>
        <v>18</v>
      </c>
      <c r="G444">
        <f t="shared" si="15"/>
        <v>17</v>
      </c>
    </row>
    <row r="445" spans="1:7" x14ac:dyDescent="0.25">
      <c r="A445" t="s">
        <v>18</v>
      </c>
      <c r="B445" t="s">
        <v>15</v>
      </c>
      <c r="C445">
        <v>5020117671.6315298</v>
      </c>
      <c r="F445">
        <f t="shared" si="14"/>
        <v>21</v>
      </c>
      <c r="G445">
        <f t="shared" si="15"/>
        <v>16</v>
      </c>
    </row>
    <row r="446" spans="1:7" x14ac:dyDescent="0.25">
      <c r="A446" t="s">
        <v>9</v>
      </c>
      <c r="B446" t="s">
        <v>11</v>
      </c>
      <c r="C446">
        <v>4550247782.6850405</v>
      </c>
      <c r="F446">
        <f t="shared" si="14"/>
        <v>12</v>
      </c>
      <c r="G446">
        <f t="shared" si="15"/>
        <v>24</v>
      </c>
    </row>
    <row r="447" spans="1:7" x14ac:dyDescent="0.25">
      <c r="A447" t="s">
        <v>16</v>
      </c>
      <c r="B447" t="s">
        <v>11</v>
      </c>
      <c r="C447">
        <v>5035318124.1595402</v>
      </c>
      <c r="F447">
        <f t="shared" si="14"/>
        <v>11</v>
      </c>
      <c r="G447">
        <f t="shared" si="15"/>
        <v>24</v>
      </c>
    </row>
    <row r="448" spans="1:7" x14ac:dyDescent="0.25">
      <c r="A448" t="s">
        <v>17</v>
      </c>
      <c r="B448" t="s">
        <v>11</v>
      </c>
      <c r="C448">
        <v>4519851102.2830896</v>
      </c>
      <c r="F448">
        <f t="shared" si="14"/>
        <v>10</v>
      </c>
      <c r="G448">
        <f t="shared" si="15"/>
        <v>24</v>
      </c>
    </row>
    <row r="449" spans="1:7" x14ac:dyDescent="0.25">
      <c r="A449" t="s">
        <v>12</v>
      </c>
      <c r="B449">
        <v>4</v>
      </c>
      <c r="C449">
        <v>4825433451.9605198</v>
      </c>
      <c r="F449">
        <f t="shared" si="14"/>
        <v>17</v>
      </c>
      <c r="G449">
        <f t="shared" si="15"/>
        <v>4</v>
      </c>
    </row>
    <row r="450" spans="1:7" x14ac:dyDescent="0.25">
      <c r="A450" t="s">
        <v>10</v>
      </c>
      <c r="B450" t="s">
        <v>13</v>
      </c>
      <c r="C450">
        <v>5040479679.2267399</v>
      </c>
      <c r="F450">
        <f t="shared" si="14"/>
        <v>23</v>
      </c>
      <c r="G450">
        <f t="shared" si="15"/>
        <v>22</v>
      </c>
    </row>
    <row r="451" spans="1:7" x14ac:dyDescent="0.25">
      <c r="A451" t="s">
        <v>9</v>
      </c>
      <c r="B451" t="s">
        <v>13</v>
      </c>
      <c r="C451">
        <v>4550273249.2911396</v>
      </c>
      <c r="F451">
        <f t="shared" si="14"/>
        <v>12</v>
      </c>
      <c r="G451">
        <f t="shared" si="15"/>
        <v>22</v>
      </c>
    </row>
    <row r="452" spans="1:7" x14ac:dyDescent="0.25">
      <c r="A452" t="s">
        <v>16</v>
      </c>
      <c r="B452" t="s">
        <v>13</v>
      </c>
      <c r="C452">
        <v>5035347007.3662796</v>
      </c>
      <c r="F452">
        <f t="shared" si="14"/>
        <v>11</v>
      </c>
      <c r="G452">
        <f t="shared" si="15"/>
        <v>22</v>
      </c>
    </row>
    <row r="453" spans="1:7" x14ac:dyDescent="0.25">
      <c r="A453" t="s">
        <v>17</v>
      </c>
      <c r="B453" t="s">
        <v>13</v>
      </c>
      <c r="C453">
        <v>4519838535.2683401</v>
      </c>
      <c r="F453">
        <f t="shared" si="14"/>
        <v>10</v>
      </c>
      <c r="G453">
        <f t="shared" si="15"/>
        <v>22</v>
      </c>
    </row>
    <row r="454" spans="1:7" x14ac:dyDescent="0.25">
      <c r="A454">
        <v>1</v>
      </c>
      <c r="B454" t="s">
        <v>13</v>
      </c>
      <c r="C454">
        <v>5280846738.4487495</v>
      </c>
      <c r="F454">
        <f t="shared" si="14"/>
        <v>1</v>
      </c>
      <c r="G454">
        <f t="shared" si="15"/>
        <v>22</v>
      </c>
    </row>
    <row r="455" spans="1:7" x14ac:dyDescent="0.25">
      <c r="A455" t="s">
        <v>6</v>
      </c>
      <c r="B455" t="s">
        <v>18</v>
      </c>
      <c r="C455">
        <v>5333110495.07444</v>
      </c>
      <c r="F455">
        <f t="shared" si="14"/>
        <v>13</v>
      </c>
      <c r="G455">
        <f t="shared" si="15"/>
        <v>21</v>
      </c>
    </row>
    <row r="456" spans="1:7" x14ac:dyDescent="0.25">
      <c r="A456">
        <v>6</v>
      </c>
      <c r="B456" t="s">
        <v>8</v>
      </c>
      <c r="C456">
        <v>4294494438.5381799</v>
      </c>
      <c r="F456">
        <f t="shared" si="14"/>
        <v>6</v>
      </c>
      <c r="G456">
        <f t="shared" si="15"/>
        <v>18</v>
      </c>
    </row>
    <row r="457" spans="1:7" x14ac:dyDescent="0.25">
      <c r="A457">
        <v>5</v>
      </c>
      <c r="B457" t="s">
        <v>8</v>
      </c>
      <c r="C457">
        <v>4743322237.9869299</v>
      </c>
      <c r="F457">
        <f t="shared" si="14"/>
        <v>5</v>
      </c>
      <c r="G457">
        <f t="shared" si="15"/>
        <v>18</v>
      </c>
    </row>
    <row r="458" spans="1:7" x14ac:dyDescent="0.25">
      <c r="A458">
        <v>4</v>
      </c>
      <c r="B458" t="s">
        <v>8</v>
      </c>
      <c r="C458">
        <v>4860453441.0191298</v>
      </c>
      <c r="F458">
        <f t="shared" si="14"/>
        <v>4</v>
      </c>
      <c r="G458">
        <f t="shared" si="15"/>
        <v>18</v>
      </c>
    </row>
    <row r="459" spans="1:7" x14ac:dyDescent="0.25">
      <c r="A459" t="s">
        <v>10</v>
      </c>
      <c r="B459" t="s">
        <v>15</v>
      </c>
      <c r="C459">
        <v>5059720216.8422499</v>
      </c>
      <c r="F459">
        <f t="shared" si="14"/>
        <v>23</v>
      </c>
      <c r="G459">
        <f t="shared" si="15"/>
        <v>16</v>
      </c>
    </row>
    <row r="460" spans="1:7" x14ac:dyDescent="0.25">
      <c r="A460" t="s">
        <v>13</v>
      </c>
      <c r="B460" t="s">
        <v>15</v>
      </c>
      <c r="C460">
        <v>4543980821.8278198</v>
      </c>
      <c r="F460">
        <f t="shared" si="14"/>
        <v>22</v>
      </c>
      <c r="G460">
        <f t="shared" si="15"/>
        <v>16</v>
      </c>
    </row>
    <row r="461" spans="1:7" x14ac:dyDescent="0.25">
      <c r="A461" t="s">
        <v>7</v>
      </c>
      <c r="B461">
        <v>3</v>
      </c>
      <c r="C461">
        <v>4902171979.0497704</v>
      </c>
      <c r="F461">
        <f t="shared" si="14"/>
        <v>19</v>
      </c>
      <c r="G461">
        <f t="shared" si="15"/>
        <v>3</v>
      </c>
    </row>
    <row r="462" spans="1:7" x14ac:dyDescent="0.25">
      <c r="A462" t="s">
        <v>14</v>
      </c>
      <c r="B462">
        <v>7</v>
      </c>
      <c r="C462">
        <v>4366088430.0192099</v>
      </c>
      <c r="F462">
        <f t="shared" si="14"/>
        <v>20</v>
      </c>
      <c r="G462">
        <f t="shared" si="15"/>
        <v>7</v>
      </c>
    </row>
    <row r="463" spans="1:7" x14ac:dyDescent="0.25">
      <c r="A463" t="s">
        <v>15</v>
      </c>
      <c r="B463" t="s">
        <v>11</v>
      </c>
      <c r="C463">
        <v>4817754450.9870796</v>
      </c>
      <c r="F463">
        <f t="shared" si="14"/>
        <v>16</v>
      </c>
      <c r="G463">
        <f t="shared" si="15"/>
        <v>24</v>
      </c>
    </row>
    <row r="464" spans="1:7" x14ac:dyDescent="0.25">
      <c r="A464">
        <v>8</v>
      </c>
      <c r="B464" t="s">
        <v>13</v>
      </c>
      <c r="C464">
        <v>4355264163.1209698</v>
      </c>
      <c r="F464">
        <f t="shared" si="14"/>
        <v>8</v>
      </c>
      <c r="G464">
        <f t="shared" si="15"/>
        <v>22</v>
      </c>
    </row>
    <row r="465" spans="1:7" x14ac:dyDescent="0.25">
      <c r="A465">
        <v>7</v>
      </c>
      <c r="B465" t="s">
        <v>13</v>
      </c>
      <c r="C465">
        <v>4816616839.5219097</v>
      </c>
      <c r="F465">
        <f t="shared" si="14"/>
        <v>7</v>
      </c>
      <c r="G465">
        <f t="shared" si="15"/>
        <v>22</v>
      </c>
    </row>
    <row r="466" spans="1:7" x14ac:dyDescent="0.25">
      <c r="A466">
        <v>6</v>
      </c>
      <c r="B466" t="s">
        <v>13</v>
      </c>
      <c r="C466">
        <v>4324878512.15415</v>
      </c>
      <c r="F466">
        <f t="shared" si="14"/>
        <v>6</v>
      </c>
      <c r="G466">
        <f t="shared" si="15"/>
        <v>22</v>
      </c>
    </row>
    <row r="467" spans="1:7" x14ac:dyDescent="0.25">
      <c r="A467" t="s">
        <v>11</v>
      </c>
      <c r="B467" t="s">
        <v>13</v>
      </c>
      <c r="C467">
        <v>4555320505.4699001</v>
      </c>
      <c r="F467">
        <f t="shared" si="14"/>
        <v>24</v>
      </c>
      <c r="G467">
        <f t="shared" si="15"/>
        <v>22</v>
      </c>
    </row>
    <row r="468" spans="1:7" x14ac:dyDescent="0.25">
      <c r="A468">
        <v>8</v>
      </c>
      <c r="B468" t="s">
        <v>8</v>
      </c>
      <c r="C468">
        <v>4324797619.8907499</v>
      </c>
      <c r="F468">
        <f t="shared" si="14"/>
        <v>8</v>
      </c>
      <c r="G468">
        <f t="shared" si="15"/>
        <v>18</v>
      </c>
    </row>
    <row r="469" spans="1:7" x14ac:dyDescent="0.25">
      <c r="A469">
        <v>5</v>
      </c>
      <c r="B469">
        <v>2</v>
      </c>
      <c r="C469">
        <v>4820246671.3616199</v>
      </c>
      <c r="F469">
        <f t="shared" si="14"/>
        <v>5</v>
      </c>
      <c r="G469">
        <f t="shared" si="15"/>
        <v>2</v>
      </c>
    </row>
    <row r="470" spans="1:7" x14ac:dyDescent="0.25">
      <c r="A470" t="s">
        <v>15</v>
      </c>
      <c r="B470" t="s">
        <v>8</v>
      </c>
      <c r="C470">
        <v>4865500697.1978903</v>
      </c>
      <c r="F470">
        <f t="shared" si="14"/>
        <v>16</v>
      </c>
      <c r="G470">
        <f t="shared" si="15"/>
        <v>18</v>
      </c>
    </row>
    <row r="471" spans="1:7" x14ac:dyDescent="0.25">
      <c r="A471">
        <v>4</v>
      </c>
      <c r="B471" t="s">
        <v>12</v>
      </c>
      <c r="C471">
        <v>4906486440.7399702</v>
      </c>
      <c r="F471">
        <f t="shared" si="14"/>
        <v>4</v>
      </c>
      <c r="G471">
        <f t="shared" si="15"/>
        <v>17</v>
      </c>
    </row>
    <row r="472" spans="1:7" x14ac:dyDescent="0.25">
      <c r="A472">
        <v>3</v>
      </c>
      <c r="B472" t="s">
        <v>12</v>
      </c>
      <c r="C472">
        <v>5410988116.0101004</v>
      </c>
      <c r="F472">
        <f t="shared" si="14"/>
        <v>3</v>
      </c>
      <c r="G472">
        <f t="shared" si="15"/>
        <v>17</v>
      </c>
    </row>
    <row r="473" spans="1:7" x14ac:dyDescent="0.25">
      <c r="A473" t="s">
        <v>6</v>
      </c>
      <c r="B473" t="s">
        <v>12</v>
      </c>
      <c r="C473">
        <v>5376647596.7185297</v>
      </c>
      <c r="F473">
        <f t="shared" si="14"/>
        <v>13</v>
      </c>
      <c r="G473">
        <f t="shared" si="15"/>
        <v>17</v>
      </c>
    </row>
    <row r="474" spans="1:7" x14ac:dyDescent="0.25">
      <c r="A474" t="s">
        <v>16</v>
      </c>
      <c r="B474" t="s">
        <v>12</v>
      </c>
      <c r="C474">
        <v>5083787304.4485302</v>
      </c>
      <c r="F474">
        <f t="shared" si="14"/>
        <v>11</v>
      </c>
      <c r="G474">
        <f t="shared" si="15"/>
        <v>17</v>
      </c>
    </row>
    <row r="475" spans="1:7" x14ac:dyDescent="0.25">
      <c r="A475">
        <v>7</v>
      </c>
      <c r="B475">
        <v>6</v>
      </c>
      <c r="C475">
        <v>4782899352.4024696</v>
      </c>
      <c r="F475">
        <f t="shared" si="14"/>
        <v>7</v>
      </c>
      <c r="G475">
        <f t="shared" si="15"/>
        <v>6</v>
      </c>
    </row>
    <row r="476" spans="1:7" x14ac:dyDescent="0.25">
      <c r="A476">
        <v>7</v>
      </c>
      <c r="B476">
        <v>5</v>
      </c>
      <c r="C476">
        <v>4815554223.9247198</v>
      </c>
      <c r="F476">
        <f t="shared" si="14"/>
        <v>7</v>
      </c>
      <c r="G476">
        <f t="shared" si="15"/>
        <v>5</v>
      </c>
    </row>
    <row r="477" spans="1:7" x14ac:dyDescent="0.25">
      <c r="A477" t="s">
        <v>9</v>
      </c>
      <c r="B477">
        <v>5</v>
      </c>
      <c r="C477">
        <v>4602843987.3108501</v>
      </c>
      <c r="F477">
        <f t="shared" si="14"/>
        <v>12</v>
      </c>
      <c r="G477">
        <f t="shared" si="15"/>
        <v>5</v>
      </c>
    </row>
    <row r="478" spans="1:7" x14ac:dyDescent="0.25">
      <c r="A478" t="s">
        <v>16</v>
      </c>
      <c r="B478">
        <v>5</v>
      </c>
      <c r="C478">
        <v>5083788744.0424604</v>
      </c>
      <c r="F478">
        <f t="shared" si="14"/>
        <v>11</v>
      </c>
      <c r="G478">
        <f t="shared" si="15"/>
        <v>5</v>
      </c>
    </row>
    <row r="479" spans="1:7" x14ac:dyDescent="0.25">
      <c r="A479" t="s">
        <v>17</v>
      </c>
      <c r="B479">
        <v>5</v>
      </c>
      <c r="C479">
        <v>4572459013.6779604</v>
      </c>
      <c r="F479">
        <f t="shared" si="14"/>
        <v>10</v>
      </c>
      <c r="G479">
        <f t="shared" si="15"/>
        <v>5</v>
      </c>
    </row>
    <row r="480" spans="1:7" x14ac:dyDescent="0.25">
      <c r="A480" t="s">
        <v>14</v>
      </c>
      <c r="B480" t="s">
        <v>11</v>
      </c>
      <c r="C480">
        <v>4360283664.9077797</v>
      </c>
      <c r="F480">
        <f t="shared" si="14"/>
        <v>20</v>
      </c>
      <c r="G480">
        <f t="shared" si="15"/>
        <v>24</v>
      </c>
    </row>
    <row r="481" spans="1:7" x14ac:dyDescent="0.25">
      <c r="A481" t="s">
        <v>8</v>
      </c>
      <c r="B481" t="s">
        <v>18</v>
      </c>
      <c r="C481">
        <v>4366367934.6607599</v>
      </c>
      <c r="F481">
        <f t="shared" si="14"/>
        <v>18</v>
      </c>
      <c r="G481">
        <f t="shared" si="15"/>
        <v>21</v>
      </c>
    </row>
    <row r="482" spans="1:7" x14ac:dyDescent="0.25">
      <c r="A482" t="s">
        <v>7</v>
      </c>
      <c r="B482" t="s">
        <v>13</v>
      </c>
      <c r="C482">
        <v>4821725087.9900904</v>
      </c>
      <c r="F482">
        <f t="shared" si="14"/>
        <v>19</v>
      </c>
      <c r="G482">
        <f t="shared" si="15"/>
        <v>22</v>
      </c>
    </row>
    <row r="483" spans="1:7" x14ac:dyDescent="0.25">
      <c r="A483" t="s">
        <v>8</v>
      </c>
      <c r="B483" t="s">
        <v>13</v>
      </c>
      <c r="C483">
        <v>4329923643.2269402</v>
      </c>
      <c r="F483">
        <f t="shared" si="14"/>
        <v>18</v>
      </c>
      <c r="G483">
        <f t="shared" si="15"/>
        <v>22</v>
      </c>
    </row>
    <row r="484" spans="1:7" x14ac:dyDescent="0.25">
      <c r="A484" t="s">
        <v>18</v>
      </c>
      <c r="B484" t="s">
        <v>14</v>
      </c>
      <c r="C484">
        <v>5012364071.8206301</v>
      </c>
      <c r="F484">
        <f t="shared" si="14"/>
        <v>21</v>
      </c>
      <c r="G484">
        <f t="shared" si="15"/>
        <v>20</v>
      </c>
    </row>
    <row r="485" spans="1:7" x14ac:dyDescent="0.25">
      <c r="A485" t="s">
        <v>14</v>
      </c>
      <c r="B485" t="s">
        <v>14</v>
      </c>
      <c r="C485">
        <v>4329804450.0900402</v>
      </c>
      <c r="F485">
        <f t="shared" si="14"/>
        <v>20</v>
      </c>
      <c r="G485">
        <f t="shared" si="15"/>
        <v>20</v>
      </c>
    </row>
    <row r="486" spans="1:7" x14ac:dyDescent="0.25">
      <c r="A486">
        <v>1</v>
      </c>
      <c r="B486" t="s">
        <v>14</v>
      </c>
      <c r="C486">
        <v>5328116353.3582802</v>
      </c>
      <c r="F486">
        <f t="shared" si="14"/>
        <v>1</v>
      </c>
      <c r="G486">
        <f t="shared" si="15"/>
        <v>20</v>
      </c>
    </row>
    <row r="487" spans="1:7" x14ac:dyDescent="0.25">
      <c r="A487" t="s">
        <v>10</v>
      </c>
      <c r="B487" t="s">
        <v>8</v>
      </c>
      <c r="C487">
        <v>5051874694.95187</v>
      </c>
      <c r="F487">
        <f t="shared" si="14"/>
        <v>23</v>
      </c>
      <c r="G487">
        <f t="shared" si="15"/>
        <v>18</v>
      </c>
    </row>
    <row r="488" spans="1:7" x14ac:dyDescent="0.25">
      <c r="A488" t="s">
        <v>13</v>
      </c>
      <c r="B488" t="s">
        <v>8</v>
      </c>
      <c r="C488">
        <v>4536937250.6420403</v>
      </c>
      <c r="F488">
        <f t="shared" si="14"/>
        <v>22</v>
      </c>
      <c r="G488">
        <f t="shared" si="15"/>
        <v>18</v>
      </c>
    </row>
    <row r="489" spans="1:7" x14ac:dyDescent="0.25">
      <c r="A489" t="s">
        <v>15</v>
      </c>
      <c r="B489" t="s">
        <v>12</v>
      </c>
      <c r="C489">
        <v>4911531571.8127804</v>
      </c>
      <c r="F489">
        <f t="shared" si="14"/>
        <v>16</v>
      </c>
      <c r="G489">
        <f t="shared" si="15"/>
        <v>17</v>
      </c>
    </row>
    <row r="490" spans="1:7" x14ac:dyDescent="0.25">
      <c r="A490" t="s">
        <v>16</v>
      </c>
      <c r="B490" t="s">
        <v>15</v>
      </c>
      <c r="C490">
        <v>5054548950.2303104</v>
      </c>
      <c r="F490">
        <f t="shared" si="14"/>
        <v>11</v>
      </c>
      <c r="G490">
        <f t="shared" si="15"/>
        <v>16</v>
      </c>
    </row>
    <row r="491" spans="1:7" x14ac:dyDescent="0.25">
      <c r="A491">
        <v>5</v>
      </c>
      <c r="B491" t="s">
        <v>11</v>
      </c>
      <c r="C491">
        <v>4777060099.0971098</v>
      </c>
      <c r="F491">
        <f t="shared" si="14"/>
        <v>5</v>
      </c>
      <c r="G491">
        <f t="shared" si="15"/>
        <v>24</v>
      </c>
    </row>
    <row r="492" spans="1:7" x14ac:dyDescent="0.25">
      <c r="A492" t="s">
        <v>10</v>
      </c>
      <c r="B492" t="s">
        <v>11</v>
      </c>
      <c r="C492">
        <v>5040451233.1508102</v>
      </c>
      <c r="F492">
        <f t="shared" si="14"/>
        <v>23</v>
      </c>
      <c r="G492">
        <f t="shared" si="15"/>
        <v>24</v>
      </c>
    </row>
    <row r="493" spans="1:7" x14ac:dyDescent="0.25">
      <c r="A493" t="s">
        <v>16</v>
      </c>
      <c r="B493">
        <v>4</v>
      </c>
      <c r="C493">
        <v>5054548950.2303104</v>
      </c>
      <c r="F493">
        <f t="shared" si="14"/>
        <v>11</v>
      </c>
      <c r="G493">
        <f t="shared" si="15"/>
        <v>4</v>
      </c>
    </row>
    <row r="494" spans="1:7" x14ac:dyDescent="0.25">
      <c r="A494" t="s">
        <v>17</v>
      </c>
      <c r="B494">
        <v>4</v>
      </c>
      <c r="C494">
        <v>4538933565.6490602</v>
      </c>
      <c r="F494">
        <f t="shared" si="14"/>
        <v>10</v>
      </c>
      <c r="G494">
        <f t="shared" si="15"/>
        <v>4</v>
      </c>
    </row>
    <row r="495" spans="1:7" x14ac:dyDescent="0.25">
      <c r="A495" t="s">
        <v>9</v>
      </c>
      <c r="B495" t="s">
        <v>18</v>
      </c>
      <c r="C495">
        <v>4593665008.6020298</v>
      </c>
      <c r="F495">
        <f t="shared" si="14"/>
        <v>12</v>
      </c>
      <c r="G495">
        <f t="shared" si="15"/>
        <v>21</v>
      </c>
    </row>
    <row r="496" spans="1:7" x14ac:dyDescent="0.25">
      <c r="A496" t="s">
        <v>12</v>
      </c>
      <c r="B496" t="s">
        <v>18</v>
      </c>
      <c r="C496">
        <v>4812891549.1846104</v>
      </c>
      <c r="F496">
        <f t="shared" si="14"/>
        <v>17</v>
      </c>
      <c r="G496">
        <f t="shared" si="15"/>
        <v>21</v>
      </c>
    </row>
    <row r="497" spans="1:7" x14ac:dyDescent="0.25">
      <c r="A497">
        <v>9</v>
      </c>
      <c r="B497">
        <v>2</v>
      </c>
      <c r="C497">
        <v>5014873111.9699402</v>
      </c>
      <c r="F497">
        <f t="shared" si="14"/>
        <v>9</v>
      </c>
      <c r="G497">
        <f t="shared" si="15"/>
        <v>2</v>
      </c>
    </row>
    <row r="498" spans="1:7" x14ac:dyDescent="0.25">
      <c r="A498">
        <v>8</v>
      </c>
      <c r="B498">
        <v>2</v>
      </c>
      <c r="C498">
        <v>4398348082.8542995</v>
      </c>
      <c r="F498">
        <f t="shared" si="14"/>
        <v>8</v>
      </c>
      <c r="G498">
        <f t="shared" si="15"/>
        <v>2</v>
      </c>
    </row>
    <row r="499" spans="1:7" x14ac:dyDescent="0.25">
      <c r="A499" t="s">
        <v>9</v>
      </c>
      <c r="B499" t="s">
        <v>7</v>
      </c>
      <c r="C499">
        <v>4602756642.55338</v>
      </c>
      <c r="F499">
        <f t="shared" si="14"/>
        <v>12</v>
      </c>
      <c r="G499">
        <f t="shared" si="15"/>
        <v>19</v>
      </c>
    </row>
    <row r="500" spans="1:7" x14ac:dyDescent="0.25">
      <c r="A500" t="s">
        <v>16</v>
      </c>
      <c r="B500" t="s">
        <v>7</v>
      </c>
      <c r="C500">
        <v>5083769590.7795696</v>
      </c>
      <c r="F500">
        <f t="shared" si="14"/>
        <v>11</v>
      </c>
      <c r="G500">
        <f t="shared" si="15"/>
        <v>19</v>
      </c>
    </row>
    <row r="501" spans="1:7" x14ac:dyDescent="0.25">
      <c r="A501">
        <v>4</v>
      </c>
      <c r="B501" t="s">
        <v>15</v>
      </c>
      <c r="C501">
        <v>4795564148.3288097</v>
      </c>
      <c r="F501">
        <f t="shared" si="14"/>
        <v>4</v>
      </c>
      <c r="G501">
        <f t="shared" si="15"/>
        <v>16</v>
      </c>
    </row>
    <row r="502" spans="1:7" x14ac:dyDescent="0.25">
      <c r="A502">
        <v>3</v>
      </c>
      <c r="B502" t="s">
        <v>15</v>
      </c>
      <c r="C502">
        <v>5303849216.7917404</v>
      </c>
      <c r="F502">
        <f t="shared" si="14"/>
        <v>3</v>
      </c>
      <c r="G502">
        <f t="shared" si="15"/>
        <v>16</v>
      </c>
    </row>
    <row r="503" spans="1:7" x14ac:dyDescent="0.25">
      <c r="A503" t="s">
        <v>11</v>
      </c>
      <c r="B503" t="s">
        <v>15</v>
      </c>
      <c r="C503">
        <v>4574415759.7666397</v>
      </c>
      <c r="F503">
        <f t="shared" ref="F503:F566" si="16">A503+0</f>
        <v>24</v>
      </c>
      <c r="G503">
        <f t="shared" ref="G503:G566" si="17">B503+0</f>
        <v>16</v>
      </c>
    </row>
    <row r="504" spans="1:7" x14ac:dyDescent="0.25">
      <c r="A504">
        <v>2</v>
      </c>
      <c r="B504" t="s">
        <v>11</v>
      </c>
      <c r="C504">
        <v>4782083038.1100998</v>
      </c>
      <c r="F504">
        <f t="shared" si="16"/>
        <v>2</v>
      </c>
      <c r="G504">
        <f t="shared" si="17"/>
        <v>24</v>
      </c>
    </row>
    <row r="505" spans="1:7" x14ac:dyDescent="0.25">
      <c r="A505">
        <v>1</v>
      </c>
      <c r="B505" t="s">
        <v>18</v>
      </c>
      <c r="C505">
        <v>5327728930.7013502</v>
      </c>
      <c r="F505">
        <f t="shared" si="16"/>
        <v>1</v>
      </c>
      <c r="G505">
        <f t="shared" si="17"/>
        <v>21</v>
      </c>
    </row>
    <row r="506" spans="1:7" x14ac:dyDescent="0.25">
      <c r="A506" t="s">
        <v>14</v>
      </c>
      <c r="B506" t="s">
        <v>18</v>
      </c>
      <c r="C506">
        <v>4396713122.9703703</v>
      </c>
      <c r="F506">
        <f t="shared" si="16"/>
        <v>20</v>
      </c>
      <c r="G506">
        <f t="shared" si="17"/>
        <v>21</v>
      </c>
    </row>
    <row r="507" spans="1:7" x14ac:dyDescent="0.25">
      <c r="A507">
        <v>7</v>
      </c>
      <c r="B507">
        <v>2</v>
      </c>
      <c r="C507">
        <v>4859843884.4597301</v>
      </c>
      <c r="F507">
        <f t="shared" si="16"/>
        <v>7</v>
      </c>
      <c r="G507">
        <f t="shared" si="17"/>
        <v>2</v>
      </c>
    </row>
    <row r="508" spans="1:7" x14ac:dyDescent="0.25">
      <c r="A508">
        <v>4</v>
      </c>
      <c r="B508" t="s">
        <v>7</v>
      </c>
      <c r="C508">
        <v>4906373525.3578396</v>
      </c>
      <c r="F508">
        <f t="shared" si="16"/>
        <v>4</v>
      </c>
      <c r="G508">
        <f t="shared" si="17"/>
        <v>19</v>
      </c>
    </row>
    <row r="509" spans="1:7" x14ac:dyDescent="0.25">
      <c r="A509">
        <v>3</v>
      </c>
      <c r="B509" t="s">
        <v>7</v>
      </c>
      <c r="C509">
        <v>5410947710.2783003</v>
      </c>
      <c r="F509">
        <f t="shared" si="16"/>
        <v>3</v>
      </c>
      <c r="G509">
        <f t="shared" si="17"/>
        <v>19</v>
      </c>
    </row>
    <row r="510" spans="1:7" x14ac:dyDescent="0.25">
      <c r="A510" t="s">
        <v>10</v>
      </c>
      <c r="B510" t="s">
        <v>7</v>
      </c>
      <c r="C510">
        <v>5088890441.0650196</v>
      </c>
      <c r="F510">
        <f t="shared" si="16"/>
        <v>23</v>
      </c>
      <c r="G510">
        <f t="shared" si="17"/>
        <v>19</v>
      </c>
    </row>
    <row r="511" spans="1:7" x14ac:dyDescent="0.25">
      <c r="A511" t="s">
        <v>4</v>
      </c>
      <c r="B511" t="s">
        <v>15</v>
      </c>
      <c r="C511">
        <v>5309279657.7220097</v>
      </c>
      <c r="F511">
        <f t="shared" si="16"/>
        <v>15</v>
      </c>
      <c r="G511">
        <f t="shared" si="17"/>
        <v>16</v>
      </c>
    </row>
    <row r="512" spans="1:7" x14ac:dyDescent="0.25">
      <c r="A512" t="s">
        <v>5</v>
      </c>
      <c r="B512" t="s">
        <v>15</v>
      </c>
      <c r="C512">
        <v>4769957504.5517702</v>
      </c>
      <c r="F512">
        <f t="shared" si="16"/>
        <v>14</v>
      </c>
      <c r="G512">
        <f t="shared" si="17"/>
        <v>16</v>
      </c>
    </row>
    <row r="513" spans="1:7" x14ac:dyDescent="0.25">
      <c r="A513" t="s">
        <v>6</v>
      </c>
      <c r="B513" t="s">
        <v>15</v>
      </c>
      <c r="C513">
        <v>5269589884.2440004</v>
      </c>
      <c r="F513">
        <f t="shared" si="16"/>
        <v>13</v>
      </c>
      <c r="G513">
        <f t="shared" si="17"/>
        <v>16</v>
      </c>
    </row>
    <row r="514" spans="1:7" x14ac:dyDescent="0.25">
      <c r="A514" t="s">
        <v>9</v>
      </c>
      <c r="B514" t="s">
        <v>15</v>
      </c>
      <c r="C514">
        <v>4569368503.5878696</v>
      </c>
      <c r="F514">
        <f t="shared" si="16"/>
        <v>12</v>
      </c>
      <c r="G514">
        <f t="shared" si="17"/>
        <v>16</v>
      </c>
    </row>
    <row r="515" spans="1:7" x14ac:dyDescent="0.25">
      <c r="A515">
        <v>5</v>
      </c>
      <c r="B515">
        <v>6</v>
      </c>
      <c r="C515">
        <v>4743322237.9869299</v>
      </c>
      <c r="F515">
        <f t="shared" si="16"/>
        <v>5</v>
      </c>
      <c r="G515">
        <f t="shared" si="17"/>
        <v>6</v>
      </c>
    </row>
    <row r="516" spans="1:7" x14ac:dyDescent="0.25">
      <c r="A516" t="s">
        <v>7</v>
      </c>
      <c r="B516">
        <v>9</v>
      </c>
      <c r="C516">
        <v>4852377717.2815599</v>
      </c>
      <c r="F516">
        <f t="shared" si="16"/>
        <v>19</v>
      </c>
      <c r="G516">
        <f t="shared" si="17"/>
        <v>9</v>
      </c>
    </row>
    <row r="517" spans="1:7" x14ac:dyDescent="0.25">
      <c r="A517" t="s">
        <v>17</v>
      </c>
      <c r="B517">
        <v>9</v>
      </c>
      <c r="C517">
        <v>4563252905.4628696</v>
      </c>
      <c r="F517">
        <f t="shared" si="16"/>
        <v>10</v>
      </c>
      <c r="G517">
        <f t="shared" si="17"/>
        <v>9</v>
      </c>
    </row>
    <row r="518" spans="1:7" x14ac:dyDescent="0.25">
      <c r="A518" t="s">
        <v>4</v>
      </c>
      <c r="B518">
        <v>9</v>
      </c>
      <c r="C518">
        <v>5372813390.0988998</v>
      </c>
      <c r="F518">
        <f t="shared" si="16"/>
        <v>15</v>
      </c>
      <c r="G518">
        <f t="shared" si="17"/>
        <v>9</v>
      </c>
    </row>
    <row r="519" spans="1:7" x14ac:dyDescent="0.25">
      <c r="A519" t="s">
        <v>5</v>
      </c>
      <c r="B519">
        <v>9</v>
      </c>
      <c r="C519">
        <v>4839078771.5274696</v>
      </c>
      <c r="F519">
        <f t="shared" si="16"/>
        <v>14</v>
      </c>
      <c r="G519">
        <f t="shared" si="17"/>
        <v>9</v>
      </c>
    </row>
    <row r="520" spans="1:7" x14ac:dyDescent="0.25">
      <c r="A520">
        <v>7</v>
      </c>
      <c r="B520">
        <v>8</v>
      </c>
      <c r="C520">
        <v>4782868279.0936298</v>
      </c>
      <c r="F520">
        <f t="shared" si="16"/>
        <v>7</v>
      </c>
      <c r="G520">
        <f t="shared" si="17"/>
        <v>8</v>
      </c>
    </row>
    <row r="521" spans="1:7" x14ac:dyDescent="0.25">
      <c r="A521">
        <v>6</v>
      </c>
      <c r="B521">
        <v>8</v>
      </c>
      <c r="C521">
        <v>4294517955.2821999</v>
      </c>
      <c r="F521">
        <f t="shared" si="16"/>
        <v>6</v>
      </c>
      <c r="G521">
        <f t="shared" si="17"/>
        <v>8</v>
      </c>
    </row>
    <row r="522" spans="1:7" x14ac:dyDescent="0.25">
      <c r="A522">
        <v>9</v>
      </c>
      <c r="B522">
        <v>4</v>
      </c>
      <c r="C522">
        <v>5014896010.92311</v>
      </c>
      <c r="F522">
        <f t="shared" si="16"/>
        <v>9</v>
      </c>
      <c r="G522">
        <f t="shared" si="17"/>
        <v>4</v>
      </c>
    </row>
    <row r="523" spans="1:7" x14ac:dyDescent="0.25">
      <c r="A523">
        <v>8</v>
      </c>
      <c r="B523">
        <v>4</v>
      </c>
      <c r="C523">
        <v>4398347503.1223202</v>
      </c>
      <c r="F523">
        <f t="shared" si="16"/>
        <v>8</v>
      </c>
      <c r="G523">
        <f t="shared" si="17"/>
        <v>4</v>
      </c>
    </row>
    <row r="524" spans="1:7" x14ac:dyDescent="0.25">
      <c r="A524">
        <v>7</v>
      </c>
      <c r="B524">
        <v>4</v>
      </c>
      <c r="C524">
        <v>4859866783.4137697</v>
      </c>
      <c r="F524">
        <f t="shared" si="16"/>
        <v>7</v>
      </c>
      <c r="G524">
        <f t="shared" si="17"/>
        <v>4</v>
      </c>
    </row>
    <row r="525" spans="1:7" x14ac:dyDescent="0.25">
      <c r="A525">
        <v>6</v>
      </c>
      <c r="B525">
        <v>4</v>
      </c>
      <c r="C525">
        <v>4367961953.1113997</v>
      </c>
      <c r="F525">
        <f t="shared" si="16"/>
        <v>6</v>
      </c>
      <c r="G525">
        <f t="shared" si="17"/>
        <v>4</v>
      </c>
    </row>
    <row r="526" spans="1:7" x14ac:dyDescent="0.25">
      <c r="A526">
        <v>5</v>
      </c>
      <c r="B526">
        <v>4</v>
      </c>
      <c r="C526">
        <v>4820269570.3139095</v>
      </c>
      <c r="F526">
        <f t="shared" si="16"/>
        <v>5</v>
      </c>
      <c r="G526">
        <f t="shared" si="17"/>
        <v>4</v>
      </c>
    </row>
    <row r="527" spans="1:7" x14ac:dyDescent="0.25">
      <c r="A527">
        <v>4</v>
      </c>
      <c r="B527">
        <v>4</v>
      </c>
      <c r="C527">
        <v>4795564166.5000496</v>
      </c>
      <c r="F527">
        <f t="shared" si="16"/>
        <v>4</v>
      </c>
      <c r="G527">
        <f t="shared" si="17"/>
        <v>4</v>
      </c>
    </row>
    <row r="528" spans="1:7" x14ac:dyDescent="0.25">
      <c r="A528">
        <v>3</v>
      </c>
      <c r="B528">
        <v>4</v>
      </c>
      <c r="C528">
        <v>5303849216.7917404</v>
      </c>
      <c r="F528">
        <f t="shared" si="16"/>
        <v>3</v>
      </c>
      <c r="G528">
        <f t="shared" si="17"/>
        <v>4</v>
      </c>
    </row>
    <row r="529" spans="1:7" x14ac:dyDescent="0.25">
      <c r="A529" t="s">
        <v>11</v>
      </c>
      <c r="B529">
        <v>4</v>
      </c>
      <c r="C529">
        <v>4574415759.7666302</v>
      </c>
      <c r="F529">
        <f t="shared" si="16"/>
        <v>24</v>
      </c>
      <c r="G529">
        <f t="shared" si="17"/>
        <v>4</v>
      </c>
    </row>
    <row r="530" spans="1:7" x14ac:dyDescent="0.25">
      <c r="A530" t="s">
        <v>10</v>
      </c>
      <c r="B530">
        <v>4</v>
      </c>
      <c r="C530">
        <v>5059720216.8422499</v>
      </c>
      <c r="F530">
        <f t="shared" si="16"/>
        <v>23</v>
      </c>
      <c r="G530">
        <f t="shared" si="17"/>
        <v>4</v>
      </c>
    </row>
    <row r="531" spans="1:7" x14ac:dyDescent="0.25">
      <c r="A531">
        <v>7</v>
      </c>
      <c r="B531" t="s">
        <v>11</v>
      </c>
      <c r="C531">
        <v>4816586332.9746103</v>
      </c>
      <c r="F531">
        <f t="shared" si="16"/>
        <v>7</v>
      </c>
      <c r="G531">
        <f t="shared" si="17"/>
        <v>24</v>
      </c>
    </row>
    <row r="532" spans="1:7" x14ac:dyDescent="0.25">
      <c r="A532">
        <v>8</v>
      </c>
      <c r="B532">
        <v>5</v>
      </c>
      <c r="C532">
        <v>4361134023.8189201</v>
      </c>
      <c r="F532">
        <f t="shared" si="16"/>
        <v>8</v>
      </c>
      <c r="G532">
        <f t="shared" si="17"/>
        <v>5</v>
      </c>
    </row>
    <row r="533" spans="1:7" x14ac:dyDescent="0.25">
      <c r="A533">
        <v>1</v>
      </c>
      <c r="B533" t="s">
        <v>11</v>
      </c>
      <c r="C533">
        <v>5280829850.8915796</v>
      </c>
      <c r="F533">
        <f t="shared" si="16"/>
        <v>1</v>
      </c>
      <c r="G533">
        <f t="shared" si="17"/>
        <v>24</v>
      </c>
    </row>
    <row r="534" spans="1:7" x14ac:dyDescent="0.25">
      <c r="A534">
        <v>4</v>
      </c>
      <c r="B534" t="s">
        <v>10</v>
      </c>
      <c r="C534">
        <v>4864796418.93538</v>
      </c>
      <c r="F534">
        <f t="shared" si="16"/>
        <v>4</v>
      </c>
      <c r="G534">
        <f t="shared" si="17"/>
        <v>23</v>
      </c>
    </row>
    <row r="535" spans="1:7" x14ac:dyDescent="0.25">
      <c r="A535" t="s">
        <v>14</v>
      </c>
      <c r="B535">
        <v>3</v>
      </c>
      <c r="C535">
        <v>4446244394.1152296</v>
      </c>
      <c r="F535">
        <f t="shared" si="16"/>
        <v>20</v>
      </c>
      <c r="G535">
        <f t="shared" si="17"/>
        <v>3</v>
      </c>
    </row>
    <row r="536" spans="1:7" x14ac:dyDescent="0.25">
      <c r="A536" t="s">
        <v>18</v>
      </c>
      <c r="B536" t="s">
        <v>13</v>
      </c>
      <c r="C536">
        <v>5000902290.07477</v>
      </c>
      <c r="F536">
        <f t="shared" si="16"/>
        <v>21</v>
      </c>
      <c r="G536">
        <f t="shared" si="17"/>
        <v>22</v>
      </c>
    </row>
    <row r="537" spans="1:7" x14ac:dyDescent="0.25">
      <c r="A537" t="s">
        <v>14</v>
      </c>
      <c r="B537" t="s">
        <v>13</v>
      </c>
      <c r="C537">
        <v>4360309294.1937704</v>
      </c>
      <c r="F537">
        <f t="shared" si="16"/>
        <v>20</v>
      </c>
      <c r="G537">
        <f t="shared" si="17"/>
        <v>22</v>
      </c>
    </row>
    <row r="538" spans="1:7" x14ac:dyDescent="0.25">
      <c r="A538">
        <v>2</v>
      </c>
      <c r="B538" t="s">
        <v>13</v>
      </c>
      <c r="C538">
        <v>4782069502.8945503</v>
      </c>
      <c r="F538">
        <f t="shared" si="16"/>
        <v>2</v>
      </c>
      <c r="G538">
        <f t="shared" si="17"/>
        <v>22</v>
      </c>
    </row>
    <row r="539" spans="1:7" x14ac:dyDescent="0.25">
      <c r="A539" t="s">
        <v>11</v>
      </c>
      <c r="B539" t="s">
        <v>7</v>
      </c>
      <c r="C539">
        <v>4607803728.9254303</v>
      </c>
      <c r="F539">
        <f t="shared" si="16"/>
        <v>24</v>
      </c>
      <c r="G539">
        <f t="shared" si="17"/>
        <v>19</v>
      </c>
    </row>
    <row r="540" spans="1:7" x14ac:dyDescent="0.25">
      <c r="A540">
        <v>7</v>
      </c>
      <c r="B540" t="s">
        <v>5</v>
      </c>
      <c r="C540">
        <v>4859843884.4597301</v>
      </c>
      <c r="F540">
        <f t="shared" si="16"/>
        <v>7</v>
      </c>
      <c r="G540">
        <f t="shared" si="17"/>
        <v>14</v>
      </c>
    </row>
    <row r="541" spans="1:7" x14ac:dyDescent="0.25">
      <c r="A541">
        <v>6</v>
      </c>
      <c r="B541" t="s">
        <v>5</v>
      </c>
      <c r="C541">
        <v>4367962532.84338</v>
      </c>
      <c r="F541">
        <f t="shared" si="16"/>
        <v>6</v>
      </c>
      <c r="G541">
        <f t="shared" si="17"/>
        <v>14</v>
      </c>
    </row>
    <row r="542" spans="1:7" x14ac:dyDescent="0.25">
      <c r="A542">
        <v>4</v>
      </c>
      <c r="B542">
        <v>5</v>
      </c>
      <c r="C542">
        <v>4906488824.8930397</v>
      </c>
      <c r="F542">
        <f t="shared" si="16"/>
        <v>4</v>
      </c>
      <c r="G542">
        <f t="shared" si="17"/>
        <v>5</v>
      </c>
    </row>
    <row r="543" spans="1:7" x14ac:dyDescent="0.25">
      <c r="A543">
        <v>4</v>
      </c>
      <c r="B543" t="s">
        <v>11</v>
      </c>
      <c r="C543">
        <v>4812707194.80832</v>
      </c>
      <c r="F543">
        <f t="shared" si="16"/>
        <v>4</v>
      </c>
      <c r="G543">
        <f t="shared" si="17"/>
        <v>24</v>
      </c>
    </row>
    <row r="544" spans="1:7" x14ac:dyDescent="0.25">
      <c r="A544">
        <v>3</v>
      </c>
      <c r="B544" t="s">
        <v>11</v>
      </c>
      <c r="C544">
        <v>5320586798.1986303</v>
      </c>
      <c r="F544">
        <f t="shared" si="16"/>
        <v>3</v>
      </c>
      <c r="G544">
        <f t="shared" si="17"/>
        <v>24</v>
      </c>
    </row>
    <row r="545" spans="1:7" x14ac:dyDescent="0.25">
      <c r="A545" t="s">
        <v>11</v>
      </c>
      <c r="B545" t="s">
        <v>11</v>
      </c>
      <c r="C545">
        <v>4555295056.5734797</v>
      </c>
      <c r="F545">
        <f t="shared" si="16"/>
        <v>24</v>
      </c>
      <c r="G545">
        <f t="shared" si="17"/>
        <v>24</v>
      </c>
    </row>
    <row r="546" spans="1:7" x14ac:dyDescent="0.25">
      <c r="A546">
        <v>3</v>
      </c>
      <c r="B546">
        <v>3</v>
      </c>
      <c r="C546">
        <v>5347021711.9706001</v>
      </c>
      <c r="F546">
        <f t="shared" si="16"/>
        <v>3</v>
      </c>
      <c r="G546">
        <f t="shared" si="17"/>
        <v>3</v>
      </c>
    </row>
    <row r="547" spans="1:7" x14ac:dyDescent="0.25">
      <c r="A547" t="s">
        <v>5</v>
      </c>
      <c r="B547" t="s">
        <v>14</v>
      </c>
      <c r="C547">
        <v>4834953094.9162903</v>
      </c>
      <c r="F547">
        <f t="shared" si="16"/>
        <v>14</v>
      </c>
      <c r="G547">
        <f t="shared" si="17"/>
        <v>20</v>
      </c>
    </row>
    <row r="548" spans="1:7" x14ac:dyDescent="0.25">
      <c r="A548" t="s">
        <v>6</v>
      </c>
      <c r="B548" t="s">
        <v>14</v>
      </c>
      <c r="C548">
        <v>5333496220.5269804</v>
      </c>
      <c r="F548">
        <f t="shared" si="16"/>
        <v>13</v>
      </c>
      <c r="G548">
        <f t="shared" si="17"/>
        <v>20</v>
      </c>
    </row>
    <row r="549" spans="1:7" x14ac:dyDescent="0.25">
      <c r="A549">
        <v>3</v>
      </c>
      <c r="B549" t="s">
        <v>18</v>
      </c>
      <c r="C549">
        <v>5367452297.6139097</v>
      </c>
      <c r="F549">
        <f t="shared" si="16"/>
        <v>3</v>
      </c>
      <c r="G549">
        <f t="shared" si="17"/>
        <v>21</v>
      </c>
    </row>
    <row r="550" spans="1:7" x14ac:dyDescent="0.25">
      <c r="A550" t="s">
        <v>5</v>
      </c>
      <c r="B550" t="s">
        <v>7</v>
      </c>
      <c r="C550">
        <v>4880904951.4320202</v>
      </c>
      <c r="F550">
        <f t="shared" si="16"/>
        <v>14</v>
      </c>
      <c r="G550">
        <f t="shared" si="17"/>
        <v>19</v>
      </c>
    </row>
    <row r="551" spans="1:7" x14ac:dyDescent="0.25">
      <c r="A551" t="s">
        <v>6</v>
      </c>
      <c r="B551" t="s">
        <v>7</v>
      </c>
      <c r="C551">
        <v>5376696926.6268501</v>
      </c>
      <c r="F551">
        <f t="shared" si="16"/>
        <v>13</v>
      </c>
      <c r="G551">
        <f t="shared" si="17"/>
        <v>19</v>
      </c>
    </row>
    <row r="552" spans="1:7" x14ac:dyDescent="0.25">
      <c r="A552" t="s">
        <v>10</v>
      </c>
      <c r="B552">
        <v>6</v>
      </c>
      <c r="C552">
        <v>5051874694.95187</v>
      </c>
      <c r="F552">
        <f t="shared" si="16"/>
        <v>23</v>
      </c>
      <c r="G552">
        <f t="shared" si="17"/>
        <v>6</v>
      </c>
    </row>
    <row r="553" spans="1:7" x14ac:dyDescent="0.25">
      <c r="A553">
        <v>8</v>
      </c>
      <c r="B553">
        <v>8</v>
      </c>
      <c r="C553">
        <v>4324759319.0172396</v>
      </c>
      <c r="F553">
        <f t="shared" si="16"/>
        <v>8</v>
      </c>
      <c r="G553">
        <f t="shared" si="17"/>
        <v>8</v>
      </c>
    </row>
    <row r="554" spans="1:7" x14ac:dyDescent="0.25">
      <c r="A554">
        <v>3</v>
      </c>
      <c r="B554">
        <v>8</v>
      </c>
      <c r="C554">
        <v>5367776667.5394201</v>
      </c>
      <c r="F554">
        <f t="shared" si="16"/>
        <v>3</v>
      </c>
      <c r="G554">
        <f t="shared" si="17"/>
        <v>8</v>
      </c>
    </row>
    <row r="555" spans="1:7" x14ac:dyDescent="0.25">
      <c r="A555" t="s">
        <v>11</v>
      </c>
      <c r="B555">
        <v>8</v>
      </c>
      <c r="C555">
        <v>4567251091.9648304</v>
      </c>
      <c r="F555">
        <f t="shared" si="16"/>
        <v>24</v>
      </c>
      <c r="G555">
        <f t="shared" si="17"/>
        <v>8</v>
      </c>
    </row>
    <row r="556" spans="1:7" x14ac:dyDescent="0.25">
      <c r="A556" t="s">
        <v>10</v>
      </c>
      <c r="B556">
        <v>8</v>
      </c>
      <c r="C556">
        <v>5051846871.6846304</v>
      </c>
      <c r="F556">
        <f t="shared" si="16"/>
        <v>23</v>
      </c>
      <c r="G556">
        <f t="shared" si="17"/>
        <v>8</v>
      </c>
    </row>
    <row r="557" spans="1:7" x14ac:dyDescent="0.25">
      <c r="A557" t="s">
        <v>13</v>
      </c>
      <c r="B557">
        <v>8</v>
      </c>
      <c r="C557">
        <v>4536961169.8038902</v>
      </c>
      <c r="F557">
        <f t="shared" si="16"/>
        <v>22</v>
      </c>
      <c r="G557">
        <f t="shared" si="17"/>
        <v>8</v>
      </c>
    </row>
    <row r="558" spans="1:7" x14ac:dyDescent="0.25">
      <c r="A558" t="s">
        <v>18</v>
      </c>
      <c r="B558">
        <v>8</v>
      </c>
      <c r="C558">
        <v>5012364071.8206196</v>
      </c>
      <c r="F558">
        <f t="shared" si="16"/>
        <v>21</v>
      </c>
      <c r="G558">
        <f t="shared" si="17"/>
        <v>8</v>
      </c>
    </row>
    <row r="559" spans="1:7" x14ac:dyDescent="0.25">
      <c r="A559" t="s">
        <v>14</v>
      </c>
      <c r="B559">
        <v>8</v>
      </c>
      <c r="C559">
        <v>4329804433.0817699</v>
      </c>
      <c r="F559">
        <f t="shared" si="16"/>
        <v>20</v>
      </c>
      <c r="G559">
        <f t="shared" si="17"/>
        <v>8</v>
      </c>
    </row>
    <row r="560" spans="1:7" x14ac:dyDescent="0.25">
      <c r="A560">
        <v>2</v>
      </c>
      <c r="B560">
        <v>8</v>
      </c>
      <c r="C560">
        <v>4829905838.7375298</v>
      </c>
      <c r="F560">
        <f t="shared" si="16"/>
        <v>2</v>
      </c>
      <c r="G560">
        <f t="shared" si="17"/>
        <v>8</v>
      </c>
    </row>
    <row r="561" spans="1:7" x14ac:dyDescent="0.25">
      <c r="A561" t="s">
        <v>7</v>
      </c>
      <c r="B561">
        <v>8</v>
      </c>
      <c r="C561">
        <v>4787951556.1535797</v>
      </c>
      <c r="F561">
        <f t="shared" si="16"/>
        <v>19</v>
      </c>
      <c r="G561">
        <f t="shared" si="17"/>
        <v>8</v>
      </c>
    </row>
    <row r="562" spans="1:7" x14ac:dyDescent="0.25">
      <c r="A562" t="s">
        <v>8</v>
      </c>
      <c r="B562">
        <v>8</v>
      </c>
      <c r="C562">
        <v>4299563086.3549995</v>
      </c>
      <c r="F562">
        <f t="shared" si="16"/>
        <v>18</v>
      </c>
      <c r="G562">
        <f t="shared" si="17"/>
        <v>8</v>
      </c>
    </row>
    <row r="563" spans="1:7" x14ac:dyDescent="0.25">
      <c r="A563" t="s">
        <v>12</v>
      </c>
      <c r="B563">
        <v>8</v>
      </c>
      <c r="C563">
        <v>4748432862.3541603</v>
      </c>
      <c r="F563">
        <f t="shared" si="16"/>
        <v>17</v>
      </c>
      <c r="G563">
        <f t="shared" si="17"/>
        <v>8</v>
      </c>
    </row>
    <row r="564" spans="1:7" x14ac:dyDescent="0.25">
      <c r="A564" t="s">
        <v>15</v>
      </c>
      <c r="B564">
        <v>8</v>
      </c>
      <c r="C564">
        <v>4865457567.8709202</v>
      </c>
      <c r="F564">
        <f t="shared" si="16"/>
        <v>16</v>
      </c>
      <c r="G564">
        <f t="shared" si="17"/>
        <v>8</v>
      </c>
    </row>
    <row r="565" spans="1:7" x14ac:dyDescent="0.25">
      <c r="A565" t="s">
        <v>4</v>
      </c>
      <c r="B565">
        <v>8</v>
      </c>
      <c r="C565">
        <v>5373139636.3385096</v>
      </c>
      <c r="F565">
        <f t="shared" si="16"/>
        <v>15</v>
      </c>
      <c r="G565">
        <f t="shared" si="17"/>
        <v>8</v>
      </c>
    </row>
    <row r="566" spans="1:7" x14ac:dyDescent="0.25">
      <c r="A566">
        <v>6</v>
      </c>
      <c r="B566">
        <v>6</v>
      </c>
      <c r="C566">
        <v>4294494455.6160598</v>
      </c>
      <c r="F566">
        <f t="shared" si="16"/>
        <v>6</v>
      </c>
      <c r="G566">
        <f t="shared" si="17"/>
        <v>6</v>
      </c>
    </row>
    <row r="567" spans="1:7" x14ac:dyDescent="0.25">
      <c r="A567" t="s">
        <v>6</v>
      </c>
      <c r="B567">
        <v>4</v>
      </c>
      <c r="C567">
        <v>5269589884.2440004</v>
      </c>
      <c r="F567">
        <f t="shared" ref="F567:F576" si="18">A567+0</f>
        <v>13</v>
      </c>
      <c r="G567">
        <f t="shared" ref="G567:G576" si="19">B567+0</f>
        <v>4</v>
      </c>
    </row>
    <row r="568" spans="1:7" x14ac:dyDescent="0.25">
      <c r="A568">
        <v>1</v>
      </c>
      <c r="B568">
        <v>4</v>
      </c>
      <c r="C568">
        <v>5264070193.7049503</v>
      </c>
      <c r="F568">
        <f t="shared" si="18"/>
        <v>1</v>
      </c>
      <c r="G568">
        <f t="shared" si="19"/>
        <v>4</v>
      </c>
    </row>
    <row r="569" spans="1:7" x14ac:dyDescent="0.25">
      <c r="A569">
        <v>5</v>
      </c>
      <c r="B569" t="s">
        <v>13</v>
      </c>
      <c r="C569">
        <v>4777065434.0683203</v>
      </c>
      <c r="F569">
        <f t="shared" si="18"/>
        <v>5</v>
      </c>
      <c r="G569">
        <f t="shared" si="19"/>
        <v>22</v>
      </c>
    </row>
    <row r="570" spans="1:7" x14ac:dyDescent="0.25">
      <c r="A570">
        <v>4</v>
      </c>
      <c r="B570" t="s">
        <v>14</v>
      </c>
      <c r="C570">
        <v>4860410311.6921501</v>
      </c>
      <c r="F570">
        <f t="shared" si="18"/>
        <v>4</v>
      </c>
      <c r="G570">
        <f t="shared" si="19"/>
        <v>20</v>
      </c>
    </row>
    <row r="571" spans="1:7" x14ac:dyDescent="0.25">
      <c r="A571" t="s">
        <v>15</v>
      </c>
      <c r="B571" t="s">
        <v>18</v>
      </c>
      <c r="C571">
        <v>4869737499.8962202</v>
      </c>
      <c r="F571">
        <f t="shared" si="18"/>
        <v>16</v>
      </c>
      <c r="G571">
        <f t="shared" si="19"/>
        <v>21</v>
      </c>
    </row>
    <row r="572" spans="1:7" x14ac:dyDescent="0.25">
      <c r="A572" t="s">
        <v>4</v>
      </c>
      <c r="B572" t="s">
        <v>18</v>
      </c>
      <c r="C572">
        <v>5372810544.9947395</v>
      </c>
      <c r="F572">
        <f t="shared" si="18"/>
        <v>15</v>
      </c>
      <c r="G572">
        <f t="shared" si="19"/>
        <v>21</v>
      </c>
    </row>
    <row r="573" spans="1:7" x14ac:dyDescent="0.25">
      <c r="A573" t="s">
        <v>11</v>
      </c>
      <c r="B573" t="s">
        <v>18</v>
      </c>
      <c r="C573">
        <v>4598712094.9740696</v>
      </c>
      <c r="F573">
        <f t="shared" si="18"/>
        <v>24</v>
      </c>
      <c r="G573">
        <f t="shared" si="19"/>
        <v>21</v>
      </c>
    </row>
    <row r="574" spans="1:7" x14ac:dyDescent="0.25">
      <c r="A574">
        <v>7</v>
      </c>
      <c r="B574" t="s">
        <v>7</v>
      </c>
      <c r="C574">
        <v>4815525808.1216497</v>
      </c>
      <c r="F574">
        <f t="shared" si="18"/>
        <v>7</v>
      </c>
      <c r="G574">
        <f t="shared" si="19"/>
        <v>19</v>
      </c>
    </row>
    <row r="575" spans="1:7" x14ac:dyDescent="0.25">
      <c r="A575" t="s">
        <v>5</v>
      </c>
      <c r="B575">
        <v>2</v>
      </c>
      <c r="C575">
        <v>4769935778.3377304</v>
      </c>
      <c r="F575">
        <f t="shared" si="18"/>
        <v>14</v>
      </c>
      <c r="G575">
        <f t="shared" si="19"/>
        <v>2</v>
      </c>
    </row>
    <row r="576" spans="1:7" x14ac:dyDescent="0.25">
      <c r="A576" t="s">
        <v>6</v>
      </c>
      <c r="B576">
        <v>2</v>
      </c>
      <c r="C576">
        <v>5269566985.2908096</v>
      </c>
      <c r="F576">
        <f t="shared" si="18"/>
        <v>13</v>
      </c>
      <c r="G576">
        <f t="shared" si="19"/>
        <v>2</v>
      </c>
    </row>
    <row r="584" spans="10:13" x14ac:dyDescent="0.25">
      <c r="K584">
        <v>4339009310</v>
      </c>
      <c r="M584">
        <f>(K586-K584)/100000</f>
        <v>2124.3139999999999</v>
      </c>
    </row>
    <row r="585" spans="10:13" x14ac:dyDescent="0.25">
      <c r="K585">
        <v>4616529533</v>
      </c>
      <c r="M585">
        <f>(K586-K585)/100000</f>
        <v>-650.88823000000002</v>
      </c>
    </row>
    <row r="586" spans="10:13" x14ac:dyDescent="0.25">
      <c r="K586">
        <v>4551440710</v>
      </c>
    </row>
    <row r="589" spans="10:13" x14ac:dyDescent="0.25">
      <c r="J589" s="11">
        <v>2</v>
      </c>
      <c r="K589">
        <v>4339009310</v>
      </c>
      <c r="L589">
        <f>($K$591-K589)/1000000</f>
        <v>212.4314</v>
      </c>
    </row>
    <row r="590" spans="10:13" x14ac:dyDescent="0.25">
      <c r="J590" s="11" t="s">
        <v>46</v>
      </c>
      <c r="K590">
        <v>4616529533</v>
      </c>
      <c r="L590">
        <f t="shared" ref="L590:L593" si="20">($K$591-K590)/1000000</f>
        <v>-65.088823000000005</v>
      </c>
    </row>
    <row r="591" spans="10:13" x14ac:dyDescent="0.25">
      <c r="J591" s="11">
        <v>24</v>
      </c>
      <c r="K591">
        <v>4551440710</v>
      </c>
      <c r="L591">
        <f t="shared" si="20"/>
        <v>0</v>
      </c>
    </row>
    <row r="592" spans="10:13" x14ac:dyDescent="0.25">
      <c r="J592" s="11">
        <v>3</v>
      </c>
      <c r="K592">
        <v>4339008932</v>
      </c>
      <c r="L592">
        <f t="shared" si="20"/>
        <v>212.43177800000001</v>
      </c>
    </row>
    <row r="593" spans="10:12" x14ac:dyDescent="0.25">
      <c r="J593" s="11" t="s">
        <v>47</v>
      </c>
      <c r="K593">
        <v>4430359692</v>
      </c>
      <c r="L593">
        <f t="shared" si="20"/>
        <v>121.081018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AFDA-F6F0-4852-A62F-2FBF65309AFD}">
  <dimension ref="A1:V578"/>
  <sheetViews>
    <sheetView zoomScale="70" zoomScaleNormal="70" workbookViewId="0">
      <pane ySplit="1" topLeftCell="A2" activePane="bottomLeft" state="frozen"/>
      <selection pane="bottomLeft" sqref="A1:V1"/>
    </sheetView>
  </sheetViews>
  <sheetFormatPr defaultRowHeight="15" x14ac:dyDescent="0.25"/>
  <cols>
    <col min="11" max="11" width="12" bestFit="1" customWidth="1"/>
  </cols>
  <sheetData>
    <row r="1" spans="1:22" x14ac:dyDescent="0.25">
      <c r="A1" t="s">
        <v>29</v>
      </c>
      <c r="B1" s="4" t="s">
        <v>19</v>
      </c>
      <c r="C1" s="4" t="s">
        <v>45</v>
      </c>
      <c r="D1" t="s">
        <v>30</v>
      </c>
      <c r="E1" t="s">
        <v>20</v>
      </c>
      <c r="F1" t="s">
        <v>21</v>
      </c>
      <c r="G1" t="s">
        <v>22</v>
      </c>
      <c r="H1" t="s">
        <v>23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25">
      <c r="A2">
        <v>1</v>
      </c>
      <c r="B2" s="10">
        <v>8</v>
      </c>
      <c r="C2" s="10" t="b">
        <f t="shared" ref="C2:C65" si="0">A2=B2</f>
        <v>0</v>
      </c>
      <c r="D2">
        <v>5328116353.3582802</v>
      </c>
      <c r="E2" t="str">
        <f>VLOOKUP(output_bis!$B5,Sheet2!$A$2:$F$25,2,FALSE)</f>
        <v>low</v>
      </c>
      <c r="F2" t="str">
        <f>VLOOKUP(output_bis!$B5,Sheet2!$A$2:$F$25,3,FALSE)</f>
        <v>high</v>
      </c>
      <c r="G2" t="str">
        <f>VLOOKUP(output_bis!$B5,Sheet2!$A$2:$F$25,4,FALSE)</f>
        <v>high</v>
      </c>
      <c r="H2" t="str">
        <f>VLOOKUP(output_bis!$B5,Sheet2!$A$2:$F$25,5,FALSE)</f>
        <v>low</v>
      </c>
    </row>
    <row r="3" spans="1:22" x14ac:dyDescent="0.25">
      <c r="A3">
        <v>1</v>
      </c>
      <c r="B3" s="10">
        <v>3</v>
      </c>
      <c r="C3" s="10" t="b">
        <f t="shared" si="0"/>
        <v>0</v>
      </c>
      <c r="D3">
        <v>5307268066.4923096</v>
      </c>
      <c r="E3" t="str">
        <f>VLOOKUP(output_bis!$B10,Sheet2!$A$2:$F$25,2,FALSE)</f>
        <v>high</v>
      </c>
      <c r="F3" t="str">
        <f>VLOOKUP(output_bis!$B10,Sheet2!$A$2:$F$25,3,FALSE)</f>
        <v>low</v>
      </c>
      <c r="G3" t="str">
        <f>VLOOKUP(output_bis!$B10,Sheet2!$A$2:$F$25,4,FALSE)</f>
        <v>high</v>
      </c>
      <c r="H3" t="str">
        <f>VLOOKUP(output_bis!$B10,Sheet2!$A$2:$F$25,5,FALSE)</f>
        <v>low</v>
      </c>
    </row>
    <row r="4" spans="1:22" x14ac:dyDescent="0.25">
      <c r="A4">
        <v>1</v>
      </c>
      <c r="B4" s="10">
        <v>6</v>
      </c>
      <c r="C4" s="10" t="b">
        <f t="shared" si="0"/>
        <v>0</v>
      </c>
      <c r="D4">
        <v>5328120894.3157396</v>
      </c>
      <c r="E4" t="str">
        <f>VLOOKUP(output_bis!$B15,Sheet2!$A$2:$F$25,2,FALSE)</f>
        <v>low</v>
      </c>
      <c r="F4" t="str">
        <f>VLOOKUP(output_bis!$B15,Sheet2!$A$2:$F$25,3,FALSE)</f>
        <v>med</v>
      </c>
      <c r="G4" t="str">
        <f>VLOOKUP(output_bis!$B15,Sheet2!$A$2:$F$25,4,FALSE)</f>
        <v>high</v>
      </c>
      <c r="H4" t="str">
        <f>VLOOKUP(output_bis!$B15,Sheet2!$A$2:$F$25,5,FALSE)</f>
        <v>low</v>
      </c>
    </row>
    <row r="5" spans="1:22" x14ac:dyDescent="0.25">
      <c r="A5">
        <v>1</v>
      </c>
      <c r="B5" s="10">
        <v>14</v>
      </c>
      <c r="C5" s="10" t="b">
        <f t="shared" si="0"/>
        <v>0</v>
      </c>
      <c r="D5">
        <v>5264047294.7519503</v>
      </c>
      <c r="E5" t="str">
        <f>VLOOKUP(output_bis!$B28,Sheet2!$A$2:$F$25,2,FALSE)</f>
        <v>low</v>
      </c>
      <c r="F5" t="str">
        <f>VLOOKUP(output_bis!$B28,Sheet2!$A$2:$F$25,3,FALSE)</f>
        <v>med</v>
      </c>
      <c r="G5" t="str">
        <f>VLOOKUP(output_bis!$B28,Sheet2!$A$2:$F$25,4,FALSE)</f>
        <v>high</v>
      </c>
      <c r="H5" t="str">
        <f>VLOOKUP(output_bis!$B28,Sheet2!$A$2:$F$25,5,FALSE)</f>
        <v>high</v>
      </c>
    </row>
    <row r="6" spans="1:22" x14ac:dyDescent="0.25">
      <c r="A6">
        <v>1</v>
      </c>
      <c r="B6" s="10">
        <v>13</v>
      </c>
      <c r="C6" s="10" t="b">
        <f t="shared" si="0"/>
        <v>0</v>
      </c>
      <c r="D6">
        <v>5307263616.2410803</v>
      </c>
      <c r="E6" t="str">
        <f>VLOOKUP(output_bis!$B34,Sheet2!$A$2:$F$25,2,FALSE)</f>
        <v>low</v>
      </c>
      <c r="F6" t="str">
        <f>VLOOKUP(output_bis!$B34,Sheet2!$A$2:$F$25,3,FALSE)</f>
        <v>med</v>
      </c>
      <c r="G6" t="str">
        <f>VLOOKUP(output_bis!$B34,Sheet2!$A$2:$F$25,4,FALSE)</f>
        <v>low</v>
      </c>
      <c r="H6" t="str">
        <f>VLOOKUP(output_bis!$B34,Sheet2!$A$2:$F$25,5,FALSE)</f>
        <v>low</v>
      </c>
    </row>
    <row r="7" spans="1:22" x14ac:dyDescent="0.25">
      <c r="A7">
        <v>1</v>
      </c>
      <c r="B7" s="10">
        <v>12</v>
      </c>
      <c r="C7" s="10" t="b">
        <f t="shared" si="0"/>
        <v>0</v>
      </c>
      <c r="D7">
        <v>5280830518.8470898</v>
      </c>
      <c r="E7" t="str">
        <f>VLOOKUP(output_bis!$B40,Sheet2!$A$2:$F$25,2,FALSE)</f>
        <v>high</v>
      </c>
      <c r="F7" t="str">
        <f>VLOOKUP(output_bis!$B40,Sheet2!$A$2:$F$25,3,FALSE)</f>
        <v>med</v>
      </c>
      <c r="G7" t="str">
        <f>VLOOKUP(output_bis!$B40,Sheet2!$A$2:$F$25,4,FALSE)</f>
        <v>high</v>
      </c>
      <c r="H7" t="str">
        <f>VLOOKUP(output_bis!$B40,Sheet2!$A$2:$F$25,5,FALSE)</f>
        <v>low</v>
      </c>
    </row>
    <row r="8" spans="1:22" x14ac:dyDescent="0.25">
      <c r="A8">
        <v>1</v>
      </c>
      <c r="B8" s="10">
        <v>11</v>
      </c>
      <c r="C8" s="10" t="b">
        <f t="shared" si="0"/>
        <v>0</v>
      </c>
      <c r="D8">
        <v>5327689091.8498001</v>
      </c>
      <c r="E8" t="str">
        <f>VLOOKUP(output_bis!$B43,Sheet2!$A$2:$F$25,2,FALSE)</f>
        <v>low</v>
      </c>
      <c r="F8" t="str">
        <f>VLOOKUP(output_bis!$B43,Sheet2!$A$2:$F$25,3,FALSE)</f>
        <v>low</v>
      </c>
      <c r="G8" t="str">
        <f>VLOOKUP(output_bis!$B43,Sheet2!$A$2:$F$25,4,FALSE)</f>
        <v>high</v>
      </c>
      <c r="H8" t="str">
        <f>VLOOKUP(output_bis!$B43,Sheet2!$A$2:$F$25,5,FALSE)</f>
        <v>high</v>
      </c>
    </row>
    <row r="9" spans="1:22" x14ac:dyDescent="0.25">
      <c r="A9">
        <v>1</v>
      </c>
      <c r="B9" s="10">
        <v>7</v>
      </c>
      <c r="C9" s="10" t="b">
        <f t="shared" si="0"/>
        <v>0</v>
      </c>
      <c r="D9">
        <v>5371299840.74366</v>
      </c>
      <c r="E9" t="str">
        <f>VLOOKUP(output_bis!$B124,Sheet2!$A$2:$F$25,2,FALSE)</f>
        <v>high</v>
      </c>
      <c r="F9" t="str">
        <f>VLOOKUP(output_bis!$B124,Sheet2!$A$2:$F$25,3,FALSE)</f>
        <v>low</v>
      </c>
      <c r="G9" t="str">
        <f>VLOOKUP(output_bis!$B124,Sheet2!$A$2:$F$25,4,FALSE)</f>
        <v>low</v>
      </c>
      <c r="H9" t="str">
        <f>VLOOKUP(output_bis!$B124,Sheet2!$A$2:$F$25,5,FALSE)</f>
        <v>high</v>
      </c>
    </row>
    <row r="10" spans="1:22" x14ac:dyDescent="0.25">
      <c r="A10">
        <v>1</v>
      </c>
      <c r="B10" s="10">
        <v>10</v>
      </c>
      <c r="C10" s="10" t="b">
        <f t="shared" si="0"/>
        <v>0</v>
      </c>
      <c r="D10">
        <v>5280847406.4042597</v>
      </c>
      <c r="E10" t="str">
        <f>VLOOKUP(output_bis!$B191,Sheet2!$A$2:$F$25,2,FALSE)</f>
        <v>high</v>
      </c>
      <c r="F10" t="str">
        <f>VLOOKUP(output_bis!$B191,Sheet2!$A$2:$F$25,3,FALSE)</f>
        <v>low</v>
      </c>
      <c r="G10" t="str">
        <f>VLOOKUP(output_bis!$B191,Sheet2!$A$2:$F$25,4,FALSE)</f>
        <v>high</v>
      </c>
      <c r="H10" t="str">
        <f>VLOOKUP(output_bis!$B191,Sheet2!$A$2:$F$25,5,FALSE)</f>
        <v>low</v>
      </c>
    </row>
    <row r="11" spans="1:22" x14ac:dyDescent="0.25">
      <c r="A11">
        <v>1</v>
      </c>
      <c r="B11" s="10">
        <v>9</v>
      </c>
      <c r="C11" s="10" t="b">
        <f t="shared" si="0"/>
        <v>0</v>
      </c>
      <c r="D11">
        <v>5327731775.6561298</v>
      </c>
      <c r="E11" t="str">
        <f>VLOOKUP(output_bis!$B266,Sheet2!$A$2:$F$25,2,FALSE)</f>
        <v>high</v>
      </c>
      <c r="F11" t="str">
        <f>VLOOKUP(output_bis!$B266,Sheet2!$A$2:$F$25,3,FALSE)</f>
        <v>low</v>
      </c>
      <c r="G11" t="str">
        <f>VLOOKUP(output_bis!$B266,Sheet2!$A$2:$F$25,4,FALSE)</f>
        <v>low</v>
      </c>
      <c r="H11" t="str">
        <f>VLOOKUP(output_bis!$B266,Sheet2!$A$2:$F$25,5,FALSE)</f>
        <v>high</v>
      </c>
    </row>
    <row r="12" spans="1:22" x14ac:dyDescent="0.25">
      <c r="A12">
        <v>1</v>
      </c>
      <c r="B12" s="10">
        <v>15</v>
      </c>
      <c r="C12" s="10" t="b">
        <f t="shared" si="0"/>
        <v>0</v>
      </c>
      <c r="D12">
        <v>5307267818.6284504</v>
      </c>
      <c r="E12" t="str">
        <f>VLOOKUP(output_bis!$B307,Sheet2!$A$2:$F$25,2,FALSE)</f>
        <v>low</v>
      </c>
      <c r="F12" t="str">
        <f>VLOOKUP(output_bis!$B307,Sheet2!$A$2:$F$25,3,FALSE)</f>
        <v>high</v>
      </c>
      <c r="G12" t="str">
        <f>VLOOKUP(output_bis!$B307,Sheet2!$A$2:$F$25,4,FALSE)</f>
        <v>high</v>
      </c>
      <c r="H12" t="str">
        <f>VLOOKUP(output_bis!$B307,Sheet2!$A$2:$F$25,5,FALSE)</f>
        <v>high</v>
      </c>
    </row>
    <row r="13" spans="1:22" x14ac:dyDescent="0.25">
      <c r="A13">
        <v>1</v>
      </c>
      <c r="B13" s="10">
        <v>16</v>
      </c>
      <c r="C13" s="10" t="b">
        <f t="shared" si="0"/>
        <v>0</v>
      </c>
      <c r="D13">
        <v>5264070193.7049503</v>
      </c>
      <c r="E13" t="str">
        <f>VLOOKUP(output_bis!$B372,Sheet2!$A$2:$F$25,2,FALSE)</f>
        <v>high</v>
      </c>
      <c r="F13" t="str">
        <f>VLOOKUP(output_bis!$B372,Sheet2!$A$2:$F$25,3,FALSE)</f>
        <v>high</v>
      </c>
      <c r="G13" t="str">
        <f>VLOOKUP(output_bis!$B372,Sheet2!$A$2:$F$25,4,FALSE)</f>
        <v>high</v>
      </c>
      <c r="H13" t="str">
        <f>VLOOKUP(output_bis!$B372,Sheet2!$A$2:$F$25,5,FALSE)</f>
        <v>high</v>
      </c>
    </row>
    <row r="14" spans="1:22" x14ac:dyDescent="0.25">
      <c r="A14">
        <v>1</v>
      </c>
      <c r="B14" s="10">
        <v>5</v>
      </c>
      <c r="C14" s="10" t="b">
        <f t="shared" si="0"/>
        <v>0</v>
      </c>
      <c r="D14">
        <v>5371278952.5548</v>
      </c>
      <c r="E14" t="str">
        <f>VLOOKUP(output_bis!$B382,Sheet2!$A$2:$F$25,2,FALSE)</f>
        <v>low</v>
      </c>
      <c r="F14" t="str">
        <f>VLOOKUP(output_bis!$B382,Sheet2!$A$2:$F$25,3,FALSE)</f>
        <v>low</v>
      </c>
      <c r="G14" t="str">
        <f>VLOOKUP(output_bis!$B382,Sheet2!$A$2:$F$25,4,FALSE)</f>
        <v>low</v>
      </c>
      <c r="H14" t="str">
        <f>VLOOKUP(output_bis!$B382,Sheet2!$A$2:$F$25,5,FALSE)</f>
        <v>high</v>
      </c>
    </row>
    <row r="15" spans="1:22" x14ac:dyDescent="0.25">
      <c r="A15">
        <v>1</v>
      </c>
      <c r="B15" s="10">
        <v>18</v>
      </c>
      <c r="C15" s="10" t="b">
        <f t="shared" si="0"/>
        <v>0</v>
      </c>
      <c r="D15">
        <v>5328120894.3157396</v>
      </c>
      <c r="E15" t="str">
        <f>VLOOKUP(output_bis!$B405,Sheet2!$A$2:$F$25,2,FALSE)</f>
        <v>high</v>
      </c>
      <c r="F15" t="str">
        <f>VLOOKUP(output_bis!$B405,Sheet2!$A$2:$F$25,3,FALSE)</f>
        <v>med</v>
      </c>
      <c r="G15" t="str">
        <f>VLOOKUP(output_bis!$B405,Sheet2!$A$2:$F$25,4,FALSE)</f>
        <v>high</v>
      </c>
      <c r="H15" t="str">
        <f>VLOOKUP(output_bis!$B405,Sheet2!$A$2:$F$25,5,FALSE)</f>
        <v>low</v>
      </c>
    </row>
    <row r="16" spans="1:22" x14ac:dyDescent="0.25">
      <c r="A16">
        <v>1</v>
      </c>
      <c r="B16" s="10">
        <v>17</v>
      </c>
      <c r="C16" s="10" t="b">
        <f t="shared" si="0"/>
        <v>0</v>
      </c>
      <c r="D16">
        <v>5371268608.9130096</v>
      </c>
      <c r="E16" t="str">
        <f>VLOOKUP(output_bis!$B406,Sheet2!$A$2:$F$25,2,FALSE)</f>
        <v>low</v>
      </c>
      <c r="F16" t="str">
        <f>VLOOKUP(output_bis!$B406,Sheet2!$A$2:$F$25,3,FALSE)</f>
        <v>low</v>
      </c>
      <c r="G16" t="str">
        <f>VLOOKUP(output_bis!$B406,Sheet2!$A$2:$F$25,4,FALSE)</f>
        <v>low</v>
      </c>
      <c r="H16" t="str">
        <f>VLOOKUP(output_bis!$B406,Sheet2!$A$2:$F$25,5,FALSE)</f>
        <v>low</v>
      </c>
    </row>
    <row r="17" spans="1:22" x14ac:dyDescent="0.25">
      <c r="A17">
        <v>1</v>
      </c>
      <c r="B17" s="10">
        <v>23</v>
      </c>
      <c r="C17" s="10" t="b">
        <f t="shared" si="0"/>
        <v>0</v>
      </c>
      <c r="D17">
        <v>5327679535.2283096</v>
      </c>
      <c r="E17" t="str">
        <f>VLOOKUP(output_bis!$B425,Sheet2!$A$2:$F$25,2,FALSE)</f>
        <v>high</v>
      </c>
      <c r="F17" t="str">
        <f>VLOOKUP(output_bis!$B425,Sheet2!$A$2:$F$25,3,FALSE)</f>
        <v>high</v>
      </c>
      <c r="G17" t="str">
        <f>VLOOKUP(output_bis!$B425,Sheet2!$A$2:$F$25,4,FALSE)</f>
        <v>low</v>
      </c>
      <c r="H17" t="str">
        <f>VLOOKUP(output_bis!$B425,Sheet2!$A$2:$F$25,5,FALSE)</f>
        <v>low</v>
      </c>
    </row>
    <row r="18" spans="1:22" x14ac:dyDescent="0.25">
      <c r="A18">
        <v>1</v>
      </c>
      <c r="B18" s="10">
        <v>2</v>
      </c>
      <c r="C18" s="10" t="b">
        <f t="shared" si="0"/>
        <v>0</v>
      </c>
      <c r="D18">
        <v>5264047294.7519503</v>
      </c>
      <c r="E18" t="str">
        <f>VLOOKUP(output_bis!$B428,Sheet2!$A$2:$F$25,2,FALSE)</f>
        <v>low</v>
      </c>
      <c r="F18" t="str">
        <f>VLOOKUP(output_bis!$B428,Sheet2!$A$2:$F$25,3,FALSE)</f>
        <v>high</v>
      </c>
      <c r="G18" t="str">
        <f>VLOOKUP(output_bis!$B428,Sheet2!$A$2:$F$25,4,FALSE)</f>
        <v>low</v>
      </c>
      <c r="H18" t="str">
        <f>VLOOKUP(output_bis!$B428,Sheet2!$A$2:$F$25,5,FALSE)</f>
        <v>high</v>
      </c>
    </row>
    <row r="19" spans="1:22" x14ac:dyDescent="0.25">
      <c r="A19">
        <v>1</v>
      </c>
      <c r="B19" s="10">
        <v>19</v>
      </c>
      <c r="C19" s="10" t="b">
        <f t="shared" si="0"/>
        <v>0</v>
      </c>
      <c r="D19">
        <v>5371321591.2777205</v>
      </c>
      <c r="E19" t="str">
        <f>VLOOKUP(output_bis!$B439,Sheet2!$A$2:$F$25,2,FALSE)</f>
        <v>low</v>
      </c>
      <c r="F19" t="str">
        <f>VLOOKUP(output_bis!$B439,Sheet2!$A$2:$F$25,3,FALSE)</f>
        <v>med</v>
      </c>
      <c r="G19" t="str">
        <f>VLOOKUP(output_bis!$B439,Sheet2!$A$2:$F$25,4,FALSE)</f>
        <v>low</v>
      </c>
      <c r="H19" t="str">
        <f>VLOOKUP(output_bis!$B439,Sheet2!$A$2:$F$25,5,FALSE)</f>
        <v>high</v>
      </c>
    </row>
    <row r="20" spans="1:22" x14ac:dyDescent="0.25">
      <c r="A20">
        <v>1</v>
      </c>
      <c r="B20" s="10">
        <v>22</v>
      </c>
      <c r="C20" s="10" t="b">
        <f t="shared" si="0"/>
        <v>0</v>
      </c>
      <c r="D20">
        <v>5280846738.4487495</v>
      </c>
      <c r="E20" t="str">
        <f>VLOOKUP(output_bis!$B455,Sheet2!$A$2:$F$25,2,FALSE)</f>
        <v>low</v>
      </c>
      <c r="F20" t="str">
        <f>VLOOKUP(output_bis!$B455,Sheet2!$A$2:$F$25,3,FALSE)</f>
        <v>high</v>
      </c>
      <c r="G20" t="str">
        <f>VLOOKUP(output_bis!$B455,Sheet2!$A$2:$F$25,4,FALSE)</f>
        <v>low</v>
      </c>
      <c r="H20" t="str">
        <f>VLOOKUP(output_bis!$B455,Sheet2!$A$2:$F$25,5,FALSE)</f>
        <v>low</v>
      </c>
    </row>
    <row r="21" spans="1:22" x14ac:dyDescent="0.25">
      <c r="A21">
        <v>1</v>
      </c>
      <c r="B21" s="10">
        <v>20</v>
      </c>
      <c r="C21" s="10" t="b">
        <f t="shared" si="0"/>
        <v>0</v>
      </c>
      <c r="D21">
        <v>5328116353.3582802</v>
      </c>
      <c r="E21" t="str">
        <f>VLOOKUP(output_bis!$B487,Sheet2!$A$2:$F$25,2,FALSE)</f>
        <v>high</v>
      </c>
      <c r="F21" t="str">
        <f>VLOOKUP(output_bis!$B487,Sheet2!$A$2:$F$25,3,FALSE)</f>
        <v>high</v>
      </c>
      <c r="G21" t="str">
        <f>VLOOKUP(output_bis!$B487,Sheet2!$A$2:$F$25,4,FALSE)</f>
        <v>low</v>
      </c>
      <c r="H21" t="str">
        <f>VLOOKUP(output_bis!$B487,Sheet2!$A$2:$F$25,5,FALSE)</f>
        <v>high</v>
      </c>
    </row>
    <row r="22" spans="1:22" x14ac:dyDescent="0.25">
      <c r="A22">
        <v>1</v>
      </c>
      <c r="B22" s="10">
        <v>21</v>
      </c>
      <c r="C22" s="10" t="b">
        <f t="shared" si="0"/>
        <v>0</v>
      </c>
      <c r="D22">
        <v>5327728930.7013502</v>
      </c>
      <c r="E22" t="str">
        <f>VLOOKUP(output_bis!$B506,Sheet2!$A$2:$F$25,2,FALSE)</f>
        <v>low</v>
      </c>
      <c r="F22" t="str">
        <f>VLOOKUP(output_bis!$B506,Sheet2!$A$2:$F$25,3,FALSE)</f>
        <v>med</v>
      </c>
      <c r="G22" t="str">
        <f>VLOOKUP(output_bis!$B506,Sheet2!$A$2:$F$25,4,FALSE)</f>
        <v>high</v>
      </c>
      <c r="H22" t="str">
        <f>VLOOKUP(output_bis!$B506,Sheet2!$A$2:$F$25,5,FALSE)</f>
        <v>low</v>
      </c>
    </row>
    <row r="23" spans="1:22" x14ac:dyDescent="0.25">
      <c r="A23">
        <v>1</v>
      </c>
      <c r="B23" s="10">
        <v>24</v>
      </c>
      <c r="C23" s="10" t="b">
        <f t="shared" si="0"/>
        <v>0</v>
      </c>
      <c r="D23">
        <v>5280829850.8915796</v>
      </c>
      <c r="E23" t="str">
        <f>VLOOKUP(output_bis!$B534,Sheet2!$A$2:$F$25,2,FALSE)</f>
        <v>low</v>
      </c>
      <c r="F23" t="str">
        <f>VLOOKUP(output_bis!$B534,Sheet2!$A$2:$F$25,3,FALSE)</f>
        <v>med</v>
      </c>
      <c r="G23" t="str">
        <f>VLOOKUP(output_bis!$B534,Sheet2!$A$2:$F$25,4,FALSE)</f>
        <v>high</v>
      </c>
      <c r="H23" t="str">
        <f>VLOOKUP(output_bis!$B534,Sheet2!$A$2:$F$25,5,FALSE)</f>
        <v>high</v>
      </c>
    </row>
    <row r="24" spans="1:22" x14ac:dyDescent="0.25">
      <c r="A24">
        <v>1</v>
      </c>
      <c r="B24" s="10">
        <v>4</v>
      </c>
      <c r="C24" s="10" t="b">
        <f t="shared" si="0"/>
        <v>0</v>
      </c>
      <c r="D24">
        <v>5264070193.7049503</v>
      </c>
      <c r="E24" t="str">
        <f>VLOOKUP(output_bis!$B569,Sheet2!$A$2:$F$25,2,FALSE)</f>
        <v>low</v>
      </c>
      <c r="F24" t="str">
        <f>VLOOKUP(output_bis!$B569,Sheet2!$A$2:$F$25,3,FALSE)</f>
        <v>high</v>
      </c>
      <c r="G24" t="str">
        <f>VLOOKUP(output_bis!$B569,Sheet2!$A$2:$F$25,4,FALSE)</f>
        <v>low</v>
      </c>
      <c r="H24" t="str">
        <f>VLOOKUP(output_bis!$B569,Sheet2!$A$2:$F$25,5,FALSE)</f>
        <v>low</v>
      </c>
      <c r="I24" s="2"/>
      <c r="J24" s="13"/>
      <c r="K24" s="2"/>
      <c r="L24" s="13"/>
      <c r="M24" s="2"/>
      <c r="N24" s="13"/>
      <c r="O24" s="2"/>
      <c r="P24" s="12"/>
      <c r="Q24" s="2"/>
      <c r="R24" s="12"/>
      <c r="S24" s="2"/>
      <c r="T24" s="12"/>
      <c r="U24" s="2"/>
      <c r="V24" s="12"/>
    </row>
    <row r="25" spans="1:22" x14ac:dyDescent="0.25">
      <c r="A25">
        <v>2</v>
      </c>
      <c r="B25" s="10">
        <v>19</v>
      </c>
      <c r="C25" s="10" t="b">
        <f t="shared" si="0"/>
        <v>0</v>
      </c>
      <c r="D25">
        <v>4875859820.3592196</v>
      </c>
      <c r="E25" t="str">
        <f>VLOOKUP(output_bis!$B27,Sheet2!$A$2:$F$25,2,FALSE)</f>
        <v>high</v>
      </c>
      <c r="F25" t="str">
        <f>VLOOKUP(output_bis!$B27,Sheet2!$A$2:$F$25,3,FALSE)</f>
        <v>high</v>
      </c>
      <c r="G25" t="str">
        <f>VLOOKUP(output_bis!$B27,Sheet2!$A$2:$F$25,4,FALSE)</f>
        <v>high</v>
      </c>
      <c r="H25" t="str">
        <f>VLOOKUP(output_bis!$B27,Sheet2!$A$2:$F$25,5,FALSE)</f>
        <v>high</v>
      </c>
    </row>
    <row r="26" spans="1:22" x14ac:dyDescent="0.25">
      <c r="A26">
        <v>2</v>
      </c>
      <c r="B26" s="10">
        <v>13</v>
      </c>
      <c r="C26" s="10" t="b">
        <f t="shared" si="0"/>
        <v>0</v>
      </c>
      <c r="D26">
        <v>4813713075.25669</v>
      </c>
      <c r="E26" t="str">
        <f>VLOOKUP(output_bis!$B72,Sheet2!$A$2:$F$25,2,FALSE)</f>
        <v>high</v>
      </c>
      <c r="F26" t="str">
        <f>VLOOKUP(output_bis!$B72,Sheet2!$A$2:$F$25,3,FALSE)</f>
        <v>low</v>
      </c>
      <c r="G26" t="str">
        <f>VLOOKUP(output_bis!$B72,Sheet2!$A$2:$F$25,4,FALSE)</f>
        <v>high</v>
      </c>
      <c r="H26" t="str">
        <f>VLOOKUP(output_bis!$B72,Sheet2!$A$2:$F$25,5,FALSE)</f>
        <v>low</v>
      </c>
    </row>
    <row r="27" spans="1:22" x14ac:dyDescent="0.25">
      <c r="A27">
        <v>2</v>
      </c>
      <c r="B27" s="10">
        <v>1</v>
      </c>
      <c r="C27" s="10" t="b">
        <f t="shared" si="0"/>
        <v>0</v>
      </c>
      <c r="D27">
        <v>4813704866.7968597</v>
      </c>
      <c r="E27" t="str">
        <f>VLOOKUP(output_bis!$B111,Sheet2!$A$2:$F$25,2,FALSE)</f>
        <v>low</v>
      </c>
      <c r="F27" t="str">
        <f>VLOOKUP(output_bis!$B111,Sheet2!$A$2:$F$25,3,FALSE)</f>
        <v>med</v>
      </c>
      <c r="G27" t="str">
        <f>VLOOKUP(output_bis!$B111,Sheet2!$A$2:$F$25,4,FALSE)</f>
        <v>high</v>
      </c>
      <c r="H27" t="str">
        <f>VLOOKUP(output_bis!$B111,Sheet2!$A$2:$F$25,5,FALSE)</f>
        <v>low</v>
      </c>
    </row>
    <row r="28" spans="1:22" x14ac:dyDescent="0.25">
      <c r="A28">
        <v>2</v>
      </c>
      <c r="B28" s="10">
        <v>17</v>
      </c>
      <c r="C28" s="10" t="b">
        <f t="shared" si="0"/>
        <v>0</v>
      </c>
      <c r="D28">
        <v>4875844526.6463499</v>
      </c>
      <c r="E28" t="str">
        <f>VLOOKUP(output_bis!$B139,Sheet2!$A$2:$F$25,2,FALSE)</f>
        <v>low</v>
      </c>
      <c r="F28" t="str">
        <f>VLOOKUP(output_bis!$B139,Sheet2!$A$2:$F$25,3,FALSE)</f>
        <v>high</v>
      </c>
      <c r="G28" t="str">
        <f>VLOOKUP(output_bis!$B139,Sheet2!$A$2:$F$25,4,FALSE)</f>
        <v>high</v>
      </c>
      <c r="H28" t="str">
        <f>VLOOKUP(output_bis!$B139,Sheet2!$A$2:$F$25,5,FALSE)</f>
        <v>low</v>
      </c>
    </row>
    <row r="29" spans="1:22" x14ac:dyDescent="0.25">
      <c r="A29">
        <v>2</v>
      </c>
      <c r="B29" s="10">
        <v>14</v>
      </c>
      <c r="C29" s="10" t="b">
        <f t="shared" si="0"/>
        <v>0</v>
      </c>
      <c r="D29">
        <v>4764888522.1589699</v>
      </c>
      <c r="E29" t="str">
        <f>VLOOKUP(output_bis!$B141,Sheet2!$A$2:$F$25,2,FALSE)</f>
        <v>high</v>
      </c>
      <c r="F29" t="str">
        <f>VLOOKUP(output_bis!$B141,Sheet2!$A$2:$F$25,3,FALSE)</f>
        <v>high</v>
      </c>
      <c r="G29" t="str">
        <f>VLOOKUP(output_bis!$B141,Sheet2!$A$2:$F$25,4,FALSE)</f>
        <v>high</v>
      </c>
      <c r="H29" t="str">
        <f>VLOOKUP(output_bis!$B141,Sheet2!$A$2:$F$25,5,FALSE)</f>
        <v>high</v>
      </c>
    </row>
    <row r="30" spans="1:22" x14ac:dyDescent="0.25">
      <c r="A30">
        <v>2</v>
      </c>
      <c r="B30" s="10">
        <v>3</v>
      </c>
      <c r="C30" s="10" t="b">
        <f t="shared" si="0"/>
        <v>0</v>
      </c>
      <c r="D30">
        <v>4813714182.7854404</v>
      </c>
      <c r="E30" t="str">
        <f>VLOOKUP(output_bis!$B158,Sheet2!$A$2:$F$25,2,FALSE)</f>
        <v>high</v>
      </c>
      <c r="F30" t="str">
        <f>VLOOKUP(output_bis!$B158,Sheet2!$A$2:$F$25,3,FALSE)</f>
        <v>med</v>
      </c>
      <c r="G30" t="str">
        <f>VLOOKUP(output_bis!$B158,Sheet2!$A$2:$F$25,4,FALSE)</f>
        <v>low</v>
      </c>
      <c r="H30" t="str">
        <f>VLOOKUP(output_bis!$B158,Sheet2!$A$2:$F$25,5,FALSE)</f>
        <v>low</v>
      </c>
    </row>
    <row r="31" spans="1:22" x14ac:dyDescent="0.25">
      <c r="A31">
        <v>2</v>
      </c>
      <c r="B31" s="10">
        <v>5</v>
      </c>
      <c r="C31" s="10" t="b">
        <f t="shared" si="0"/>
        <v>0</v>
      </c>
      <c r="D31">
        <v>4875846846.8921299</v>
      </c>
      <c r="E31" t="str">
        <f>VLOOKUP(output_bis!$B160,Sheet2!$A$2:$F$25,2,FALSE)</f>
        <v>low</v>
      </c>
      <c r="F31" t="str">
        <f>VLOOKUP(output_bis!$B160,Sheet2!$A$2:$F$25,3,FALSE)</f>
        <v>low</v>
      </c>
      <c r="G31" t="str">
        <f>VLOOKUP(output_bis!$B160,Sheet2!$A$2:$F$25,4,FALSE)</f>
        <v>low</v>
      </c>
      <c r="H31" t="str">
        <f>VLOOKUP(output_bis!$B160,Sheet2!$A$2:$F$25,5,FALSE)</f>
        <v>low</v>
      </c>
    </row>
    <row r="32" spans="1:22" x14ac:dyDescent="0.25">
      <c r="A32">
        <v>2</v>
      </c>
      <c r="B32" s="10">
        <v>15</v>
      </c>
      <c r="C32" s="10" t="b">
        <f t="shared" si="0"/>
        <v>0</v>
      </c>
      <c r="D32">
        <v>4813709097.9683504</v>
      </c>
      <c r="E32" t="str">
        <f>VLOOKUP(output_bis!$B177,Sheet2!$A$2:$F$25,2,FALSE)</f>
        <v>low</v>
      </c>
      <c r="F32" t="str">
        <f>VLOOKUP(output_bis!$B177,Sheet2!$A$2:$F$25,3,FALSE)</f>
        <v>low</v>
      </c>
      <c r="G32" t="str">
        <f>VLOOKUP(output_bis!$B177,Sheet2!$A$2:$F$25,4,FALSE)</f>
        <v>low</v>
      </c>
      <c r="H32" t="str">
        <f>VLOOKUP(output_bis!$B177,Sheet2!$A$2:$F$25,5,FALSE)</f>
        <v>high</v>
      </c>
    </row>
    <row r="33" spans="1:21" x14ac:dyDescent="0.25">
      <c r="A33">
        <v>2</v>
      </c>
      <c r="B33" s="10">
        <v>4</v>
      </c>
      <c r="C33" s="10" t="b">
        <f t="shared" si="0"/>
        <v>0</v>
      </c>
      <c r="D33">
        <v>4764910248.3730097</v>
      </c>
      <c r="E33" t="str">
        <f>VLOOKUP(output_bis!$B229,Sheet2!$A$2:$F$25,2,FALSE)</f>
        <v>high</v>
      </c>
      <c r="F33" t="str">
        <f>VLOOKUP(output_bis!$B229,Sheet2!$A$2:$F$25,3,FALSE)</f>
        <v>med</v>
      </c>
      <c r="G33" t="str">
        <f>VLOOKUP(output_bis!$B229,Sheet2!$A$2:$F$25,4,FALSE)</f>
        <v>high</v>
      </c>
      <c r="H33" t="str">
        <f>VLOOKUP(output_bis!$B229,Sheet2!$A$2:$F$25,5,FALSE)</f>
        <v>high</v>
      </c>
    </row>
    <row r="34" spans="1:21" x14ac:dyDescent="0.25">
      <c r="A34">
        <v>2</v>
      </c>
      <c r="B34" s="10">
        <v>20</v>
      </c>
      <c r="C34" s="10" t="b">
        <f t="shared" si="0"/>
        <v>0</v>
      </c>
      <c r="D34">
        <v>4829905838.7375202</v>
      </c>
      <c r="E34" t="str">
        <f>VLOOKUP(output_bis!$B235,Sheet2!$A$2:$F$25,2,FALSE)</f>
        <v>low</v>
      </c>
      <c r="F34" t="str">
        <f>VLOOKUP(output_bis!$B235,Sheet2!$A$2:$F$25,3,FALSE)</f>
        <v>high</v>
      </c>
      <c r="G34" t="str">
        <f>VLOOKUP(output_bis!$B235,Sheet2!$A$2:$F$25,4,FALSE)</f>
        <v>high</v>
      </c>
      <c r="H34" t="str">
        <f>VLOOKUP(output_bis!$B235,Sheet2!$A$2:$F$25,5,FALSE)</f>
        <v>high</v>
      </c>
    </row>
    <row r="35" spans="1:21" x14ac:dyDescent="0.25">
      <c r="A35">
        <v>2</v>
      </c>
      <c r="B35" s="10">
        <v>12</v>
      </c>
      <c r="C35" s="10" t="b">
        <f t="shared" si="0"/>
        <v>0</v>
      </c>
      <c r="D35">
        <v>4782083706.0656204</v>
      </c>
      <c r="E35" t="str">
        <f>VLOOKUP(output_bis!$B251,Sheet2!$A$2:$F$25,2,FALSE)</f>
        <v>high</v>
      </c>
      <c r="F35" t="str">
        <f>VLOOKUP(output_bis!$B251,Sheet2!$A$2:$F$25,3,FALSE)</f>
        <v>med</v>
      </c>
      <c r="G35" t="str">
        <f>VLOOKUP(output_bis!$B251,Sheet2!$A$2:$F$25,4,FALSE)</f>
        <v>high</v>
      </c>
      <c r="H35" t="str">
        <f>VLOOKUP(output_bis!$B251,Sheet2!$A$2:$F$25,5,FALSE)</f>
        <v>high</v>
      </c>
    </row>
    <row r="36" spans="1:21" x14ac:dyDescent="0.25">
      <c r="A36">
        <v>2</v>
      </c>
      <c r="B36" s="10">
        <v>10</v>
      </c>
      <c r="C36" s="10" t="b">
        <f t="shared" si="0"/>
        <v>0</v>
      </c>
      <c r="D36">
        <v>4782070170.8500605</v>
      </c>
      <c r="E36" t="str">
        <f>VLOOKUP(output_bis!$B261,Sheet2!$A$2:$F$25,2,FALSE)</f>
        <v>low</v>
      </c>
      <c r="F36" t="str">
        <f>VLOOKUP(output_bis!$B261,Sheet2!$A$2:$F$25,3,FALSE)</f>
        <v>high</v>
      </c>
      <c r="G36" t="str">
        <f>VLOOKUP(output_bis!$B261,Sheet2!$A$2:$F$25,4,FALSE)</f>
        <v>high</v>
      </c>
      <c r="H36" t="str">
        <f>VLOOKUP(output_bis!$B261,Sheet2!$A$2:$F$25,5,FALSE)</f>
        <v>high</v>
      </c>
    </row>
    <row r="37" spans="1:21" x14ac:dyDescent="0.25">
      <c r="A37">
        <v>2</v>
      </c>
      <c r="B37" s="10">
        <v>11</v>
      </c>
      <c r="C37" s="10" t="b">
        <f t="shared" si="0"/>
        <v>0</v>
      </c>
      <c r="D37">
        <v>4834133592.79035</v>
      </c>
      <c r="E37" t="str">
        <f>VLOOKUP(output_bis!$B286,Sheet2!$A$2:$F$25,2,FALSE)</f>
        <v>high</v>
      </c>
      <c r="F37" t="str">
        <f>VLOOKUP(output_bis!$B286,Sheet2!$A$2:$F$25,3,FALSE)</f>
        <v>low</v>
      </c>
      <c r="G37" t="str">
        <f>VLOOKUP(output_bis!$B286,Sheet2!$A$2:$F$25,4,FALSE)</f>
        <v>low</v>
      </c>
      <c r="H37" t="str">
        <f>VLOOKUP(output_bis!$B286,Sheet2!$A$2:$F$25,5,FALSE)</f>
        <v>high</v>
      </c>
    </row>
    <row r="38" spans="1:21" x14ac:dyDescent="0.25">
      <c r="A38">
        <v>2</v>
      </c>
      <c r="B38" s="10">
        <v>7</v>
      </c>
      <c r="C38" s="10" t="b">
        <f t="shared" si="0"/>
        <v>0</v>
      </c>
      <c r="D38">
        <v>4875835125.3709402</v>
      </c>
      <c r="E38" t="str">
        <f>VLOOKUP(output_bis!$B289,Sheet2!$A$2:$F$25,2,FALSE)</f>
        <v>low</v>
      </c>
      <c r="F38" t="str">
        <f>VLOOKUP(output_bis!$B289,Sheet2!$A$2:$F$25,3,FALSE)</f>
        <v>low</v>
      </c>
      <c r="G38" t="str">
        <f>VLOOKUP(output_bis!$B289,Sheet2!$A$2:$F$25,4,FALSE)</f>
        <v>low</v>
      </c>
      <c r="H38" t="str">
        <f>VLOOKUP(output_bis!$B289,Sheet2!$A$2:$F$25,5,FALSE)</f>
        <v>low</v>
      </c>
    </row>
    <row r="39" spans="1:21" x14ac:dyDescent="0.25">
      <c r="A39">
        <v>2</v>
      </c>
      <c r="B39" s="10">
        <v>9</v>
      </c>
      <c r="C39" s="10" t="b">
        <f t="shared" si="0"/>
        <v>0</v>
      </c>
      <c r="D39">
        <v>4834033640.45467</v>
      </c>
      <c r="E39" t="str">
        <f>VLOOKUP(output_bis!$B332,Sheet2!$A$2:$F$25,2,FALSE)</f>
        <v>high</v>
      </c>
      <c r="F39" t="str">
        <f>VLOOKUP(output_bis!$B332,Sheet2!$A$2:$F$25,3,FALSE)</f>
        <v>low</v>
      </c>
      <c r="G39" t="str">
        <f>VLOOKUP(output_bis!$B332,Sheet2!$A$2:$F$25,4,FALSE)</f>
        <v>high</v>
      </c>
      <c r="H39" t="str">
        <f>VLOOKUP(output_bis!$B332,Sheet2!$A$2:$F$25,5,FALSE)</f>
        <v>low</v>
      </c>
    </row>
    <row r="40" spans="1:21" x14ac:dyDescent="0.25">
      <c r="A40">
        <v>2</v>
      </c>
      <c r="B40" s="10">
        <v>6</v>
      </c>
      <c r="C40" s="10" t="b">
        <f t="shared" si="0"/>
        <v>0</v>
      </c>
      <c r="D40">
        <v>4829877847.7786398</v>
      </c>
      <c r="E40" t="str">
        <f>VLOOKUP(output_bis!$B336,Sheet2!$A$2:$F$25,2,FALSE)</f>
        <v>low</v>
      </c>
      <c r="F40" t="str">
        <f>VLOOKUP(output_bis!$B336,Sheet2!$A$2:$F$25,3,FALSE)</f>
        <v>low</v>
      </c>
      <c r="G40" t="str">
        <f>VLOOKUP(output_bis!$B336,Sheet2!$A$2:$F$25,4,FALSE)</f>
        <v>low</v>
      </c>
      <c r="H40" t="str">
        <f>VLOOKUP(output_bis!$B336,Sheet2!$A$2:$F$25,5,FALSE)</f>
        <v>low</v>
      </c>
    </row>
    <row r="41" spans="1:21" x14ac:dyDescent="0.25">
      <c r="A41">
        <v>2</v>
      </c>
      <c r="B41" s="10">
        <v>23</v>
      </c>
      <c r="C41" s="10" t="b">
        <f t="shared" si="0"/>
        <v>0</v>
      </c>
      <c r="D41">
        <v>4834163245.9163704</v>
      </c>
      <c r="E41" t="str">
        <f>VLOOKUP(output_bis!$B342,Sheet2!$A$2:$F$25,2,FALSE)</f>
        <v>low</v>
      </c>
      <c r="F41" t="str">
        <f>VLOOKUP(output_bis!$B342,Sheet2!$A$2:$F$25,3,FALSE)</f>
        <v>med</v>
      </c>
      <c r="G41" t="str">
        <f>VLOOKUP(output_bis!$B342,Sheet2!$A$2:$F$25,4,FALSE)</f>
        <v>high</v>
      </c>
      <c r="H41" t="str">
        <f>VLOOKUP(output_bis!$B342,Sheet2!$A$2:$F$25,5,FALSE)</f>
        <v>low</v>
      </c>
    </row>
    <row r="42" spans="1:21" x14ac:dyDescent="0.25">
      <c r="A42">
        <v>2</v>
      </c>
      <c r="B42" s="10">
        <v>16</v>
      </c>
      <c r="C42" s="10" t="b">
        <f t="shared" si="0"/>
        <v>0</v>
      </c>
      <c r="D42">
        <v>4764910248.3730097</v>
      </c>
      <c r="E42" t="str">
        <f>VLOOKUP(output_bis!$B357,Sheet2!$A$2:$F$25,2,FALSE)</f>
        <v>high</v>
      </c>
      <c r="F42" t="str">
        <f>VLOOKUP(output_bis!$B357,Sheet2!$A$2:$F$25,3,FALSE)</f>
        <v>med</v>
      </c>
      <c r="G42" t="str">
        <f>VLOOKUP(output_bis!$B357,Sheet2!$A$2:$F$25,4,FALSE)</f>
        <v>low</v>
      </c>
      <c r="H42" t="str">
        <f>VLOOKUP(output_bis!$B357,Sheet2!$A$2:$F$25,5,FALSE)</f>
        <v>high</v>
      </c>
    </row>
    <row r="43" spans="1:21" x14ac:dyDescent="0.25">
      <c r="A43">
        <v>2</v>
      </c>
      <c r="B43" s="10">
        <v>21</v>
      </c>
      <c r="C43" s="10" t="b">
        <f t="shared" si="0"/>
        <v>0</v>
      </c>
      <c r="D43">
        <v>4834040005.2550402</v>
      </c>
      <c r="E43" t="str">
        <f>VLOOKUP(output_bis!$B367,Sheet2!$A$2:$F$25,2,FALSE)</f>
        <v>low</v>
      </c>
      <c r="F43" t="str">
        <f>VLOOKUP(output_bis!$B367,Sheet2!$A$2:$F$25,3,FALSE)</f>
        <v>med</v>
      </c>
      <c r="G43" t="str">
        <f>VLOOKUP(output_bis!$B367,Sheet2!$A$2:$F$25,4,FALSE)</f>
        <v>high</v>
      </c>
      <c r="H43" t="str">
        <f>VLOOKUP(output_bis!$B367,Sheet2!$A$2:$F$25,5,FALSE)</f>
        <v>high</v>
      </c>
    </row>
    <row r="44" spans="1:21" x14ac:dyDescent="0.25">
      <c r="A44">
        <v>2</v>
      </c>
      <c r="B44" s="10">
        <v>18</v>
      </c>
      <c r="C44" s="10" t="b">
        <f t="shared" si="0"/>
        <v>0</v>
      </c>
      <c r="D44">
        <v>4829877847.7786398</v>
      </c>
      <c r="E44" t="str">
        <f>VLOOKUP(output_bis!$B441,Sheet2!$A$2:$F$25,2,FALSE)</f>
        <v>high</v>
      </c>
      <c r="F44" t="str">
        <f>VLOOKUP(output_bis!$B441,Sheet2!$A$2:$F$25,3,FALSE)</f>
        <v>low</v>
      </c>
      <c r="G44" t="str">
        <f>VLOOKUP(output_bis!$B441,Sheet2!$A$2:$F$25,4,FALSE)</f>
        <v>low</v>
      </c>
      <c r="H44" t="str">
        <f>VLOOKUP(output_bis!$B441,Sheet2!$A$2:$F$25,5,FALSE)</f>
        <v>low</v>
      </c>
    </row>
    <row r="45" spans="1:21" x14ac:dyDescent="0.25">
      <c r="A45">
        <v>2</v>
      </c>
      <c r="B45" s="10">
        <v>24</v>
      </c>
      <c r="C45" s="10" t="b">
        <f t="shared" si="0"/>
        <v>0</v>
      </c>
      <c r="D45">
        <v>4782083038.1100998</v>
      </c>
      <c r="E45" t="str">
        <f>VLOOKUP(output_bis!$B505,Sheet2!$A$2:$F$25,2,FALSE)</f>
        <v>low</v>
      </c>
      <c r="F45" t="str">
        <f>VLOOKUP(output_bis!$B505,Sheet2!$A$2:$F$25,3,FALSE)</f>
        <v>high</v>
      </c>
      <c r="G45" t="str">
        <f>VLOOKUP(output_bis!$B505,Sheet2!$A$2:$F$25,4,FALSE)</f>
        <v>low</v>
      </c>
      <c r="H45" t="str">
        <f>VLOOKUP(output_bis!$B505,Sheet2!$A$2:$F$25,5,FALSE)</f>
        <v>low</v>
      </c>
    </row>
    <row r="46" spans="1:21" x14ac:dyDescent="0.25">
      <c r="A46">
        <v>2</v>
      </c>
      <c r="B46" s="10">
        <v>22</v>
      </c>
      <c r="C46" s="10" t="b">
        <f t="shared" si="0"/>
        <v>0</v>
      </c>
      <c r="D46">
        <v>4782069502.8945503</v>
      </c>
      <c r="E46" t="str">
        <f>VLOOKUP(output_bis!$B539,Sheet2!$A$2:$F$25,2,FALSE)</f>
        <v>low</v>
      </c>
      <c r="F46" t="str">
        <f>VLOOKUP(output_bis!$B539,Sheet2!$A$2:$F$25,3,FALSE)</f>
        <v>med</v>
      </c>
      <c r="G46" t="str">
        <f>VLOOKUP(output_bis!$B539,Sheet2!$A$2:$F$25,4,FALSE)</f>
        <v>low</v>
      </c>
      <c r="H46" t="str">
        <f>VLOOKUP(output_bis!$B539,Sheet2!$A$2:$F$25,5,FALSE)</f>
        <v>low</v>
      </c>
    </row>
    <row r="47" spans="1:21" x14ac:dyDescent="0.25">
      <c r="A47">
        <v>2</v>
      </c>
      <c r="B47" s="10">
        <v>8</v>
      </c>
      <c r="C47" s="10" t="b">
        <f t="shared" si="0"/>
        <v>0</v>
      </c>
      <c r="D47">
        <v>4829905838.7375298</v>
      </c>
      <c r="E47" t="str">
        <f>VLOOKUP(output_bis!$B561,Sheet2!$A$2:$F$25,2,FALSE)</f>
        <v>high</v>
      </c>
      <c r="F47" t="str">
        <f>VLOOKUP(output_bis!$B561,Sheet2!$A$2:$F$25,3,FALSE)</f>
        <v>med</v>
      </c>
      <c r="G47" t="str">
        <f>VLOOKUP(output_bis!$B561,Sheet2!$A$2:$F$25,4,FALSE)</f>
        <v>low</v>
      </c>
      <c r="H47" t="str">
        <f>VLOOKUP(output_bis!$B561,Sheet2!$A$2:$F$25,5,FALSE)</f>
        <v>low</v>
      </c>
      <c r="I47" s="2"/>
      <c r="J47" s="13"/>
      <c r="K47" s="2"/>
      <c r="L47" s="13"/>
      <c r="M47" s="2"/>
      <c r="N47" s="13"/>
      <c r="O47" s="2"/>
      <c r="P47" s="12"/>
      <c r="Q47" s="2"/>
      <c r="R47" s="12"/>
      <c r="S47" s="2"/>
      <c r="T47" s="12"/>
      <c r="U47" s="2"/>
    </row>
    <row r="48" spans="1:21" x14ac:dyDescent="0.25">
      <c r="A48">
        <v>3</v>
      </c>
      <c r="B48" s="10">
        <v>10</v>
      </c>
      <c r="C48" s="10" t="b">
        <f t="shared" si="0"/>
        <v>0</v>
      </c>
      <c r="D48">
        <v>5320634739.61096</v>
      </c>
      <c r="E48" t="str">
        <f>VLOOKUP(output_bis!$B45,Sheet2!$A$2:$F$25,2,FALSE)</f>
        <v>low</v>
      </c>
      <c r="F48" t="str">
        <f>VLOOKUP(output_bis!$B45,Sheet2!$A$2:$F$25,3,FALSE)</f>
        <v>low</v>
      </c>
      <c r="G48" t="str">
        <f>VLOOKUP(output_bis!$B45,Sheet2!$A$2:$F$25,4,FALSE)</f>
        <v>low</v>
      </c>
      <c r="H48" t="str">
        <f>VLOOKUP(output_bis!$B45,Sheet2!$A$2:$F$25,5,FALSE)</f>
        <v>low</v>
      </c>
    </row>
    <row r="49" spans="1:8" x14ac:dyDescent="0.25">
      <c r="A49">
        <v>3</v>
      </c>
      <c r="B49" s="10">
        <v>1</v>
      </c>
      <c r="C49" s="10" t="b">
        <f t="shared" si="0"/>
        <v>0</v>
      </c>
      <c r="D49">
        <v>5347027161.0706997</v>
      </c>
      <c r="E49" t="str">
        <f>VLOOKUP(output_bis!$B49,Sheet2!$A$2:$F$25,2,FALSE)</f>
        <v>high</v>
      </c>
      <c r="F49" t="str">
        <f>VLOOKUP(output_bis!$B49,Sheet2!$A$2:$F$25,3,FALSE)</f>
        <v>high</v>
      </c>
      <c r="G49" t="str">
        <f>VLOOKUP(output_bis!$B49,Sheet2!$A$2:$F$25,4,FALSE)</f>
        <v>high</v>
      </c>
      <c r="H49" t="str">
        <f>VLOOKUP(output_bis!$B49,Sheet2!$A$2:$F$25,5,FALSE)</f>
        <v>high</v>
      </c>
    </row>
    <row r="50" spans="1:8" x14ac:dyDescent="0.25">
      <c r="A50">
        <v>3</v>
      </c>
      <c r="B50" s="10">
        <v>14</v>
      </c>
      <c r="C50" s="10" t="b">
        <f t="shared" si="0"/>
        <v>0</v>
      </c>
      <c r="D50">
        <v>5303826317.8397799</v>
      </c>
      <c r="E50" t="str">
        <f>VLOOKUP(output_bis!$B70,Sheet2!$A$2:$F$25,2,FALSE)</f>
        <v>high</v>
      </c>
      <c r="F50" t="str">
        <f>VLOOKUP(output_bis!$B70,Sheet2!$A$2:$F$25,3,FALSE)</f>
        <v>med</v>
      </c>
      <c r="G50" t="str">
        <f>VLOOKUP(output_bis!$B70,Sheet2!$A$2:$F$25,4,FALSE)</f>
        <v>low</v>
      </c>
      <c r="H50" t="str">
        <f>VLOOKUP(output_bis!$B70,Sheet2!$A$2:$F$25,5,FALSE)</f>
        <v>low</v>
      </c>
    </row>
    <row r="51" spans="1:8" x14ac:dyDescent="0.25">
      <c r="A51">
        <v>3</v>
      </c>
      <c r="B51" s="10">
        <v>5</v>
      </c>
      <c r="C51" s="10" t="b">
        <f t="shared" si="0"/>
        <v>0</v>
      </c>
      <c r="D51">
        <v>5410998692.9775801</v>
      </c>
      <c r="E51" t="str">
        <f>VLOOKUP(output_bis!$B94,Sheet2!$A$2:$F$25,2,FALSE)</f>
        <v>low</v>
      </c>
      <c r="F51" t="str">
        <f>VLOOKUP(output_bis!$B94,Sheet2!$A$2:$F$25,3,FALSE)</f>
        <v>med</v>
      </c>
      <c r="G51" t="str">
        <f>VLOOKUP(output_bis!$B94,Sheet2!$A$2:$F$25,4,FALSE)</f>
        <v>low</v>
      </c>
      <c r="H51" t="str">
        <f>VLOOKUP(output_bis!$B94,Sheet2!$A$2:$F$25,5,FALSE)</f>
        <v>low</v>
      </c>
    </row>
    <row r="52" spans="1:8" x14ac:dyDescent="0.25">
      <c r="A52">
        <v>3</v>
      </c>
      <c r="B52" s="10">
        <v>6</v>
      </c>
      <c r="C52" s="10" t="b">
        <f t="shared" si="0"/>
        <v>0</v>
      </c>
      <c r="D52">
        <v>5367829196.13095</v>
      </c>
      <c r="E52" t="str">
        <f>VLOOKUP(output_bis!$B114,Sheet2!$A$2:$F$25,2,FALSE)</f>
        <v>high</v>
      </c>
      <c r="F52" t="str">
        <f>VLOOKUP(output_bis!$B114,Sheet2!$A$2:$F$25,3,FALSE)</f>
        <v>med</v>
      </c>
      <c r="G52" t="str">
        <f>VLOOKUP(output_bis!$B114,Sheet2!$A$2:$F$25,4,FALSE)</f>
        <v>high</v>
      </c>
      <c r="H52" t="str">
        <f>VLOOKUP(output_bis!$B114,Sheet2!$A$2:$F$25,5,FALSE)</f>
        <v>low</v>
      </c>
    </row>
    <row r="53" spans="1:8" x14ac:dyDescent="0.25">
      <c r="A53">
        <v>3</v>
      </c>
      <c r="B53" s="10">
        <v>12</v>
      </c>
      <c r="C53" s="10" t="b">
        <f t="shared" si="0"/>
        <v>0</v>
      </c>
      <c r="D53">
        <v>5320587466.1541405</v>
      </c>
      <c r="E53" t="str">
        <f>VLOOKUP(output_bis!$B149,Sheet2!$A$2:$F$25,2,FALSE)</f>
        <v>low</v>
      </c>
      <c r="F53" t="str">
        <f>VLOOKUP(output_bis!$B149,Sheet2!$A$2:$F$25,3,FALSE)</f>
        <v>med</v>
      </c>
      <c r="G53" t="str">
        <f>VLOOKUP(output_bis!$B149,Sheet2!$A$2:$F$25,4,FALSE)</f>
        <v>low</v>
      </c>
      <c r="H53" t="str">
        <f>VLOOKUP(output_bis!$B149,Sheet2!$A$2:$F$25,5,FALSE)</f>
        <v>low</v>
      </c>
    </row>
    <row r="54" spans="1:8" x14ac:dyDescent="0.25">
      <c r="A54">
        <v>3</v>
      </c>
      <c r="B54" s="10">
        <v>22</v>
      </c>
      <c r="C54" s="10" t="b">
        <f t="shared" si="0"/>
        <v>0</v>
      </c>
      <c r="D54">
        <v>5320634071.6554499</v>
      </c>
      <c r="E54" t="str">
        <f>VLOOKUP(output_bis!$B164,Sheet2!$A$2:$F$25,2,FALSE)</f>
        <v>high</v>
      </c>
      <c r="F54" t="str">
        <f>VLOOKUP(output_bis!$B164,Sheet2!$A$2:$F$25,3,FALSE)</f>
        <v>low</v>
      </c>
      <c r="G54" t="str">
        <f>VLOOKUP(output_bis!$B164,Sheet2!$A$2:$F$25,4,FALSE)</f>
        <v>low</v>
      </c>
      <c r="H54" t="str">
        <f>VLOOKUP(output_bis!$B164,Sheet2!$A$2:$F$25,5,FALSE)</f>
        <v>low</v>
      </c>
    </row>
    <row r="55" spans="1:8" x14ac:dyDescent="0.25">
      <c r="A55">
        <v>3</v>
      </c>
      <c r="B55" s="10">
        <v>15</v>
      </c>
      <c r="C55" s="10" t="b">
        <f t="shared" si="0"/>
        <v>0</v>
      </c>
      <c r="D55">
        <v>5347024013.2653399</v>
      </c>
      <c r="E55" t="str">
        <f>VLOOKUP(output_bis!$B175,Sheet2!$A$2:$F$25,2,FALSE)</f>
        <v>low</v>
      </c>
      <c r="F55" t="str">
        <f>VLOOKUP(output_bis!$B175,Sheet2!$A$2:$F$25,3,FALSE)</f>
        <v>high</v>
      </c>
      <c r="G55" t="str">
        <f>VLOOKUP(output_bis!$B175,Sheet2!$A$2:$F$25,4,FALSE)</f>
        <v>high</v>
      </c>
      <c r="H55" t="str">
        <f>VLOOKUP(output_bis!$B175,Sheet2!$A$2:$F$25,5,FALSE)</f>
        <v>low</v>
      </c>
    </row>
    <row r="56" spans="1:8" x14ac:dyDescent="0.25">
      <c r="A56">
        <v>3</v>
      </c>
      <c r="B56" s="10">
        <v>11</v>
      </c>
      <c r="C56" s="10" t="b">
        <f t="shared" si="0"/>
        <v>0</v>
      </c>
      <c r="D56">
        <v>5367407259.5897703</v>
      </c>
      <c r="E56" t="str">
        <f>VLOOKUP(output_bis!$B187,Sheet2!$A$2:$F$25,2,FALSE)</f>
        <v>low</v>
      </c>
      <c r="F56" t="str">
        <f>VLOOKUP(output_bis!$B187,Sheet2!$A$2:$F$25,3,FALSE)</f>
        <v>low</v>
      </c>
      <c r="G56" t="str">
        <f>VLOOKUP(output_bis!$B187,Sheet2!$A$2:$F$25,4,FALSE)</f>
        <v>low</v>
      </c>
      <c r="H56" t="str">
        <f>VLOOKUP(output_bis!$B187,Sheet2!$A$2:$F$25,5,FALSE)</f>
        <v>low</v>
      </c>
    </row>
    <row r="57" spans="1:8" x14ac:dyDescent="0.25">
      <c r="A57">
        <v>3</v>
      </c>
      <c r="B57" s="10">
        <v>20</v>
      </c>
      <c r="C57" s="10" t="b">
        <f t="shared" si="0"/>
        <v>0</v>
      </c>
      <c r="D57">
        <v>5367776667.5394201</v>
      </c>
      <c r="E57" t="str">
        <f>VLOOKUP(output_bis!$B201,Sheet2!$A$2:$F$25,2,FALSE)</f>
        <v>low</v>
      </c>
      <c r="F57" t="str">
        <f>VLOOKUP(output_bis!$B201,Sheet2!$A$2:$F$25,3,FALSE)</f>
        <v>med</v>
      </c>
      <c r="G57" t="str">
        <f>VLOOKUP(output_bis!$B201,Sheet2!$A$2:$F$25,4,FALSE)</f>
        <v>high</v>
      </c>
      <c r="H57" t="str">
        <f>VLOOKUP(output_bis!$B201,Sheet2!$A$2:$F$25,5,FALSE)</f>
        <v>low</v>
      </c>
    </row>
    <row r="58" spans="1:8" x14ac:dyDescent="0.25">
      <c r="A58">
        <v>3</v>
      </c>
      <c r="B58" s="10">
        <v>13</v>
      </c>
      <c r="C58" s="10" t="b">
        <f t="shared" si="0"/>
        <v>0</v>
      </c>
      <c r="D58">
        <v>5347028442.58424</v>
      </c>
      <c r="E58" t="str">
        <f>VLOOKUP(output_bis!$B249,Sheet2!$A$2:$F$25,2,FALSE)</f>
        <v>low</v>
      </c>
      <c r="F58" t="str">
        <f>VLOOKUP(output_bis!$B249,Sheet2!$A$2:$F$25,3,FALSE)</f>
        <v>low</v>
      </c>
      <c r="G58" t="str">
        <f>VLOOKUP(output_bis!$B249,Sheet2!$A$2:$F$25,4,FALSE)</f>
        <v>high</v>
      </c>
      <c r="H58" t="str">
        <f>VLOOKUP(output_bis!$B249,Sheet2!$A$2:$F$25,5,FALSE)</f>
        <v>low</v>
      </c>
    </row>
    <row r="59" spans="1:8" x14ac:dyDescent="0.25">
      <c r="A59">
        <v>3</v>
      </c>
      <c r="B59" s="10">
        <v>18</v>
      </c>
      <c r="C59" s="10" t="b">
        <f t="shared" si="0"/>
        <v>0</v>
      </c>
      <c r="D59">
        <v>5367829196.13095</v>
      </c>
      <c r="E59" t="str">
        <f>VLOOKUP(output_bis!$B304,Sheet2!$A$2:$F$25,2,FALSE)</f>
        <v>high</v>
      </c>
      <c r="F59" t="str">
        <f>VLOOKUP(output_bis!$B304,Sheet2!$A$2:$F$25,3,FALSE)</f>
        <v>low</v>
      </c>
      <c r="G59" t="str">
        <f>VLOOKUP(output_bis!$B304,Sheet2!$A$2:$F$25,4,FALSE)</f>
        <v>low</v>
      </c>
      <c r="H59" t="str">
        <f>VLOOKUP(output_bis!$B304,Sheet2!$A$2:$F$25,5,FALSE)</f>
        <v>low</v>
      </c>
    </row>
    <row r="60" spans="1:8" x14ac:dyDescent="0.25">
      <c r="A60">
        <v>3</v>
      </c>
      <c r="B60" s="10">
        <v>9</v>
      </c>
      <c r="C60" s="10" t="b">
        <f t="shared" si="0"/>
        <v>0</v>
      </c>
      <c r="D60">
        <v>5367454988.5375996</v>
      </c>
      <c r="E60" t="str">
        <f>VLOOKUP(output_bis!$B326,Sheet2!$A$2:$F$25,2,FALSE)</f>
        <v>high</v>
      </c>
      <c r="F60" t="str">
        <f>VLOOKUP(output_bis!$B326,Sheet2!$A$2:$F$25,3,FALSE)</f>
        <v>high</v>
      </c>
      <c r="G60" t="str">
        <f>VLOOKUP(output_bis!$B326,Sheet2!$A$2:$F$25,4,FALSE)</f>
        <v>high</v>
      </c>
      <c r="H60" t="str">
        <f>VLOOKUP(output_bis!$B326,Sheet2!$A$2:$F$25,5,FALSE)</f>
        <v>low</v>
      </c>
    </row>
    <row r="61" spans="1:8" x14ac:dyDescent="0.25">
      <c r="A61">
        <v>3</v>
      </c>
      <c r="B61" s="10">
        <v>2</v>
      </c>
      <c r="C61" s="10" t="b">
        <f t="shared" si="0"/>
        <v>0</v>
      </c>
      <c r="D61">
        <v>5303826317.8397799</v>
      </c>
      <c r="E61" t="str">
        <f>VLOOKUP(output_bis!$B351,Sheet2!$A$2:$F$25,2,FALSE)</f>
        <v>high</v>
      </c>
      <c r="F61" t="str">
        <f>VLOOKUP(output_bis!$B351,Sheet2!$A$2:$F$25,3,FALSE)</f>
        <v>low</v>
      </c>
      <c r="G61" t="str">
        <f>VLOOKUP(output_bis!$B351,Sheet2!$A$2:$F$25,4,FALSE)</f>
        <v>low</v>
      </c>
      <c r="H61" t="str">
        <f>VLOOKUP(output_bis!$B351,Sheet2!$A$2:$F$25,5,FALSE)</f>
        <v>high</v>
      </c>
    </row>
    <row r="62" spans="1:8" x14ac:dyDescent="0.25">
      <c r="A62">
        <v>3</v>
      </c>
      <c r="B62" s="10">
        <v>23</v>
      </c>
      <c r="C62" s="10" t="b">
        <f t="shared" si="0"/>
        <v>0</v>
      </c>
      <c r="D62">
        <v>5367398180.8573198</v>
      </c>
      <c r="E62" t="str">
        <f>VLOOKUP(output_bis!$B366,Sheet2!$A$2:$F$25,2,FALSE)</f>
        <v>low</v>
      </c>
      <c r="F62" t="str">
        <f>VLOOKUP(output_bis!$B366,Sheet2!$A$2:$F$25,3,FALSE)</f>
        <v>med</v>
      </c>
      <c r="G62" t="str">
        <f>VLOOKUP(output_bis!$B366,Sheet2!$A$2:$F$25,4,FALSE)</f>
        <v>high</v>
      </c>
      <c r="H62" t="str">
        <f>VLOOKUP(output_bis!$B366,Sheet2!$A$2:$F$25,5,FALSE)</f>
        <v>low</v>
      </c>
    </row>
    <row r="63" spans="1:8" x14ac:dyDescent="0.25">
      <c r="A63">
        <v>3</v>
      </c>
      <c r="B63" s="10">
        <v>7</v>
      </c>
      <c r="C63" s="10" t="b">
        <f t="shared" si="0"/>
        <v>0</v>
      </c>
      <c r="D63">
        <v>5410926066.8185396</v>
      </c>
      <c r="E63" t="str">
        <f>VLOOKUP(output_bis!$B417,Sheet2!$A$2:$F$25,2,FALSE)</f>
        <v>high</v>
      </c>
      <c r="F63" t="str">
        <f>VLOOKUP(output_bis!$B417,Sheet2!$A$2:$F$25,3,FALSE)</f>
        <v>low</v>
      </c>
      <c r="G63" t="str">
        <f>VLOOKUP(output_bis!$B417,Sheet2!$A$2:$F$25,4,FALSE)</f>
        <v>high</v>
      </c>
      <c r="H63" t="str">
        <f>VLOOKUP(output_bis!$B417,Sheet2!$A$2:$F$25,5,FALSE)</f>
        <v>low</v>
      </c>
    </row>
    <row r="64" spans="1:8" x14ac:dyDescent="0.25">
      <c r="A64">
        <v>3</v>
      </c>
      <c r="B64" s="10">
        <v>17</v>
      </c>
      <c r="C64" s="10" t="b">
        <f t="shared" si="0"/>
        <v>0</v>
      </c>
      <c r="D64">
        <v>5410988116.0101004</v>
      </c>
      <c r="E64" t="str">
        <f>VLOOKUP(output_bis!$B473,Sheet2!$A$2:$F$25,2,FALSE)</f>
        <v>high</v>
      </c>
      <c r="F64" t="str">
        <f>VLOOKUP(output_bis!$B473,Sheet2!$A$2:$F$25,3,FALSE)</f>
        <v>med</v>
      </c>
      <c r="G64" t="str">
        <f>VLOOKUP(output_bis!$B473,Sheet2!$A$2:$F$25,4,FALSE)</f>
        <v>high</v>
      </c>
      <c r="H64" t="str">
        <f>VLOOKUP(output_bis!$B473,Sheet2!$A$2:$F$25,5,FALSE)</f>
        <v>low</v>
      </c>
    </row>
    <row r="65" spans="1:21" x14ac:dyDescent="0.25">
      <c r="A65">
        <v>3</v>
      </c>
      <c r="B65" s="10">
        <v>16</v>
      </c>
      <c r="C65" s="10" t="b">
        <f t="shared" si="0"/>
        <v>0</v>
      </c>
      <c r="D65">
        <v>5303849216.7917404</v>
      </c>
      <c r="E65" t="str">
        <f>VLOOKUP(output_bis!$B503,Sheet2!$A$2:$F$25,2,FALSE)</f>
        <v>high</v>
      </c>
      <c r="F65" t="str">
        <f>VLOOKUP(output_bis!$B503,Sheet2!$A$2:$F$25,3,FALSE)</f>
        <v>med</v>
      </c>
      <c r="G65" t="str">
        <f>VLOOKUP(output_bis!$B503,Sheet2!$A$2:$F$25,4,FALSE)</f>
        <v>low</v>
      </c>
      <c r="H65" t="str">
        <f>VLOOKUP(output_bis!$B503,Sheet2!$A$2:$F$25,5,FALSE)</f>
        <v>high</v>
      </c>
    </row>
    <row r="66" spans="1:21" x14ac:dyDescent="0.25">
      <c r="A66">
        <v>3</v>
      </c>
      <c r="B66" s="10">
        <v>19</v>
      </c>
      <c r="C66" s="10" t="b">
        <f t="shared" ref="C66:C129" si="1">A66=B66</f>
        <v>0</v>
      </c>
      <c r="D66">
        <v>5410947710.2783003</v>
      </c>
      <c r="E66" t="str">
        <f>VLOOKUP(output_bis!$B510,Sheet2!$A$2:$F$25,2,FALSE)</f>
        <v>low</v>
      </c>
      <c r="F66" t="str">
        <f>VLOOKUP(output_bis!$B510,Sheet2!$A$2:$F$25,3,FALSE)</f>
        <v>high</v>
      </c>
      <c r="G66" t="str">
        <f>VLOOKUP(output_bis!$B510,Sheet2!$A$2:$F$25,4,FALSE)</f>
        <v>high</v>
      </c>
      <c r="H66" t="str">
        <f>VLOOKUP(output_bis!$B510,Sheet2!$A$2:$F$25,5,FALSE)</f>
        <v>high</v>
      </c>
    </row>
    <row r="67" spans="1:21" x14ac:dyDescent="0.25">
      <c r="A67">
        <v>3</v>
      </c>
      <c r="B67" s="10">
        <v>4</v>
      </c>
      <c r="C67" s="10" t="b">
        <f t="shared" si="1"/>
        <v>0</v>
      </c>
      <c r="D67">
        <v>5303849216.7917404</v>
      </c>
      <c r="E67" t="str">
        <f>VLOOKUP(output_bis!$B529,Sheet2!$A$2:$F$25,2,FALSE)</f>
        <v>high</v>
      </c>
      <c r="F67" t="str">
        <f>VLOOKUP(output_bis!$B529,Sheet2!$A$2:$F$25,3,FALSE)</f>
        <v>med</v>
      </c>
      <c r="G67" t="str">
        <f>VLOOKUP(output_bis!$B529,Sheet2!$A$2:$F$25,4,FALSE)</f>
        <v>high</v>
      </c>
      <c r="H67" t="str">
        <f>VLOOKUP(output_bis!$B529,Sheet2!$A$2:$F$25,5,FALSE)</f>
        <v>low</v>
      </c>
    </row>
    <row r="68" spans="1:21" x14ac:dyDescent="0.25">
      <c r="A68">
        <v>3</v>
      </c>
      <c r="B68" s="10">
        <v>24</v>
      </c>
      <c r="C68" s="10" t="b">
        <f t="shared" si="1"/>
        <v>0</v>
      </c>
      <c r="D68">
        <v>5320586798.1986303</v>
      </c>
      <c r="E68" t="str">
        <f>VLOOKUP(output_bis!$B545,Sheet2!$A$2:$F$25,2,FALSE)</f>
        <v>high</v>
      </c>
      <c r="F68" t="str">
        <f>VLOOKUP(output_bis!$B545,Sheet2!$A$2:$F$25,3,FALSE)</f>
        <v>med</v>
      </c>
      <c r="G68" t="str">
        <f>VLOOKUP(output_bis!$B545,Sheet2!$A$2:$F$25,4,FALSE)</f>
        <v>low</v>
      </c>
      <c r="H68" t="str">
        <f>VLOOKUP(output_bis!$B545,Sheet2!$A$2:$F$25,5,FALSE)</f>
        <v>high</v>
      </c>
    </row>
    <row r="69" spans="1:21" x14ac:dyDescent="0.25">
      <c r="A69">
        <v>3</v>
      </c>
      <c r="B69" s="10">
        <v>21</v>
      </c>
      <c r="C69" s="10" t="b">
        <f t="shared" si="1"/>
        <v>0</v>
      </c>
      <c r="D69">
        <v>5367452297.6139097</v>
      </c>
      <c r="E69" t="str">
        <f>VLOOKUP(output_bis!$B550,Sheet2!$A$2:$F$25,2,FALSE)</f>
        <v>high</v>
      </c>
      <c r="F69" t="str">
        <f>VLOOKUP(output_bis!$B550,Sheet2!$A$2:$F$25,3,FALSE)</f>
        <v>high</v>
      </c>
      <c r="G69" t="str">
        <f>VLOOKUP(output_bis!$B550,Sheet2!$A$2:$F$25,4,FALSE)</f>
        <v>low</v>
      </c>
      <c r="H69" t="str">
        <f>VLOOKUP(output_bis!$B550,Sheet2!$A$2:$F$25,5,FALSE)</f>
        <v>low</v>
      </c>
    </row>
    <row r="70" spans="1:21" x14ac:dyDescent="0.25">
      <c r="A70">
        <v>3</v>
      </c>
      <c r="B70" s="10">
        <v>8</v>
      </c>
      <c r="C70" s="10" t="b">
        <f t="shared" si="1"/>
        <v>0</v>
      </c>
      <c r="D70">
        <v>5367776667.5394201</v>
      </c>
      <c r="E70" t="str">
        <f>VLOOKUP(output_bis!$B555,Sheet2!$A$2:$F$25,2,FALSE)</f>
        <v>high</v>
      </c>
      <c r="F70" t="str">
        <f>VLOOKUP(output_bis!$B555,Sheet2!$A$2:$F$25,3,FALSE)</f>
        <v>high</v>
      </c>
      <c r="G70" t="str">
        <f>VLOOKUP(output_bis!$B555,Sheet2!$A$2:$F$25,4,FALSE)</f>
        <v>high</v>
      </c>
      <c r="H70" t="str">
        <f>VLOOKUP(output_bis!$B555,Sheet2!$A$2:$F$25,5,FALSE)</f>
        <v>low</v>
      </c>
      <c r="I70" s="2"/>
      <c r="J70" s="13"/>
      <c r="K70" s="2"/>
      <c r="L70" s="13"/>
      <c r="M70" s="2"/>
      <c r="N70" s="13"/>
      <c r="O70" s="2"/>
      <c r="P70" s="12"/>
      <c r="Q70" s="2"/>
      <c r="R70" s="12"/>
      <c r="S70" s="2"/>
      <c r="T70" s="12"/>
      <c r="U70" s="2"/>
    </row>
    <row r="71" spans="1:21" x14ac:dyDescent="0.25">
      <c r="A71">
        <v>4</v>
      </c>
      <c r="B71" s="10">
        <v>14</v>
      </c>
      <c r="C71" s="10" t="b">
        <f t="shared" si="1"/>
        <v>0</v>
      </c>
      <c r="D71">
        <v>4795564728.07897</v>
      </c>
      <c r="E71" t="str">
        <f>VLOOKUP(output_bis!$B69,Sheet2!$A$2:$F$25,2,FALSE)</f>
        <v>low</v>
      </c>
      <c r="F71" t="str">
        <f>VLOOKUP(output_bis!$B69,Sheet2!$A$2:$F$25,3,FALSE)</f>
        <v>low</v>
      </c>
      <c r="G71" t="str">
        <f>VLOOKUP(output_bis!$B69,Sheet2!$A$2:$F$25,4,FALSE)</f>
        <v>high</v>
      </c>
      <c r="H71" t="str">
        <f>VLOOKUP(output_bis!$B69,Sheet2!$A$2:$F$25,5,FALSE)</f>
        <v>high</v>
      </c>
    </row>
    <row r="72" spans="1:21" x14ac:dyDescent="0.25">
      <c r="A72">
        <v>4</v>
      </c>
      <c r="B72" s="10">
        <v>10</v>
      </c>
      <c r="C72" s="10" t="b">
        <f t="shared" si="1"/>
        <v>0</v>
      </c>
      <c r="D72">
        <v>4812742964.0898399</v>
      </c>
      <c r="E72" t="str">
        <f>VLOOKUP(output_bis!$B85,Sheet2!$A$2:$F$25,2,FALSE)</f>
        <v>high</v>
      </c>
      <c r="F72" t="str">
        <f>VLOOKUP(output_bis!$B85,Sheet2!$A$2:$F$25,3,FALSE)</f>
        <v>med</v>
      </c>
      <c r="G72" t="str">
        <f>VLOOKUP(output_bis!$B85,Sheet2!$A$2:$F$25,4,FALSE)</f>
        <v>low</v>
      </c>
      <c r="H72" t="str">
        <f>VLOOKUP(output_bis!$B85,Sheet2!$A$2:$F$25,5,FALSE)</f>
        <v>high</v>
      </c>
    </row>
    <row r="73" spans="1:21" x14ac:dyDescent="0.25">
      <c r="A73">
        <v>4</v>
      </c>
      <c r="B73" s="10">
        <v>6</v>
      </c>
      <c r="C73" s="10" t="b">
        <f t="shared" si="1"/>
        <v>0</v>
      </c>
      <c r="D73">
        <v>4860453441.0191298</v>
      </c>
      <c r="E73" t="str">
        <f>VLOOKUP(output_bis!$B113,Sheet2!$A$2:$F$25,2,FALSE)</f>
        <v>low</v>
      </c>
      <c r="F73" t="str">
        <f>VLOOKUP(output_bis!$B113,Sheet2!$A$2:$F$25,3,FALSE)</f>
        <v>low</v>
      </c>
      <c r="G73" t="str">
        <f>VLOOKUP(output_bis!$B113,Sheet2!$A$2:$F$25,4,FALSE)</f>
        <v>low</v>
      </c>
      <c r="H73" t="str">
        <f>VLOOKUP(output_bis!$B113,Sheet2!$A$2:$F$25,5,FALSE)</f>
        <v>low</v>
      </c>
    </row>
    <row r="74" spans="1:21" x14ac:dyDescent="0.25">
      <c r="A74">
        <v>4</v>
      </c>
      <c r="B74" s="10">
        <v>2</v>
      </c>
      <c r="C74" s="10" t="b">
        <f t="shared" si="1"/>
        <v>0</v>
      </c>
      <c r="D74">
        <v>4795564728.07897</v>
      </c>
      <c r="E74" t="str">
        <f>VLOOKUP(output_bis!$B168,Sheet2!$A$2:$F$25,2,FALSE)</f>
        <v>high</v>
      </c>
      <c r="F74" t="str">
        <f>VLOOKUP(output_bis!$B168,Sheet2!$A$2:$F$25,3,FALSE)</f>
        <v>high</v>
      </c>
      <c r="G74" t="str">
        <f>VLOOKUP(output_bis!$B168,Sheet2!$A$2:$F$25,4,FALSE)</f>
        <v>high</v>
      </c>
      <c r="H74" t="str">
        <f>VLOOKUP(output_bis!$B168,Sheet2!$A$2:$F$25,5,FALSE)</f>
        <v>high</v>
      </c>
    </row>
    <row r="75" spans="1:21" x14ac:dyDescent="0.25">
      <c r="A75">
        <v>4</v>
      </c>
      <c r="B75" s="10">
        <v>15</v>
      </c>
      <c r="C75" s="10" t="b">
        <f t="shared" si="1"/>
        <v>0</v>
      </c>
      <c r="D75">
        <v>4844382636.85849</v>
      </c>
      <c r="E75" t="str">
        <f>VLOOKUP(output_bis!$B174,Sheet2!$A$2:$F$25,2,FALSE)</f>
        <v>high</v>
      </c>
      <c r="F75" t="str">
        <f>VLOOKUP(output_bis!$B174,Sheet2!$A$2:$F$25,3,FALSE)</f>
        <v>med</v>
      </c>
      <c r="G75" t="str">
        <f>VLOOKUP(output_bis!$B174,Sheet2!$A$2:$F$25,4,FALSE)</f>
        <v>high</v>
      </c>
      <c r="H75" t="str">
        <f>VLOOKUP(output_bis!$B174,Sheet2!$A$2:$F$25,5,FALSE)</f>
        <v>low</v>
      </c>
    </row>
    <row r="76" spans="1:21" x14ac:dyDescent="0.25">
      <c r="A76">
        <v>4</v>
      </c>
      <c r="B76" s="10">
        <v>1</v>
      </c>
      <c r="C76" s="10" t="b">
        <f t="shared" si="1"/>
        <v>0</v>
      </c>
      <c r="D76">
        <v>4844392815.6740503</v>
      </c>
      <c r="E76" t="str">
        <f>VLOOKUP(output_bis!$B193,Sheet2!$A$2:$F$25,2,FALSE)</f>
        <v>low</v>
      </c>
      <c r="F76" t="str">
        <f>VLOOKUP(output_bis!$B193,Sheet2!$A$2:$F$25,3,FALSE)</f>
        <v>med</v>
      </c>
      <c r="G76" t="str">
        <f>VLOOKUP(output_bis!$B193,Sheet2!$A$2:$F$25,4,FALSE)</f>
        <v>high</v>
      </c>
      <c r="H76" t="str">
        <f>VLOOKUP(output_bis!$B193,Sheet2!$A$2:$F$25,5,FALSE)</f>
        <v>high</v>
      </c>
    </row>
    <row r="77" spans="1:21" x14ac:dyDescent="0.25">
      <c r="A77">
        <v>4</v>
      </c>
      <c r="B77" s="10">
        <v>12</v>
      </c>
      <c r="C77" s="10" t="b">
        <f t="shared" si="1"/>
        <v>0</v>
      </c>
      <c r="D77">
        <v>4812707862.7638302</v>
      </c>
      <c r="E77" t="str">
        <f>VLOOKUP(output_bis!$B217,Sheet2!$A$2:$F$25,2,FALSE)</f>
        <v>high</v>
      </c>
      <c r="F77" t="str">
        <f>VLOOKUP(output_bis!$B217,Sheet2!$A$2:$F$25,3,FALSE)</f>
        <v>med</v>
      </c>
      <c r="G77" t="str">
        <f>VLOOKUP(output_bis!$B217,Sheet2!$A$2:$F$25,4,FALSE)</f>
        <v>low</v>
      </c>
      <c r="H77" t="str">
        <f>VLOOKUP(output_bis!$B217,Sheet2!$A$2:$F$25,5,FALSE)</f>
        <v>high</v>
      </c>
    </row>
    <row r="78" spans="1:21" x14ac:dyDescent="0.25">
      <c r="A78">
        <v>4</v>
      </c>
      <c r="B78" s="10">
        <v>11</v>
      </c>
      <c r="C78" s="10" t="b">
        <f t="shared" si="1"/>
        <v>0</v>
      </c>
      <c r="D78">
        <v>4864766898.80723</v>
      </c>
      <c r="E78" t="str">
        <f>VLOOKUP(output_bis!$B219,Sheet2!$A$2:$F$25,2,FALSE)</f>
        <v>high</v>
      </c>
      <c r="F78" t="str">
        <f>VLOOKUP(output_bis!$B219,Sheet2!$A$2:$F$25,3,FALSE)</f>
        <v>high</v>
      </c>
      <c r="G78" t="str">
        <f>VLOOKUP(output_bis!$B219,Sheet2!$A$2:$F$25,4,FALSE)</f>
        <v>high</v>
      </c>
      <c r="H78" t="str">
        <f>VLOOKUP(output_bis!$B219,Sheet2!$A$2:$F$25,5,FALSE)</f>
        <v>low</v>
      </c>
    </row>
    <row r="79" spans="1:21" x14ac:dyDescent="0.25">
      <c r="A79">
        <v>4</v>
      </c>
      <c r="B79" s="10">
        <v>22</v>
      </c>
      <c r="C79" s="10" t="b">
        <f t="shared" si="1"/>
        <v>0</v>
      </c>
      <c r="D79">
        <v>4812742296.1343298</v>
      </c>
      <c r="E79" t="str">
        <f>VLOOKUP(output_bis!$B234,Sheet2!$A$2:$F$25,2,FALSE)</f>
        <v>high</v>
      </c>
      <c r="F79" t="str">
        <f>VLOOKUP(output_bis!$B234,Sheet2!$A$2:$F$25,3,FALSE)</f>
        <v>low</v>
      </c>
      <c r="G79" t="str">
        <f>VLOOKUP(output_bis!$B234,Sheet2!$A$2:$F$25,4,FALSE)</f>
        <v>low</v>
      </c>
      <c r="H79" t="str">
        <f>VLOOKUP(output_bis!$B234,Sheet2!$A$2:$F$25,5,FALSE)</f>
        <v>low</v>
      </c>
    </row>
    <row r="80" spans="1:21" x14ac:dyDescent="0.25">
      <c r="A80">
        <v>4</v>
      </c>
      <c r="B80" s="10">
        <v>13</v>
      </c>
      <c r="C80" s="10" t="b">
        <f t="shared" si="1"/>
        <v>0</v>
      </c>
      <c r="D80">
        <v>4844401014.28792</v>
      </c>
      <c r="E80" t="str">
        <f>VLOOKUP(output_bis!$B248,Sheet2!$A$2:$F$25,2,FALSE)</f>
        <v>low</v>
      </c>
      <c r="F80" t="str">
        <f>VLOOKUP(output_bis!$B248,Sheet2!$A$2:$F$25,3,FALSE)</f>
        <v>low</v>
      </c>
      <c r="G80" t="str">
        <f>VLOOKUP(output_bis!$B248,Sheet2!$A$2:$F$25,4,FALSE)</f>
        <v>low</v>
      </c>
      <c r="H80" t="str">
        <f>VLOOKUP(output_bis!$B248,Sheet2!$A$2:$F$25,5,FALSE)</f>
        <v>low</v>
      </c>
    </row>
    <row r="81" spans="1:22" x14ac:dyDescent="0.25">
      <c r="A81">
        <v>4</v>
      </c>
      <c r="B81" s="10">
        <v>8</v>
      </c>
      <c r="C81" s="10" t="b">
        <f t="shared" si="1"/>
        <v>0</v>
      </c>
      <c r="D81">
        <v>4860410311.6921501</v>
      </c>
      <c r="E81" t="str">
        <f>VLOOKUP(output_bis!$B268,Sheet2!$A$2:$F$25,2,FALSE)</f>
        <v>low</v>
      </c>
      <c r="F81" t="str">
        <f>VLOOKUP(output_bis!$B268,Sheet2!$A$2:$F$25,3,FALSE)</f>
        <v>high</v>
      </c>
      <c r="G81" t="str">
        <f>VLOOKUP(output_bis!$B268,Sheet2!$A$2:$F$25,4,FALSE)</f>
        <v>high</v>
      </c>
      <c r="H81" t="str">
        <f>VLOOKUP(output_bis!$B268,Sheet2!$A$2:$F$25,5,FALSE)</f>
        <v>low</v>
      </c>
    </row>
    <row r="82" spans="1:22" x14ac:dyDescent="0.25">
      <c r="A82">
        <v>4</v>
      </c>
      <c r="B82" s="10">
        <v>21</v>
      </c>
      <c r="C82" s="10" t="b">
        <f t="shared" si="1"/>
        <v>0</v>
      </c>
      <c r="D82">
        <v>4864692368.8234196</v>
      </c>
      <c r="E82" t="str">
        <f>VLOOKUP(output_bis!$B300,Sheet2!$A$2:$F$25,2,FALSE)</f>
        <v>high</v>
      </c>
      <c r="F82" t="str">
        <f>VLOOKUP(output_bis!$B300,Sheet2!$A$2:$F$25,3,FALSE)</f>
        <v>high</v>
      </c>
      <c r="G82" t="str">
        <f>VLOOKUP(output_bis!$B300,Sheet2!$A$2:$F$25,4,FALSE)</f>
        <v>high</v>
      </c>
      <c r="H82" t="str">
        <f>VLOOKUP(output_bis!$B300,Sheet2!$A$2:$F$25,5,FALSE)</f>
        <v>low</v>
      </c>
    </row>
    <row r="83" spans="1:22" x14ac:dyDescent="0.25">
      <c r="A83">
        <v>4</v>
      </c>
      <c r="B83" s="10">
        <v>9</v>
      </c>
      <c r="C83" s="10" t="b">
        <f t="shared" si="1"/>
        <v>0</v>
      </c>
      <c r="D83">
        <v>4864686005.5717001</v>
      </c>
      <c r="E83" t="str">
        <f>VLOOKUP(output_bis!$B325,Sheet2!$A$2:$F$25,2,FALSE)</f>
        <v>high</v>
      </c>
      <c r="F83" t="str">
        <f>VLOOKUP(output_bis!$B325,Sheet2!$A$2:$F$25,3,FALSE)</f>
        <v>high</v>
      </c>
      <c r="G83" t="str">
        <f>VLOOKUP(output_bis!$B325,Sheet2!$A$2:$F$25,4,FALSE)</f>
        <v>low</v>
      </c>
      <c r="H83" t="str">
        <f>VLOOKUP(output_bis!$B325,Sheet2!$A$2:$F$25,5,FALSE)</f>
        <v>low</v>
      </c>
    </row>
    <row r="84" spans="1:22" x14ac:dyDescent="0.25">
      <c r="A84">
        <v>4</v>
      </c>
      <c r="B84" s="10">
        <v>3</v>
      </c>
      <c r="C84" s="10" t="b">
        <f t="shared" si="1"/>
        <v>0</v>
      </c>
      <c r="D84">
        <v>4844387750.8373098</v>
      </c>
      <c r="E84" t="str">
        <f>VLOOKUP(output_bis!$B346,Sheet2!$A$2:$F$25,2,FALSE)</f>
        <v>low</v>
      </c>
      <c r="F84" t="str">
        <f>VLOOKUP(output_bis!$B346,Sheet2!$A$2:$F$25,3,FALSE)</f>
        <v>low</v>
      </c>
      <c r="G84" t="str">
        <f>VLOOKUP(output_bis!$B346,Sheet2!$A$2:$F$25,4,FALSE)</f>
        <v>high</v>
      </c>
      <c r="H84" t="str">
        <f>VLOOKUP(output_bis!$B346,Sheet2!$A$2:$F$25,5,FALSE)</f>
        <v>high</v>
      </c>
    </row>
    <row r="85" spans="1:22" x14ac:dyDescent="0.25">
      <c r="A85">
        <v>4</v>
      </c>
      <c r="B85" s="10">
        <v>7</v>
      </c>
      <c r="C85" s="10" t="b">
        <f t="shared" si="1"/>
        <v>0</v>
      </c>
      <c r="D85">
        <v>4906348962.7458601</v>
      </c>
      <c r="E85" t="str">
        <f>VLOOKUP(output_bis!$B416,Sheet2!$A$2:$F$25,2,FALSE)</f>
        <v>low</v>
      </c>
      <c r="F85" t="str">
        <f>VLOOKUP(output_bis!$B416,Sheet2!$A$2:$F$25,3,FALSE)</f>
        <v>med</v>
      </c>
      <c r="G85" t="str">
        <f>VLOOKUP(output_bis!$B416,Sheet2!$A$2:$F$25,4,FALSE)</f>
        <v>low</v>
      </c>
      <c r="H85" t="str">
        <f>VLOOKUP(output_bis!$B416,Sheet2!$A$2:$F$25,5,FALSE)</f>
        <v>low</v>
      </c>
    </row>
    <row r="86" spans="1:22" x14ac:dyDescent="0.25">
      <c r="A86">
        <v>4</v>
      </c>
      <c r="B86" s="10">
        <v>18</v>
      </c>
      <c r="C86" s="10" t="b">
        <f t="shared" si="1"/>
        <v>0</v>
      </c>
      <c r="D86">
        <v>4860453441.0191298</v>
      </c>
      <c r="E86" t="str">
        <f>VLOOKUP(output_bis!$B459,Sheet2!$A$2:$F$25,2,FALSE)</f>
        <v>high</v>
      </c>
      <c r="F86" t="str">
        <f>VLOOKUP(output_bis!$B459,Sheet2!$A$2:$F$25,3,FALSE)</f>
        <v>high</v>
      </c>
      <c r="G86" t="str">
        <f>VLOOKUP(output_bis!$B459,Sheet2!$A$2:$F$25,4,FALSE)</f>
        <v>low</v>
      </c>
      <c r="H86" t="str">
        <f>VLOOKUP(output_bis!$B459,Sheet2!$A$2:$F$25,5,FALSE)</f>
        <v>high</v>
      </c>
    </row>
    <row r="87" spans="1:22" x14ac:dyDescent="0.25">
      <c r="A87">
        <v>4</v>
      </c>
      <c r="B87" s="10">
        <v>17</v>
      </c>
      <c r="C87" s="10" t="b">
        <f t="shared" si="1"/>
        <v>0</v>
      </c>
      <c r="D87">
        <v>4906486440.7399702</v>
      </c>
      <c r="E87" t="str">
        <f>VLOOKUP(output_bis!$B472,Sheet2!$A$2:$F$25,2,FALSE)</f>
        <v>high</v>
      </c>
      <c r="F87" t="str">
        <f>VLOOKUP(output_bis!$B472,Sheet2!$A$2:$F$25,3,FALSE)</f>
        <v>low</v>
      </c>
      <c r="G87" t="str">
        <f>VLOOKUP(output_bis!$B472,Sheet2!$A$2:$F$25,4,FALSE)</f>
        <v>high</v>
      </c>
      <c r="H87" t="str">
        <f>VLOOKUP(output_bis!$B472,Sheet2!$A$2:$F$25,5,FALSE)</f>
        <v>high</v>
      </c>
    </row>
    <row r="88" spans="1:22" x14ac:dyDescent="0.25">
      <c r="A88">
        <v>4</v>
      </c>
      <c r="B88" s="10">
        <v>16</v>
      </c>
      <c r="C88" s="10" t="b">
        <f t="shared" si="1"/>
        <v>0</v>
      </c>
      <c r="D88">
        <v>4795564148.3288097</v>
      </c>
      <c r="E88" t="str">
        <f>VLOOKUP(output_bis!$B502,Sheet2!$A$2:$F$25,2,FALSE)</f>
        <v>low</v>
      </c>
      <c r="F88" t="str">
        <f>VLOOKUP(output_bis!$B502,Sheet2!$A$2:$F$25,3,FALSE)</f>
        <v>med</v>
      </c>
      <c r="G88" t="str">
        <f>VLOOKUP(output_bis!$B502,Sheet2!$A$2:$F$25,4,FALSE)</f>
        <v>low</v>
      </c>
      <c r="H88" t="str">
        <f>VLOOKUP(output_bis!$B502,Sheet2!$A$2:$F$25,5,FALSE)</f>
        <v>high</v>
      </c>
    </row>
    <row r="89" spans="1:22" x14ac:dyDescent="0.25">
      <c r="A89">
        <v>4</v>
      </c>
      <c r="B89" s="10">
        <v>19</v>
      </c>
      <c r="C89" s="10" t="b">
        <f t="shared" si="1"/>
        <v>0</v>
      </c>
      <c r="D89">
        <v>4906373525.3578396</v>
      </c>
      <c r="E89" t="str">
        <f>VLOOKUP(output_bis!$B509,Sheet2!$A$2:$F$25,2,FALSE)</f>
        <v>high</v>
      </c>
      <c r="F89" t="str">
        <f>VLOOKUP(output_bis!$B509,Sheet2!$A$2:$F$25,3,FALSE)</f>
        <v>high</v>
      </c>
      <c r="G89" t="str">
        <f>VLOOKUP(output_bis!$B509,Sheet2!$A$2:$F$25,4,FALSE)</f>
        <v>high</v>
      </c>
      <c r="H89" t="str">
        <f>VLOOKUP(output_bis!$B509,Sheet2!$A$2:$F$25,5,FALSE)</f>
        <v>low</v>
      </c>
    </row>
    <row r="90" spans="1:22" x14ac:dyDescent="0.25">
      <c r="A90">
        <v>4</v>
      </c>
      <c r="B90" s="10">
        <v>23</v>
      </c>
      <c r="C90" s="10" t="b">
        <f t="shared" si="1"/>
        <v>0</v>
      </c>
      <c r="D90">
        <v>4864796418.93538</v>
      </c>
      <c r="E90" t="str">
        <f>VLOOKUP(output_bis!$B535,Sheet2!$A$2:$F$25,2,FALSE)</f>
        <v>low</v>
      </c>
      <c r="F90" t="str">
        <f>VLOOKUP(output_bis!$B535,Sheet2!$A$2:$F$25,3,FALSE)</f>
        <v>high</v>
      </c>
      <c r="G90" t="str">
        <f>VLOOKUP(output_bis!$B535,Sheet2!$A$2:$F$25,4,FALSE)</f>
        <v>high</v>
      </c>
      <c r="H90" t="str">
        <f>VLOOKUP(output_bis!$B535,Sheet2!$A$2:$F$25,5,FALSE)</f>
        <v>low</v>
      </c>
    </row>
    <row r="91" spans="1:22" x14ac:dyDescent="0.25">
      <c r="A91">
        <v>4</v>
      </c>
      <c r="B91" s="10">
        <v>5</v>
      </c>
      <c r="C91" s="10" t="b">
        <f t="shared" si="1"/>
        <v>0</v>
      </c>
      <c r="D91">
        <v>4906488824.8930397</v>
      </c>
      <c r="E91" t="str">
        <f>VLOOKUP(output_bis!$B543,Sheet2!$A$2:$F$25,2,FALSE)</f>
        <v>high</v>
      </c>
      <c r="F91" t="str">
        <f>VLOOKUP(output_bis!$B543,Sheet2!$A$2:$F$25,3,FALSE)</f>
        <v>high</v>
      </c>
      <c r="G91" t="str">
        <f>VLOOKUP(output_bis!$B543,Sheet2!$A$2:$F$25,4,FALSE)</f>
        <v>high</v>
      </c>
      <c r="H91" t="str">
        <f>VLOOKUP(output_bis!$B543,Sheet2!$A$2:$F$25,5,FALSE)</f>
        <v>low</v>
      </c>
    </row>
    <row r="92" spans="1:22" x14ac:dyDescent="0.25">
      <c r="A92">
        <v>4</v>
      </c>
      <c r="B92" s="10">
        <v>24</v>
      </c>
      <c r="C92" s="10" t="b">
        <f t="shared" si="1"/>
        <v>0</v>
      </c>
      <c r="D92">
        <v>4812707194.80832</v>
      </c>
      <c r="E92" t="str">
        <f>VLOOKUP(output_bis!$B544,Sheet2!$A$2:$F$25,2,FALSE)</f>
        <v>low</v>
      </c>
      <c r="F92" t="str">
        <f>VLOOKUP(output_bis!$B544,Sheet2!$A$2:$F$25,3,FALSE)</f>
        <v>high</v>
      </c>
      <c r="G92" t="str">
        <f>VLOOKUP(output_bis!$B544,Sheet2!$A$2:$F$25,4,FALSE)</f>
        <v>low</v>
      </c>
      <c r="H92" t="str">
        <f>VLOOKUP(output_bis!$B544,Sheet2!$A$2:$F$25,5,FALSE)</f>
        <v>high</v>
      </c>
    </row>
    <row r="93" spans="1:22" x14ac:dyDescent="0.25">
      <c r="A93">
        <v>4</v>
      </c>
      <c r="B93" s="10">
        <v>20</v>
      </c>
      <c r="C93" s="10" t="b">
        <f t="shared" si="1"/>
        <v>0</v>
      </c>
      <c r="D93">
        <v>4860410311.6921501</v>
      </c>
      <c r="E93" t="str">
        <f>VLOOKUP(output_bis!$B571,Sheet2!$A$2:$F$25,2,FALSE)</f>
        <v>low</v>
      </c>
      <c r="F93" t="str">
        <f>VLOOKUP(output_bis!$B571,Sheet2!$A$2:$F$25,3,FALSE)</f>
        <v>med</v>
      </c>
      <c r="G93" t="str">
        <f>VLOOKUP(output_bis!$B571,Sheet2!$A$2:$F$25,4,FALSE)</f>
        <v>high</v>
      </c>
      <c r="H93" t="str">
        <f>VLOOKUP(output_bis!$B571,Sheet2!$A$2:$F$25,5,FALSE)</f>
        <v>low</v>
      </c>
      <c r="I93" s="2"/>
      <c r="J93" s="13"/>
      <c r="K93" s="2"/>
      <c r="L93" s="13"/>
      <c r="M93" s="2"/>
      <c r="N93" s="13"/>
      <c r="O93" s="2"/>
      <c r="P93" s="12"/>
      <c r="Q93" s="2"/>
      <c r="R93" s="12"/>
      <c r="S93" s="2"/>
      <c r="T93" s="12"/>
      <c r="U93" s="2"/>
      <c r="V93" s="12"/>
    </row>
    <row r="94" spans="1:22" x14ac:dyDescent="0.25">
      <c r="A94">
        <v>5</v>
      </c>
      <c r="B94" s="10">
        <v>20</v>
      </c>
      <c r="C94" s="10" t="b">
        <f t="shared" si="1"/>
        <v>0</v>
      </c>
      <c r="D94">
        <v>4743339905.9147701</v>
      </c>
      <c r="E94" t="str">
        <f>VLOOKUP(output_bis!$B60,Sheet2!$A$2:$F$25,2,FALSE)</f>
        <v>high</v>
      </c>
      <c r="F94" t="str">
        <f>VLOOKUP(output_bis!$B60,Sheet2!$A$2:$F$25,3,FALSE)</f>
        <v>low</v>
      </c>
      <c r="G94" t="str">
        <f>VLOOKUP(output_bis!$B60,Sheet2!$A$2:$F$25,4,FALSE)</f>
        <v>high</v>
      </c>
      <c r="H94" t="str">
        <f>VLOOKUP(output_bis!$B60,Sheet2!$A$2:$F$25,5,FALSE)</f>
        <v>high</v>
      </c>
    </row>
    <row r="95" spans="1:22" x14ac:dyDescent="0.25">
      <c r="A95">
        <v>5</v>
      </c>
      <c r="B95" s="10">
        <v>17</v>
      </c>
      <c r="C95" s="10" t="b">
        <f t="shared" si="1"/>
        <v>0</v>
      </c>
      <c r="D95">
        <v>4775970497.2642899</v>
      </c>
      <c r="E95" t="str">
        <f>VLOOKUP(output_bis!$B66,Sheet2!$A$2:$F$25,2,FALSE)</f>
        <v>low</v>
      </c>
      <c r="F95" t="str">
        <f>VLOOKUP(output_bis!$B66,Sheet2!$A$2:$F$25,3,FALSE)</f>
        <v>med</v>
      </c>
      <c r="G95" t="str">
        <f>VLOOKUP(output_bis!$B66,Sheet2!$A$2:$F$25,4,FALSE)</f>
        <v>low</v>
      </c>
      <c r="H95" t="str">
        <f>VLOOKUP(output_bis!$B66,Sheet2!$A$2:$F$25,5,FALSE)</f>
        <v>high</v>
      </c>
    </row>
    <row r="96" spans="1:22" x14ac:dyDescent="0.25">
      <c r="A96">
        <v>5</v>
      </c>
      <c r="B96" s="10">
        <v>10</v>
      </c>
      <c r="C96" s="10" t="b">
        <f t="shared" si="1"/>
        <v>0</v>
      </c>
      <c r="D96">
        <v>4777064343.4245996</v>
      </c>
      <c r="E96" t="str">
        <f>VLOOKUP(output_bis!$B84,Sheet2!$A$2:$F$25,2,FALSE)</f>
        <v>high</v>
      </c>
      <c r="F96" t="str">
        <f>VLOOKUP(output_bis!$B84,Sheet2!$A$2:$F$25,3,FALSE)</f>
        <v>high</v>
      </c>
      <c r="G96" t="str">
        <f>VLOOKUP(output_bis!$B84,Sheet2!$A$2:$F$25,4,FALSE)</f>
        <v>low</v>
      </c>
      <c r="H96" t="str">
        <f>VLOOKUP(output_bis!$B84,Sheet2!$A$2:$F$25,5,FALSE)</f>
        <v>high</v>
      </c>
    </row>
    <row r="97" spans="1:8" x14ac:dyDescent="0.25">
      <c r="A97">
        <v>5</v>
      </c>
      <c r="B97" s="10">
        <v>1</v>
      </c>
      <c r="C97" s="10" t="b">
        <f t="shared" si="1"/>
        <v>0</v>
      </c>
      <c r="D97">
        <v>4857447035.26653</v>
      </c>
      <c r="E97" t="str">
        <f>VLOOKUP(output_bis!$B110,Sheet2!$A$2:$F$25,2,FALSE)</f>
        <v>low</v>
      </c>
      <c r="F97" t="str">
        <f>VLOOKUP(output_bis!$B110,Sheet2!$A$2:$F$25,3,FALSE)</f>
        <v>high</v>
      </c>
      <c r="G97" t="str">
        <f>VLOOKUP(output_bis!$B110,Sheet2!$A$2:$F$25,4,FALSE)</f>
        <v>low</v>
      </c>
      <c r="H97" t="str">
        <f>VLOOKUP(output_bis!$B110,Sheet2!$A$2:$F$25,5,FALSE)</f>
        <v>low</v>
      </c>
    </row>
    <row r="98" spans="1:8" x14ac:dyDescent="0.25">
      <c r="A98">
        <v>5</v>
      </c>
      <c r="B98" s="10">
        <v>8</v>
      </c>
      <c r="C98" s="10" t="b">
        <f t="shared" si="1"/>
        <v>0</v>
      </c>
      <c r="D98">
        <v>4743339905.9147701</v>
      </c>
      <c r="E98" t="str">
        <f>VLOOKUP(output_bis!$B116,Sheet2!$A$2:$F$25,2,FALSE)</f>
        <v>low</v>
      </c>
      <c r="F98" t="str">
        <f>VLOOKUP(output_bis!$B116,Sheet2!$A$2:$F$25,3,FALSE)</f>
        <v>low</v>
      </c>
      <c r="G98" t="str">
        <f>VLOOKUP(output_bis!$B116,Sheet2!$A$2:$F$25,4,FALSE)</f>
        <v>high</v>
      </c>
      <c r="H98" t="str">
        <f>VLOOKUP(output_bis!$B116,Sheet2!$A$2:$F$25,5,FALSE)</f>
        <v>low</v>
      </c>
    </row>
    <row r="99" spans="1:8" x14ac:dyDescent="0.25">
      <c r="A99">
        <v>5</v>
      </c>
      <c r="B99" s="10">
        <v>21</v>
      </c>
      <c r="C99" s="10" t="b">
        <f t="shared" si="1"/>
        <v>0</v>
      </c>
      <c r="D99">
        <v>4807759029.89501</v>
      </c>
      <c r="E99" t="str">
        <f>VLOOKUP(output_bis!$B135,Sheet2!$A$2:$F$25,2,FALSE)</f>
        <v>low</v>
      </c>
      <c r="F99" t="str">
        <f>VLOOKUP(output_bis!$B135,Sheet2!$A$2:$F$25,3,FALSE)</f>
        <v>med</v>
      </c>
      <c r="G99" t="str">
        <f>VLOOKUP(output_bis!$B135,Sheet2!$A$2:$F$25,4,FALSE)</f>
        <v>high</v>
      </c>
      <c r="H99" t="str">
        <f>VLOOKUP(output_bis!$B135,Sheet2!$A$2:$F$25,5,FALSE)</f>
        <v>low</v>
      </c>
    </row>
    <row r="100" spans="1:8" x14ac:dyDescent="0.25">
      <c r="A100">
        <v>5</v>
      </c>
      <c r="B100" s="10">
        <v>15</v>
      </c>
      <c r="C100" s="10" t="b">
        <f t="shared" si="1"/>
        <v>0</v>
      </c>
      <c r="D100">
        <v>4857496579.0641603</v>
      </c>
      <c r="E100" t="str">
        <f>VLOOKUP(output_bis!$B173,Sheet2!$A$2:$F$25,2,FALSE)</f>
        <v>high</v>
      </c>
      <c r="F100" t="str">
        <f>VLOOKUP(output_bis!$B173,Sheet2!$A$2:$F$25,3,FALSE)</f>
        <v>low</v>
      </c>
      <c r="G100" t="str">
        <f>VLOOKUP(output_bis!$B173,Sheet2!$A$2:$F$25,4,FALSE)</f>
        <v>high</v>
      </c>
      <c r="H100" t="str">
        <f>VLOOKUP(output_bis!$B173,Sheet2!$A$2:$F$25,5,FALSE)</f>
        <v>low</v>
      </c>
    </row>
    <row r="101" spans="1:8" x14ac:dyDescent="0.25">
      <c r="A101">
        <v>5</v>
      </c>
      <c r="B101" s="10">
        <v>12</v>
      </c>
      <c r="C101" s="10" t="b">
        <f t="shared" si="1"/>
        <v>0</v>
      </c>
      <c r="D101">
        <v>4777059008.4533901</v>
      </c>
      <c r="E101" t="str">
        <f>VLOOKUP(output_bis!$B216,Sheet2!$A$2:$F$25,2,FALSE)</f>
        <v>low</v>
      </c>
      <c r="F101" t="str">
        <f>VLOOKUP(output_bis!$B216,Sheet2!$A$2:$F$25,3,FALSE)</f>
        <v>high</v>
      </c>
      <c r="G101" t="str">
        <f>VLOOKUP(output_bis!$B216,Sheet2!$A$2:$F$25,4,FALSE)</f>
        <v>high</v>
      </c>
      <c r="H101" t="str">
        <f>VLOOKUP(output_bis!$B216,Sheet2!$A$2:$F$25,5,FALSE)</f>
        <v>low</v>
      </c>
    </row>
    <row r="102" spans="1:8" x14ac:dyDescent="0.25">
      <c r="A102">
        <v>5</v>
      </c>
      <c r="B102" s="10">
        <v>11</v>
      </c>
      <c r="C102" s="10" t="b">
        <f t="shared" si="1"/>
        <v>0</v>
      </c>
      <c r="D102">
        <v>4807747041.69485</v>
      </c>
      <c r="E102" t="str">
        <f>VLOOKUP(output_bis!$B218,Sheet2!$A$2:$F$25,2,FALSE)</f>
        <v>low</v>
      </c>
      <c r="F102" t="str">
        <f>VLOOKUP(output_bis!$B218,Sheet2!$A$2:$F$25,3,FALSE)</f>
        <v>low</v>
      </c>
      <c r="G102" t="str">
        <f>VLOOKUP(output_bis!$B218,Sheet2!$A$2:$F$25,4,FALSE)</f>
        <v>high</v>
      </c>
      <c r="H102" t="str">
        <f>VLOOKUP(output_bis!$B218,Sheet2!$A$2:$F$25,5,FALSE)</f>
        <v>high</v>
      </c>
    </row>
    <row r="103" spans="1:8" x14ac:dyDescent="0.25">
      <c r="A103">
        <v>5</v>
      </c>
      <c r="B103" s="10">
        <v>13</v>
      </c>
      <c r="C103" s="10" t="b">
        <f t="shared" si="1"/>
        <v>0</v>
      </c>
      <c r="D103">
        <v>4857444924.8352203</v>
      </c>
      <c r="E103" t="str">
        <f>VLOOKUP(output_bis!$B247,Sheet2!$A$2:$F$25,2,FALSE)</f>
        <v>high</v>
      </c>
      <c r="F103" t="str">
        <f>VLOOKUP(output_bis!$B247,Sheet2!$A$2:$F$25,3,FALSE)</f>
        <v>med</v>
      </c>
      <c r="G103" t="str">
        <f>VLOOKUP(output_bis!$B247,Sheet2!$A$2:$F$25,4,FALSE)</f>
        <v>low</v>
      </c>
      <c r="H103" t="str">
        <f>VLOOKUP(output_bis!$B247,Sheet2!$A$2:$F$25,5,FALSE)</f>
        <v>low</v>
      </c>
    </row>
    <row r="104" spans="1:8" x14ac:dyDescent="0.25">
      <c r="A104">
        <v>5</v>
      </c>
      <c r="B104" s="10">
        <v>19</v>
      </c>
      <c r="C104" s="10" t="b">
        <f t="shared" si="1"/>
        <v>0</v>
      </c>
      <c r="D104">
        <v>4776024429.3822498</v>
      </c>
      <c r="E104" t="str">
        <f>VLOOKUP(output_bis!$B302,Sheet2!$A$2:$F$25,2,FALSE)</f>
        <v>high</v>
      </c>
      <c r="F104" t="str">
        <f>VLOOKUP(output_bis!$B302,Sheet2!$A$2:$F$25,3,FALSE)</f>
        <v>high</v>
      </c>
      <c r="G104" t="str">
        <f>VLOOKUP(output_bis!$B302,Sheet2!$A$2:$F$25,4,FALSE)</f>
        <v>high</v>
      </c>
      <c r="H104" t="str">
        <f>VLOOKUP(output_bis!$B302,Sheet2!$A$2:$F$25,5,FALSE)</f>
        <v>high</v>
      </c>
    </row>
    <row r="105" spans="1:8" x14ac:dyDescent="0.25">
      <c r="A105">
        <v>5</v>
      </c>
      <c r="B105" s="10">
        <v>9</v>
      </c>
      <c r="C105" s="10" t="b">
        <f t="shared" si="1"/>
        <v>0</v>
      </c>
      <c r="D105">
        <v>4807757680.2379503</v>
      </c>
      <c r="E105" t="str">
        <f>VLOOKUP(output_bis!$B324,Sheet2!$A$2:$F$25,2,FALSE)</f>
        <v>low</v>
      </c>
      <c r="F105" t="str">
        <f>VLOOKUP(output_bis!$B324,Sheet2!$A$2:$F$25,3,FALSE)</f>
        <v>low</v>
      </c>
      <c r="G105" t="str">
        <f>VLOOKUP(output_bis!$B324,Sheet2!$A$2:$F$25,4,FALSE)</f>
        <v>high</v>
      </c>
      <c r="H105" t="str">
        <f>VLOOKUP(output_bis!$B324,Sheet2!$A$2:$F$25,5,FALSE)</f>
        <v>low</v>
      </c>
    </row>
    <row r="106" spans="1:8" x14ac:dyDescent="0.25">
      <c r="A106">
        <v>5</v>
      </c>
      <c r="B106" s="10">
        <v>3</v>
      </c>
      <c r="C106" s="10" t="b">
        <f t="shared" si="1"/>
        <v>0</v>
      </c>
      <c r="D106">
        <v>4857469314.6673899</v>
      </c>
      <c r="E106" t="str">
        <f>VLOOKUP(output_bis!$B345,Sheet2!$A$2:$F$25,2,FALSE)</f>
        <v>high</v>
      </c>
      <c r="F106" t="str">
        <f>VLOOKUP(output_bis!$B345,Sheet2!$A$2:$F$25,3,FALSE)</f>
        <v>med</v>
      </c>
      <c r="G106" t="str">
        <f>VLOOKUP(output_bis!$B345,Sheet2!$A$2:$F$25,4,FALSE)</f>
        <v>low</v>
      </c>
      <c r="H106" t="str">
        <f>VLOOKUP(output_bis!$B345,Sheet2!$A$2:$F$25,5,FALSE)</f>
        <v>low</v>
      </c>
    </row>
    <row r="107" spans="1:8" x14ac:dyDescent="0.25">
      <c r="A107">
        <v>5</v>
      </c>
      <c r="B107" s="10">
        <v>23</v>
      </c>
      <c r="C107" s="10" t="b">
        <f t="shared" si="1"/>
        <v>0</v>
      </c>
      <c r="D107">
        <v>4807745391.1636496</v>
      </c>
      <c r="E107" t="str">
        <f>VLOOKUP(output_bis!$B381,Sheet2!$A$2:$F$25,2,FALSE)</f>
        <v>high</v>
      </c>
      <c r="F107" t="str">
        <f>VLOOKUP(output_bis!$B381,Sheet2!$A$2:$F$25,3,FALSE)</f>
        <v>med</v>
      </c>
      <c r="G107" t="str">
        <f>VLOOKUP(output_bis!$B381,Sheet2!$A$2:$F$25,4,FALSE)</f>
        <v>low</v>
      </c>
      <c r="H107" t="str">
        <f>VLOOKUP(output_bis!$B381,Sheet2!$A$2:$F$25,5,FALSE)</f>
        <v>high</v>
      </c>
    </row>
    <row r="108" spans="1:8" x14ac:dyDescent="0.25">
      <c r="A108">
        <v>5</v>
      </c>
      <c r="B108" s="10">
        <v>14</v>
      </c>
      <c r="C108" s="10" t="b">
        <f t="shared" si="1"/>
        <v>0</v>
      </c>
      <c r="D108">
        <v>4820246671.3616199</v>
      </c>
      <c r="E108" t="str">
        <f>VLOOKUP(output_bis!$B390,Sheet2!$A$2:$F$25,2,FALSE)</f>
        <v>high</v>
      </c>
      <c r="F108" t="str">
        <f>VLOOKUP(output_bis!$B390,Sheet2!$A$2:$F$25,3,FALSE)</f>
        <v>high</v>
      </c>
      <c r="G108" t="str">
        <f>VLOOKUP(output_bis!$B390,Sheet2!$A$2:$F$25,4,FALSE)</f>
        <v>low</v>
      </c>
      <c r="H108" t="str">
        <f>VLOOKUP(output_bis!$B390,Sheet2!$A$2:$F$25,5,FALSE)</f>
        <v>low</v>
      </c>
    </row>
    <row r="109" spans="1:8" x14ac:dyDescent="0.25">
      <c r="A109">
        <v>5</v>
      </c>
      <c r="B109" s="10">
        <v>7</v>
      </c>
      <c r="C109" s="10" t="b">
        <f t="shared" si="1"/>
        <v>0</v>
      </c>
      <c r="D109">
        <v>4776024461.08745</v>
      </c>
      <c r="E109" t="str">
        <f>VLOOKUP(output_bis!$B415,Sheet2!$A$2:$F$25,2,FALSE)</f>
        <v>high</v>
      </c>
      <c r="F109" t="str">
        <f>VLOOKUP(output_bis!$B415,Sheet2!$A$2:$F$25,3,FALSE)</f>
        <v>med</v>
      </c>
      <c r="G109" t="str">
        <f>VLOOKUP(output_bis!$B415,Sheet2!$A$2:$F$25,4,FALSE)</f>
        <v>low</v>
      </c>
      <c r="H109" t="str">
        <f>VLOOKUP(output_bis!$B415,Sheet2!$A$2:$F$25,5,FALSE)</f>
        <v>low</v>
      </c>
    </row>
    <row r="110" spans="1:8" x14ac:dyDescent="0.25">
      <c r="A110">
        <v>5</v>
      </c>
      <c r="B110" s="10">
        <v>16</v>
      </c>
      <c r="C110" s="10" t="b">
        <f t="shared" si="1"/>
        <v>0</v>
      </c>
      <c r="D110">
        <v>4820269570.31392</v>
      </c>
      <c r="E110" t="str">
        <f>VLOOKUP(output_bis!$B430,Sheet2!$A$2:$F$25,2,FALSE)</f>
        <v>high</v>
      </c>
      <c r="F110" t="str">
        <f>VLOOKUP(output_bis!$B430,Sheet2!$A$2:$F$25,3,FALSE)</f>
        <v>med</v>
      </c>
      <c r="G110" t="str">
        <f>VLOOKUP(output_bis!$B430,Sheet2!$A$2:$F$25,4,FALSE)</f>
        <v>high</v>
      </c>
      <c r="H110" t="str">
        <f>VLOOKUP(output_bis!$B430,Sheet2!$A$2:$F$25,5,FALSE)</f>
        <v>low</v>
      </c>
    </row>
    <row r="111" spans="1:8" x14ac:dyDescent="0.25">
      <c r="A111">
        <v>5</v>
      </c>
      <c r="B111" s="10">
        <v>18</v>
      </c>
      <c r="C111" s="10" t="b">
        <f t="shared" si="1"/>
        <v>0</v>
      </c>
      <c r="D111">
        <v>4743322237.9869299</v>
      </c>
      <c r="E111" t="str">
        <f>VLOOKUP(output_bis!$B458,Sheet2!$A$2:$F$25,2,FALSE)</f>
        <v>low</v>
      </c>
      <c r="F111" t="str">
        <f>VLOOKUP(output_bis!$B458,Sheet2!$A$2:$F$25,3,FALSE)</f>
        <v>low</v>
      </c>
      <c r="G111" t="str">
        <f>VLOOKUP(output_bis!$B458,Sheet2!$A$2:$F$25,4,FALSE)</f>
        <v>high</v>
      </c>
      <c r="H111" t="str">
        <f>VLOOKUP(output_bis!$B458,Sheet2!$A$2:$F$25,5,FALSE)</f>
        <v>high</v>
      </c>
    </row>
    <row r="112" spans="1:8" x14ac:dyDescent="0.25">
      <c r="A112">
        <v>5</v>
      </c>
      <c r="B112" s="10">
        <v>2</v>
      </c>
      <c r="C112" s="10" t="b">
        <f t="shared" si="1"/>
        <v>0</v>
      </c>
      <c r="D112">
        <v>4820246671.3616199</v>
      </c>
      <c r="E112" t="str">
        <f>VLOOKUP(output_bis!$B470,Sheet2!$A$2:$F$25,2,FALSE)</f>
        <v>low</v>
      </c>
      <c r="F112" t="str">
        <f>VLOOKUP(output_bis!$B470,Sheet2!$A$2:$F$25,3,FALSE)</f>
        <v>med</v>
      </c>
      <c r="G112" t="str">
        <f>VLOOKUP(output_bis!$B470,Sheet2!$A$2:$F$25,4,FALSE)</f>
        <v>high</v>
      </c>
      <c r="H112" t="str">
        <f>VLOOKUP(output_bis!$B470,Sheet2!$A$2:$F$25,5,FALSE)</f>
        <v>high</v>
      </c>
    </row>
    <row r="113" spans="1:22" x14ac:dyDescent="0.25">
      <c r="A113">
        <v>5</v>
      </c>
      <c r="B113" s="10">
        <v>24</v>
      </c>
      <c r="C113" s="10" t="b">
        <f t="shared" si="1"/>
        <v>0</v>
      </c>
      <c r="D113">
        <v>4777060099.0971098</v>
      </c>
      <c r="E113" t="str">
        <f>VLOOKUP(output_bis!$B492,Sheet2!$A$2:$F$25,2,FALSE)</f>
        <v>low</v>
      </c>
      <c r="F113" t="str">
        <f>VLOOKUP(output_bis!$B492,Sheet2!$A$2:$F$25,3,FALSE)</f>
        <v>med</v>
      </c>
      <c r="G113" t="str">
        <f>VLOOKUP(output_bis!$B492,Sheet2!$A$2:$F$25,4,FALSE)</f>
        <v>high</v>
      </c>
      <c r="H113" t="str">
        <f>VLOOKUP(output_bis!$B492,Sheet2!$A$2:$F$25,5,FALSE)</f>
        <v>high</v>
      </c>
    </row>
    <row r="114" spans="1:22" x14ac:dyDescent="0.25">
      <c r="A114">
        <v>5</v>
      </c>
      <c r="B114" s="10">
        <v>6</v>
      </c>
      <c r="C114" s="10" t="b">
        <f t="shared" si="1"/>
        <v>0</v>
      </c>
      <c r="D114">
        <v>4743322237.9869299</v>
      </c>
      <c r="E114" t="str">
        <f>VLOOKUP(output_bis!$B516,Sheet2!$A$2:$F$25,2,FALSE)</f>
        <v>high</v>
      </c>
      <c r="F114" t="str">
        <f>VLOOKUP(output_bis!$B516,Sheet2!$A$2:$F$25,3,FALSE)</f>
        <v>low</v>
      </c>
      <c r="G114" t="str">
        <f>VLOOKUP(output_bis!$B516,Sheet2!$A$2:$F$25,4,FALSE)</f>
        <v>low</v>
      </c>
      <c r="H114" t="str">
        <f>VLOOKUP(output_bis!$B516,Sheet2!$A$2:$F$25,5,FALSE)</f>
        <v>low</v>
      </c>
    </row>
    <row r="115" spans="1:22" x14ac:dyDescent="0.25">
      <c r="A115">
        <v>5</v>
      </c>
      <c r="B115" s="10">
        <v>4</v>
      </c>
      <c r="C115" s="10" t="b">
        <f t="shared" si="1"/>
        <v>0</v>
      </c>
      <c r="D115">
        <v>4820269570.3139095</v>
      </c>
      <c r="E115" t="str">
        <f>VLOOKUP(output_bis!$B527,Sheet2!$A$2:$F$25,2,FALSE)</f>
        <v>low</v>
      </c>
      <c r="F115" t="str">
        <f>VLOOKUP(output_bis!$B527,Sheet2!$A$2:$F$25,3,FALSE)</f>
        <v>med</v>
      </c>
      <c r="G115" t="str">
        <f>VLOOKUP(output_bis!$B527,Sheet2!$A$2:$F$25,4,FALSE)</f>
        <v>low</v>
      </c>
      <c r="H115" t="str">
        <f>VLOOKUP(output_bis!$B527,Sheet2!$A$2:$F$25,5,FALSE)</f>
        <v>high</v>
      </c>
    </row>
    <row r="116" spans="1:22" x14ac:dyDescent="0.25">
      <c r="A116">
        <v>5</v>
      </c>
      <c r="B116" s="10">
        <v>22</v>
      </c>
      <c r="C116" s="10" t="b">
        <f t="shared" si="1"/>
        <v>0</v>
      </c>
      <c r="D116">
        <v>4777065434.0683203</v>
      </c>
      <c r="E116" t="str">
        <f>VLOOKUP(output_bis!$B570,Sheet2!$A$2:$F$25,2,FALSE)</f>
        <v>low</v>
      </c>
      <c r="F116" t="str">
        <f>VLOOKUP(output_bis!$B570,Sheet2!$A$2:$F$25,3,FALSE)</f>
        <v>med</v>
      </c>
      <c r="G116" t="str">
        <f>VLOOKUP(output_bis!$B570,Sheet2!$A$2:$F$25,4,FALSE)</f>
        <v>high</v>
      </c>
      <c r="H116" t="str">
        <f>VLOOKUP(output_bis!$B570,Sheet2!$A$2:$F$25,5,FALSE)</f>
        <v>high</v>
      </c>
      <c r="I116" s="2"/>
      <c r="J116" s="13"/>
      <c r="K116" s="2"/>
      <c r="L116" s="13"/>
      <c r="M116" s="2"/>
      <c r="N116" s="13"/>
      <c r="O116" s="2"/>
      <c r="P116" s="12"/>
      <c r="Q116" s="2"/>
      <c r="R116" s="12"/>
      <c r="S116" s="2"/>
      <c r="T116" s="12"/>
      <c r="U116" s="2"/>
      <c r="V116" s="12"/>
    </row>
    <row r="117" spans="1:22" x14ac:dyDescent="0.25">
      <c r="A117">
        <v>6</v>
      </c>
      <c r="B117" s="10">
        <v>21</v>
      </c>
      <c r="C117" s="10" t="b">
        <f t="shared" si="1"/>
        <v>0</v>
      </c>
      <c r="D117">
        <v>4361322803.5879698</v>
      </c>
      <c r="E117" t="str">
        <f>VLOOKUP(output_bis!$B22,Sheet2!$A$2:$F$25,2,FALSE)</f>
        <v>low</v>
      </c>
      <c r="F117" t="str">
        <f>VLOOKUP(output_bis!$B22,Sheet2!$A$2:$F$25,3,FALSE)</f>
        <v>low</v>
      </c>
      <c r="G117" t="str">
        <f>VLOOKUP(output_bis!$B22,Sheet2!$A$2:$F$25,4,FALSE)</f>
        <v>high</v>
      </c>
      <c r="H117" t="str">
        <f>VLOOKUP(output_bis!$B22,Sheet2!$A$2:$F$25,5,FALSE)</f>
        <v>high</v>
      </c>
    </row>
    <row r="118" spans="1:22" x14ac:dyDescent="0.25">
      <c r="A118">
        <v>6</v>
      </c>
      <c r="B118" s="10">
        <v>13</v>
      </c>
      <c r="C118" s="10" t="b">
        <f t="shared" si="1"/>
        <v>0</v>
      </c>
      <c r="D118">
        <v>4410768015.8880901</v>
      </c>
      <c r="E118" t="str">
        <f>VLOOKUP(output_bis!$B32,Sheet2!$A$2:$F$25,2,FALSE)</f>
        <v>low</v>
      </c>
      <c r="F118" t="str">
        <f>VLOOKUP(output_bis!$B32,Sheet2!$A$2:$F$25,3,FALSE)</f>
        <v>high</v>
      </c>
      <c r="G118" t="str">
        <f>VLOOKUP(output_bis!$B32,Sheet2!$A$2:$F$25,4,FALSE)</f>
        <v>low</v>
      </c>
      <c r="H118" t="str">
        <f>VLOOKUP(output_bis!$B32,Sheet2!$A$2:$F$25,5,FALSE)</f>
        <v>high</v>
      </c>
    </row>
    <row r="119" spans="1:22" x14ac:dyDescent="0.25">
      <c r="A119">
        <v>6</v>
      </c>
      <c r="B119" s="10">
        <v>1</v>
      </c>
      <c r="C119" s="10" t="b">
        <f t="shared" si="1"/>
        <v>0</v>
      </c>
      <c r="D119">
        <v>4410759449.6441402</v>
      </c>
      <c r="E119" t="str">
        <f>VLOOKUP(output_bis!$B89,Sheet2!$A$2:$F$25,2,FALSE)</f>
        <v>low</v>
      </c>
      <c r="F119" t="str">
        <f>VLOOKUP(output_bis!$B89,Sheet2!$A$2:$F$25,3,FALSE)</f>
        <v>med</v>
      </c>
      <c r="G119" t="str">
        <f>VLOOKUP(output_bis!$B89,Sheet2!$A$2:$F$25,4,FALSE)</f>
        <v>low</v>
      </c>
      <c r="H119" t="str">
        <f>VLOOKUP(output_bis!$B89,Sheet2!$A$2:$F$25,5,FALSE)</f>
        <v>high</v>
      </c>
    </row>
    <row r="120" spans="1:22" x14ac:dyDescent="0.25">
      <c r="A120">
        <v>6</v>
      </c>
      <c r="B120" s="10">
        <v>9</v>
      </c>
      <c r="C120" s="10" t="b">
        <f t="shared" si="1"/>
        <v>0</v>
      </c>
      <c r="D120">
        <v>4361311900.8870001</v>
      </c>
      <c r="E120" t="str">
        <f>VLOOKUP(output_bis!$B120,Sheet2!$A$2:$F$25,2,FALSE)</f>
        <v>high</v>
      </c>
      <c r="F120" t="str">
        <f>VLOOKUP(output_bis!$B120,Sheet2!$A$2:$F$25,3,FALSE)</f>
        <v>low</v>
      </c>
      <c r="G120" t="str">
        <f>VLOOKUP(output_bis!$B120,Sheet2!$A$2:$F$25,4,FALSE)</f>
        <v>high</v>
      </c>
      <c r="H120" t="str">
        <f>VLOOKUP(output_bis!$B120,Sheet2!$A$2:$F$25,5,FALSE)</f>
        <v>high</v>
      </c>
    </row>
    <row r="121" spans="1:22" x14ac:dyDescent="0.25">
      <c r="A121">
        <v>6</v>
      </c>
      <c r="B121" s="10">
        <v>10</v>
      </c>
      <c r="C121" s="10" t="b">
        <f t="shared" si="1"/>
        <v>0</v>
      </c>
      <c r="D121">
        <v>4324877415.3624096</v>
      </c>
      <c r="E121" t="str">
        <f>VLOOKUP(output_bis!$B152,Sheet2!$A$2:$F$25,2,FALSE)</f>
        <v>low</v>
      </c>
      <c r="F121" t="str">
        <f>VLOOKUP(output_bis!$B152,Sheet2!$A$2:$F$25,3,FALSE)</f>
        <v>low</v>
      </c>
      <c r="G121" t="str">
        <f>VLOOKUP(output_bis!$B152,Sheet2!$A$2:$F$25,4,FALSE)</f>
        <v>low</v>
      </c>
      <c r="H121" t="str">
        <f>VLOOKUP(output_bis!$B152,Sheet2!$A$2:$F$25,5,FALSE)</f>
        <v>high</v>
      </c>
    </row>
    <row r="122" spans="1:22" x14ac:dyDescent="0.25">
      <c r="A122">
        <v>6</v>
      </c>
      <c r="B122" s="10">
        <v>7</v>
      </c>
      <c r="C122" s="10" t="b">
        <f t="shared" si="1"/>
        <v>0</v>
      </c>
      <c r="D122">
        <v>4330821816.0475798</v>
      </c>
      <c r="E122" t="str">
        <f>VLOOKUP(output_bis!$B159,Sheet2!$A$2:$F$25,2,FALSE)</f>
        <v>high</v>
      </c>
      <c r="F122" t="str">
        <f>VLOOKUP(output_bis!$B159,Sheet2!$A$2:$F$25,3,FALSE)</f>
        <v>high</v>
      </c>
      <c r="G122" t="str">
        <f>VLOOKUP(output_bis!$B159,Sheet2!$A$2:$F$25,4,FALSE)</f>
        <v>low</v>
      </c>
      <c r="H122" t="str">
        <f>VLOOKUP(output_bis!$B159,Sheet2!$A$2:$F$25,5,FALSE)</f>
        <v>low</v>
      </c>
    </row>
    <row r="123" spans="1:22" x14ac:dyDescent="0.25">
      <c r="A123">
        <v>6</v>
      </c>
      <c r="B123" s="10">
        <v>15</v>
      </c>
      <c r="C123" s="10" t="b">
        <f t="shared" si="1"/>
        <v>0</v>
      </c>
      <c r="D123">
        <v>4410810519.97054</v>
      </c>
      <c r="E123" t="str">
        <f>VLOOKUP(output_bis!$B172,Sheet2!$A$2:$F$25,2,FALSE)</f>
        <v>low</v>
      </c>
      <c r="F123" t="str">
        <f>VLOOKUP(output_bis!$B172,Sheet2!$A$2:$F$25,3,FALSE)</f>
        <v>high</v>
      </c>
      <c r="G123" t="str">
        <f>VLOOKUP(output_bis!$B172,Sheet2!$A$2:$F$25,4,FALSE)</f>
        <v>low</v>
      </c>
      <c r="H123" t="str">
        <f>VLOOKUP(output_bis!$B172,Sheet2!$A$2:$F$25,5,FALSE)</f>
        <v>high</v>
      </c>
    </row>
    <row r="124" spans="1:22" x14ac:dyDescent="0.25">
      <c r="A124">
        <v>6</v>
      </c>
      <c r="B124" s="10">
        <v>11</v>
      </c>
      <c r="C124" s="10" t="b">
        <f t="shared" si="1"/>
        <v>0</v>
      </c>
      <c r="D124">
        <v>4361387573.8057499</v>
      </c>
      <c r="E124" t="str">
        <f>VLOOKUP(output_bis!$B186,Sheet2!$A$2:$F$25,2,FALSE)</f>
        <v>high</v>
      </c>
      <c r="F124" t="str">
        <f>VLOOKUP(output_bis!$B186,Sheet2!$A$2:$F$25,3,FALSE)</f>
        <v>med</v>
      </c>
      <c r="G124" t="str">
        <f>VLOOKUP(output_bis!$B186,Sheet2!$A$2:$F$25,4,FALSE)</f>
        <v>low</v>
      </c>
      <c r="H124" t="str">
        <f>VLOOKUP(output_bis!$B186,Sheet2!$A$2:$F$25,5,FALSE)</f>
        <v>high</v>
      </c>
    </row>
    <row r="125" spans="1:22" x14ac:dyDescent="0.25">
      <c r="A125">
        <v>6</v>
      </c>
      <c r="B125" s="10">
        <v>17</v>
      </c>
      <c r="C125" s="10" t="b">
        <f t="shared" si="1"/>
        <v>0</v>
      </c>
      <c r="D125">
        <v>4330808254.6768198</v>
      </c>
      <c r="E125" t="str">
        <f>VLOOKUP(output_bis!$B206,Sheet2!$A$2:$F$25,2,FALSE)</f>
        <v>low</v>
      </c>
      <c r="F125" t="str">
        <f>VLOOKUP(output_bis!$B206,Sheet2!$A$2:$F$25,3,FALSE)</f>
        <v>high</v>
      </c>
      <c r="G125" t="str">
        <f>VLOOKUP(output_bis!$B206,Sheet2!$A$2:$F$25,4,FALSE)</f>
        <v>low</v>
      </c>
      <c r="H125" t="str">
        <f>VLOOKUP(output_bis!$B206,Sheet2!$A$2:$F$25,5,FALSE)</f>
        <v>low</v>
      </c>
    </row>
    <row r="126" spans="1:22" x14ac:dyDescent="0.25">
      <c r="A126">
        <v>6</v>
      </c>
      <c r="B126" s="10">
        <v>12</v>
      </c>
      <c r="C126" s="10" t="b">
        <f t="shared" si="1"/>
        <v>0</v>
      </c>
      <c r="D126">
        <v>4324888314.9716501</v>
      </c>
      <c r="E126" t="str">
        <f>VLOOKUP(output_bis!$B215,Sheet2!$A$2:$F$25,2,FALSE)</f>
        <v>low</v>
      </c>
      <c r="F126" t="str">
        <f>VLOOKUP(output_bis!$B215,Sheet2!$A$2:$F$25,3,FALSE)</f>
        <v>high</v>
      </c>
      <c r="G126" t="str">
        <f>VLOOKUP(output_bis!$B215,Sheet2!$A$2:$F$25,4,FALSE)</f>
        <v>low</v>
      </c>
      <c r="H126" t="str">
        <f>VLOOKUP(output_bis!$B215,Sheet2!$A$2:$F$25,5,FALSE)</f>
        <v>low</v>
      </c>
    </row>
    <row r="127" spans="1:22" x14ac:dyDescent="0.25">
      <c r="A127">
        <v>6</v>
      </c>
      <c r="B127" s="10">
        <v>5</v>
      </c>
      <c r="C127" s="10" t="b">
        <f t="shared" si="1"/>
        <v>0</v>
      </c>
      <c r="D127">
        <v>4330802212.1777096</v>
      </c>
      <c r="E127" t="str">
        <f>VLOOKUP(output_bis!$B231,Sheet2!$A$2:$F$25,2,FALSE)</f>
        <v>high</v>
      </c>
      <c r="F127" t="str">
        <f>VLOOKUP(output_bis!$B231,Sheet2!$A$2:$F$25,3,FALSE)</f>
        <v>low</v>
      </c>
      <c r="G127" t="str">
        <f>VLOOKUP(output_bis!$B231,Sheet2!$A$2:$F$25,4,FALSE)</f>
        <v>high</v>
      </c>
      <c r="H127" t="str">
        <f>VLOOKUP(output_bis!$B231,Sheet2!$A$2:$F$25,5,FALSE)</f>
        <v>high</v>
      </c>
    </row>
    <row r="128" spans="1:22" x14ac:dyDescent="0.25">
      <c r="A128">
        <v>6</v>
      </c>
      <c r="B128" s="10">
        <v>19</v>
      </c>
      <c r="C128" s="10" t="b">
        <f t="shared" si="1"/>
        <v>0</v>
      </c>
      <c r="D128">
        <v>4330824828.84692</v>
      </c>
      <c r="E128" t="str">
        <f>VLOOKUP(output_bis!$B301,Sheet2!$A$2:$F$25,2,FALSE)</f>
        <v>low</v>
      </c>
      <c r="F128" t="str">
        <f>VLOOKUP(output_bis!$B301,Sheet2!$A$2:$F$25,3,FALSE)</f>
        <v>low</v>
      </c>
      <c r="G128" t="str">
        <f>VLOOKUP(output_bis!$B301,Sheet2!$A$2:$F$25,4,FALSE)</f>
        <v>high</v>
      </c>
      <c r="H128" t="str">
        <f>VLOOKUP(output_bis!$B301,Sheet2!$A$2:$F$25,5,FALSE)</f>
        <v>low</v>
      </c>
    </row>
    <row r="129" spans="1:8" x14ac:dyDescent="0.25">
      <c r="A129">
        <v>6</v>
      </c>
      <c r="B129" s="10">
        <v>16</v>
      </c>
      <c r="C129" s="10" t="b">
        <f t="shared" si="1"/>
        <v>0</v>
      </c>
      <c r="D129">
        <v>4367961953.1113997</v>
      </c>
      <c r="E129" t="str">
        <f>VLOOKUP(output_bis!$B306,Sheet2!$A$2:$F$25,2,FALSE)</f>
        <v>high</v>
      </c>
      <c r="F129" t="str">
        <f>VLOOKUP(output_bis!$B306,Sheet2!$A$2:$F$25,3,FALSE)</f>
        <v>low</v>
      </c>
      <c r="G129" t="str">
        <f>VLOOKUP(output_bis!$B306,Sheet2!$A$2:$F$25,4,FALSE)</f>
        <v>high</v>
      </c>
      <c r="H129" t="str">
        <f>VLOOKUP(output_bis!$B306,Sheet2!$A$2:$F$25,5,FALSE)</f>
        <v>low</v>
      </c>
    </row>
    <row r="130" spans="1:8" x14ac:dyDescent="0.25">
      <c r="A130">
        <v>6</v>
      </c>
      <c r="B130" s="10">
        <v>24</v>
      </c>
      <c r="C130" s="10" t="b">
        <f t="shared" ref="C130:C193" si="2">A130=B130</f>
        <v>0</v>
      </c>
      <c r="D130">
        <v>4324889411.7633896</v>
      </c>
      <c r="E130" t="str">
        <f>VLOOKUP(output_bis!$B341,Sheet2!$A$2:$F$25,2,FALSE)</f>
        <v>high</v>
      </c>
      <c r="F130" t="str">
        <f>VLOOKUP(output_bis!$B341,Sheet2!$A$2:$F$25,3,FALSE)</f>
        <v>med</v>
      </c>
      <c r="G130" t="str">
        <f>VLOOKUP(output_bis!$B341,Sheet2!$A$2:$F$25,4,FALSE)</f>
        <v>high</v>
      </c>
      <c r="H130" t="str">
        <f>VLOOKUP(output_bis!$B341,Sheet2!$A$2:$F$25,5,FALSE)</f>
        <v>low</v>
      </c>
    </row>
    <row r="131" spans="1:8" x14ac:dyDescent="0.25">
      <c r="A131">
        <v>6</v>
      </c>
      <c r="B131" s="10">
        <v>3</v>
      </c>
      <c r="C131" s="10" t="b">
        <f t="shared" si="2"/>
        <v>0</v>
      </c>
      <c r="D131">
        <v>4410820844.3692999</v>
      </c>
      <c r="E131" t="str">
        <f>VLOOKUP(output_bis!$B344,Sheet2!$A$2:$F$25,2,FALSE)</f>
        <v>high</v>
      </c>
      <c r="F131" t="str">
        <f>VLOOKUP(output_bis!$B344,Sheet2!$A$2:$F$25,3,FALSE)</f>
        <v>low</v>
      </c>
      <c r="G131" t="str">
        <f>VLOOKUP(output_bis!$B344,Sheet2!$A$2:$F$25,4,FALSE)</f>
        <v>high</v>
      </c>
      <c r="H131" t="str">
        <f>VLOOKUP(output_bis!$B344,Sheet2!$A$2:$F$25,5,FALSE)</f>
        <v>high</v>
      </c>
    </row>
    <row r="132" spans="1:8" x14ac:dyDescent="0.25">
      <c r="A132">
        <v>6</v>
      </c>
      <c r="B132" s="10">
        <v>2</v>
      </c>
      <c r="C132" s="10" t="b">
        <f t="shared" si="2"/>
        <v>0</v>
      </c>
      <c r="D132">
        <v>4367962532.8433905</v>
      </c>
      <c r="E132" t="str">
        <f>VLOOKUP(output_bis!$B388,Sheet2!$A$2:$F$25,2,FALSE)</f>
        <v>low</v>
      </c>
      <c r="F132" t="str">
        <f>VLOOKUP(output_bis!$B388,Sheet2!$A$2:$F$25,3,FALSE)</f>
        <v>low</v>
      </c>
      <c r="G132" t="str">
        <f>VLOOKUP(output_bis!$B388,Sheet2!$A$2:$F$25,4,FALSE)</f>
        <v>high</v>
      </c>
      <c r="H132" t="str">
        <f>VLOOKUP(output_bis!$B388,Sheet2!$A$2:$F$25,5,FALSE)</f>
        <v>low</v>
      </c>
    </row>
    <row r="133" spans="1:8" x14ac:dyDescent="0.25">
      <c r="A133">
        <v>6</v>
      </c>
      <c r="B133" s="10">
        <v>23</v>
      </c>
      <c r="C133" s="10" t="b">
        <f t="shared" si="2"/>
        <v>0</v>
      </c>
      <c r="D133">
        <v>4361416376.6458998</v>
      </c>
      <c r="E133" t="str">
        <f>VLOOKUP(output_bis!$B424,Sheet2!$A$2:$F$25,2,FALSE)</f>
        <v>low</v>
      </c>
      <c r="F133" t="str">
        <f>VLOOKUP(output_bis!$B424,Sheet2!$A$2:$F$25,3,FALSE)</f>
        <v>med</v>
      </c>
      <c r="G133" t="str">
        <f>VLOOKUP(output_bis!$B424,Sheet2!$A$2:$F$25,4,FALSE)</f>
        <v>high</v>
      </c>
      <c r="H133" t="str">
        <f>VLOOKUP(output_bis!$B424,Sheet2!$A$2:$F$25,5,FALSE)</f>
        <v>low</v>
      </c>
    </row>
    <row r="134" spans="1:8" x14ac:dyDescent="0.25">
      <c r="A134">
        <v>6</v>
      </c>
      <c r="B134" s="10">
        <v>20</v>
      </c>
      <c r="C134" s="10" t="b">
        <f t="shared" si="2"/>
        <v>0</v>
      </c>
      <c r="D134">
        <v>4294517955.2821999</v>
      </c>
      <c r="E134" t="str">
        <f>VLOOKUP(output_bis!$B440,Sheet2!$A$2:$F$25,2,FALSE)</f>
        <v>high</v>
      </c>
      <c r="F134" t="str">
        <f>VLOOKUP(output_bis!$B440,Sheet2!$A$2:$F$25,3,FALSE)</f>
        <v>low</v>
      </c>
      <c r="G134" t="str">
        <f>VLOOKUP(output_bis!$B440,Sheet2!$A$2:$F$25,4,FALSE)</f>
        <v>high</v>
      </c>
      <c r="H134" t="str">
        <f>VLOOKUP(output_bis!$B440,Sheet2!$A$2:$F$25,5,FALSE)</f>
        <v>low</v>
      </c>
    </row>
    <row r="135" spans="1:8" x14ac:dyDescent="0.25">
      <c r="A135">
        <v>6</v>
      </c>
      <c r="B135" s="10">
        <v>18</v>
      </c>
      <c r="C135" s="10" t="b">
        <f t="shared" si="2"/>
        <v>0</v>
      </c>
      <c r="D135">
        <v>4294494438.5381799</v>
      </c>
      <c r="E135" t="str">
        <f>VLOOKUP(output_bis!$B457,Sheet2!$A$2:$F$25,2,FALSE)</f>
        <v>low</v>
      </c>
      <c r="F135" t="str">
        <f>VLOOKUP(output_bis!$B457,Sheet2!$A$2:$F$25,3,FALSE)</f>
        <v>low</v>
      </c>
      <c r="G135" t="str">
        <f>VLOOKUP(output_bis!$B457,Sheet2!$A$2:$F$25,4,FALSE)</f>
        <v>low</v>
      </c>
      <c r="H135" t="str">
        <f>VLOOKUP(output_bis!$B457,Sheet2!$A$2:$F$25,5,FALSE)</f>
        <v>low</v>
      </c>
    </row>
    <row r="136" spans="1:8" x14ac:dyDescent="0.25">
      <c r="A136">
        <v>6</v>
      </c>
      <c r="B136" s="10">
        <v>22</v>
      </c>
      <c r="C136" s="10" t="b">
        <f t="shared" si="2"/>
        <v>0</v>
      </c>
      <c r="D136">
        <v>4324878512.15415</v>
      </c>
      <c r="E136" t="str">
        <f>VLOOKUP(output_bis!$B467,Sheet2!$A$2:$F$25,2,FALSE)</f>
        <v>low</v>
      </c>
      <c r="F136" t="str">
        <f>VLOOKUP(output_bis!$B467,Sheet2!$A$2:$F$25,3,FALSE)</f>
        <v>low</v>
      </c>
      <c r="G136" t="str">
        <f>VLOOKUP(output_bis!$B467,Sheet2!$A$2:$F$25,4,FALSE)</f>
        <v>low</v>
      </c>
      <c r="H136" t="str">
        <f>VLOOKUP(output_bis!$B467,Sheet2!$A$2:$F$25,5,FALSE)</f>
        <v>high</v>
      </c>
    </row>
    <row r="137" spans="1:8" x14ac:dyDescent="0.25">
      <c r="A137">
        <v>6</v>
      </c>
      <c r="B137" s="10">
        <v>8</v>
      </c>
      <c r="C137" s="10" t="b">
        <f t="shared" si="2"/>
        <v>0</v>
      </c>
      <c r="D137">
        <v>4294517955.2821999</v>
      </c>
      <c r="E137" t="str">
        <f>VLOOKUP(output_bis!$B522,Sheet2!$A$2:$F$25,2,FALSE)</f>
        <v>low</v>
      </c>
      <c r="F137" t="str">
        <f>VLOOKUP(output_bis!$B522,Sheet2!$A$2:$F$25,3,FALSE)</f>
        <v>high</v>
      </c>
      <c r="G137" t="str">
        <f>VLOOKUP(output_bis!$B522,Sheet2!$A$2:$F$25,4,FALSE)</f>
        <v>high</v>
      </c>
      <c r="H137" t="str">
        <f>VLOOKUP(output_bis!$B522,Sheet2!$A$2:$F$25,5,FALSE)</f>
        <v>low</v>
      </c>
    </row>
    <row r="138" spans="1:8" x14ac:dyDescent="0.25">
      <c r="A138">
        <v>6</v>
      </c>
      <c r="B138" s="10">
        <v>4</v>
      </c>
      <c r="C138" s="10" t="b">
        <f t="shared" si="2"/>
        <v>0</v>
      </c>
      <c r="D138">
        <v>4367961953.1113997</v>
      </c>
      <c r="E138" t="str">
        <f>VLOOKUP(output_bis!$B526,Sheet2!$A$2:$F$25,2,FALSE)</f>
        <v>low</v>
      </c>
      <c r="F138" t="str">
        <f>VLOOKUP(output_bis!$B526,Sheet2!$A$2:$F$25,3,FALSE)</f>
        <v>low</v>
      </c>
      <c r="G138" t="str">
        <f>VLOOKUP(output_bis!$B526,Sheet2!$A$2:$F$25,4,FALSE)</f>
        <v>low</v>
      </c>
      <c r="H138" t="str">
        <f>VLOOKUP(output_bis!$B526,Sheet2!$A$2:$F$25,5,FALSE)</f>
        <v>low</v>
      </c>
    </row>
    <row r="139" spans="1:8" x14ac:dyDescent="0.25">
      <c r="A139">
        <v>6</v>
      </c>
      <c r="B139" s="10">
        <v>14</v>
      </c>
      <c r="C139" s="10" t="b">
        <f t="shared" si="2"/>
        <v>0</v>
      </c>
      <c r="D139">
        <v>4367962532.84338</v>
      </c>
      <c r="E139" t="str">
        <f>VLOOKUP(output_bis!$B542,Sheet2!$A$2:$F$25,2,FALSE)</f>
        <v>high</v>
      </c>
      <c r="F139" t="str">
        <f>VLOOKUP(output_bis!$B542,Sheet2!$A$2:$F$25,3,FALSE)</f>
        <v>low</v>
      </c>
      <c r="G139" t="str">
        <f>VLOOKUP(output_bis!$B542,Sheet2!$A$2:$F$25,4,FALSE)</f>
        <v>high</v>
      </c>
      <c r="H139" t="str">
        <f>VLOOKUP(output_bis!$B542,Sheet2!$A$2:$F$25,5,FALSE)</f>
        <v>high</v>
      </c>
    </row>
    <row r="140" spans="1:8" x14ac:dyDescent="0.25">
      <c r="A140">
        <v>7</v>
      </c>
      <c r="B140" s="10">
        <v>13</v>
      </c>
      <c r="C140" s="10" t="b">
        <f t="shared" si="2"/>
        <v>0</v>
      </c>
      <c r="D140">
        <v>4897031735.3534803</v>
      </c>
      <c r="E140" t="str">
        <f>VLOOKUP(output_bis!$B31,Sheet2!$A$2:$F$25,2,FALSE)</f>
        <v>high</v>
      </c>
      <c r="F140" t="str">
        <f>VLOOKUP(output_bis!$B31,Sheet2!$A$2:$F$25,3,FALSE)</f>
        <v>med</v>
      </c>
      <c r="G140" t="str">
        <f>VLOOKUP(output_bis!$B31,Sheet2!$A$2:$F$25,4,FALSE)</f>
        <v>high</v>
      </c>
      <c r="H140" t="str">
        <f>VLOOKUP(output_bis!$B31,Sheet2!$A$2:$F$25,5,FALSE)</f>
        <v>high</v>
      </c>
    </row>
    <row r="141" spans="1:8" x14ac:dyDescent="0.25">
      <c r="A141">
        <v>7</v>
      </c>
      <c r="B141" s="10">
        <v>1</v>
      </c>
      <c r="C141" s="10" t="b">
        <f t="shared" si="2"/>
        <v>0</v>
      </c>
      <c r="D141">
        <v>4897035355.0214701</v>
      </c>
      <c r="E141" t="str">
        <f>VLOOKUP(output_bis!$B88,Sheet2!$A$2:$F$25,2,FALSE)</f>
        <v>low</v>
      </c>
      <c r="F141" t="str">
        <f>VLOOKUP(output_bis!$B88,Sheet2!$A$2:$F$25,3,FALSE)</f>
        <v>high</v>
      </c>
      <c r="G141" t="str">
        <f>VLOOKUP(output_bis!$B88,Sheet2!$A$2:$F$25,4,FALSE)</f>
        <v>low</v>
      </c>
      <c r="H141" t="str">
        <f>VLOOKUP(output_bis!$B88,Sheet2!$A$2:$F$25,5,FALSE)</f>
        <v>low</v>
      </c>
    </row>
    <row r="142" spans="1:8" x14ac:dyDescent="0.25">
      <c r="A142">
        <v>7</v>
      </c>
      <c r="B142" s="10">
        <v>9</v>
      </c>
      <c r="C142" s="10" t="b">
        <f t="shared" si="2"/>
        <v>0</v>
      </c>
      <c r="D142">
        <v>4847257996.1507902</v>
      </c>
      <c r="E142" t="str">
        <f>VLOOKUP(output_bis!$B119,Sheet2!$A$2:$F$25,2,FALSE)</f>
        <v>high</v>
      </c>
      <c r="F142" t="str">
        <f>VLOOKUP(output_bis!$B119,Sheet2!$A$2:$F$25,3,FALSE)</f>
        <v>high</v>
      </c>
      <c r="G142" t="str">
        <f>VLOOKUP(output_bis!$B119,Sheet2!$A$2:$F$25,4,FALSE)</f>
        <v>high</v>
      </c>
      <c r="H142" t="str">
        <f>VLOOKUP(output_bis!$B119,Sheet2!$A$2:$F$25,5,FALSE)</f>
        <v>high</v>
      </c>
    </row>
    <row r="143" spans="1:8" x14ac:dyDescent="0.25">
      <c r="A143">
        <v>7</v>
      </c>
      <c r="B143" s="10">
        <v>10</v>
      </c>
      <c r="C143" s="10" t="b">
        <f t="shared" si="2"/>
        <v>0</v>
      </c>
      <c r="D143">
        <v>4816615743.8081303</v>
      </c>
      <c r="E143" t="str">
        <f>VLOOKUP(output_bis!$B151,Sheet2!$A$2:$F$25,2,FALSE)</f>
        <v>low</v>
      </c>
      <c r="F143" t="str">
        <f>VLOOKUP(output_bis!$B151,Sheet2!$A$2:$F$25,3,FALSE)</f>
        <v>low</v>
      </c>
      <c r="G143" t="str">
        <f>VLOOKUP(output_bis!$B151,Sheet2!$A$2:$F$25,4,FALSE)</f>
        <v>high</v>
      </c>
      <c r="H143" t="str">
        <f>VLOOKUP(output_bis!$B151,Sheet2!$A$2:$F$25,5,FALSE)</f>
        <v>high</v>
      </c>
    </row>
    <row r="144" spans="1:8" x14ac:dyDescent="0.25">
      <c r="A144">
        <v>7</v>
      </c>
      <c r="B144" s="10">
        <v>11</v>
      </c>
      <c r="C144" s="10" t="b">
        <f t="shared" si="2"/>
        <v>0</v>
      </c>
      <c r="D144">
        <v>4847241686.1338797</v>
      </c>
      <c r="E144" t="str">
        <f>VLOOKUP(output_bis!$B185,Sheet2!$A$2:$F$25,2,FALSE)</f>
        <v>high</v>
      </c>
      <c r="F144" t="str">
        <f>VLOOKUP(output_bis!$B185,Sheet2!$A$2:$F$25,3,FALSE)</f>
        <v>med</v>
      </c>
      <c r="G144" t="str">
        <f>VLOOKUP(output_bis!$B185,Sheet2!$A$2:$F$25,4,FALSE)</f>
        <v>high</v>
      </c>
      <c r="H144" t="str">
        <f>VLOOKUP(output_bis!$B185,Sheet2!$A$2:$F$25,5,FALSE)</f>
        <v>high</v>
      </c>
    </row>
    <row r="145" spans="1:8" x14ac:dyDescent="0.25">
      <c r="A145">
        <v>7</v>
      </c>
      <c r="B145" s="10">
        <v>17</v>
      </c>
      <c r="C145" s="10" t="b">
        <f t="shared" si="2"/>
        <v>0</v>
      </c>
      <c r="D145">
        <v>4815556291.40275</v>
      </c>
      <c r="E145" t="str">
        <f>VLOOKUP(output_bis!$B205,Sheet2!$A$2:$F$25,2,FALSE)</f>
        <v>low</v>
      </c>
      <c r="F145" t="str">
        <f>VLOOKUP(output_bis!$B205,Sheet2!$A$2:$F$25,3,FALSE)</f>
        <v>low</v>
      </c>
      <c r="G145" t="str">
        <f>VLOOKUP(output_bis!$B205,Sheet2!$A$2:$F$25,4,FALSE)</f>
        <v>high</v>
      </c>
      <c r="H145" t="str">
        <f>VLOOKUP(output_bis!$B205,Sheet2!$A$2:$F$25,5,FALSE)</f>
        <v>low</v>
      </c>
    </row>
    <row r="146" spans="1:8" x14ac:dyDescent="0.25">
      <c r="A146">
        <v>7</v>
      </c>
      <c r="B146" s="10">
        <v>12</v>
      </c>
      <c r="C146" s="10" t="b">
        <f t="shared" si="2"/>
        <v>0</v>
      </c>
      <c r="D146">
        <v>4816585237.1257801</v>
      </c>
      <c r="E146" t="str">
        <f>VLOOKUP(output_bis!$B214,Sheet2!$A$2:$F$25,2,FALSE)</f>
        <v>high</v>
      </c>
      <c r="F146" t="str">
        <f>VLOOKUP(output_bis!$B214,Sheet2!$A$2:$F$25,3,FALSE)</f>
        <v>low</v>
      </c>
      <c r="G146" t="str">
        <f>VLOOKUP(output_bis!$B214,Sheet2!$A$2:$F$25,4,FALSE)</f>
        <v>low</v>
      </c>
      <c r="H146" t="str">
        <f>VLOOKUP(output_bis!$B214,Sheet2!$A$2:$F$25,5,FALSE)</f>
        <v>high</v>
      </c>
    </row>
    <row r="147" spans="1:8" x14ac:dyDescent="0.25">
      <c r="A147">
        <v>7</v>
      </c>
      <c r="B147" s="10">
        <v>15</v>
      </c>
      <c r="C147" s="10" t="b">
        <f t="shared" si="2"/>
        <v>0</v>
      </c>
      <c r="D147">
        <v>4897076118.49471</v>
      </c>
      <c r="E147" t="str">
        <f>VLOOKUP(output_bis!$B242,Sheet2!$A$2:$F$25,2,FALSE)</f>
        <v>low</v>
      </c>
      <c r="F147" t="str">
        <f>VLOOKUP(output_bis!$B242,Sheet2!$A$2:$F$25,3,FALSE)</f>
        <v>high</v>
      </c>
      <c r="G147" t="str">
        <f>VLOOKUP(output_bis!$B242,Sheet2!$A$2:$F$25,4,FALSE)</f>
        <v>low</v>
      </c>
      <c r="H147" t="str">
        <f>VLOOKUP(output_bis!$B242,Sheet2!$A$2:$F$25,5,FALSE)</f>
        <v>high</v>
      </c>
    </row>
    <row r="148" spans="1:8" x14ac:dyDescent="0.25">
      <c r="A148">
        <v>7</v>
      </c>
      <c r="B148" s="10">
        <v>16</v>
      </c>
      <c r="C148" s="10" t="b">
        <f t="shared" si="2"/>
        <v>0</v>
      </c>
      <c r="D148">
        <v>4859866783.4137697</v>
      </c>
      <c r="E148" t="str">
        <f>VLOOKUP(output_bis!$B280,Sheet2!$A$2:$F$25,2,FALSE)</f>
        <v>high</v>
      </c>
      <c r="F148" t="str">
        <f>VLOOKUP(output_bis!$B280,Sheet2!$A$2:$F$25,3,FALSE)</f>
        <v>med</v>
      </c>
      <c r="G148" t="str">
        <f>VLOOKUP(output_bis!$B280,Sheet2!$A$2:$F$25,4,FALSE)</f>
        <v>high</v>
      </c>
      <c r="H148" t="str">
        <f>VLOOKUP(output_bis!$B280,Sheet2!$A$2:$F$25,5,FALSE)</f>
        <v>low</v>
      </c>
    </row>
    <row r="149" spans="1:8" x14ac:dyDescent="0.25">
      <c r="A149">
        <v>7</v>
      </c>
      <c r="B149" s="10">
        <v>20</v>
      </c>
      <c r="C149" s="10" t="b">
        <f t="shared" si="2"/>
        <v>0</v>
      </c>
      <c r="D149">
        <v>4782868279.0936403</v>
      </c>
      <c r="E149" t="str">
        <f>VLOOKUP(output_bis!$B316,Sheet2!$A$2:$F$25,2,FALSE)</f>
        <v>low</v>
      </c>
      <c r="F149" t="str">
        <f>VLOOKUP(output_bis!$B316,Sheet2!$A$2:$F$25,3,FALSE)</f>
        <v>med</v>
      </c>
      <c r="G149" t="str">
        <f>VLOOKUP(output_bis!$B316,Sheet2!$A$2:$F$25,4,FALSE)</f>
        <v>high</v>
      </c>
      <c r="H149" t="str">
        <f>VLOOKUP(output_bis!$B316,Sheet2!$A$2:$F$25,5,FALSE)</f>
        <v>low</v>
      </c>
    </row>
    <row r="150" spans="1:8" x14ac:dyDescent="0.25">
      <c r="A150">
        <v>7</v>
      </c>
      <c r="B150" s="10">
        <v>3</v>
      </c>
      <c r="C150" s="10" t="b">
        <f t="shared" si="2"/>
        <v>0</v>
      </c>
      <c r="D150">
        <v>4897046849.6932898</v>
      </c>
      <c r="E150" t="str">
        <f>VLOOKUP(output_bis!$B343,Sheet2!$A$2:$F$25,2,FALSE)</f>
        <v>low</v>
      </c>
      <c r="F150" t="str">
        <f>VLOOKUP(output_bis!$B343,Sheet2!$A$2:$F$25,3,FALSE)</f>
        <v>high</v>
      </c>
      <c r="G150" t="str">
        <f>VLOOKUP(output_bis!$B343,Sheet2!$A$2:$F$25,4,FALSE)</f>
        <v>low</v>
      </c>
      <c r="H150" t="str">
        <f>VLOOKUP(output_bis!$B343,Sheet2!$A$2:$F$25,5,FALSE)</f>
        <v>low</v>
      </c>
    </row>
    <row r="151" spans="1:8" x14ac:dyDescent="0.25">
      <c r="A151">
        <v>7</v>
      </c>
      <c r="B151" s="10">
        <v>21</v>
      </c>
      <c r="C151" s="10" t="b">
        <f t="shared" si="2"/>
        <v>0</v>
      </c>
      <c r="D151">
        <v>4847259363.2910404</v>
      </c>
      <c r="E151" t="str">
        <f>VLOOKUP(output_bis!$B385,Sheet2!$A$2:$F$25,2,FALSE)</f>
        <v>low</v>
      </c>
      <c r="F151" t="str">
        <f>VLOOKUP(output_bis!$B385,Sheet2!$A$2:$F$25,3,FALSE)</f>
        <v>high</v>
      </c>
      <c r="G151" t="str">
        <f>VLOOKUP(output_bis!$B385,Sheet2!$A$2:$F$25,4,FALSE)</f>
        <v>low</v>
      </c>
      <c r="H151" t="str">
        <f>VLOOKUP(output_bis!$B385,Sheet2!$A$2:$F$25,5,FALSE)</f>
        <v>low</v>
      </c>
    </row>
    <row r="152" spans="1:8" x14ac:dyDescent="0.25">
      <c r="A152">
        <v>7</v>
      </c>
      <c r="B152" s="10">
        <v>23</v>
      </c>
      <c r="C152" s="10" t="b">
        <f t="shared" si="2"/>
        <v>0</v>
      </c>
      <c r="D152">
        <v>4847240453.1619196</v>
      </c>
      <c r="E152" t="str">
        <f>VLOOKUP(output_bis!$B396,Sheet2!$A$2:$F$25,2,FALSE)</f>
        <v>high</v>
      </c>
      <c r="F152" t="str">
        <f>VLOOKUP(output_bis!$B396,Sheet2!$A$2:$F$25,3,FALSE)</f>
        <v>high</v>
      </c>
      <c r="G152" t="str">
        <f>VLOOKUP(output_bis!$B396,Sheet2!$A$2:$F$25,4,FALSE)</f>
        <v>high</v>
      </c>
      <c r="H152" t="str">
        <f>VLOOKUP(output_bis!$B396,Sheet2!$A$2:$F$25,5,FALSE)</f>
        <v>low</v>
      </c>
    </row>
    <row r="153" spans="1:8" x14ac:dyDescent="0.25">
      <c r="A153">
        <v>7</v>
      </c>
      <c r="B153" s="10">
        <v>18</v>
      </c>
      <c r="C153" s="10" t="b">
        <f t="shared" si="2"/>
        <v>0</v>
      </c>
      <c r="D153">
        <v>4782899352.4024696</v>
      </c>
      <c r="E153" t="str">
        <f>VLOOKUP(output_bis!$B427,Sheet2!$A$2:$F$25,2,FALSE)</f>
        <v>high</v>
      </c>
      <c r="F153" t="str">
        <f>VLOOKUP(output_bis!$B427,Sheet2!$A$2:$F$25,3,FALSE)</f>
        <v>high</v>
      </c>
      <c r="G153" t="str">
        <f>VLOOKUP(output_bis!$B427,Sheet2!$A$2:$F$25,4,FALSE)</f>
        <v>high</v>
      </c>
      <c r="H153" t="str">
        <f>VLOOKUP(output_bis!$B427,Sheet2!$A$2:$F$25,5,FALSE)</f>
        <v>low</v>
      </c>
    </row>
    <row r="154" spans="1:8" x14ac:dyDescent="0.25">
      <c r="A154">
        <v>7</v>
      </c>
      <c r="B154" s="10">
        <v>22</v>
      </c>
      <c r="C154" s="10" t="b">
        <f t="shared" si="2"/>
        <v>0</v>
      </c>
      <c r="D154">
        <v>4816616839.5219097</v>
      </c>
      <c r="E154" t="str">
        <f>VLOOKUP(output_bis!$B466,Sheet2!$A$2:$F$25,2,FALSE)</f>
        <v>low</v>
      </c>
      <c r="F154" t="str">
        <f>VLOOKUP(output_bis!$B466,Sheet2!$A$2:$F$25,3,FALSE)</f>
        <v>low</v>
      </c>
      <c r="G154" t="str">
        <f>VLOOKUP(output_bis!$B466,Sheet2!$A$2:$F$25,4,FALSE)</f>
        <v>low</v>
      </c>
      <c r="H154" t="str">
        <f>VLOOKUP(output_bis!$B466,Sheet2!$A$2:$F$25,5,FALSE)</f>
        <v>low</v>
      </c>
    </row>
    <row r="155" spans="1:8" x14ac:dyDescent="0.25">
      <c r="A155">
        <v>7</v>
      </c>
      <c r="B155" s="10">
        <v>6</v>
      </c>
      <c r="C155" s="10" t="b">
        <f t="shared" si="2"/>
        <v>0</v>
      </c>
      <c r="D155">
        <v>4782899352.4024696</v>
      </c>
      <c r="E155" t="str">
        <f>VLOOKUP(output_bis!$B476,Sheet2!$A$2:$F$25,2,FALSE)</f>
        <v>high</v>
      </c>
      <c r="F155" t="str">
        <f>VLOOKUP(output_bis!$B476,Sheet2!$A$2:$F$25,3,FALSE)</f>
        <v>high</v>
      </c>
      <c r="G155" t="str">
        <f>VLOOKUP(output_bis!$B476,Sheet2!$A$2:$F$25,4,FALSE)</f>
        <v>high</v>
      </c>
      <c r="H155" t="str">
        <f>VLOOKUP(output_bis!$B476,Sheet2!$A$2:$F$25,5,FALSE)</f>
        <v>low</v>
      </c>
    </row>
    <row r="156" spans="1:8" x14ac:dyDescent="0.25">
      <c r="A156">
        <v>7</v>
      </c>
      <c r="B156" s="10">
        <v>5</v>
      </c>
      <c r="C156" s="10" t="b">
        <f t="shared" si="2"/>
        <v>0</v>
      </c>
      <c r="D156">
        <v>4815554223.9247198</v>
      </c>
      <c r="E156" t="str">
        <f>VLOOKUP(output_bis!$B477,Sheet2!$A$2:$F$25,2,FALSE)</f>
        <v>high</v>
      </c>
      <c r="F156" t="str">
        <f>VLOOKUP(output_bis!$B477,Sheet2!$A$2:$F$25,3,FALSE)</f>
        <v>med</v>
      </c>
      <c r="G156" t="str">
        <f>VLOOKUP(output_bis!$B477,Sheet2!$A$2:$F$25,4,FALSE)</f>
        <v>low</v>
      </c>
      <c r="H156" t="str">
        <f>VLOOKUP(output_bis!$B477,Sheet2!$A$2:$F$25,5,FALSE)</f>
        <v>high</v>
      </c>
    </row>
    <row r="157" spans="1:8" x14ac:dyDescent="0.25">
      <c r="A157">
        <v>7</v>
      </c>
      <c r="B157" s="10">
        <v>2</v>
      </c>
      <c r="C157" s="10" t="b">
        <f t="shared" si="2"/>
        <v>0</v>
      </c>
      <c r="D157">
        <v>4859843884.4597301</v>
      </c>
      <c r="E157" t="str">
        <f>VLOOKUP(output_bis!$B508,Sheet2!$A$2:$F$25,2,FALSE)</f>
        <v>high</v>
      </c>
      <c r="F157" t="str">
        <f>VLOOKUP(output_bis!$B508,Sheet2!$A$2:$F$25,3,FALSE)</f>
        <v>med</v>
      </c>
      <c r="G157" t="str">
        <f>VLOOKUP(output_bis!$B508,Sheet2!$A$2:$F$25,4,FALSE)</f>
        <v>high</v>
      </c>
      <c r="H157" t="str">
        <f>VLOOKUP(output_bis!$B508,Sheet2!$A$2:$F$25,5,FALSE)</f>
        <v>high</v>
      </c>
    </row>
    <row r="158" spans="1:8" x14ac:dyDescent="0.25">
      <c r="A158">
        <v>7</v>
      </c>
      <c r="B158" s="10">
        <v>8</v>
      </c>
      <c r="C158" s="10" t="b">
        <f t="shared" si="2"/>
        <v>0</v>
      </c>
      <c r="D158">
        <v>4782868279.0936298</v>
      </c>
      <c r="E158" t="str">
        <f>VLOOKUP(output_bis!$B521,Sheet2!$A$2:$F$25,2,FALSE)</f>
        <v>high</v>
      </c>
      <c r="F158" t="str">
        <f>VLOOKUP(output_bis!$B521,Sheet2!$A$2:$F$25,3,FALSE)</f>
        <v>med</v>
      </c>
      <c r="G158" t="str">
        <f>VLOOKUP(output_bis!$B521,Sheet2!$A$2:$F$25,4,FALSE)</f>
        <v>low</v>
      </c>
      <c r="H158" t="str">
        <f>VLOOKUP(output_bis!$B521,Sheet2!$A$2:$F$25,5,FALSE)</f>
        <v>high</v>
      </c>
    </row>
    <row r="159" spans="1:8" x14ac:dyDescent="0.25">
      <c r="A159">
        <v>7</v>
      </c>
      <c r="B159" s="10">
        <v>4</v>
      </c>
      <c r="C159" s="10" t="b">
        <f t="shared" si="2"/>
        <v>0</v>
      </c>
      <c r="D159">
        <v>4859866783.4137697</v>
      </c>
      <c r="E159" t="str">
        <f>VLOOKUP(output_bis!$B525,Sheet2!$A$2:$F$25,2,FALSE)</f>
        <v>low</v>
      </c>
      <c r="F159" t="str">
        <f>VLOOKUP(output_bis!$B525,Sheet2!$A$2:$F$25,3,FALSE)</f>
        <v>med</v>
      </c>
      <c r="G159" t="str">
        <f>VLOOKUP(output_bis!$B525,Sheet2!$A$2:$F$25,4,FALSE)</f>
        <v>high</v>
      </c>
      <c r="H159" t="str">
        <f>VLOOKUP(output_bis!$B525,Sheet2!$A$2:$F$25,5,FALSE)</f>
        <v>low</v>
      </c>
    </row>
    <row r="160" spans="1:8" x14ac:dyDescent="0.25">
      <c r="A160">
        <v>7</v>
      </c>
      <c r="B160" s="10">
        <v>24</v>
      </c>
      <c r="C160" s="10" t="b">
        <f t="shared" si="2"/>
        <v>0</v>
      </c>
      <c r="D160">
        <v>4816586332.9746103</v>
      </c>
      <c r="E160" t="str">
        <f>VLOOKUP(output_bis!$B532,Sheet2!$A$2:$F$25,2,FALSE)</f>
        <v>high</v>
      </c>
      <c r="F160" t="str">
        <f>VLOOKUP(output_bis!$B532,Sheet2!$A$2:$F$25,3,FALSE)</f>
        <v>high</v>
      </c>
      <c r="G160" t="str">
        <f>VLOOKUP(output_bis!$B532,Sheet2!$A$2:$F$25,4,FALSE)</f>
        <v>high</v>
      </c>
      <c r="H160" t="str">
        <f>VLOOKUP(output_bis!$B532,Sheet2!$A$2:$F$25,5,FALSE)</f>
        <v>high</v>
      </c>
    </row>
    <row r="161" spans="1:22" x14ac:dyDescent="0.25">
      <c r="A161">
        <v>7</v>
      </c>
      <c r="B161" s="10">
        <v>14</v>
      </c>
      <c r="C161" s="10" t="b">
        <f t="shared" si="2"/>
        <v>0</v>
      </c>
      <c r="D161">
        <v>4859843884.4597301</v>
      </c>
      <c r="E161" t="str">
        <f>VLOOKUP(output_bis!$B541,Sheet2!$A$2:$F$25,2,FALSE)</f>
        <v>low</v>
      </c>
      <c r="F161" t="str">
        <f>VLOOKUP(output_bis!$B541,Sheet2!$A$2:$F$25,3,FALSE)</f>
        <v>high</v>
      </c>
      <c r="G161" t="str">
        <f>VLOOKUP(output_bis!$B541,Sheet2!$A$2:$F$25,4,FALSE)</f>
        <v>high</v>
      </c>
      <c r="H161" t="str">
        <f>VLOOKUP(output_bis!$B541,Sheet2!$A$2:$F$25,5,FALSE)</f>
        <v>high</v>
      </c>
    </row>
    <row r="162" spans="1:22" x14ac:dyDescent="0.25">
      <c r="A162">
        <v>7</v>
      </c>
      <c r="B162" s="10">
        <v>19</v>
      </c>
      <c r="C162" s="10" t="b">
        <f t="shared" si="2"/>
        <v>0</v>
      </c>
      <c r="D162">
        <v>4815525808.1216497</v>
      </c>
      <c r="E162" t="str">
        <f>VLOOKUP(output_bis!$B575,Sheet2!$A$2:$F$25,2,FALSE)</f>
        <v>low</v>
      </c>
      <c r="F162" t="str">
        <f>VLOOKUP(output_bis!$B575,Sheet2!$A$2:$F$25,3,FALSE)</f>
        <v>low</v>
      </c>
      <c r="G162" t="str">
        <f>VLOOKUP(output_bis!$B575,Sheet2!$A$2:$F$25,4,FALSE)</f>
        <v>high</v>
      </c>
      <c r="H162" t="str">
        <f>VLOOKUP(output_bis!$B575,Sheet2!$A$2:$F$25,5,FALSE)</f>
        <v>low</v>
      </c>
      <c r="I162" s="2"/>
      <c r="J162" s="13"/>
      <c r="K162" s="2"/>
      <c r="L162" s="13"/>
      <c r="M162" s="2"/>
      <c r="N162" s="13"/>
      <c r="O162" s="2"/>
      <c r="P162" s="12"/>
      <c r="Q162" s="2"/>
      <c r="R162" s="12"/>
      <c r="S162" s="2"/>
      <c r="T162" s="12"/>
      <c r="U162" s="2"/>
      <c r="V162" s="12"/>
    </row>
    <row r="163" spans="1:22" x14ac:dyDescent="0.25">
      <c r="A163">
        <v>8</v>
      </c>
      <c r="B163" s="10">
        <v>13</v>
      </c>
      <c r="C163" s="10" t="b">
        <f t="shared" si="2"/>
        <v>0</v>
      </c>
      <c r="D163">
        <v>4441158406.8528605</v>
      </c>
      <c r="E163" t="str">
        <f>VLOOKUP(output_bis!$B30,Sheet2!$A$2:$F$25,2,FALSE)</f>
        <v>high</v>
      </c>
      <c r="F163" t="str">
        <f>VLOOKUP(output_bis!$B30,Sheet2!$A$2:$F$25,3,FALSE)</f>
        <v>high</v>
      </c>
      <c r="G163" t="str">
        <f>VLOOKUP(output_bis!$B30,Sheet2!$A$2:$F$25,4,FALSE)</f>
        <v>low</v>
      </c>
      <c r="H163" t="str">
        <f>VLOOKUP(output_bis!$B30,Sheet2!$A$2:$F$25,5,FALSE)</f>
        <v>high</v>
      </c>
    </row>
    <row r="164" spans="1:22" x14ac:dyDescent="0.25">
      <c r="A164">
        <v>8</v>
      </c>
      <c r="B164" s="10">
        <v>12</v>
      </c>
      <c r="C164" s="10" t="b">
        <f t="shared" si="2"/>
        <v>0</v>
      </c>
      <c r="D164">
        <v>4355237437.0432501</v>
      </c>
      <c r="E164" t="str">
        <f>VLOOKUP(output_bis!$B36,Sheet2!$A$2:$F$25,2,FALSE)</f>
        <v>high</v>
      </c>
      <c r="F164" t="str">
        <f>VLOOKUP(output_bis!$B36,Sheet2!$A$2:$F$25,3,FALSE)</f>
        <v>low</v>
      </c>
      <c r="G164" t="str">
        <f>VLOOKUP(output_bis!$B36,Sheet2!$A$2:$F$25,4,FALSE)</f>
        <v>high</v>
      </c>
      <c r="H164" t="str">
        <f>VLOOKUP(output_bis!$B36,Sheet2!$A$2:$F$25,5,FALSE)</f>
        <v>low</v>
      </c>
    </row>
    <row r="165" spans="1:22" x14ac:dyDescent="0.25">
      <c r="A165">
        <v>8</v>
      </c>
      <c r="B165" s="10">
        <v>7</v>
      </c>
      <c r="C165" s="10" t="b">
        <f t="shared" si="2"/>
        <v>0</v>
      </c>
      <c r="D165">
        <v>4361043298.9464102</v>
      </c>
      <c r="E165" t="str">
        <f>VLOOKUP(output_bis!$B54,Sheet2!$A$2:$F$25,2,FALSE)</f>
        <v>low</v>
      </c>
      <c r="F165" t="str">
        <f>VLOOKUP(output_bis!$B54,Sheet2!$A$2:$F$25,3,FALSE)</f>
        <v>low</v>
      </c>
      <c r="G165" t="str">
        <f>VLOOKUP(output_bis!$B54,Sheet2!$A$2:$F$25,4,FALSE)</f>
        <v>high</v>
      </c>
      <c r="H165" t="str">
        <f>VLOOKUP(output_bis!$B54,Sheet2!$A$2:$F$25,5,FALSE)</f>
        <v>low</v>
      </c>
    </row>
    <row r="166" spans="1:22" x14ac:dyDescent="0.25">
      <c r="A166">
        <v>8</v>
      </c>
      <c r="B166" s="10">
        <v>9</v>
      </c>
      <c r="C166" s="10" t="b">
        <f t="shared" si="2"/>
        <v>0</v>
      </c>
      <c r="D166">
        <v>4391657071.1841602</v>
      </c>
      <c r="E166" t="str">
        <f>VLOOKUP(output_bis!$B118,Sheet2!$A$2:$F$25,2,FALSE)</f>
        <v>low</v>
      </c>
      <c r="F166" t="str">
        <f>VLOOKUP(output_bis!$B118,Sheet2!$A$2:$F$25,3,FALSE)</f>
        <v>high</v>
      </c>
      <c r="G166" t="str">
        <f>VLOOKUP(output_bis!$B118,Sheet2!$A$2:$F$25,4,FALSE)</f>
        <v>high</v>
      </c>
      <c r="H166" t="str">
        <f>VLOOKUP(output_bis!$B118,Sheet2!$A$2:$F$25,5,FALSE)</f>
        <v>high</v>
      </c>
    </row>
    <row r="167" spans="1:22" x14ac:dyDescent="0.25">
      <c r="A167">
        <v>8</v>
      </c>
      <c r="B167" s="10">
        <v>3</v>
      </c>
      <c r="C167" s="10" t="b">
        <f t="shared" si="2"/>
        <v>0</v>
      </c>
      <c r="D167">
        <v>4441199263.0424299</v>
      </c>
      <c r="E167" t="str">
        <f>VLOOKUP(output_bis!$B129,Sheet2!$A$2:$F$25,2,FALSE)</f>
        <v>low</v>
      </c>
      <c r="F167" t="str">
        <f>VLOOKUP(output_bis!$B129,Sheet2!$A$2:$F$25,3,FALSE)</f>
        <v>high</v>
      </c>
      <c r="G167" t="str">
        <f>VLOOKUP(output_bis!$B129,Sheet2!$A$2:$F$25,4,FALSE)</f>
        <v>low</v>
      </c>
      <c r="H167" t="str">
        <f>VLOOKUP(output_bis!$B129,Sheet2!$A$2:$F$25,5,FALSE)</f>
        <v>low</v>
      </c>
    </row>
    <row r="168" spans="1:22" x14ac:dyDescent="0.25">
      <c r="A168">
        <v>8</v>
      </c>
      <c r="B168" s="10">
        <v>1</v>
      </c>
      <c r="C168" s="10" t="b">
        <f t="shared" si="2"/>
        <v>0</v>
      </c>
      <c r="D168">
        <v>4441149824.89995</v>
      </c>
      <c r="E168" t="str">
        <f>VLOOKUP(output_bis!$B155,Sheet2!$A$2:$F$25,2,FALSE)</f>
        <v>high</v>
      </c>
      <c r="F168" t="str">
        <f>VLOOKUP(output_bis!$B155,Sheet2!$A$2:$F$25,3,FALSE)</f>
        <v>med</v>
      </c>
      <c r="G168" t="str">
        <f>VLOOKUP(output_bis!$B155,Sheet2!$A$2:$F$25,4,FALSE)</f>
        <v>high</v>
      </c>
      <c r="H168" t="str">
        <f>VLOOKUP(output_bis!$B155,Sheet2!$A$2:$F$25,5,FALSE)</f>
        <v>low</v>
      </c>
    </row>
    <row r="169" spans="1:22" x14ac:dyDescent="0.25">
      <c r="A169">
        <v>8</v>
      </c>
      <c r="B169" s="10">
        <v>11</v>
      </c>
      <c r="C169" s="10" t="b">
        <f t="shared" si="2"/>
        <v>0</v>
      </c>
      <c r="D169">
        <v>4391720923.9040403</v>
      </c>
      <c r="E169" t="str">
        <f>VLOOKUP(output_bis!$B184,Sheet2!$A$2:$F$25,2,FALSE)</f>
        <v>high</v>
      </c>
      <c r="F169" t="str">
        <f>VLOOKUP(output_bis!$B184,Sheet2!$A$2:$F$25,3,FALSE)</f>
        <v>high</v>
      </c>
      <c r="G169" t="str">
        <f>VLOOKUP(output_bis!$B184,Sheet2!$A$2:$F$25,4,FALSE)</f>
        <v>low</v>
      </c>
      <c r="H169" t="str">
        <f>VLOOKUP(output_bis!$B184,Sheet2!$A$2:$F$25,5,FALSE)</f>
        <v>low</v>
      </c>
    </row>
    <row r="170" spans="1:22" x14ac:dyDescent="0.25">
      <c r="A170">
        <v>8</v>
      </c>
      <c r="B170" s="10">
        <v>17</v>
      </c>
      <c r="C170" s="10" t="b">
        <f t="shared" si="2"/>
        <v>0</v>
      </c>
      <c r="D170">
        <v>4361140066.9488201</v>
      </c>
      <c r="E170" t="str">
        <f>VLOOKUP(output_bis!$B204,Sheet2!$A$2:$F$25,2,FALSE)</f>
        <v>low</v>
      </c>
      <c r="F170" t="str">
        <f>VLOOKUP(output_bis!$B204,Sheet2!$A$2:$F$25,3,FALSE)</f>
        <v>high</v>
      </c>
      <c r="G170" t="str">
        <f>VLOOKUP(output_bis!$B204,Sheet2!$A$2:$F$25,4,FALSE)</f>
        <v>low</v>
      </c>
      <c r="H170" t="str">
        <f>VLOOKUP(output_bis!$B204,Sheet2!$A$2:$F$25,5,FALSE)</f>
        <v>high</v>
      </c>
    </row>
    <row r="171" spans="1:22" x14ac:dyDescent="0.25">
      <c r="A171">
        <v>8</v>
      </c>
      <c r="B171" s="10">
        <v>19</v>
      </c>
      <c r="C171" s="10" t="b">
        <f t="shared" si="2"/>
        <v>0</v>
      </c>
      <c r="D171">
        <v>4361046226.3035402</v>
      </c>
      <c r="E171" t="str">
        <f>VLOOKUP(output_bis!$B239,Sheet2!$A$2:$F$25,2,FALSE)</f>
        <v>high</v>
      </c>
      <c r="F171" t="str">
        <f>VLOOKUP(output_bis!$B239,Sheet2!$A$2:$F$25,3,FALSE)</f>
        <v>high</v>
      </c>
      <c r="G171" t="str">
        <f>VLOOKUP(output_bis!$B239,Sheet2!$A$2:$F$25,4,FALSE)</f>
        <v>high</v>
      </c>
      <c r="H171" t="str">
        <f>VLOOKUP(output_bis!$B239,Sheet2!$A$2:$F$25,5,FALSE)</f>
        <v>low</v>
      </c>
    </row>
    <row r="172" spans="1:22" x14ac:dyDescent="0.25">
      <c r="A172">
        <v>8</v>
      </c>
      <c r="B172" s="10">
        <v>15</v>
      </c>
      <c r="C172" s="10" t="b">
        <f t="shared" si="2"/>
        <v>0</v>
      </c>
      <c r="D172">
        <v>4441188893.4795399</v>
      </c>
      <c r="E172" t="str">
        <f>VLOOKUP(output_bis!$B241,Sheet2!$A$2:$F$25,2,FALSE)</f>
        <v>high</v>
      </c>
      <c r="F172" t="str">
        <f>VLOOKUP(output_bis!$B241,Sheet2!$A$2:$F$25,3,FALSE)</f>
        <v>low</v>
      </c>
      <c r="G172" t="str">
        <f>VLOOKUP(output_bis!$B241,Sheet2!$A$2:$F$25,4,FALSE)</f>
        <v>high</v>
      </c>
      <c r="H172" t="str">
        <f>VLOOKUP(output_bis!$B241,Sheet2!$A$2:$F$25,5,FALSE)</f>
        <v>low</v>
      </c>
    </row>
    <row r="173" spans="1:22" x14ac:dyDescent="0.25">
      <c r="A173">
        <v>8</v>
      </c>
      <c r="B173" s="10">
        <v>10</v>
      </c>
      <c r="C173" s="10" t="b">
        <f t="shared" si="2"/>
        <v>0</v>
      </c>
      <c r="D173">
        <v>4355263066.3292398</v>
      </c>
      <c r="E173" t="str">
        <f>VLOOKUP(output_bis!$B287,Sheet2!$A$2:$F$25,2,FALSE)</f>
        <v>high</v>
      </c>
      <c r="F173" t="str">
        <f>VLOOKUP(output_bis!$B287,Sheet2!$A$2:$F$25,3,FALSE)</f>
        <v>med</v>
      </c>
      <c r="G173" t="str">
        <f>VLOOKUP(output_bis!$B287,Sheet2!$A$2:$F$25,4,FALSE)</f>
        <v>high</v>
      </c>
      <c r="H173" t="str">
        <f>VLOOKUP(output_bis!$B287,Sheet2!$A$2:$F$25,5,FALSE)</f>
        <v>high</v>
      </c>
    </row>
    <row r="174" spans="1:22" x14ac:dyDescent="0.25">
      <c r="A174">
        <v>8</v>
      </c>
      <c r="B174" s="10">
        <v>6</v>
      </c>
      <c r="C174" s="10" t="b">
        <f t="shared" si="2"/>
        <v>0</v>
      </c>
      <c r="D174">
        <v>4324797619.8907499</v>
      </c>
      <c r="E174" t="str">
        <f>VLOOKUP(output_bis!$B309,Sheet2!$A$2:$F$25,2,FALSE)</f>
        <v>low</v>
      </c>
      <c r="F174" t="str">
        <f>VLOOKUP(output_bis!$B309,Sheet2!$A$2:$F$25,3,FALSE)</f>
        <v>med</v>
      </c>
      <c r="G174" t="str">
        <f>VLOOKUP(output_bis!$B309,Sheet2!$A$2:$F$25,4,FALSE)</f>
        <v>high</v>
      </c>
      <c r="H174" t="str">
        <f>VLOOKUP(output_bis!$B309,Sheet2!$A$2:$F$25,5,FALSE)</f>
        <v>high</v>
      </c>
    </row>
    <row r="175" spans="1:22" x14ac:dyDescent="0.25">
      <c r="A175">
        <v>8</v>
      </c>
      <c r="B175" s="10">
        <v>14</v>
      </c>
      <c r="C175" s="10" t="b">
        <f t="shared" si="2"/>
        <v>0</v>
      </c>
      <c r="D175">
        <v>4398348082.85431</v>
      </c>
      <c r="E175" t="str">
        <f>VLOOKUP(output_bis!$B319,Sheet2!$A$2:$F$25,2,FALSE)</f>
        <v>low</v>
      </c>
      <c r="F175" t="str">
        <f>VLOOKUP(output_bis!$B319,Sheet2!$A$2:$F$25,3,FALSE)</f>
        <v>high</v>
      </c>
      <c r="G175" t="str">
        <f>VLOOKUP(output_bis!$B319,Sheet2!$A$2:$F$25,4,FALSE)</f>
        <v>low</v>
      </c>
      <c r="H175" t="str">
        <f>VLOOKUP(output_bis!$B319,Sheet2!$A$2:$F$25,5,FALSE)</f>
        <v>low</v>
      </c>
    </row>
    <row r="176" spans="1:22" x14ac:dyDescent="0.25">
      <c r="A176">
        <v>8</v>
      </c>
      <c r="B176" s="10">
        <v>21</v>
      </c>
      <c r="C176" s="10" t="b">
        <f t="shared" si="2"/>
        <v>0</v>
      </c>
      <c r="D176">
        <v>4391667991.8975801</v>
      </c>
      <c r="E176" t="str">
        <f>VLOOKUP(output_bis!$B384,Sheet2!$A$2:$F$25,2,FALSE)</f>
        <v>high</v>
      </c>
      <c r="F176" t="str">
        <f>VLOOKUP(output_bis!$B384,Sheet2!$A$2:$F$25,3,FALSE)</f>
        <v>med</v>
      </c>
      <c r="G176" t="str">
        <f>VLOOKUP(output_bis!$B384,Sheet2!$A$2:$F$25,4,FALSE)</f>
        <v>high</v>
      </c>
      <c r="H176" t="str">
        <f>VLOOKUP(output_bis!$B384,Sheet2!$A$2:$F$25,5,FALSE)</f>
        <v>low</v>
      </c>
    </row>
    <row r="177" spans="1:8" x14ac:dyDescent="0.25">
      <c r="A177">
        <v>8</v>
      </c>
      <c r="B177" s="10">
        <v>23</v>
      </c>
      <c r="C177" s="10" t="b">
        <f t="shared" si="2"/>
        <v>0</v>
      </c>
      <c r="D177">
        <v>4391749702.6407299</v>
      </c>
      <c r="E177" t="str">
        <f>VLOOKUP(output_bis!$B395,Sheet2!$A$2:$F$25,2,FALSE)</f>
        <v>high</v>
      </c>
      <c r="F177" t="str">
        <f>VLOOKUP(output_bis!$B395,Sheet2!$A$2:$F$25,3,FALSE)</f>
        <v>low</v>
      </c>
      <c r="G177" t="str">
        <f>VLOOKUP(output_bis!$B395,Sheet2!$A$2:$F$25,4,FALSE)</f>
        <v>high</v>
      </c>
      <c r="H177" t="str">
        <f>VLOOKUP(output_bis!$B395,Sheet2!$A$2:$F$25,5,FALSE)</f>
        <v>low</v>
      </c>
    </row>
    <row r="178" spans="1:8" x14ac:dyDescent="0.25">
      <c r="A178">
        <v>8</v>
      </c>
      <c r="B178" s="10">
        <v>20</v>
      </c>
      <c r="C178" s="10" t="b">
        <f t="shared" si="2"/>
        <v>0</v>
      </c>
      <c r="D178">
        <v>4324759302.0089703</v>
      </c>
      <c r="E178" t="str">
        <f>VLOOKUP(output_bis!$B399,Sheet2!$A$2:$F$25,2,FALSE)</f>
        <v>high</v>
      </c>
      <c r="F178" t="str">
        <f>VLOOKUP(output_bis!$B399,Sheet2!$A$2:$F$25,3,FALSE)</f>
        <v>high</v>
      </c>
      <c r="G178" t="str">
        <f>VLOOKUP(output_bis!$B399,Sheet2!$A$2:$F$25,4,FALSE)</f>
        <v>high</v>
      </c>
      <c r="H178" t="str">
        <f>VLOOKUP(output_bis!$B399,Sheet2!$A$2:$F$25,5,FALSE)</f>
        <v>high</v>
      </c>
    </row>
    <row r="179" spans="1:8" x14ac:dyDescent="0.25">
      <c r="A179">
        <v>8</v>
      </c>
      <c r="B179" s="10">
        <v>16</v>
      </c>
      <c r="C179" s="10" t="b">
        <f t="shared" si="2"/>
        <v>0</v>
      </c>
      <c r="D179">
        <v>4398347503.1223202</v>
      </c>
      <c r="E179" t="str">
        <f>VLOOKUP(output_bis!$B408,Sheet2!$A$2:$F$25,2,FALSE)</f>
        <v>high</v>
      </c>
      <c r="F179" t="str">
        <f>VLOOKUP(output_bis!$B408,Sheet2!$A$2:$F$25,3,FALSE)</f>
        <v>high</v>
      </c>
      <c r="G179" t="str">
        <f>VLOOKUP(output_bis!$B408,Sheet2!$A$2:$F$25,4,FALSE)</f>
        <v>low</v>
      </c>
      <c r="H179" t="str">
        <f>VLOOKUP(output_bis!$B408,Sheet2!$A$2:$F$25,5,FALSE)</f>
        <v>high</v>
      </c>
    </row>
    <row r="180" spans="1:8" x14ac:dyDescent="0.25">
      <c r="A180">
        <v>8</v>
      </c>
      <c r="B180" s="10">
        <v>24</v>
      </c>
      <c r="C180" s="10" t="b">
        <f t="shared" si="2"/>
        <v>0</v>
      </c>
      <c r="D180">
        <v>4355238533.8349895</v>
      </c>
      <c r="E180" t="str">
        <f>VLOOKUP(output_bis!$B435,Sheet2!$A$2:$F$25,2,FALSE)</f>
        <v>high</v>
      </c>
      <c r="F180" t="str">
        <f>VLOOKUP(output_bis!$B435,Sheet2!$A$2:$F$25,3,FALSE)</f>
        <v>high</v>
      </c>
      <c r="G180" t="str">
        <f>VLOOKUP(output_bis!$B435,Sheet2!$A$2:$F$25,4,FALSE)</f>
        <v>low</v>
      </c>
      <c r="H180" t="str">
        <f>VLOOKUP(output_bis!$B435,Sheet2!$A$2:$F$25,5,FALSE)</f>
        <v>high</v>
      </c>
    </row>
    <row r="181" spans="1:8" x14ac:dyDescent="0.25">
      <c r="A181">
        <v>8</v>
      </c>
      <c r="B181" s="10">
        <v>22</v>
      </c>
      <c r="C181" s="10" t="b">
        <f t="shared" si="2"/>
        <v>0</v>
      </c>
      <c r="D181">
        <v>4355264163.1209698</v>
      </c>
      <c r="E181" t="str">
        <f>VLOOKUP(output_bis!$B465,Sheet2!$A$2:$F$25,2,FALSE)</f>
        <v>low</v>
      </c>
      <c r="F181" t="str">
        <f>VLOOKUP(output_bis!$B465,Sheet2!$A$2:$F$25,3,FALSE)</f>
        <v>high</v>
      </c>
      <c r="G181" t="str">
        <f>VLOOKUP(output_bis!$B465,Sheet2!$A$2:$F$25,4,FALSE)</f>
        <v>high</v>
      </c>
      <c r="H181" t="str">
        <f>VLOOKUP(output_bis!$B465,Sheet2!$A$2:$F$25,5,FALSE)</f>
        <v>high</v>
      </c>
    </row>
    <row r="182" spans="1:8" x14ac:dyDescent="0.25">
      <c r="A182">
        <v>8</v>
      </c>
      <c r="B182" s="10">
        <v>18</v>
      </c>
      <c r="C182" s="10" t="b">
        <f t="shared" si="2"/>
        <v>0</v>
      </c>
      <c r="D182">
        <v>4324797619.8907499</v>
      </c>
      <c r="E182" t="str">
        <f>VLOOKUP(output_bis!$B469,Sheet2!$A$2:$F$25,2,FALSE)</f>
        <v>high</v>
      </c>
      <c r="F182" t="str">
        <f>VLOOKUP(output_bis!$B469,Sheet2!$A$2:$F$25,3,FALSE)</f>
        <v>low</v>
      </c>
      <c r="G182" t="str">
        <f>VLOOKUP(output_bis!$B469,Sheet2!$A$2:$F$25,4,FALSE)</f>
        <v>low</v>
      </c>
      <c r="H182" t="str">
        <f>VLOOKUP(output_bis!$B469,Sheet2!$A$2:$F$25,5,FALSE)</f>
        <v>high</v>
      </c>
    </row>
    <row r="183" spans="1:8" x14ac:dyDescent="0.25">
      <c r="A183">
        <v>8</v>
      </c>
      <c r="B183" s="10">
        <v>2</v>
      </c>
      <c r="C183" s="10" t="b">
        <f t="shared" si="2"/>
        <v>0</v>
      </c>
      <c r="D183">
        <v>4398348082.8542995</v>
      </c>
      <c r="E183" t="str">
        <f>VLOOKUP(output_bis!$B499,Sheet2!$A$2:$F$25,2,FALSE)</f>
        <v>high</v>
      </c>
      <c r="F183" t="str">
        <f>VLOOKUP(output_bis!$B499,Sheet2!$A$2:$F$25,3,FALSE)</f>
        <v>high</v>
      </c>
      <c r="G183" t="str">
        <f>VLOOKUP(output_bis!$B499,Sheet2!$A$2:$F$25,4,FALSE)</f>
        <v>low</v>
      </c>
      <c r="H183" t="str">
        <f>VLOOKUP(output_bis!$B499,Sheet2!$A$2:$F$25,5,FALSE)</f>
        <v>low</v>
      </c>
    </row>
    <row r="184" spans="1:8" x14ac:dyDescent="0.25">
      <c r="A184">
        <v>8</v>
      </c>
      <c r="B184" s="10">
        <v>4</v>
      </c>
      <c r="C184" s="10" t="b">
        <f t="shared" si="2"/>
        <v>0</v>
      </c>
      <c r="D184">
        <v>4398347503.1223202</v>
      </c>
      <c r="E184" t="str">
        <f>VLOOKUP(output_bis!$B524,Sheet2!$A$2:$F$25,2,FALSE)</f>
        <v>low</v>
      </c>
      <c r="F184" t="str">
        <f>VLOOKUP(output_bis!$B524,Sheet2!$A$2:$F$25,3,FALSE)</f>
        <v>high</v>
      </c>
      <c r="G184" t="str">
        <f>VLOOKUP(output_bis!$B524,Sheet2!$A$2:$F$25,4,FALSE)</f>
        <v>low</v>
      </c>
      <c r="H184" t="str">
        <f>VLOOKUP(output_bis!$B524,Sheet2!$A$2:$F$25,5,FALSE)</f>
        <v>low</v>
      </c>
    </row>
    <row r="185" spans="1:8" x14ac:dyDescent="0.25">
      <c r="A185">
        <v>8</v>
      </c>
      <c r="B185" s="10">
        <v>5</v>
      </c>
      <c r="C185" s="10" t="b">
        <f t="shared" si="2"/>
        <v>0</v>
      </c>
      <c r="D185">
        <v>4361134023.8189201</v>
      </c>
      <c r="E185" t="str">
        <f>VLOOKUP(output_bis!$B533,Sheet2!$A$2:$F$25,2,FALSE)</f>
        <v>high</v>
      </c>
      <c r="F185" t="str">
        <f>VLOOKUP(output_bis!$B533,Sheet2!$A$2:$F$25,3,FALSE)</f>
        <v>high</v>
      </c>
      <c r="G185" t="str">
        <f>VLOOKUP(output_bis!$B533,Sheet2!$A$2:$F$25,4,FALSE)</f>
        <v>low</v>
      </c>
      <c r="H185" t="str">
        <f>VLOOKUP(output_bis!$B533,Sheet2!$A$2:$F$25,5,FALSE)</f>
        <v>high</v>
      </c>
    </row>
    <row r="186" spans="1:8" x14ac:dyDescent="0.25">
      <c r="A186">
        <v>9</v>
      </c>
      <c r="B186" s="10">
        <v>7</v>
      </c>
      <c r="C186" s="10" t="b">
        <f t="shared" si="2"/>
        <v>0</v>
      </c>
      <c r="D186">
        <v>5044295768.4086704</v>
      </c>
      <c r="E186" t="str">
        <f>VLOOKUP(output_bis!$B6,Sheet2!$A$2:$F$25,2,FALSE)</f>
        <v>low</v>
      </c>
      <c r="F186" t="str">
        <f>VLOOKUP(output_bis!$B6,Sheet2!$A$2:$F$25,3,FALSE)</f>
        <v>high</v>
      </c>
      <c r="G186" t="str">
        <f>VLOOKUP(output_bis!$B6,Sheet2!$A$2:$F$25,4,FALSE)</f>
        <v>high</v>
      </c>
      <c r="H186" t="str">
        <f>VLOOKUP(output_bis!$B6,Sheet2!$A$2:$F$25,5,FALSE)</f>
        <v>high</v>
      </c>
    </row>
    <row r="187" spans="1:8" x14ac:dyDescent="0.25">
      <c r="A187">
        <v>9</v>
      </c>
      <c r="B187" s="10">
        <v>24</v>
      </c>
      <c r="C187" s="10" t="b">
        <f t="shared" si="2"/>
        <v>0</v>
      </c>
      <c r="D187">
        <v>4995755818.5972605</v>
      </c>
      <c r="E187" t="str">
        <f>VLOOKUP(output_bis!$B11,Sheet2!$A$2:$F$25,2,FALSE)</f>
        <v>high</v>
      </c>
      <c r="F187" t="str">
        <f>VLOOKUP(output_bis!$B11,Sheet2!$A$2:$F$25,3,FALSE)</f>
        <v>low</v>
      </c>
      <c r="G187" t="str">
        <f>VLOOKUP(output_bis!$B11,Sheet2!$A$2:$F$25,4,FALSE)</f>
        <v>high</v>
      </c>
      <c r="H187" t="str">
        <f>VLOOKUP(output_bis!$B11,Sheet2!$A$2:$F$25,5,FALSE)</f>
        <v>high</v>
      </c>
    </row>
    <row r="188" spans="1:8" x14ac:dyDescent="0.25">
      <c r="A188">
        <v>9</v>
      </c>
      <c r="B188" s="10">
        <v>5</v>
      </c>
      <c r="C188" s="10" t="b">
        <f t="shared" si="2"/>
        <v>0</v>
      </c>
      <c r="D188">
        <v>5044253780.83957</v>
      </c>
      <c r="E188" t="str">
        <f>VLOOKUP(output_bis!$B16,Sheet2!$A$2:$F$25,2,FALSE)</f>
        <v>low</v>
      </c>
      <c r="F188" t="str">
        <f>VLOOKUP(output_bis!$B16,Sheet2!$A$2:$F$25,3,FALSE)</f>
        <v>med</v>
      </c>
      <c r="G188" t="str">
        <f>VLOOKUP(output_bis!$B16,Sheet2!$A$2:$F$25,4,FALSE)</f>
        <v>high</v>
      </c>
      <c r="H188" t="str">
        <f>VLOOKUP(output_bis!$B16,Sheet2!$A$2:$F$25,5,FALSE)</f>
        <v>high</v>
      </c>
    </row>
    <row r="189" spans="1:8" x14ac:dyDescent="0.25">
      <c r="A189">
        <v>9</v>
      </c>
      <c r="B189" s="10">
        <v>13</v>
      </c>
      <c r="C189" s="10" t="b">
        <f t="shared" si="2"/>
        <v>0</v>
      </c>
      <c r="D189">
        <v>5054498347.8977404</v>
      </c>
      <c r="E189" t="str">
        <f>VLOOKUP(output_bis!$B29,Sheet2!$A$2:$F$25,2,FALSE)</f>
        <v>low</v>
      </c>
      <c r="F189" t="str">
        <f>VLOOKUP(output_bis!$B29,Sheet2!$A$2:$F$25,3,FALSE)</f>
        <v>high</v>
      </c>
      <c r="G189" t="str">
        <f>VLOOKUP(output_bis!$B29,Sheet2!$A$2:$F$25,4,FALSE)</f>
        <v>high</v>
      </c>
      <c r="H189" t="str">
        <f>VLOOKUP(output_bis!$B29,Sheet2!$A$2:$F$25,5,FALSE)</f>
        <v>low</v>
      </c>
    </row>
    <row r="190" spans="1:8" x14ac:dyDescent="0.25">
      <c r="A190">
        <v>9</v>
      </c>
      <c r="B190" s="10">
        <v>12</v>
      </c>
      <c r="C190" s="10" t="b">
        <f t="shared" si="2"/>
        <v>0</v>
      </c>
      <c r="D190">
        <v>4995755795.8948202</v>
      </c>
      <c r="E190" t="str">
        <f>VLOOKUP(output_bis!$B35,Sheet2!$A$2:$F$25,2,FALSE)</f>
        <v>high</v>
      </c>
      <c r="F190" t="str">
        <f>VLOOKUP(output_bis!$B35,Sheet2!$A$2:$F$25,3,FALSE)</f>
        <v>low</v>
      </c>
      <c r="G190" t="str">
        <f>VLOOKUP(output_bis!$B35,Sheet2!$A$2:$F$25,4,FALSE)</f>
        <v>low</v>
      </c>
      <c r="H190" t="str">
        <f>VLOOKUP(output_bis!$B35,Sheet2!$A$2:$F$25,5,FALSE)</f>
        <v>low</v>
      </c>
    </row>
    <row r="191" spans="1:8" x14ac:dyDescent="0.25">
      <c r="A191">
        <v>9</v>
      </c>
      <c r="B191" s="10">
        <v>10</v>
      </c>
      <c r="C191" s="10" t="b">
        <f t="shared" si="2"/>
        <v>0</v>
      </c>
      <c r="D191">
        <v>4995763437.9000597</v>
      </c>
      <c r="E191" t="str">
        <f>VLOOKUP(output_bis!$B44,Sheet2!$A$2:$F$25,2,FALSE)</f>
        <v>low</v>
      </c>
      <c r="F191" t="str">
        <f>VLOOKUP(output_bis!$B44,Sheet2!$A$2:$F$25,3,FALSE)</f>
        <v>med</v>
      </c>
      <c r="G191" t="str">
        <f>VLOOKUP(output_bis!$B44,Sheet2!$A$2:$F$25,4,FALSE)</f>
        <v>high</v>
      </c>
      <c r="H191" t="str">
        <f>VLOOKUP(output_bis!$B44,Sheet2!$A$2:$F$25,5,FALSE)</f>
        <v>low</v>
      </c>
    </row>
    <row r="192" spans="1:8" x14ac:dyDescent="0.25">
      <c r="A192">
        <v>9</v>
      </c>
      <c r="B192" s="10">
        <v>20</v>
      </c>
      <c r="C192" s="10" t="b">
        <f t="shared" si="2"/>
        <v>0</v>
      </c>
      <c r="D192">
        <v>5007230661.5553703</v>
      </c>
      <c r="E192" t="str">
        <f>VLOOKUP(output_bis!$B102,Sheet2!$A$2:$F$25,2,FALSE)</f>
        <v>high</v>
      </c>
      <c r="F192" t="str">
        <f>VLOOKUP(output_bis!$B102,Sheet2!$A$2:$F$25,3,FALSE)</f>
        <v>low</v>
      </c>
      <c r="G192" t="str">
        <f>VLOOKUP(output_bis!$B102,Sheet2!$A$2:$F$25,4,FALSE)</f>
        <v>low</v>
      </c>
      <c r="H192" t="str">
        <f>VLOOKUP(output_bis!$B102,Sheet2!$A$2:$F$25,5,FALSE)</f>
        <v>high</v>
      </c>
    </row>
    <row r="193" spans="1:8" x14ac:dyDescent="0.25">
      <c r="A193">
        <v>9</v>
      </c>
      <c r="B193" s="10">
        <v>17</v>
      </c>
      <c r="C193" s="10" t="b">
        <f t="shared" si="2"/>
        <v>0</v>
      </c>
      <c r="D193">
        <v>5044252839.2687397</v>
      </c>
      <c r="E193" t="str">
        <f>VLOOKUP(output_bis!$B103,Sheet2!$A$2:$F$25,2,FALSE)</f>
        <v>low</v>
      </c>
      <c r="F193" t="str">
        <f>VLOOKUP(output_bis!$B103,Sheet2!$A$2:$F$25,3,FALSE)</f>
        <v>high</v>
      </c>
      <c r="G193" t="str">
        <f>VLOOKUP(output_bis!$B103,Sheet2!$A$2:$F$25,4,FALSE)</f>
        <v>high</v>
      </c>
      <c r="H193" t="str">
        <f>VLOOKUP(output_bis!$B103,Sheet2!$A$2:$F$25,5,FALSE)</f>
        <v>high</v>
      </c>
    </row>
    <row r="194" spans="1:8" x14ac:dyDescent="0.25">
      <c r="A194">
        <v>9</v>
      </c>
      <c r="B194" s="10">
        <v>6</v>
      </c>
      <c r="C194" s="10" t="b">
        <f t="shared" ref="C194:C257" si="3">A194=B194</f>
        <v>0</v>
      </c>
      <c r="D194">
        <v>5007223246.3366604</v>
      </c>
      <c r="E194" t="str">
        <f>VLOOKUP(output_bis!$B125,Sheet2!$A$2:$F$25,2,FALSE)</f>
        <v>low</v>
      </c>
      <c r="F194" t="str">
        <f>VLOOKUP(output_bis!$B125,Sheet2!$A$2:$F$25,3,FALSE)</f>
        <v>med</v>
      </c>
      <c r="G194" t="str">
        <f>VLOOKUP(output_bis!$B125,Sheet2!$A$2:$F$25,4,FALSE)</f>
        <v>high</v>
      </c>
      <c r="H194" t="str">
        <f>VLOOKUP(output_bis!$B125,Sheet2!$A$2:$F$25,5,FALSE)</f>
        <v>high</v>
      </c>
    </row>
    <row r="195" spans="1:8" x14ac:dyDescent="0.25">
      <c r="A195">
        <v>9</v>
      </c>
      <c r="B195" s="10">
        <v>3</v>
      </c>
      <c r="C195" s="10" t="b">
        <f t="shared" si="3"/>
        <v>0</v>
      </c>
      <c r="D195">
        <v>5054504484.7905102</v>
      </c>
      <c r="E195" t="str">
        <f>VLOOKUP(output_bis!$B128,Sheet2!$A$2:$F$25,2,FALSE)</f>
        <v>low</v>
      </c>
      <c r="F195" t="str">
        <f>VLOOKUP(output_bis!$B128,Sheet2!$A$2:$F$25,3,FALSE)</f>
        <v>med</v>
      </c>
      <c r="G195" t="str">
        <f>VLOOKUP(output_bis!$B128,Sheet2!$A$2:$F$25,4,FALSE)</f>
        <v>low</v>
      </c>
      <c r="H195" t="str">
        <f>VLOOKUP(output_bis!$B128,Sheet2!$A$2:$F$25,5,FALSE)</f>
        <v>high</v>
      </c>
    </row>
    <row r="196" spans="1:8" x14ac:dyDescent="0.25">
      <c r="A196">
        <v>9</v>
      </c>
      <c r="B196" s="10">
        <v>23</v>
      </c>
      <c r="C196" s="10" t="b">
        <f t="shared" si="3"/>
        <v>0</v>
      </c>
      <c r="D196">
        <v>5033430010.6994801</v>
      </c>
      <c r="E196" t="str">
        <f>VLOOKUP(output_bis!$B130,Sheet2!$A$2:$F$25,2,FALSE)</f>
        <v>low</v>
      </c>
      <c r="F196" t="str">
        <f>VLOOKUP(output_bis!$B130,Sheet2!$A$2:$F$25,3,FALSE)</f>
        <v>low</v>
      </c>
      <c r="G196" t="str">
        <f>VLOOKUP(output_bis!$B130,Sheet2!$A$2:$F$25,4,FALSE)</f>
        <v>low</v>
      </c>
      <c r="H196" t="str">
        <f>VLOOKUP(output_bis!$B130,Sheet2!$A$2:$F$25,5,FALSE)</f>
        <v>low</v>
      </c>
    </row>
    <row r="197" spans="1:8" x14ac:dyDescent="0.25">
      <c r="A197">
        <v>9</v>
      </c>
      <c r="B197" s="10">
        <v>11</v>
      </c>
      <c r="C197" s="10" t="b">
        <f t="shared" si="3"/>
        <v>0</v>
      </c>
      <c r="D197">
        <v>5033428031.5529804</v>
      </c>
      <c r="E197" t="str">
        <f>VLOOKUP(output_bis!$B183,Sheet2!$A$2:$F$25,2,FALSE)</f>
        <v>high</v>
      </c>
      <c r="F197" t="str">
        <f>VLOOKUP(output_bis!$B183,Sheet2!$A$2:$F$25,3,FALSE)</f>
        <v>high</v>
      </c>
      <c r="G197" t="str">
        <f>VLOOKUP(output_bis!$B183,Sheet2!$A$2:$F$25,4,FALSE)</f>
        <v>high</v>
      </c>
      <c r="H197" t="str">
        <f>VLOOKUP(output_bis!$B183,Sheet2!$A$2:$F$25,5,FALSE)</f>
        <v>low</v>
      </c>
    </row>
    <row r="198" spans="1:8" x14ac:dyDescent="0.25">
      <c r="A198">
        <v>9</v>
      </c>
      <c r="B198" s="10">
        <v>1</v>
      </c>
      <c r="C198" s="10" t="b">
        <f t="shared" si="3"/>
        <v>0</v>
      </c>
      <c r="D198">
        <v>5054499677.5909004</v>
      </c>
      <c r="E198" t="str">
        <f>VLOOKUP(output_bis!$B192,Sheet2!$A$2:$F$25,2,FALSE)</f>
        <v>low</v>
      </c>
      <c r="F198" t="str">
        <f>VLOOKUP(output_bis!$B192,Sheet2!$A$2:$F$25,3,FALSE)</f>
        <v>med</v>
      </c>
      <c r="G198" t="str">
        <f>VLOOKUP(output_bis!$B192,Sheet2!$A$2:$F$25,4,FALSE)</f>
        <v>low</v>
      </c>
      <c r="H198" t="str">
        <f>VLOOKUP(output_bis!$B192,Sheet2!$A$2:$F$25,5,FALSE)</f>
        <v>low</v>
      </c>
    </row>
    <row r="199" spans="1:8" x14ac:dyDescent="0.25">
      <c r="A199">
        <v>9</v>
      </c>
      <c r="B199" s="10">
        <v>19</v>
      </c>
      <c r="C199" s="10" t="b">
        <f t="shared" si="3"/>
        <v>0</v>
      </c>
      <c r="D199">
        <v>5044305581.3285999</v>
      </c>
      <c r="E199" t="str">
        <f>VLOOKUP(output_bis!$B238,Sheet2!$A$2:$F$25,2,FALSE)</f>
        <v>high</v>
      </c>
      <c r="F199" t="str">
        <f>VLOOKUP(output_bis!$B238,Sheet2!$A$2:$F$25,3,FALSE)</f>
        <v>high</v>
      </c>
      <c r="G199" t="str">
        <f>VLOOKUP(output_bis!$B238,Sheet2!$A$2:$F$25,4,FALSE)</f>
        <v>high</v>
      </c>
      <c r="H199" t="str">
        <f>VLOOKUP(output_bis!$B238,Sheet2!$A$2:$F$25,5,FALSE)</f>
        <v>high</v>
      </c>
    </row>
    <row r="200" spans="1:8" x14ac:dyDescent="0.25">
      <c r="A200">
        <v>9</v>
      </c>
      <c r="B200" s="10">
        <v>8</v>
      </c>
      <c r="C200" s="10" t="b">
        <f t="shared" si="3"/>
        <v>0</v>
      </c>
      <c r="D200">
        <v>5007230661.5553703</v>
      </c>
      <c r="E200" t="str">
        <f>VLOOKUP(output_bis!$B267,Sheet2!$A$2:$F$25,2,FALSE)</f>
        <v>high</v>
      </c>
      <c r="F200" t="str">
        <f>VLOOKUP(output_bis!$B267,Sheet2!$A$2:$F$25,3,FALSE)</f>
        <v>low</v>
      </c>
      <c r="G200" t="str">
        <f>VLOOKUP(output_bis!$B267,Sheet2!$A$2:$F$25,4,FALSE)</f>
        <v>high</v>
      </c>
      <c r="H200" t="str">
        <f>VLOOKUP(output_bis!$B267,Sheet2!$A$2:$F$25,5,FALSE)</f>
        <v>high</v>
      </c>
    </row>
    <row r="201" spans="1:8" x14ac:dyDescent="0.25">
      <c r="A201">
        <v>9</v>
      </c>
      <c r="B201" s="10">
        <v>18</v>
      </c>
      <c r="C201" s="10" t="b">
        <f t="shared" si="3"/>
        <v>0</v>
      </c>
      <c r="D201">
        <v>5007223246.3366604</v>
      </c>
      <c r="E201" t="str">
        <f>VLOOKUP(output_bis!$B315,Sheet2!$A$2:$F$25,2,FALSE)</f>
        <v>low</v>
      </c>
      <c r="F201" t="str">
        <f>VLOOKUP(output_bis!$B315,Sheet2!$A$2:$F$25,3,FALSE)</f>
        <v>low</v>
      </c>
      <c r="G201" t="str">
        <f>VLOOKUP(output_bis!$B315,Sheet2!$A$2:$F$25,4,FALSE)</f>
        <v>low</v>
      </c>
      <c r="H201" t="str">
        <f>VLOOKUP(output_bis!$B315,Sheet2!$A$2:$F$25,5,FALSE)</f>
        <v>high</v>
      </c>
    </row>
    <row r="202" spans="1:8" x14ac:dyDescent="0.25">
      <c r="A202">
        <v>9</v>
      </c>
      <c r="B202" s="10">
        <v>14</v>
      </c>
      <c r="C202" s="10" t="b">
        <f t="shared" si="3"/>
        <v>0</v>
      </c>
      <c r="D202">
        <v>5014873111.9699402</v>
      </c>
      <c r="E202" t="str">
        <f>VLOOKUP(output_bis!$B318,Sheet2!$A$2:$F$25,2,FALSE)</f>
        <v>high</v>
      </c>
      <c r="F202" t="str">
        <f>VLOOKUP(output_bis!$B318,Sheet2!$A$2:$F$25,3,FALSE)</f>
        <v>med</v>
      </c>
      <c r="G202" t="str">
        <f>VLOOKUP(output_bis!$B318,Sheet2!$A$2:$F$25,4,FALSE)</f>
        <v>high</v>
      </c>
      <c r="H202" t="str">
        <f>VLOOKUP(output_bis!$B318,Sheet2!$A$2:$F$25,5,FALSE)</f>
        <v>low</v>
      </c>
    </row>
    <row r="203" spans="1:8" x14ac:dyDescent="0.25">
      <c r="A203">
        <v>9</v>
      </c>
      <c r="B203" s="10">
        <v>21</v>
      </c>
      <c r="C203" s="10" t="b">
        <f t="shared" si="3"/>
        <v>0</v>
      </c>
      <c r="D203">
        <v>5033406074.2754803</v>
      </c>
      <c r="E203" t="str">
        <f>VLOOKUP(output_bis!$B349,Sheet2!$A$2:$F$25,2,FALSE)</f>
        <v>high</v>
      </c>
      <c r="F203" t="str">
        <f>VLOOKUP(output_bis!$B349,Sheet2!$A$2:$F$25,3,FALSE)</f>
        <v>high</v>
      </c>
      <c r="G203" t="str">
        <f>VLOOKUP(output_bis!$B349,Sheet2!$A$2:$F$25,4,FALSE)</f>
        <v>high</v>
      </c>
      <c r="H203" t="str">
        <f>VLOOKUP(output_bis!$B349,Sheet2!$A$2:$F$25,5,FALSE)</f>
        <v>low</v>
      </c>
    </row>
    <row r="204" spans="1:8" x14ac:dyDescent="0.25">
      <c r="A204">
        <v>9</v>
      </c>
      <c r="B204" s="10">
        <v>15</v>
      </c>
      <c r="C204" s="10" t="b">
        <f t="shared" si="3"/>
        <v>0</v>
      </c>
      <c r="D204">
        <v>5054530973.6590099</v>
      </c>
      <c r="E204" t="str">
        <f>VLOOKUP(output_bis!$B373,Sheet2!$A$2:$F$25,2,FALSE)</f>
        <v>high</v>
      </c>
      <c r="F204" t="str">
        <f>VLOOKUP(output_bis!$B373,Sheet2!$A$2:$F$25,3,FALSE)</f>
        <v>high</v>
      </c>
      <c r="G204" t="str">
        <f>VLOOKUP(output_bis!$B373,Sheet2!$A$2:$F$25,4,FALSE)</f>
        <v>high</v>
      </c>
      <c r="H204" t="str">
        <f>VLOOKUP(output_bis!$B373,Sheet2!$A$2:$F$25,5,FALSE)</f>
        <v>low</v>
      </c>
    </row>
    <row r="205" spans="1:8" x14ac:dyDescent="0.25">
      <c r="A205">
        <v>9</v>
      </c>
      <c r="B205" s="10">
        <v>22</v>
      </c>
      <c r="C205" s="10" t="b">
        <f t="shared" si="3"/>
        <v>0</v>
      </c>
      <c r="D205">
        <v>4995763460.6025</v>
      </c>
      <c r="E205" t="str">
        <f>VLOOKUP(output_bis!$B394,Sheet2!$A$2:$F$25,2,FALSE)</f>
        <v>low</v>
      </c>
      <c r="F205" t="str">
        <f>VLOOKUP(output_bis!$B394,Sheet2!$A$2:$F$25,3,FALSE)</f>
        <v>med</v>
      </c>
      <c r="G205" t="str">
        <f>VLOOKUP(output_bis!$B394,Sheet2!$A$2:$F$25,4,FALSE)</f>
        <v>low</v>
      </c>
      <c r="H205" t="str">
        <f>VLOOKUP(output_bis!$B394,Sheet2!$A$2:$F$25,5,FALSE)</f>
        <v>low</v>
      </c>
    </row>
    <row r="206" spans="1:8" x14ac:dyDescent="0.25">
      <c r="A206">
        <v>9</v>
      </c>
      <c r="B206" s="10">
        <v>16</v>
      </c>
      <c r="C206" s="10" t="b">
        <f t="shared" si="3"/>
        <v>0</v>
      </c>
      <c r="D206">
        <v>5014896010.92311</v>
      </c>
      <c r="E206" t="str">
        <f>VLOOKUP(output_bis!$B407,Sheet2!$A$2:$F$25,2,FALSE)</f>
        <v>low</v>
      </c>
      <c r="F206" t="str">
        <f>VLOOKUP(output_bis!$B407,Sheet2!$A$2:$F$25,3,FALSE)</f>
        <v>high</v>
      </c>
      <c r="G206" t="str">
        <f>VLOOKUP(output_bis!$B407,Sheet2!$A$2:$F$25,4,FALSE)</f>
        <v>low</v>
      </c>
      <c r="H206" t="str">
        <f>VLOOKUP(output_bis!$B407,Sheet2!$A$2:$F$25,5,FALSE)</f>
        <v>low</v>
      </c>
    </row>
    <row r="207" spans="1:8" x14ac:dyDescent="0.25">
      <c r="A207">
        <v>9</v>
      </c>
      <c r="B207" s="10">
        <v>2</v>
      </c>
      <c r="C207" s="10" t="b">
        <f t="shared" si="3"/>
        <v>0</v>
      </c>
      <c r="D207">
        <v>5014873111.9699402</v>
      </c>
      <c r="E207" t="str">
        <f>VLOOKUP(output_bis!$B498,Sheet2!$A$2:$F$25,2,FALSE)</f>
        <v>high</v>
      </c>
      <c r="F207" t="str">
        <f>VLOOKUP(output_bis!$B498,Sheet2!$A$2:$F$25,3,FALSE)</f>
        <v>med</v>
      </c>
      <c r="G207" t="str">
        <f>VLOOKUP(output_bis!$B498,Sheet2!$A$2:$F$25,4,FALSE)</f>
        <v>high</v>
      </c>
      <c r="H207" t="str">
        <f>VLOOKUP(output_bis!$B498,Sheet2!$A$2:$F$25,5,FALSE)</f>
        <v>low</v>
      </c>
    </row>
    <row r="208" spans="1:8" x14ac:dyDescent="0.25">
      <c r="A208">
        <v>9</v>
      </c>
      <c r="B208" s="10">
        <v>4</v>
      </c>
      <c r="C208" s="10" t="b">
        <f t="shared" si="3"/>
        <v>0</v>
      </c>
      <c r="D208">
        <v>5014896010.92311</v>
      </c>
      <c r="E208" t="str">
        <f>VLOOKUP(output_bis!$B523,Sheet2!$A$2:$F$25,2,FALSE)</f>
        <v>low</v>
      </c>
      <c r="F208" t="str">
        <f>VLOOKUP(output_bis!$B523,Sheet2!$A$2:$F$25,3,FALSE)</f>
        <v>low</v>
      </c>
      <c r="G208" t="str">
        <f>VLOOKUP(output_bis!$B523,Sheet2!$A$2:$F$25,4,FALSE)</f>
        <v>high</v>
      </c>
      <c r="H208" t="str">
        <f>VLOOKUP(output_bis!$B523,Sheet2!$A$2:$F$25,5,FALSE)</f>
        <v>low</v>
      </c>
    </row>
    <row r="209" spans="1:8" x14ac:dyDescent="0.25">
      <c r="A209">
        <v>10</v>
      </c>
      <c r="B209" s="10">
        <v>8</v>
      </c>
      <c r="C209" s="10" t="b">
        <f t="shared" si="3"/>
        <v>0</v>
      </c>
      <c r="D209">
        <v>4531913889.3248196</v>
      </c>
      <c r="E209" t="str">
        <f>VLOOKUP(output_bis!$B4,Sheet2!$A$2:$F$25,2,FALSE)</f>
        <v>high</v>
      </c>
      <c r="F209" t="str">
        <f>VLOOKUP(output_bis!$B4,Sheet2!$A$2:$F$25,3,FALSE)</f>
        <v>med</v>
      </c>
      <c r="G209" t="str">
        <f>VLOOKUP(output_bis!$B4,Sheet2!$A$2:$F$25,4,FALSE)</f>
        <v>high</v>
      </c>
      <c r="H209" t="str">
        <f>VLOOKUP(output_bis!$B4,Sheet2!$A$2:$F$25,5,FALSE)</f>
        <v>low</v>
      </c>
    </row>
    <row r="210" spans="1:8" x14ac:dyDescent="0.25">
      <c r="A210">
        <v>10</v>
      </c>
      <c r="B210" s="10">
        <v>3</v>
      </c>
      <c r="C210" s="10" t="b">
        <f t="shared" si="3"/>
        <v>0</v>
      </c>
      <c r="D210">
        <v>4584519430.6200104</v>
      </c>
      <c r="E210" t="str">
        <f>VLOOKUP(output_bis!$B9,Sheet2!$A$2:$F$25,2,FALSE)</f>
        <v>high</v>
      </c>
      <c r="F210" t="str">
        <f>VLOOKUP(output_bis!$B9,Sheet2!$A$2:$F$25,3,FALSE)</f>
        <v>med</v>
      </c>
      <c r="G210" t="str">
        <f>VLOOKUP(output_bis!$B9,Sheet2!$A$2:$F$25,4,FALSE)</f>
        <v>low</v>
      </c>
      <c r="H210" t="str">
        <f>VLOOKUP(output_bis!$B9,Sheet2!$A$2:$F$25,5,FALSE)</f>
        <v>high</v>
      </c>
    </row>
    <row r="211" spans="1:8" x14ac:dyDescent="0.25">
      <c r="A211">
        <v>10</v>
      </c>
      <c r="B211" s="10">
        <v>6</v>
      </c>
      <c r="C211" s="10" t="b">
        <f t="shared" si="3"/>
        <v>0</v>
      </c>
      <c r="D211">
        <v>4531889970.1629696</v>
      </c>
      <c r="E211" t="str">
        <f>VLOOKUP(output_bis!$B14,Sheet2!$A$2:$F$25,2,FALSE)</f>
        <v>high</v>
      </c>
      <c r="F211" t="str">
        <f>VLOOKUP(output_bis!$B14,Sheet2!$A$2:$F$25,3,FALSE)</f>
        <v>med</v>
      </c>
      <c r="G211" t="str">
        <f>VLOOKUP(output_bis!$B14,Sheet2!$A$2:$F$25,4,FALSE)</f>
        <v>high</v>
      </c>
      <c r="H211" t="str">
        <f>VLOOKUP(output_bis!$B14,Sheet2!$A$2:$F$25,5,FALSE)</f>
        <v>high</v>
      </c>
    </row>
    <row r="212" spans="1:8" x14ac:dyDescent="0.25">
      <c r="A212">
        <v>10</v>
      </c>
      <c r="B212" s="10">
        <v>13</v>
      </c>
      <c r="C212" s="10" t="b">
        <f t="shared" si="3"/>
        <v>0</v>
      </c>
      <c r="D212">
        <v>4584489664.2922401</v>
      </c>
      <c r="E212" t="str">
        <f>VLOOKUP(output_bis!$B33,Sheet2!$A$2:$F$25,2,FALSE)</f>
        <v>high</v>
      </c>
      <c r="F212" t="str">
        <f>VLOOKUP(output_bis!$B33,Sheet2!$A$2:$F$25,3,FALSE)</f>
        <v>high</v>
      </c>
      <c r="G212" t="str">
        <f>VLOOKUP(output_bis!$B33,Sheet2!$A$2:$F$25,4,FALSE)</f>
        <v>low</v>
      </c>
      <c r="H212" t="str">
        <f>VLOOKUP(output_bis!$B33,Sheet2!$A$2:$F$25,5,FALSE)</f>
        <v>low</v>
      </c>
    </row>
    <row r="213" spans="1:8" x14ac:dyDescent="0.25">
      <c r="A213">
        <v>10</v>
      </c>
      <c r="B213" s="10">
        <v>12</v>
      </c>
      <c r="C213" s="10" t="b">
        <f t="shared" si="3"/>
        <v>0</v>
      </c>
      <c r="D213">
        <v>4519851090.6739397</v>
      </c>
      <c r="E213" t="str">
        <f>VLOOKUP(output_bis!$B39,Sheet2!$A$2:$F$25,2,FALSE)</f>
        <v>high</v>
      </c>
      <c r="F213" t="str">
        <f>VLOOKUP(output_bis!$B39,Sheet2!$A$2:$F$25,3,FALSE)</f>
        <v>low</v>
      </c>
      <c r="G213" t="str">
        <f>VLOOKUP(output_bis!$B39,Sheet2!$A$2:$F$25,4,FALSE)</f>
        <v>high</v>
      </c>
      <c r="H213" t="str">
        <f>VLOOKUP(output_bis!$B39,Sheet2!$A$2:$F$25,5,FALSE)</f>
        <v>high</v>
      </c>
    </row>
    <row r="214" spans="1:8" x14ac:dyDescent="0.25">
      <c r="A214">
        <v>10</v>
      </c>
      <c r="B214" s="10">
        <v>11</v>
      </c>
      <c r="C214" s="10" t="b">
        <f t="shared" si="3"/>
        <v>0</v>
      </c>
      <c r="D214">
        <v>4563341270.5907898</v>
      </c>
      <c r="E214" t="str">
        <f>VLOOKUP(output_bis!$B42,Sheet2!$A$2:$F$25,2,FALSE)</f>
        <v>low</v>
      </c>
      <c r="F214" t="str">
        <f>VLOOKUP(output_bis!$B42,Sheet2!$A$2:$F$25,3,FALSE)</f>
        <v>high</v>
      </c>
      <c r="G214" t="str">
        <f>VLOOKUP(output_bis!$B42,Sheet2!$A$2:$F$25,4,FALSE)</f>
        <v>low</v>
      </c>
      <c r="H214" t="str">
        <f>VLOOKUP(output_bis!$B42,Sheet2!$A$2:$F$25,5,FALSE)</f>
        <v>low</v>
      </c>
    </row>
    <row r="215" spans="1:8" x14ac:dyDescent="0.25">
      <c r="A215">
        <v>10</v>
      </c>
      <c r="B215" s="10">
        <v>16</v>
      </c>
      <c r="C215" s="10" t="b">
        <f t="shared" si="3"/>
        <v>0</v>
      </c>
      <c r="D215">
        <v>4538933565.6490602</v>
      </c>
      <c r="E215" t="str">
        <f>VLOOKUP(output_bis!$B68,Sheet2!$A$2:$F$25,2,FALSE)</f>
        <v>low</v>
      </c>
      <c r="F215" t="str">
        <f>VLOOKUP(output_bis!$B68,Sheet2!$A$2:$F$25,3,FALSE)</f>
        <v>low</v>
      </c>
      <c r="G215" t="str">
        <f>VLOOKUP(output_bis!$B68,Sheet2!$A$2:$F$25,4,FALSE)</f>
        <v>low</v>
      </c>
      <c r="H215" t="str">
        <f>VLOOKUP(output_bis!$B68,Sheet2!$A$2:$F$25,5,FALSE)</f>
        <v>low</v>
      </c>
    </row>
    <row r="216" spans="1:8" x14ac:dyDescent="0.25">
      <c r="A216">
        <v>10</v>
      </c>
      <c r="B216" s="10">
        <v>14</v>
      </c>
      <c r="C216" s="10" t="b">
        <f t="shared" si="3"/>
        <v>0</v>
      </c>
      <c r="D216">
        <v>4538934145.3808298</v>
      </c>
      <c r="E216" t="str">
        <f>VLOOKUP(output_bis!$B104,Sheet2!$A$2:$F$25,2,FALSE)</f>
        <v>low</v>
      </c>
      <c r="F216" t="str">
        <f>VLOOKUP(output_bis!$B104,Sheet2!$A$2:$F$25,3,FALSE)</f>
        <v>med</v>
      </c>
      <c r="G216" t="str">
        <f>VLOOKUP(output_bis!$B104,Sheet2!$A$2:$F$25,4,FALSE)</f>
        <v>low</v>
      </c>
      <c r="H216" t="str">
        <f>VLOOKUP(output_bis!$B104,Sheet2!$A$2:$F$25,5,FALSE)</f>
        <v>high</v>
      </c>
    </row>
    <row r="217" spans="1:8" x14ac:dyDescent="0.25">
      <c r="A217">
        <v>10</v>
      </c>
      <c r="B217" s="10">
        <v>7</v>
      </c>
      <c r="C217" s="10" t="b">
        <f t="shared" si="3"/>
        <v>0</v>
      </c>
      <c r="D217">
        <v>4572467413.5660295</v>
      </c>
      <c r="E217" t="str">
        <f>VLOOKUP(output_bis!$B123,Sheet2!$A$2:$F$25,2,FALSE)</f>
        <v>low</v>
      </c>
      <c r="F217" t="str">
        <f>VLOOKUP(output_bis!$B123,Sheet2!$A$2:$F$25,3,FALSE)</f>
        <v>high</v>
      </c>
      <c r="G217" t="str">
        <f>VLOOKUP(output_bis!$B123,Sheet2!$A$2:$F$25,4,FALSE)</f>
        <v>low</v>
      </c>
      <c r="H217" t="str">
        <f>VLOOKUP(output_bis!$B123,Sheet2!$A$2:$F$25,5,FALSE)</f>
        <v>high</v>
      </c>
    </row>
    <row r="218" spans="1:8" x14ac:dyDescent="0.25">
      <c r="A218">
        <v>10</v>
      </c>
      <c r="B218" s="10">
        <v>21</v>
      </c>
      <c r="C218" s="10" t="b">
        <f t="shared" si="3"/>
        <v>0</v>
      </c>
      <c r="D218">
        <v>4563262675.1112499</v>
      </c>
      <c r="E218" t="str">
        <f>VLOOKUP(output_bis!$B133,Sheet2!$A$2:$F$25,2,FALSE)</f>
        <v>low</v>
      </c>
      <c r="F218" t="str">
        <f>VLOOKUP(output_bis!$B133,Sheet2!$A$2:$F$25,3,FALSE)</f>
        <v>low</v>
      </c>
      <c r="G218" t="str">
        <f>VLOOKUP(output_bis!$B133,Sheet2!$A$2:$F$25,4,FALSE)</f>
        <v>low</v>
      </c>
      <c r="H218" t="str">
        <f>VLOOKUP(output_bis!$B133,Sheet2!$A$2:$F$25,5,FALSE)</f>
        <v>high</v>
      </c>
    </row>
    <row r="219" spans="1:8" x14ac:dyDescent="0.25">
      <c r="A219">
        <v>10</v>
      </c>
      <c r="B219" s="10">
        <v>2</v>
      </c>
      <c r="C219" s="10" t="b">
        <f t="shared" si="3"/>
        <v>0</v>
      </c>
      <c r="D219">
        <v>4538934145.3808298</v>
      </c>
      <c r="E219" t="str">
        <f>VLOOKUP(output_bis!$B167,Sheet2!$A$2:$F$25,2,FALSE)</f>
        <v>high</v>
      </c>
      <c r="F219" t="str">
        <f>VLOOKUP(output_bis!$B167,Sheet2!$A$2:$F$25,3,FALSE)</f>
        <v>high</v>
      </c>
      <c r="G219" t="str">
        <f>VLOOKUP(output_bis!$B167,Sheet2!$A$2:$F$25,4,FALSE)</f>
        <v>low</v>
      </c>
      <c r="H219" t="str">
        <f>VLOOKUP(output_bis!$B167,Sheet2!$A$2:$F$25,5,FALSE)</f>
        <v>high</v>
      </c>
    </row>
    <row r="220" spans="1:8" x14ac:dyDescent="0.25">
      <c r="A220">
        <v>10</v>
      </c>
      <c r="B220" s="10">
        <v>20</v>
      </c>
      <c r="C220" s="10" t="b">
        <f t="shared" si="3"/>
        <v>0</v>
      </c>
      <c r="D220">
        <v>4531913889.3248301</v>
      </c>
      <c r="E220" t="str">
        <f>VLOOKUP(output_bis!$B202,Sheet2!$A$2:$F$25,2,FALSE)</f>
        <v>low</v>
      </c>
      <c r="F220" t="str">
        <f>VLOOKUP(output_bis!$B202,Sheet2!$A$2:$F$25,3,FALSE)</f>
        <v>high</v>
      </c>
      <c r="G220" t="str">
        <f>VLOOKUP(output_bis!$B202,Sheet2!$A$2:$F$25,4,FALSE)</f>
        <v>high</v>
      </c>
      <c r="H220" t="str">
        <f>VLOOKUP(output_bis!$B202,Sheet2!$A$2:$F$25,5,FALSE)</f>
        <v>low</v>
      </c>
    </row>
    <row r="221" spans="1:8" x14ac:dyDescent="0.25">
      <c r="A221">
        <v>10</v>
      </c>
      <c r="B221" s="10">
        <v>17</v>
      </c>
      <c r="C221" s="10" t="b">
        <f t="shared" si="3"/>
        <v>0</v>
      </c>
      <c r="D221">
        <v>4572464082.2738705</v>
      </c>
      <c r="E221" t="str">
        <f>VLOOKUP(output_bis!$B210,Sheet2!$A$2:$F$25,2,FALSE)</f>
        <v>high</v>
      </c>
      <c r="F221" t="str">
        <f>VLOOKUP(output_bis!$B210,Sheet2!$A$2:$F$25,3,FALSE)</f>
        <v>high</v>
      </c>
      <c r="G221" t="str">
        <f>VLOOKUP(output_bis!$B210,Sheet2!$A$2:$F$25,4,FALSE)</f>
        <v>low</v>
      </c>
      <c r="H221" t="str">
        <f>VLOOKUP(output_bis!$B210,Sheet2!$A$2:$F$25,5,FALSE)</f>
        <v>high</v>
      </c>
    </row>
    <row r="222" spans="1:8" x14ac:dyDescent="0.25">
      <c r="A222">
        <v>10</v>
      </c>
      <c r="B222" s="10">
        <v>15</v>
      </c>
      <c r="C222" s="10" t="b">
        <f t="shared" si="3"/>
        <v>0</v>
      </c>
      <c r="D222">
        <v>4584513919.8500795</v>
      </c>
      <c r="E222" t="str">
        <f>VLOOKUP(output_bis!$B246,Sheet2!$A$2:$F$25,2,FALSE)</f>
        <v>low</v>
      </c>
      <c r="F222" t="str">
        <f>VLOOKUP(output_bis!$B246,Sheet2!$A$2:$F$25,3,FALSE)</f>
        <v>high</v>
      </c>
      <c r="G222" t="str">
        <f>VLOOKUP(output_bis!$B246,Sheet2!$A$2:$F$25,4,FALSE)</f>
        <v>high</v>
      </c>
      <c r="H222" t="str">
        <f>VLOOKUP(output_bis!$B246,Sheet2!$A$2:$F$25,5,FALSE)</f>
        <v>low</v>
      </c>
    </row>
    <row r="223" spans="1:8" x14ac:dyDescent="0.25">
      <c r="A223">
        <v>10</v>
      </c>
      <c r="B223" s="10">
        <v>23</v>
      </c>
      <c r="C223" s="10" t="b">
        <f t="shared" si="3"/>
        <v>0</v>
      </c>
      <c r="D223">
        <v>4563373503.89783</v>
      </c>
      <c r="E223" t="str">
        <f>VLOOKUP(output_bis!$B275,Sheet2!$A$2:$F$25,2,FALSE)</f>
        <v>low</v>
      </c>
      <c r="F223" t="str">
        <f>VLOOKUP(output_bis!$B275,Sheet2!$A$2:$F$25,3,FALSE)</f>
        <v>low</v>
      </c>
      <c r="G223" t="str">
        <f>VLOOKUP(output_bis!$B275,Sheet2!$A$2:$F$25,4,FALSE)</f>
        <v>high</v>
      </c>
      <c r="H223" t="str">
        <f>VLOOKUP(output_bis!$B275,Sheet2!$A$2:$F$25,5,FALSE)</f>
        <v>high</v>
      </c>
    </row>
    <row r="224" spans="1:8" x14ac:dyDescent="0.25">
      <c r="A224">
        <v>10</v>
      </c>
      <c r="B224" s="10">
        <v>1</v>
      </c>
      <c r="C224" s="10" t="b">
        <f t="shared" si="3"/>
        <v>0</v>
      </c>
      <c r="D224">
        <v>4584481650.3226099</v>
      </c>
      <c r="E224" t="str">
        <f>VLOOKUP(output_bis!$B288,Sheet2!$A$2:$F$25,2,FALSE)</f>
        <v>high</v>
      </c>
      <c r="F224" t="str">
        <f>VLOOKUP(output_bis!$B288,Sheet2!$A$2:$F$25,3,FALSE)</f>
        <v>med</v>
      </c>
      <c r="G224" t="str">
        <f>VLOOKUP(output_bis!$B288,Sheet2!$A$2:$F$25,4,FALSE)</f>
        <v>low</v>
      </c>
      <c r="H224" t="str">
        <f>VLOOKUP(output_bis!$B288,Sheet2!$A$2:$F$25,5,FALSE)</f>
        <v>high</v>
      </c>
    </row>
    <row r="225" spans="1:8" x14ac:dyDescent="0.25">
      <c r="A225">
        <v>10</v>
      </c>
      <c r="B225" s="10">
        <v>18</v>
      </c>
      <c r="C225" s="10" t="b">
        <f t="shared" si="3"/>
        <v>0</v>
      </c>
      <c r="D225">
        <v>4531889970.1629801</v>
      </c>
      <c r="E225" t="str">
        <f>VLOOKUP(output_bis!$B404,Sheet2!$A$2:$F$25,2,FALSE)</f>
        <v>low</v>
      </c>
      <c r="F225" t="str">
        <f>VLOOKUP(output_bis!$B404,Sheet2!$A$2:$F$25,3,FALSE)</f>
        <v>low</v>
      </c>
      <c r="G225" t="str">
        <f>VLOOKUP(output_bis!$B404,Sheet2!$A$2:$F$25,4,FALSE)</f>
        <v>low</v>
      </c>
      <c r="H225" t="str">
        <f>VLOOKUP(output_bis!$B404,Sheet2!$A$2:$F$25,5,FALSE)</f>
        <v>high</v>
      </c>
    </row>
    <row r="226" spans="1:8" x14ac:dyDescent="0.25">
      <c r="A226">
        <v>10</v>
      </c>
      <c r="B226" s="10">
        <v>19</v>
      </c>
      <c r="C226" s="10" t="b">
        <f t="shared" si="3"/>
        <v>0</v>
      </c>
      <c r="D226">
        <v>4572481840.0503702</v>
      </c>
      <c r="E226" t="str">
        <f>VLOOKUP(output_bis!$B438,Sheet2!$A$2:$F$25,2,FALSE)</f>
        <v>high</v>
      </c>
      <c r="F226" t="str">
        <f>VLOOKUP(output_bis!$B438,Sheet2!$A$2:$F$25,3,FALSE)</f>
        <v>med</v>
      </c>
      <c r="G226" t="str">
        <f>VLOOKUP(output_bis!$B438,Sheet2!$A$2:$F$25,4,FALSE)</f>
        <v>low</v>
      </c>
      <c r="H226" t="str">
        <f>VLOOKUP(output_bis!$B438,Sheet2!$A$2:$F$25,5,FALSE)</f>
        <v>low</v>
      </c>
    </row>
    <row r="227" spans="1:8" x14ac:dyDescent="0.25">
      <c r="A227">
        <v>10</v>
      </c>
      <c r="B227" s="10">
        <v>24</v>
      </c>
      <c r="C227" s="10" t="b">
        <f t="shared" si="3"/>
        <v>0</v>
      </c>
      <c r="D227">
        <v>4519851102.2830896</v>
      </c>
      <c r="E227" t="str">
        <f>VLOOKUP(output_bis!$B449,Sheet2!$A$2:$F$25,2,FALSE)</f>
        <v>high</v>
      </c>
      <c r="F227" t="str">
        <f>VLOOKUP(output_bis!$B449,Sheet2!$A$2:$F$25,3,FALSE)</f>
        <v>low</v>
      </c>
      <c r="G227" t="str">
        <f>VLOOKUP(output_bis!$B449,Sheet2!$A$2:$F$25,4,FALSE)</f>
        <v>low</v>
      </c>
      <c r="H227" t="str">
        <f>VLOOKUP(output_bis!$B449,Sheet2!$A$2:$F$25,5,FALSE)</f>
        <v>high</v>
      </c>
    </row>
    <row r="228" spans="1:8" x14ac:dyDescent="0.25">
      <c r="A228">
        <v>10</v>
      </c>
      <c r="B228" s="10">
        <v>22</v>
      </c>
      <c r="C228" s="10" t="b">
        <f t="shared" si="3"/>
        <v>0</v>
      </c>
      <c r="D228">
        <v>4519838535.2683401</v>
      </c>
      <c r="E228" t="str">
        <f>VLOOKUP(output_bis!$B454,Sheet2!$A$2:$F$25,2,FALSE)</f>
        <v>low</v>
      </c>
      <c r="F228" t="str">
        <f>VLOOKUP(output_bis!$B454,Sheet2!$A$2:$F$25,3,FALSE)</f>
        <v>low</v>
      </c>
      <c r="G228" t="str">
        <f>VLOOKUP(output_bis!$B454,Sheet2!$A$2:$F$25,4,FALSE)</f>
        <v>low</v>
      </c>
      <c r="H228" t="str">
        <f>VLOOKUP(output_bis!$B454,Sheet2!$A$2:$F$25,5,FALSE)</f>
        <v>high</v>
      </c>
    </row>
    <row r="229" spans="1:8" x14ac:dyDescent="0.25">
      <c r="A229">
        <v>10</v>
      </c>
      <c r="B229" s="10">
        <v>5</v>
      </c>
      <c r="C229" s="10" t="b">
        <f t="shared" si="3"/>
        <v>0</v>
      </c>
      <c r="D229">
        <v>4572459013.6779604</v>
      </c>
      <c r="E229" t="str">
        <f>VLOOKUP(output_bis!$B480,Sheet2!$A$2:$F$25,2,FALSE)</f>
        <v>low</v>
      </c>
      <c r="F229" t="str">
        <f>VLOOKUP(output_bis!$B480,Sheet2!$A$2:$F$25,3,FALSE)</f>
        <v>med</v>
      </c>
      <c r="G229" t="str">
        <f>VLOOKUP(output_bis!$B480,Sheet2!$A$2:$F$25,4,FALSE)</f>
        <v>low</v>
      </c>
      <c r="H229" t="str">
        <f>VLOOKUP(output_bis!$B480,Sheet2!$A$2:$F$25,5,FALSE)</f>
        <v>high</v>
      </c>
    </row>
    <row r="230" spans="1:8" x14ac:dyDescent="0.25">
      <c r="A230">
        <v>10</v>
      </c>
      <c r="B230" s="10">
        <v>4</v>
      </c>
      <c r="C230" s="10" t="b">
        <f t="shared" si="3"/>
        <v>0</v>
      </c>
      <c r="D230">
        <v>4538933565.6490602</v>
      </c>
      <c r="E230" t="str">
        <f>VLOOKUP(output_bis!$B495,Sheet2!$A$2:$F$25,2,FALSE)</f>
        <v>high</v>
      </c>
      <c r="F230" t="str">
        <f>VLOOKUP(output_bis!$B495,Sheet2!$A$2:$F$25,3,FALSE)</f>
        <v>low</v>
      </c>
      <c r="G230" t="str">
        <f>VLOOKUP(output_bis!$B495,Sheet2!$A$2:$F$25,4,FALSE)</f>
        <v>low</v>
      </c>
      <c r="H230" t="str">
        <f>VLOOKUP(output_bis!$B495,Sheet2!$A$2:$F$25,5,FALSE)</f>
        <v>low</v>
      </c>
    </row>
    <row r="231" spans="1:8" x14ac:dyDescent="0.25">
      <c r="A231">
        <v>10</v>
      </c>
      <c r="B231" s="10">
        <v>9</v>
      </c>
      <c r="C231" s="10" t="b">
        <f t="shared" si="3"/>
        <v>0</v>
      </c>
      <c r="D231">
        <v>4563252905.4628696</v>
      </c>
      <c r="E231" t="str">
        <f>VLOOKUP(output_bis!$B518,Sheet2!$A$2:$F$25,2,FALSE)</f>
        <v>high</v>
      </c>
      <c r="F231" t="str">
        <f>VLOOKUP(output_bis!$B518,Sheet2!$A$2:$F$25,3,FALSE)</f>
        <v>low</v>
      </c>
      <c r="G231" t="str">
        <f>VLOOKUP(output_bis!$B518,Sheet2!$A$2:$F$25,4,FALSE)</f>
        <v>high</v>
      </c>
      <c r="H231" t="str">
        <f>VLOOKUP(output_bis!$B518,Sheet2!$A$2:$F$25,5,FALSE)</f>
        <v>high</v>
      </c>
    </row>
    <row r="232" spans="1:8" x14ac:dyDescent="0.25">
      <c r="A232">
        <v>11</v>
      </c>
      <c r="B232" s="10">
        <v>3</v>
      </c>
      <c r="C232" s="10" t="b">
        <f t="shared" si="3"/>
        <v>0</v>
      </c>
      <c r="D232">
        <v>5094134613.2181597</v>
      </c>
      <c r="E232" t="str">
        <f>VLOOKUP(output_bis!$B8,Sheet2!$A$2:$F$25,2,FALSE)</f>
        <v>high</v>
      </c>
      <c r="F232" t="str">
        <f>VLOOKUP(output_bis!$B8,Sheet2!$A$2:$F$25,3,FALSE)</f>
        <v>low</v>
      </c>
      <c r="G232" t="str">
        <f>VLOOKUP(output_bis!$B8,Sheet2!$A$2:$F$25,4,FALSE)</f>
        <v>low</v>
      </c>
      <c r="H232" t="str">
        <f>VLOOKUP(output_bis!$B8,Sheet2!$A$2:$F$25,5,FALSE)</f>
        <v>high</v>
      </c>
    </row>
    <row r="233" spans="1:8" x14ac:dyDescent="0.25">
      <c r="A233">
        <v>11</v>
      </c>
      <c r="B233" s="10">
        <v>6</v>
      </c>
      <c r="C233" s="10" t="b">
        <f t="shared" si="3"/>
        <v>0</v>
      </c>
      <c r="D233">
        <v>5046752669.4349699</v>
      </c>
      <c r="E233" t="str">
        <f>VLOOKUP(output_bis!$B13,Sheet2!$A$2:$F$25,2,FALSE)</f>
        <v>low</v>
      </c>
      <c r="F233" t="str">
        <f>VLOOKUP(output_bis!$B13,Sheet2!$A$2:$F$25,3,FALSE)</f>
        <v>high</v>
      </c>
      <c r="G233" t="str">
        <f>VLOOKUP(output_bis!$B13,Sheet2!$A$2:$F$25,4,FALSE)</f>
        <v>low</v>
      </c>
      <c r="H233" t="str">
        <f>VLOOKUP(output_bis!$B13,Sheet2!$A$2:$F$25,5,FALSE)</f>
        <v>low</v>
      </c>
    </row>
    <row r="234" spans="1:8" x14ac:dyDescent="0.25">
      <c r="A234">
        <v>11</v>
      </c>
      <c r="B234" s="10">
        <v>12</v>
      </c>
      <c r="C234" s="10" t="b">
        <f t="shared" si="3"/>
        <v>0</v>
      </c>
      <c r="D234">
        <v>5035318099.27707</v>
      </c>
      <c r="E234" t="str">
        <f>VLOOKUP(output_bis!$B38,Sheet2!$A$2:$F$25,2,FALSE)</f>
        <v>high</v>
      </c>
      <c r="F234" t="str">
        <f>VLOOKUP(output_bis!$B38,Sheet2!$A$2:$F$25,3,FALSE)</f>
        <v>med</v>
      </c>
      <c r="G234" t="str">
        <f>VLOOKUP(output_bis!$B38,Sheet2!$A$2:$F$25,4,FALSE)</f>
        <v>low</v>
      </c>
      <c r="H234" t="str">
        <f>VLOOKUP(output_bis!$B38,Sheet2!$A$2:$F$25,5,FALSE)</f>
        <v>high</v>
      </c>
    </row>
    <row r="235" spans="1:8" x14ac:dyDescent="0.25">
      <c r="A235">
        <v>11</v>
      </c>
      <c r="B235" s="10">
        <v>13</v>
      </c>
      <c r="C235" s="10" t="b">
        <f t="shared" si="3"/>
        <v>0</v>
      </c>
      <c r="D235">
        <v>5094135579.6300201</v>
      </c>
      <c r="E235" t="str">
        <f>VLOOKUP(output_bis!$B107,Sheet2!$A$2:$F$25,2,FALSE)</f>
        <v>low</v>
      </c>
      <c r="F235" t="str">
        <f>VLOOKUP(output_bis!$B107,Sheet2!$A$2:$F$25,3,FALSE)</f>
        <v>low</v>
      </c>
      <c r="G235" t="str">
        <f>VLOOKUP(output_bis!$B107,Sheet2!$A$2:$F$25,4,FALSE)</f>
        <v>low</v>
      </c>
      <c r="H235" t="str">
        <f>VLOOKUP(output_bis!$B107,Sheet2!$A$2:$F$25,5,FALSE)</f>
        <v>high</v>
      </c>
    </row>
    <row r="236" spans="1:8" x14ac:dyDescent="0.25">
      <c r="A236">
        <v>11</v>
      </c>
      <c r="B236" s="10">
        <v>7</v>
      </c>
      <c r="C236" s="10" t="b">
        <f t="shared" si="3"/>
        <v>0</v>
      </c>
      <c r="D236">
        <v>5083759747.8564196</v>
      </c>
      <c r="E236" t="str">
        <f>VLOOKUP(output_bis!$B122,Sheet2!$A$2:$F$25,2,FALSE)</f>
        <v>high</v>
      </c>
      <c r="F236" t="str">
        <f>VLOOKUP(output_bis!$B122,Sheet2!$A$2:$F$25,3,FALSE)</f>
        <v>med</v>
      </c>
      <c r="G236" t="str">
        <f>VLOOKUP(output_bis!$B122,Sheet2!$A$2:$F$25,4,FALSE)</f>
        <v>low</v>
      </c>
      <c r="H236" t="str">
        <f>VLOOKUP(output_bis!$B122,Sheet2!$A$2:$F$25,5,FALSE)</f>
        <v>high</v>
      </c>
    </row>
    <row r="237" spans="1:8" x14ac:dyDescent="0.25">
      <c r="A237">
        <v>11</v>
      </c>
      <c r="B237" s="10">
        <v>21</v>
      </c>
      <c r="C237" s="10" t="b">
        <f t="shared" si="3"/>
        <v>0</v>
      </c>
      <c r="D237">
        <v>5072963155.1958303</v>
      </c>
      <c r="E237" t="str">
        <f>VLOOKUP(output_bis!$B132,Sheet2!$A$2:$F$25,2,FALSE)</f>
        <v>high</v>
      </c>
      <c r="F237" t="str">
        <f>VLOOKUP(output_bis!$B132,Sheet2!$A$2:$F$25,3,FALSE)</f>
        <v>high</v>
      </c>
      <c r="G237" t="str">
        <f>VLOOKUP(output_bis!$B132,Sheet2!$A$2:$F$25,4,FALSE)</f>
        <v>high</v>
      </c>
      <c r="H237" t="str">
        <f>VLOOKUP(output_bis!$B132,Sheet2!$A$2:$F$25,5,FALSE)</f>
        <v>low</v>
      </c>
    </row>
    <row r="238" spans="1:8" x14ac:dyDescent="0.25">
      <c r="A238">
        <v>11</v>
      </c>
      <c r="B238" s="10">
        <v>1</v>
      </c>
      <c r="C238" s="10" t="b">
        <f t="shared" si="3"/>
        <v>0</v>
      </c>
      <c r="D238">
        <v>5094138654.0998201</v>
      </c>
      <c r="E238" t="str">
        <f>VLOOKUP(output_bis!$B157,Sheet2!$A$2:$F$25,2,FALSE)</f>
        <v>high</v>
      </c>
      <c r="F238" t="str">
        <f>VLOOKUP(output_bis!$B157,Sheet2!$A$2:$F$25,3,FALSE)</f>
        <v>high</v>
      </c>
      <c r="G238" t="str">
        <f>VLOOKUP(output_bis!$B157,Sheet2!$A$2:$F$25,4,FALSE)</f>
        <v>high</v>
      </c>
      <c r="H238" t="str">
        <f>VLOOKUP(output_bis!$B157,Sheet2!$A$2:$F$25,5,FALSE)</f>
        <v>low</v>
      </c>
    </row>
    <row r="239" spans="1:8" x14ac:dyDescent="0.25">
      <c r="A239">
        <v>11</v>
      </c>
      <c r="B239" s="10">
        <v>2</v>
      </c>
      <c r="C239" s="10" t="b">
        <f t="shared" si="3"/>
        <v>0</v>
      </c>
      <c r="D239">
        <v>5054526051.2768097</v>
      </c>
      <c r="E239" t="str">
        <f>VLOOKUP(output_bis!$B170,Sheet2!$A$2:$F$25,2,FALSE)</f>
        <v>low</v>
      </c>
      <c r="F239" t="str">
        <f>VLOOKUP(output_bis!$B170,Sheet2!$A$2:$F$25,3,FALSE)</f>
        <v>med</v>
      </c>
      <c r="G239" t="str">
        <f>VLOOKUP(output_bis!$B170,Sheet2!$A$2:$F$25,4,FALSE)</f>
        <v>high</v>
      </c>
      <c r="H239" t="str">
        <f>VLOOKUP(output_bis!$B170,Sheet2!$A$2:$F$25,5,FALSE)</f>
        <v>high</v>
      </c>
    </row>
    <row r="240" spans="1:8" x14ac:dyDescent="0.25">
      <c r="A240">
        <v>11</v>
      </c>
      <c r="B240" s="10">
        <v>18</v>
      </c>
      <c r="C240" s="10" t="b">
        <f t="shared" si="3"/>
        <v>0</v>
      </c>
      <c r="D240">
        <v>5046752669.4349699</v>
      </c>
      <c r="E240" t="str">
        <f>VLOOKUP(output_bis!$B171,Sheet2!$A$2:$F$25,2,FALSE)</f>
        <v>low</v>
      </c>
      <c r="F240" t="str">
        <f>VLOOKUP(output_bis!$B171,Sheet2!$A$2:$F$25,3,FALSE)</f>
        <v>med</v>
      </c>
      <c r="G240" t="str">
        <f>VLOOKUP(output_bis!$B171,Sheet2!$A$2:$F$25,4,FALSE)</f>
        <v>low</v>
      </c>
      <c r="H240" t="str">
        <f>VLOOKUP(output_bis!$B171,Sheet2!$A$2:$F$25,5,FALSE)</f>
        <v>high</v>
      </c>
    </row>
    <row r="241" spans="1:8" x14ac:dyDescent="0.25">
      <c r="A241">
        <v>11</v>
      </c>
      <c r="B241" s="10">
        <v>10</v>
      </c>
      <c r="C241" s="10" t="b">
        <f t="shared" si="3"/>
        <v>0</v>
      </c>
      <c r="D241">
        <v>5035346982.4837999</v>
      </c>
      <c r="E241" t="str">
        <f>VLOOKUP(output_bis!$B223,Sheet2!$A$2:$F$25,2,FALSE)</f>
        <v>low</v>
      </c>
      <c r="F241" t="str">
        <f>VLOOKUP(output_bis!$B223,Sheet2!$A$2:$F$25,3,FALSE)</f>
        <v>low</v>
      </c>
      <c r="G241" t="str">
        <f>VLOOKUP(output_bis!$B223,Sheet2!$A$2:$F$25,4,FALSE)</f>
        <v>low</v>
      </c>
      <c r="H241" t="str">
        <f>VLOOKUP(output_bis!$B223,Sheet2!$A$2:$F$25,5,FALSE)</f>
        <v>high</v>
      </c>
    </row>
    <row r="242" spans="1:8" x14ac:dyDescent="0.25">
      <c r="A242">
        <v>11</v>
      </c>
      <c r="B242" s="10">
        <v>15</v>
      </c>
      <c r="C242" s="10" t="b">
        <f t="shared" si="3"/>
        <v>0</v>
      </c>
      <c r="D242">
        <v>5094162489.9089699</v>
      </c>
      <c r="E242" t="str">
        <f>VLOOKUP(output_bis!$B245,Sheet2!$A$2:$F$25,2,FALSE)</f>
        <v>low</v>
      </c>
      <c r="F242" t="str">
        <f>VLOOKUP(output_bis!$B245,Sheet2!$A$2:$F$25,3,FALSE)</f>
        <v>med</v>
      </c>
      <c r="G242" t="str">
        <f>VLOOKUP(output_bis!$B245,Sheet2!$A$2:$F$25,4,FALSE)</f>
        <v>low</v>
      </c>
      <c r="H242" t="str">
        <f>VLOOKUP(output_bis!$B245,Sheet2!$A$2:$F$25,5,FALSE)</f>
        <v>low</v>
      </c>
    </row>
    <row r="243" spans="1:8" x14ac:dyDescent="0.25">
      <c r="A243">
        <v>11</v>
      </c>
      <c r="B243" s="10">
        <v>9</v>
      </c>
      <c r="C243" s="10" t="b">
        <f t="shared" si="3"/>
        <v>0</v>
      </c>
      <c r="D243">
        <v>5072962956.9574804</v>
      </c>
      <c r="E243" t="str">
        <f>VLOOKUP(output_bis!$B265,Sheet2!$A$2:$F$25,2,FALSE)</f>
        <v>low</v>
      </c>
      <c r="F243" t="str">
        <f>VLOOKUP(output_bis!$B265,Sheet2!$A$2:$F$25,3,FALSE)</f>
        <v>high</v>
      </c>
      <c r="G243" t="str">
        <f>VLOOKUP(output_bis!$B265,Sheet2!$A$2:$F$25,4,FALSE)</f>
        <v>low</v>
      </c>
      <c r="H243" t="str">
        <f>VLOOKUP(output_bis!$B265,Sheet2!$A$2:$F$25,5,FALSE)</f>
        <v>high</v>
      </c>
    </row>
    <row r="244" spans="1:8" x14ac:dyDescent="0.25">
      <c r="A244">
        <v>11</v>
      </c>
      <c r="B244" s="10">
        <v>23</v>
      </c>
      <c r="C244" s="10" t="b">
        <f t="shared" si="3"/>
        <v>0</v>
      </c>
      <c r="D244">
        <v>5072959459.4107399</v>
      </c>
      <c r="E244" t="str">
        <f>VLOOKUP(output_bis!$B274,Sheet2!$A$2:$F$25,2,FALSE)</f>
        <v>high</v>
      </c>
      <c r="F244" t="str">
        <f>VLOOKUP(output_bis!$B274,Sheet2!$A$2:$F$25,3,FALSE)</f>
        <v>med</v>
      </c>
      <c r="G244" t="str">
        <f>VLOOKUP(output_bis!$B274,Sheet2!$A$2:$F$25,4,FALSE)</f>
        <v>high</v>
      </c>
      <c r="H244" t="str">
        <f>VLOOKUP(output_bis!$B274,Sheet2!$A$2:$F$25,5,FALSE)</f>
        <v>high</v>
      </c>
    </row>
    <row r="245" spans="1:8" x14ac:dyDescent="0.25">
      <c r="A245">
        <v>11</v>
      </c>
      <c r="B245" s="10">
        <v>20</v>
      </c>
      <c r="C245" s="10" t="b">
        <f t="shared" si="3"/>
        <v>0</v>
      </c>
      <c r="D245">
        <v>5046723133.6470098</v>
      </c>
      <c r="E245" t="str">
        <f>VLOOKUP(output_bis!$B276,Sheet2!$A$2:$F$25,2,FALSE)</f>
        <v>low</v>
      </c>
      <c r="F245" t="str">
        <f>VLOOKUP(output_bis!$B276,Sheet2!$A$2:$F$25,3,FALSE)</f>
        <v>med</v>
      </c>
      <c r="G245" t="str">
        <f>VLOOKUP(output_bis!$B276,Sheet2!$A$2:$F$25,4,FALSE)</f>
        <v>low</v>
      </c>
      <c r="H245" t="str">
        <f>VLOOKUP(output_bis!$B276,Sheet2!$A$2:$F$25,5,FALSE)</f>
        <v>high</v>
      </c>
    </row>
    <row r="246" spans="1:8" x14ac:dyDescent="0.25">
      <c r="A246">
        <v>11</v>
      </c>
      <c r="B246" s="10">
        <v>14</v>
      </c>
      <c r="C246" s="10" t="b">
        <f t="shared" si="3"/>
        <v>0</v>
      </c>
      <c r="D246">
        <v>5054526051.2768097</v>
      </c>
      <c r="E246" t="str">
        <f>VLOOKUP(output_bis!$B279,Sheet2!$A$2:$F$25,2,FALSE)</f>
        <v>high</v>
      </c>
      <c r="F246" t="str">
        <f>VLOOKUP(output_bis!$B279,Sheet2!$A$2:$F$25,3,FALSE)</f>
        <v>med</v>
      </c>
      <c r="G246" t="str">
        <f>VLOOKUP(output_bis!$B279,Sheet2!$A$2:$F$25,4,FALSE)</f>
        <v>low</v>
      </c>
      <c r="H246" t="str">
        <f>VLOOKUP(output_bis!$B279,Sheet2!$A$2:$F$25,5,FALSE)</f>
        <v>low</v>
      </c>
    </row>
    <row r="247" spans="1:8" x14ac:dyDescent="0.25">
      <c r="A247">
        <v>11</v>
      </c>
      <c r="B247" s="10">
        <v>8</v>
      </c>
      <c r="C247" s="10" t="b">
        <f t="shared" si="3"/>
        <v>0</v>
      </c>
      <c r="D247">
        <v>5046723133.6470098</v>
      </c>
      <c r="E247" t="str">
        <f>VLOOKUP(output_bis!$B413,Sheet2!$A$2:$F$25,2,FALSE)</f>
        <v>low</v>
      </c>
      <c r="F247" t="str">
        <f>VLOOKUP(output_bis!$B413,Sheet2!$A$2:$F$25,3,FALSE)</f>
        <v>low</v>
      </c>
      <c r="G247" t="str">
        <f>VLOOKUP(output_bis!$B413,Sheet2!$A$2:$F$25,4,FALSE)</f>
        <v>high</v>
      </c>
      <c r="H247" t="str">
        <f>VLOOKUP(output_bis!$B413,Sheet2!$A$2:$F$25,5,FALSE)</f>
        <v>high</v>
      </c>
    </row>
    <row r="248" spans="1:8" x14ac:dyDescent="0.25">
      <c r="A248">
        <v>11</v>
      </c>
      <c r="B248" s="10">
        <v>24</v>
      </c>
      <c r="C248" s="10" t="b">
        <f t="shared" si="3"/>
        <v>0</v>
      </c>
      <c r="D248">
        <v>5035318124.1595402</v>
      </c>
      <c r="E248" t="str">
        <f>VLOOKUP(output_bis!$B448,Sheet2!$A$2:$F$25,2,FALSE)</f>
        <v>low</v>
      </c>
      <c r="F248" t="str">
        <f>VLOOKUP(output_bis!$B448,Sheet2!$A$2:$F$25,3,FALSE)</f>
        <v>med</v>
      </c>
      <c r="G248" t="str">
        <f>VLOOKUP(output_bis!$B448,Sheet2!$A$2:$F$25,4,FALSE)</f>
        <v>high</v>
      </c>
      <c r="H248" t="str">
        <f>VLOOKUP(output_bis!$B448,Sheet2!$A$2:$F$25,5,FALSE)</f>
        <v>low</v>
      </c>
    </row>
    <row r="249" spans="1:8" x14ac:dyDescent="0.25">
      <c r="A249">
        <v>11</v>
      </c>
      <c r="B249" s="10">
        <v>22</v>
      </c>
      <c r="C249" s="10" t="b">
        <f t="shared" si="3"/>
        <v>0</v>
      </c>
      <c r="D249">
        <v>5035347007.3662796</v>
      </c>
      <c r="E249" t="str">
        <f>VLOOKUP(output_bis!$B453,Sheet2!$A$2:$F$25,2,FALSE)</f>
        <v>high</v>
      </c>
      <c r="F249" t="str">
        <f>VLOOKUP(output_bis!$B453,Sheet2!$A$2:$F$25,3,FALSE)</f>
        <v>med</v>
      </c>
      <c r="G249" t="str">
        <f>VLOOKUP(output_bis!$B453,Sheet2!$A$2:$F$25,4,FALSE)</f>
        <v>high</v>
      </c>
      <c r="H249" t="str">
        <f>VLOOKUP(output_bis!$B453,Sheet2!$A$2:$F$25,5,FALSE)</f>
        <v>high</v>
      </c>
    </row>
    <row r="250" spans="1:8" x14ac:dyDescent="0.25">
      <c r="A250">
        <v>11</v>
      </c>
      <c r="B250" s="10">
        <v>17</v>
      </c>
      <c r="C250" s="10" t="b">
        <f t="shared" si="3"/>
        <v>0</v>
      </c>
      <c r="D250">
        <v>5083787304.4485302</v>
      </c>
      <c r="E250" t="str">
        <f>VLOOKUP(output_bis!$B475,Sheet2!$A$2:$F$25,2,FALSE)</f>
        <v>high</v>
      </c>
      <c r="F250" t="str">
        <f>VLOOKUP(output_bis!$B475,Sheet2!$A$2:$F$25,3,FALSE)</f>
        <v>med</v>
      </c>
      <c r="G250" t="str">
        <f>VLOOKUP(output_bis!$B475,Sheet2!$A$2:$F$25,4,FALSE)</f>
        <v>high</v>
      </c>
      <c r="H250" t="str">
        <f>VLOOKUP(output_bis!$B475,Sheet2!$A$2:$F$25,5,FALSE)</f>
        <v>high</v>
      </c>
    </row>
    <row r="251" spans="1:8" x14ac:dyDescent="0.25">
      <c r="A251">
        <v>11</v>
      </c>
      <c r="B251" s="10">
        <v>5</v>
      </c>
      <c r="C251" s="10" t="b">
        <f t="shared" si="3"/>
        <v>0</v>
      </c>
      <c r="D251">
        <v>5083788744.0424604</v>
      </c>
      <c r="E251" t="str">
        <f>VLOOKUP(output_bis!$B479,Sheet2!$A$2:$F$25,2,FALSE)</f>
        <v>low</v>
      </c>
      <c r="F251" t="str">
        <f>VLOOKUP(output_bis!$B479,Sheet2!$A$2:$F$25,3,FALSE)</f>
        <v>high</v>
      </c>
      <c r="G251" t="str">
        <f>VLOOKUP(output_bis!$B479,Sheet2!$A$2:$F$25,4,FALSE)</f>
        <v>high</v>
      </c>
      <c r="H251" t="str">
        <f>VLOOKUP(output_bis!$B479,Sheet2!$A$2:$F$25,5,FALSE)</f>
        <v>low</v>
      </c>
    </row>
    <row r="252" spans="1:8" x14ac:dyDescent="0.25">
      <c r="A252">
        <v>11</v>
      </c>
      <c r="B252" s="10">
        <v>16</v>
      </c>
      <c r="C252" s="10" t="b">
        <f t="shared" si="3"/>
        <v>0</v>
      </c>
      <c r="D252">
        <v>5054548950.2303104</v>
      </c>
      <c r="E252" t="str">
        <f>VLOOKUP(output_bis!$B491,Sheet2!$A$2:$F$25,2,FALSE)</f>
        <v>low</v>
      </c>
      <c r="F252" t="str">
        <f>VLOOKUP(output_bis!$B491,Sheet2!$A$2:$F$25,3,FALSE)</f>
        <v>low</v>
      </c>
      <c r="G252" t="str">
        <f>VLOOKUP(output_bis!$B491,Sheet2!$A$2:$F$25,4,FALSE)</f>
        <v>high</v>
      </c>
      <c r="H252" t="str">
        <f>VLOOKUP(output_bis!$B491,Sheet2!$A$2:$F$25,5,FALSE)</f>
        <v>high</v>
      </c>
    </row>
    <row r="253" spans="1:8" x14ac:dyDescent="0.25">
      <c r="A253">
        <v>11</v>
      </c>
      <c r="B253" s="10">
        <v>4</v>
      </c>
      <c r="C253" s="10" t="b">
        <f t="shared" si="3"/>
        <v>0</v>
      </c>
      <c r="D253">
        <v>5054548950.2303104</v>
      </c>
      <c r="E253" t="str">
        <f>VLOOKUP(output_bis!$B494,Sheet2!$A$2:$F$25,2,FALSE)</f>
        <v>high</v>
      </c>
      <c r="F253" t="str">
        <f>VLOOKUP(output_bis!$B494,Sheet2!$A$2:$F$25,3,FALSE)</f>
        <v>low</v>
      </c>
      <c r="G253" t="str">
        <f>VLOOKUP(output_bis!$B494,Sheet2!$A$2:$F$25,4,FALSE)</f>
        <v>high</v>
      </c>
      <c r="H253" t="str">
        <f>VLOOKUP(output_bis!$B494,Sheet2!$A$2:$F$25,5,FALSE)</f>
        <v>low</v>
      </c>
    </row>
    <row r="254" spans="1:8" x14ac:dyDescent="0.25">
      <c r="A254">
        <v>11</v>
      </c>
      <c r="B254" s="10">
        <v>19</v>
      </c>
      <c r="C254" s="10" t="b">
        <f t="shared" si="3"/>
        <v>0</v>
      </c>
      <c r="D254">
        <v>5083769590.7795696</v>
      </c>
      <c r="E254" t="str">
        <f>VLOOKUP(output_bis!$B501,Sheet2!$A$2:$F$25,2,FALSE)</f>
        <v>low</v>
      </c>
      <c r="F254" t="str">
        <f>VLOOKUP(output_bis!$B501,Sheet2!$A$2:$F$25,3,FALSE)</f>
        <v>low</v>
      </c>
      <c r="G254" t="str">
        <f>VLOOKUP(output_bis!$B501,Sheet2!$A$2:$F$25,4,FALSE)</f>
        <v>low</v>
      </c>
      <c r="H254" t="str">
        <f>VLOOKUP(output_bis!$B501,Sheet2!$A$2:$F$25,5,FALSE)</f>
        <v>high</v>
      </c>
    </row>
    <row r="255" spans="1:8" x14ac:dyDescent="0.25">
      <c r="A255">
        <v>12</v>
      </c>
      <c r="B255" s="10">
        <v>3</v>
      </c>
      <c r="C255" s="10" t="b">
        <f t="shared" si="3"/>
        <v>0</v>
      </c>
      <c r="D255">
        <v>4614949371.0078802</v>
      </c>
      <c r="E255" t="str">
        <f>VLOOKUP(output_bis!$B7,Sheet2!$A$2:$F$25,2,FALSE)</f>
        <v>high</v>
      </c>
      <c r="F255" t="str">
        <f>VLOOKUP(output_bis!$B7,Sheet2!$A$2:$F$25,3,FALSE)</f>
        <v>low</v>
      </c>
      <c r="G255" t="str">
        <f>VLOOKUP(output_bis!$B7,Sheet2!$A$2:$F$25,4,FALSE)</f>
        <v>low</v>
      </c>
      <c r="H255" t="str">
        <f>VLOOKUP(output_bis!$B7,Sheet2!$A$2:$F$25,5,FALSE)</f>
        <v>low</v>
      </c>
    </row>
    <row r="256" spans="1:8" x14ac:dyDescent="0.25">
      <c r="A256">
        <v>12</v>
      </c>
      <c r="B256" s="10">
        <v>6</v>
      </c>
      <c r="C256" s="10" t="b">
        <f t="shared" si="3"/>
        <v>0</v>
      </c>
      <c r="D256">
        <v>4562241417.2783403</v>
      </c>
      <c r="E256" t="str">
        <f>VLOOKUP(output_bis!$B12,Sheet2!$A$2:$F$25,2,FALSE)</f>
        <v>low</v>
      </c>
      <c r="F256" t="str">
        <f>VLOOKUP(output_bis!$B12,Sheet2!$A$2:$F$25,3,FALSE)</f>
        <v>high</v>
      </c>
      <c r="G256" t="str">
        <f>VLOOKUP(output_bis!$B12,Sheet2!$A$2:$F$25,4,FALSE)</f>
        <v>low</v>
      </c>
      <c r="H256" t="str">
        <f>VLOOKUP(output_bis!$B12,Sheet2!$A$2:$F$25,5,FALSE)</f>
        <v>high</v>
      </c>
    </row>
    <row r="257" spans="1:8" x14ac:dyDescent="0.25">
      <c r="A257">
        <v>12</v>
      </c>
      <c r="B257" s="10">
        <v>4</v>
      </c>
      <c r="C257" s="10" t="b">
        <f t="shared" si="3"/>
        <v>0</v>
      </c>
      <c r="D257">
        <v>4569368503.5878696</v>
      </c>
      <c r="E257" t="str">
        <f>VLOOKUP(output_bis!$B58,Sheet2!$A$2:$F$25,2,FALSE)</f>
        <v>low</v>
      </c>
      <c r="F257" t="str">
        <f>VLOOKUP(output_bis!$B58,Sheet2!$A$2:$F$25,3,FALSE)</f>
        <v>high</v>
      </c>
      <c r="G257" t="str">
        <f>VLOOKUP(output_bis!$B58,Sheet2!$A$2:$F$25,4,FALSE)</f>
        <v>high</v>
      </c>
      <c r="H257" t="str">
        <f>VLOOKUP(output_bis!$B58,Sheet2!$A$2:$F$25,5,FALSE)</f>
        <v>high</v>
      </c>
    </row>
    <row r="258" spans="1:8" x14ac:dyDescent="0.25">
      <c r="A258">
        <v>12</v>
      </c>
      <c r="B258" s="10">
        <v>18</v>
      </c>
      <c r="C258" s="10" t="b">
        <f t="shared" ref="C258:C321" si="4">A258=B258</f>
        <v>0</v>
      </c>
      <c r="D258">
        <v>4562241417.2783499</v>
      </c>
      <c r="E258" t="str">
        <f>VLOOKUP(output_bis!$B65,Sheet2!$A$2:$F$25,2,FALSE)</f>
        <v>low</v>
      </c>
      <c r="F258" t="str">
        <f>VLOOKUP(output_bis!$B65,Sheet2!$A$2:$F$25,3,FALSE)</f>
        <v>high</v>
      </c>
      <c r="G258" t="str">
        <f>VLOOKUP(output_bis!$B65,Sheet2!$A$2:$F$25,4,FALSE)</f>
        <v>low</v>
      </c>
      <c r="H258" t="str">
        <f>VLOOKUP(output_bis!$B65,Sheet2!$A$2:$F$25,5,FALSE)</f>
        <v>low</v>
      </c>
    </row>
    <row r="259" spans="1:8" x14ac:dyDescent="0.25">
      <c r="A259">
        <v>12</v>
      </c>
      <c r="B259" s="10">
        <v>1</v>
      </c>
      <c r="C259" s="10" t="b">
        <f t="shared" si="4"/>
        <v>0</v>
      </c>
      <c r="D259">
        <v>4614921883.6230497</v>
      </c>
      <c r="E259" t="str">
        <f>VLOOKUP(output_bis!$B92,Sheet2!$A$2:$F$25,2,FALSE)</f>
        <v>low</v>
      </c>
      <c r="F259" t="str">
        <f>VLOOKUP(output_bis!$B92,Sheet2!$A$2:$F$25,3,FALSE)</f>
        <v>low</v>
      </c>
      <c r="G259" t="str">
        <f>VLOOKUP(output_bis!$B92,Sheet2!$A$2:$F$25,4,FALSE)</f>
        <v>low</v>
      </c>
      <c r="H259" t="str">
        <f>VLOOKUP(output_bis!$B92,Sheet2!$A$2:$F$25,5,FALSE)</f>
        <v>low</v>
      </c>
    </row>
    <row r="260" spans="1:8" x14ac:dyDescent="0.25">
      <c r="A260">
        <v>12</v>
      </c>
      <c r="B260" s="10">
        <v>23</v>
      </c>
      <c r="C260" s="10" t="b">
        <f t="shared" si="4"/>
        <v>0</v>
      </c>
      <c r="D260">
        <v>4593759025.0435104</v>
      </c>
      <c r="E260" t="str">
        <f>VLOOKUP(output_bis!$B101,Sheet2!$A$2:$F$25,2,FALSE)</f>
        <v>high</v>
      </c>
      <c r="F260" t="str">
        <f>VLOOKUP(output_bis!$B101,Sheet2!$A$2:$F$25,3,FALSE)</f>
        <v>low</v>
      </c>
      <c r="G260" t="str">
        <f>VLOOKUP(output_bis!$B101,Sheet2!$A$2:$F$25,4,FALSE)</f>
        <v>low</v>
      </c>
      <c r="H260" t="str">
        <f>VLOOKUP(output_bis!$B101,Sheet2!$A$2:$F$25,5,FALSE)</f>
        <v>low</v>
      </c>
    </row>
    <row r="261" spans="1:8" x14ac:dyDescent="0.25">
      <c r="A261">
        <v>12</v>
      </c>
      <c r="B261" s="10">
        <v>13</v>
      </c>
      <c r="C261" s="10" t="b">
        <f t="shared" si="4"/>
        <v>0</v>
      </c>
      <c r="D261">
        <v>4614930025.2859898</v>
      </c>
      <c r="E261" t="str">
        <f>VLOOKUP(output_bis!$B106,Sheet2!$A$2:$F$25,2,FALSE)</f>
        <v>high</v>
      </c>
      <c r="F261" t="str">
        <f>VLOOKUP(output_bis!$B106,Sheet2!$A$2:$F$25,3,FALSE)</f>
        <v>high</v>
      </c>
      <c r="G261" t="str">
        <f>VLOOKUP(output_bis!$B106,Sheet2!$A$2:$F$25,4,FALSE)</f>
        <v>low</v>
      </c>
      <c r="H261" t="str">
        <f>VLOOKUP(output_bis!$B106,Sheet2!$A$2:$F$25,5,FALSE)</f>
        <v>high</v>
      </c>
    </row>
    <row r="262" spans="1:8" x14ac:dyDescent="0.25">
      <c r="A262">
        <v>12</v>
      </c>
      <c r="B262" s="10">
        <v>7</v>
      </c>
      <c r="C262" s="10" t="b">
        <f t="shared" si="4"/>
        <v>0</v>
      </c>
      <c r="D262">
        <v>4602742382.62889</v>
      </c>
      <c r="E262" t="str">
        <f>VLOOKUP(output_bis!$B121,Sheet2!$A$2:$F$25,2,FALSE)</f>
        <v>high</v>
      </c>
      <c r="F262" t="str">
        <f>VLOOKUP(output_bis!$B121,Sheet2!$A$2:$F$25,3,FALSE)</f>
        <v>low</v>
      </c>
      <c r="G262" t="str">
        <f>VLOOKUP(output_bis!$B121,Sheet2!$A$2:$F$25,4,FALSE)</f>
        <v>high</v>
      </c>
      <c r="H262" t="str">
        <f>VLOOKUP(output_bis!$B121,Sheet2!$A$2:$F$25,5,FALSE)</f>
        <v>low</v>
      </c>
    </row>
    <row r="263" spans="1:8" x14ac:dyDescent="0.25">
      <c r="A263">
        <v>12</v>
      </c>
      <c r="B263" s="10">
        <v>2</v>
      </c>
      <c r="C263" s="10" t="b">
        <f t="shared" si="4"/>
        <v>0</v>
      </c>
      <c r="D263">
        <v>4569369083.3196402</v>
      </c>
      <c r="E263" t="str">
        <f>VLOOKUP(output_bis!$B169,Sheet2!$A$2:$F$25,2,FALSE)</f>
        <v>high</v>
      </c>
      <c r="F263" t="str">
        <f>VLOOKUP(output_bis!$B169,Sheet2!$A$2:$F$25,3,FALSE)</f>
        <v>low</v>
      </c>
      <c r="G263" t="str">
        <f>VLOOKUP(output_bis!$B169,Sheet2!$A$2:$F$25,4,FALSE)</f>
        <v>low</v>
      </c>
      <c r="H263" t="str">
        <f>VLOOKUP(output_bis!$B169,Sheet2!$A$2:$F$25,5,FALSE)</f>
        <v>high</v>
      </c>
    </row>
    <row r="264" spans="1:8" x14ac:dyDescent="0.25">
      <c r="A264">
        <v>12</v>
      </c>
      <c r="B264" s="10">
        <v>10</v>
      </c>
      <c r="C264" s="10" t="b">
        <f t="shared" si="4"/>
        <v>0</v>
      </c>
      <c r="D264">
        <v>4550273237.6820002</v>
      </c>
      <c r="E264" t="str">
        <f>VLOOKUP(output_bis!$B222,Sheet2!$A$2:$F$25,2,FALSE)</f>
        <v>low</v>
      </c>
      <c r="F264" t="str">
        <f>VLOOKUP(output_bis!$B222,Sheet2!$A$2:$F$25,3,FALSE)</f>
        <v>high</v>
      </c>
      <c r="G264" t="str">
        <f>VLOOKUP(output_bis!$B222,Sheet2!$A$2:$F$25,4,FALSE)</f>
        <v>low</v>
      </c>
      <c r="H264" t="str">
        <f>VLOOKUP(output_bis!$B222,Sheet2!$A$2:$F$25,5,FALSE)</f>
        <v>high</v>
      </c>
    </row>
    <row r="265" spans="1:8" x14ac:dyDescent="0.25">
      <c r="A265">
        <v>12</v>
      </c>
      <c r="B265" s="10">
        <v>15</v>
      </c>
      <c r="C265" s="10" t="b">
        <f t="shared" si="4"/>
        <v>0</v>
      </c>
      <c r="D265">
        <v>4614942267.8695402</v>
      </c>
      <c r="E265" t="str">
        <f>VLOOKUP(output_bis!$B244,Sheet2!$A$2:$F$25,2,FALSE)</f>
        <v>low</v>
      </c>
      <c r="F265" t="str">
        <f>VLOOKUP(output_bis!$B244,Sheet2!$A$2:$F$25,3,FALSE)</f>
        <v>low</v>
      </c>
      <c r="G265" t="str">
        <f>VLOOKUP(output_bis!$B244,Sheet2!$A$2:$F$25,4,FALSE)</f>
        <v>low</v>
      </c>
      <c r="H265" t="str">
        <f>VLOOKUP(output_bis!$B244,Sheet2!$A$2:$F$25,5,FALSE)</f>
        <v>high</v>
      </c>
    </row>
    <row r="266" spans="1:8" x14ac:dyDescent="0.25">
      <c r="A266">
        <v>12</v>
      </c>
      <c r="B266" s="10">
        <v>11</v>
      </c>
      <c r="C266" s="10" t="b">
        <f t="shared" si="4"/>
        <v>0</v>
      </c>
      <c r="D266">
        <v>4593726908.2834902</v>
      </c>
      <c r="E266" t="str">
        <f>VLOOKUP(output_bis!$B258,Sheet2!$A$2:$F$25,2,FALSE)</f>
        <v>low</v>
      </c>
      <c r="F266" t="str">
        <f>VLOOKUP(output_bis!$B258,Sheet2!$A$2:$F$25,3,FALSE)</f>
        <v>med</v>
      </c>
      <c r="G266" t="str">
        <f>VLOOKUP(output_bis!$B258,Sheet2!$A$2:$F$25,4,FALSE)</f>
        <v>high</v>
      </c>
      <c r="H266" t="str">
        <f>VLOOKUP(output_bis!$B258,Sheet2!$A$2:$F$25,5,FALSE)</f>
        <v>low</v>
      </c>
    </row>
    <row r="267" spans="1:8" x14ac:dyDescent="0.25">
      <c r="A267">
        <v>12</v>
      </c>
      <c r="B267" s="10">
        <v>9</v>
      </c>
      <c r="C267" s="10" t="b">
        <f t="shared" si="4"/>
        <v>0</v>
      </c>
      <c r="D267">
        <v>4593655239.0714598</v>
      </c>
      <c r="E267" t="str">
        <f>VLOOKUP(output_bis!$B264,Sheet2!$A$2:$F$25,2,FALSE)</f>
        <v>high</v>
      </c>
      <c r="F267" t="str">
        <f>VLOOKUP(output_bis!$B264,Sheet2!$A$2:$F$25,3,FALSE)</f>
        <v>low</v>
      </c>
      <c r="G267" t="str">
        <f>VLOOKUP(output_bis!$B264,Sheet2!$A$2:$F$25,4,FALSE)</f>
        <v>high</v>
      </c>
      <c r="H267" t="str">
        <f>VLOOKUP(output_bis!$B264,Sheet2!$A$2:$F$25,5,FALSE)</f>
        <v>low</v>
      </c>
    </row>
    <row r="268" spans="1:8" x14ac:dyDescent="0.25">
      <c r="A268">
        <v>12</v>
      </c>
      <c r="B268" s="10">
        <v>14</v>
      </c>
      <c r="C268" s="10" t="b">
        <f t="shared" si="4"/>
        <v>0</v>
      </c>
      <c r="D268">
        <v>4569369083.3196402</v>
      </c>
      <c r="E268" t="str">
        <f>VLOOKUP(output_bis!$B278,Sheet2!$A$2:$F$25,2,FALSE)</f>
        <v>high</v>
      </c>
      <c r="F268" t="str">
        <f>VLOOKUP(output_bis!$B278,Sheet2!$A$2:$F$25,3,FALSE)</f>
        <v>low</v>
      </c>
      <c r="G268" t="str">
        <f>VLOOKUP(output_bis!$B278,Sheet2!$A$2:$F$25,4,FALSE)</f>
        <v>low</v>
      </c>
      <c r="H268" t="str">
        <f>VLOOKUP(output_bis!$B278,Sheet2!$A$2:$F$25,5,FALSE)</f>
        <v>low</v>
      </c>
    </row>
    <row r="269" spans="1:8" x14ac:dyDescent="0.25">
      <c r="A269">
        <v>12</v>
      </c>
      <c r="B269" s="10">
        <v>17</v>
      </c>
      <c r="C269" s="10" t="b">
        <f t="shared" si="4"/>
        <v>0</v>
      </c>
      <c r="D269">
        <v>4602849059.3350697</v>
      </c>
      <c r="E269" t="str">
        <f>VLOOKUP(output_bis!$B321,Sheet2!$A$2:$F$25,2,FALSE)</f>
        <v>low</v>
      </c>
      <c r="F269" t="str">
        <f>VLOOKUP(output_bis!$B321,Sheet2!$A$2:$F$25,3,FALSE)</f>
        <v>med</v>
      </c>
      <c r="G269" t="str">
        <f>VLOOKUP(output_bis!$B321,Sheet2!$A$2:$F$25,4,FALSE)</f>
        <v>low</v>
      </c>
      <c r="H269" t="str">
        <f>VLOOKUP(output_bis!$B321,Sheet2!$A$2:$F$25,5,FALSE)</f>
        <v>low</v>
      </c>
    </row>
    <row r="270" spans="1:8" x14ac:dyDescent="0.25">
      <c r="A270">
        <v>12</v>
      </c>
      <c r="B270" s="10">
        <v>20</v>
      </c>
      <c r="C270" s="10" t="b">
        <f t="shared" si="4"/>
        <v>0</v>
      </c>
      <c r="D270">
        <v>4562203811.4857702</v>
      </c>
      <c r="E270" t="str">
        <f>VLOOKUP(output_bis!$B398,Sheet2!$A$2:$F$25,2,FALSE)</f>
        <v>high</v>
      </c>
      <c r="F270" t="str">
        <f>VLOOKUP(output_bis!$B398,Sheet2!$A$2:$F$25,3,FALSE)</f>
        <v>low</v>
      </c>
      <c r="G270" t="str">
        <f>VLOOKUP(output_bis!$B398,Sheet2!$A$2:$F$25,4,FALSE)</f>
        <v>low</v>
      </c>
      <c r="H270" t="str">
        <f>VLOOKUP(output_bis!$B398,Sheet2!$A$2:$F$25,5,FALSE)</f>
        <v>high</v>
      </c>
    </row>
    <row r="271" spans="1:8" x14ac:dyDescent="0.25">
      <c r="A271">
        <v>12</v>
      </c>
      <c r="B271" s="10">
        <v>8</v>
      </c>
      <c r="C271" s="10" t="b">
        <f t="shared" si="4"/>
        <v>0</v>
      </c>
      <c r="D271">
        <v>4562203811.4857702</v>
      </c>
      <c r="E271" t="str">
        <f>VLOOKUP(output_bis!$B412,Sheet2!$A$2:$F$25,2,FALSE)</f>
        <v>low</v>
      </c>
      <c r="F271" t="str">
        <f>VLOOKUP(output_bis!$B412,Sheet2!$A$2:$F$25,3,FALSE)</f>
        <v>med</v>
      </c>
      <c r="G271" t="str">
        <f>VLOOKUP(output_bis!$B412,Sheet2!$A$2:$F$25,4,FALSE)</f>
        <v>high</v>
      </c>
      <c r="H271" t="str">
        <f>VLOOKUP(output_bis!$B412,Sheet2!$A$2:$F$25,5,FALSE)</f>
        <v>high</v>
      </c>
    </row>
    <row r="272" spans="1:8" x14ac:dyDescent="0.25">
      <c r="A272">
        <v>12</v>
      </c>
      <c r="B272" s="10">
        <v>24</v>
      </c>
      <c r="C272" s="10" t="b">
        <f t="shared" si="4"/>
        <v>0</v>
      </c>
      <c r="D272">
        <v>4550247782.6850405</v>
      </c>
      <c r="E272" t="str">
        <f>VLOOKUP(output_bis!$B447,Sheet2!$A$2:$F$25,2,FALSE)</f>
        <v>high</v>
      </c>
      <c r="F272" t="str">
        <f>VLOOKUP(output_bis!$B447,Sheet2!$A$2:$F$25,3,FALSE)</f>
        <v>high</v>
      </c>
      <c r="G272" t="str">
        <f>VLOOKUP(output_bis!$B447,Sheet2!$A$2:$F$25,4,FALSE)</f>
        <v>low</v>
      </c>
      <c r="H272" t="str">
        <f>VLOOKUP(output_bis!$B447,Sheet2!$A$2:$F$25,5,FALSE)</f>
        <v>low</v>
      </c>
    </row>
    <row r="273" spans="1:8" x14ac:dyDescent="0.25">
      <c r="A273">
        <v>12</v>
      </c>
      <c r="B273" s="10">
        <v>22</v>
      </c>
      <c r="C273" s="10" t="b">
        <f t="shared" si="4"/>
        <v>0</v>
      </c>
      <c r="D273">
        <v>4550273249.2911396</v>
      </c>
      <c r="E273" t="str">
        <f>VLOOKUP(output_bis!$B452,Sheet2!$A$2:$F$25,2,FALSE)</f>
        <v>high</v>
      </c>
      <c r="F273" t="str">
        <f>VLOOKUP(output_bis!$B452,Sheet2!$A$2:$F$25,3,FALSE)</f>
        <v>high</v>
      </c>
      <c r="G273" t="str">
        <f>VLOOKUP(output_bis!$B452,Sheet2!$A$2:$F$25,4,FALSE)</f>
        <v>high</v>
      </c>
      <c r="H273" t="str">
        <f>VLOOKUP(output_bis!$B452,Sheet2!$A$2:$F$25,5,FALSE)</f>
        <v>low</v>
      </c>
    </row>
    <row r="274" spans="1:8" x14ac:dyDescent="0.25">
      <c r="A274">
        <v>12</v>
      </c>
      <c r="B274" s="10">
        <v>5</v>
      </c>
      <c r="C274" s="10" t="b">
        <f t="shared" si="4"/>
        <v>0</v>
      </c>
      <c r="D274">
        <v>4602843987.3108501</v>
      </c>
      <c r="E274" t="str">
        <f>VLOOKUP(output_bis!$B478,Sheet2!$A$2:$F$25,2,FALSE)</f>
        <v>low</v>
      </c>
      <c r="F274" t="str">
        <f>VLOOKUP(output_bis!$B478,Sheet2!$A$2:$F$25,3,FALSE)</f>
        <v>med</v>
      </c>
      <c r="G274" t="str">
        <f>VLOOKUP(output_bis!$B478,Sheet2!$A$2:$F$25,4,FALSE)</f>
        <v>high</v>
      </c>
      <c r="H274" t="str">
        <f>VLOOKUP(output_bis!$B478,Sheet2!$A$2:$F$25,5,FALSE)</f>
        <v>low</v>
      </c>
    </row>
    <row r="275" spans="1:8" x14ac:dyDescent="0.25">
      <c r="A275">
        <v>12</v>
      </c>
      <c r="B275" s="10">
        <v>21</v>
      </c>
      <c r="C275" s="10" t="b">
        <f t="shared" si="4"/>
        <v>0</v>
      </c>
      <c r="D275">
        <v>4593665008.6020298</v>
      </c>
      <c r="E275" t="str">
        <f>VLOOKUP(output_bis!$B496,Sheet2!$A$2:$F$25,2,FALSE)</f>
        <v>high</v>
      </c>
      <c r="F275" t="str">
        <f>VLOOKUP(output_bis!$B496,Sheet2!$A$2:$F$25,3,FALSE)</f>
        <v>low</v>
      </c>
      <c r="G275" t="str">
        <f>VLOOKUP(output_bis!$B496,Sheet2!$A$2:$F$25,4,FALSE)</f>
        <v>low</v>
      </c>
      <c r="H275" t="str">
        <f>VLOOKUP(output_bis!$B496,Sheet2!$A$2:$F$25,5,FALSE)</f>
        <v>high</v>
      </c>
    </row>
    <row r="276" spans="1:8" x14ac:dyDescent="0.25">
      <c r="A276">
        <v>12</v>
      </c>
      <c r="B276" s="10">
        <v>19</v>
      </c>
      <c r="C276" s="10" t="b">
        <f t="shared" si="4"/>
        <v>0</v>
      </c>
      <c r="D276">
        <v>4602756642.55338</v>
      </c>
      <c r="E276" t="str">
        <f>VLOOKUP(output_bis!$B500,Sheet2!$A$2:$F$25,2,FALSE)</f>
        <v>high</v>
      </c>
      <c r="F276" t="str">
        <f>VLOOKUP(output_bis!$B500,Sheet2!$A$2:$F$25,3,FALSE)</f>
        <v>med</v>
      </c>
      <c r="G276" t="str">
        <f>VLOOKUP(output_bis!$B500,Sheet2!$A$2:$F$25,4,FALSE)</f>
        <v>high</v>
      </c>
      <c r="H276" t="str">
        <f>VLOOKUP(output_bis!$B500,Sheet2!$A$2:$F$25,5,FALSE)</f>
        <v>high</v>
      </c>
    </row>
    <row r="277" spans="1:8" x14ac:dyDescent="0.25">
      <c r="A277">
        <v>12</v>
      </c>
      <c r="B277" s="10">
        <v>16</v>
      </c>
      <c r="C277" s="10" t="b">
        <f t="shared" si="4"/>
        <v>0</v>
      </c>
      <c r="D277">
        <v>4569368503.5878696</v>
      </c>
      <c r="E277" t="str">
        <f>VLOOKUP(output_bis!$B515,Sheet2!$A$2:$F$25,2,FALSE)</f>
        <v>high</v>
      </c>
      <c r="F277" t="str">
        <f>VLOOKUP(output_bis!$B515,Sheet2!$A$2:$F$25,3,FALSE)</f>
        <v>low</v>
      </c>
      <c r="G277" t="str">
        <f>VLOOKUP(output_bis!$B515,Sheet2!$A$2:$F$25,4,FALSE)</f>
        <v>high</v>
      </c>
      <c r="H277" t="str">
        <f>VLOOKUP(output_bis!$B515,Sheet2!$A$2:$F$25,5,FALSE)</f>
        <v>low</v>
      </c>
    </row>
    <row r="278" spans="1:8" x14ac:dyDescent="0.25">
      <c r="A278">
        <v>13</v>
      </c>
      <c r="B278" s="10">
        <v>12</v>
      </c>
      <c r="C278" s="10" t="b">
        <f t="shared" si="4"/>
        <v>0</v>
      </c>
      <c r="D278">
        <v>5286269773.5589399</v>
      </c>
      <c r="E278" t="str">
        <f>VLOOKUP(output_bis!$B79,Sheet2!$A$2:$F$25,2,FALSE)</f>
        <v>low</v>
      </c>
      <c r="F278" t="str">
        <f>VLOOKUP(output_bis!$B79,Sheet2!$A$2:$F$25,3,FALSE)</f>
        <v>low</v>
      </c>
      <c r="G278" t="str">
        <f>VLOOKUP(output_bis!$B79,Sheet2!$A$2:$F$25,4,FALSE)</f>
        <v>high</v>
      </c>
      <c r="H278" t="str">
        <f>VLOOKUP(output_bis!$B79,Sheet2!$A$2:$F$25,5,FALSE)</f>
        <v>low</v>
      </c>
    </row>
    <row r="279" spans="1:8" x14ac:dyDescent="0.25">
      <c r="A279">
        <v>13</v>
      </c>
      <c r="B279" s="10">
        <v>8</v>
      </c>
      <c r="C279" s="10" t="b">
        <f t="shared" si="4"/>
        <v>0</v>
      </c>
      <c r="D279">
        <v>5333496220.5269804</v>
      </c>
      <c r="E279" t="str">
        <f>VLOOKUP(output_bis!$B126,Sheet2!$A$2:$F$25,2,FALSE)</f>
        <v>high</v>
      </c>
      <c r="F279" t="str">
        <f>VLOOKUP(output_bis!$B126,Sheet2!$A$2:$F$25,3,FALSE)</f>
        <v>low</v>
      </c>
      <c r="G279" t="str">
        <f>VLOOKUP(output_bis!$B126,Sheet2!$A$2:$F$25,4,FALSE)</f>
        <v>low</v>
      </c>
      <c r="H279" t="str">
        <f>VLOOKUP(output_bis!$B126,Sheet2!$A$2:$F$25,5,FALSE)</f>
        <v>low</v>
      </c>
    </row>
    <row r="280" spans="1:8" x14ac:dyDescent="0.25">
      <c r="A280">
        <v>13</v>
      </c>
      <c r="B280" s="10">
        <v>6</v>
      </c>
      <c r="C280" s="10" t="b">
        <f t="shared" si="4"/>
        <v>0</v>
      </c>
      <c r="D280">
        <v>5333503205.9082899</v>
      </c>
      <c r="E280" t="str">
        <f>VLOOKUP(output_bis!$B127,Sheet2!$A$2:$F$25,2,FALSE)</f>
        <v>high</v>
      </c>
      <c r="F280" t="str">
        <f>VLOOKUP(output_bis!$B127,Sheet2!$A$2:$F$25,3,FALSE)</f>
        <v>med</v>
      </c>
      <c r="G280" t="str">
        <f>VLOOKUP(output_bis!$B127,Sheet2!$A$2:$F$25,4,FALSE)</f>
        <v>high</v>
      </c>
      <c r="H280" t="str">
        <f>VLOOKUP(output_bis!$B127,Sheet2!$A$2:$F$25,5,FALSE)</f>
        <v>high</v>
      </c>
    </row>
    <row r="281" spans="1:8" x14ac:dyDescent="0.25">
      <c r="A281">
        <v>13</v>
      </c>
      <c r="B281" s="10">
        <v>3</v>
      </c>
      <c r="C281" s="10" t="b">
        <f t="shared" si="4"/>
        <v>0</v>
      </c>
      <c r="D281">
        <v>5312759524.0763998</v>
      </c>
      <c r="E281" t="str">
        <f>VLOOKUP(output_bis!$B131,Sheet2!$A$2:$F$25,2,FALSE)</f>
        <v>high</v>
      </c>
      <c r="F281" t="str">
        <f>VLOOKUP(output_bis!$B131,Sheet2!$A$2:$F$25,3,FALSE)</f>
        <v>high</v>
      </c>
      <c r="G281" t="str">
        <f>VLOOKUP(output_bis!$B131,Sheet2!$A$2:$F$25,4,FALSE)</f>
        <v>low</v>
      </c>
      <c r="H281" t="str">
        <f>VLOOKUP(output_bis!$B131,Sheet2!$A$2:$F$25,5,FALSE)</f>
        <v>high</v>
      </c>
    </row>
    <row r="282" spans="1:8" x14ac:dyDescent="0.25">
      <c r="A282">
        <v>13</v>
      </c>
      <c r="B282" s="10">
        <v>23</v>
      </c>
      <c r="C282" s="10" t="b">
        <f t="shared" si="4"/>
        <v>0</v>
      </c>
      <c r="D282">
        <v>5333072373.6435499</v>
      </c>
      <c r="E282" t="str">
        <f>VLOOKUP(output_bis!$B134,Sheet2!$A$2:$F$25,2,FALSE)</f>
        <v>low</v>
      </c>
      <c r="F282" t="str">
        <f>VLOOKUP(output_bis!$B134,Sheet2!$A$2:$F$25,3,FALSE)</f>
        <v>med</v>
      </c>
      <c r="G282" t="str">
        <f>VLOOKUP(output_bis!$B134,Sheet2!$A$2:$F$25,4,FALSE)</f>
        <v>low</v>
      </c>
      <c r="H282" t="str">
        <f>VLOOKUP(output_bis!$B134,Sheet2!$A$2:$F$25,5,FALSE)</f>
        <v>low</v>
      </c>
    </row>
    <row r="283" spans="1:8" x14ac:dyDescent="0.25">
      <c r="A283">
        <v>13</v>
      </c>
      <c r="B283" s="10">
        <v>10</v>
      </c>
      <c r="C283" s="10" t="b">
        <f t="shared" si="4"/>
        <v>0</v>
      </c>
      <c r="D283">
        <v>5286293499.5581198</v>
      </c>
      <c r="E283" t="str">
        <f>VLOOKUP(output_bis!$B154,Sheet2!$A$2:$F$25,2,FALSE)</f>
        <v>low</v>
      </c>
      <c r="F283" t="str">
        <f>VLOOKUP(output_bis!$B154,Sheet2!$A$2:$F$25,3,FALSE)</f>
        <v>low</v>
      </c>
      <c r="G283" t="str">
        <f>VLOOKUP(output_bis!$B154,Sheet2!$A$2:$F$25,4,FALSE)</f>
        <v>high</v>
      </c>
      <c r="H283" t="str">
        <f>VLOOKUP(output_bis!$B154,Sheet2!$A$2:$F$25,5,FALSE)</f>
        <v>low</v>
      </c>
    </row>
    <row r="284" spans="1:8" x14ac:dyDescent="0.25">
      <c r="A284">
        <v>13</v>
      </c>
      <c r="B284" s="10">
        <v>1</v>
      </c>
      <c r="C284" s="10" t="b">
        <f t="shared" si="4"/>
        <v>0</v>
      </c>
      <c r="D284">
        <v>5312754303.1598902</v>
      </c>
      <c r="E284" t="str">
        <f>VLOOKUP(output_bis!$B195,Sheet2!$A$2:$F$25,2,FALSE)</f>
        <v>high</v>
      </c>
      <c r="F284" t="str">
        <f>VLOOKUP(output_bis!$B195,Sheet2!$A$2:$F$25,3,FALSE)</f>
        <v>high</v>
      </c>
      <c r="G284" t="str">
        <f>VLOOKUP(output_bis!$B195,Sheet2!$A$2:$F$25,4,FALSE)</f>
        <v>low</v>
      </c>
      <c r="H284" t="str">
        <f>VLOOKUP(output_bis!$B195,Sheet2!$A$2:$F$25,5,FALSE)</f>
        <v>high</v>
      </c>
    </row>
    <row r="285" spans="1:8" x14ac:dyDescent="0.25">
      <c r="A285">
        <v>13</v>
      </c>
      <c r="B285" s="10">
        <v>15</v>
      </c>
      <c r="C285" s="10" t="b">
        <f t="shared" si="4"/>
        <v>0</v>
      </c>
      <c r="D285">
        <v>5312758236.7968502</v>
      </c>
      <c r="E285" t="str">
        <f>VLOOKUP(output_bis!$B243,Sheet2!$A$2:$F$25,2,FALSE)</f>
        <v>high</v>
      </c>
      <c r="F285" t="str">
        <f>VLOOKUP(output_bis!$B243,Sheet2!$A$2:$F$25,3,FALSE)</f>
        <v>low</v>
      </c>
      <c r="G285" t="str">
        <f>VLOOKUP(output_bis!$B243,Sheet2!$A$2:$F$25,4,FALSE)</f>
        <v>high</v>
      </c>
      <c r="H285" t="str">
        <f>VLOOKUP(output_bis!$B243,Sheet2!$A$2:$F$25,5,FALSE)</f>
        <v>high</v>
      </c>
    </row>
    <row r="286" spans="1:8" x14ac:dyDescent="0.25">
      <c r="A286">
        <v>13</v>
      </c>
      <c r="B286" s="10">
        <v>11</v>
      </c>
      <c r="C286" s="10" t="b">
        <f t="shared" si="4"/>
        <v>0</v>
      </c>
      <c r="D286">
        <v>5333079680.4281797</v>
      </c>
      <c r="E286" t="str">
        <f>VLOOKUP(output_bis!$B257,Sheet2!$A$2:$F$25,2,FALSE)</f>
        <v>high</v>
      </c>
      <c r="F286" t="str">
        <f>VLOOKUP(output_bis!$B257,Sheet2!$A$2:$F$25,3,FALSE)</f>
        <v>high</v>
      </c>
      <c r="G286" t="str">
        <f>VLOOKUP(output_bis!$B257,Sheet2!$A$2:$F$25,4,FALSE)</f>
        <v>low</v>
      </c>
      <c r="H286" t="str">
        <f>VLOOKUP(output_bis!$B257,Sheet2!$A$2:$F$25,5,FALSE)</f>
        <v>low</v>
      </c>
    </row>
    <row r="287" spans="1:8" x14ac:dyDescent="0.25">
      <c r="A287">
        <v>13</v>
      </c>
      <c r="B287" s="10">
        <v>5</v>
      </c>
      <c r="C287" s="10" t="b">
        <f t="shared" si="4"/>
        <v>0</v>
      </c>
      <c r="D287">
        <v>5376658154.9615898</v>
      </c>
      <c r="E287" t="str">
        <f>VLOOKUP(output_bis!$B272,Sheet2!$A$2:$F$25,2,FALSE)</f>
        <v>low</v>
      </c>
      <c r="F287" t="str">
        <f>VLOOKUP(output_bis!$B272,Sheet2!$A$2:$F$25,3,FALSE)</f>
        <v>low</v>
      </c>
      <c r="G287" t="str">
        <f>VLOOKUP(output_bis!$B272,Sheet2!$A$2:$F$25,4,FALSE)</f>
        <v>low</v>
      </c>
      <c r="H287" t="str">
        <f>VLOOKUP(output_bis!$B272,Sheet2!$A$2:$F$25,5,FALSE)</f>
        <v>low</v>
      </c>
    </row>
    <row r="288" spans="1:8" x14ac:dyDescent="0.25">
      <c r="A288">
        <v>13</v>
      </c>
      <c r="B288" s="10">
        <v>7</v>
      </c>
      <c r="C288" s="10" t="b">
        <f t="shared" si="4"/>
        <v>0</v>
      </c>
      <c r="D288">
        <v>5376675386.8741302</v>
      </c>
      <c r="E288" t="str">
        <f>VLOOKUP(output_bis!$B296,Sheet2!$A$2:$F$25,2,FALSE)</f>
        <v>low</v>
      </c>
      <c r="F288" t="str">
        <f>VLOOKUP(output_bis!$B296,Sheet2!$A$2:$F$25,3,FALSE)</f>
        <v>high</v>
      </c>
      <c r="G288" t="str">
        <f>VLOOKUP(output_bis!$B296,Sheet2!$A$2:$F$25,4,FALSE)</f>
        <v>low</v>
      </c>
      <c r="H288" t="str">
        <f>VLOOKUP(output_bis!$B296,Sheet2!$A$2:$F$25,5,FALSE)</f>
        <v>low</v>
      </c>
    </row>
    <row r="289" spans="1:22" x14ac:dyDescent="0.25">
      <c r="A289">
        <v>13</v>
      </c>
      <c r="B289" s="10">
        <v>24</v>
      </c>
      <c r="C289" s="10" t="b">
        <f t="shared" si="4"/>
        <v>0</v>
      </c>
      <c r="D289">
        <v>5286269105.6034298</v>
      </c>
      <c r="E289" t="str">
        <f>VLOOKUP(output_bis!$B299,Sheet2!$A$2:$F$25,2,FALSE)</f>
        <v>high</v>
      </c>
      <c r="F289" t="str">
        <f>VLOOKUP(output_bis!$B299,Sheet2!$A$2:$F$25,3,FALSE)</f>
        <v>high</v>
      </c>
      <c r="G289" t="str">
        <f>VLOOKUP(output_bis!$B299,Sheet2!$A$2:$F$25,4,FALSE)</f>
        <v>low</v>
      </c>
      <c r="H289" t="str">
        <f>VLOOKUP(output_bis!$B299,Sheet2!$A$2:$F$25,5,FALSE)</f>
        <v>low</v>
      </c>
    </row>
    <row r="290" spans="1:22" x14ac:dyDescent="0.25">
      <c r="A290">
        <v>13</v>
      </c>
      <c r="B290" s="10">
        <v>14</v>
      </c>
      <c r="C290" s="10" t="b">
        <f t="shared" si="4"/>
        <v>0</v>
      </c>
      <c r="D290">
        <v>5269566985.2908001</v>
      </c>
      <c r="E290" t="str">
        <f>VLOOKUP(output_bis!$B308,Sheet2!$A$2:$F$25,2,FALSE)</f>
        <v>high</v>
      </c>
      <c r="F290" t="str">
        <f>VLOOKUP(output_bis!$B308,Sheet2!$A$2:$F$25,3,FALSE)</f>
        <v>high</v>
      </c>
      <c r="G290" t="str">
        <f>VLOOKUP(output_bis!$B308,Sheet2!$A$2:$F$25,4,FALSE)</f>
        <v>low</v>
      </c>
      <c r="H290" t="str">
        <f>VLOOKUP(output_bis!$B308,Sheet2!$A$2:$F$25,5,FALSE)</f>
        <v>high</v>
      </c>
    </row>
    <row r="291" spans="1:22" x14ac:dyDescent="0.25">
      <c r="A291">
        <v>13</v>
      </c>
      <c r="B291" s="10">
        <v>18</v>
      </c>
      <c r="C291" s="10" t="b">
        <f t="shared" si="4"/>
        <v>0</v>
      </c>
      <c r="D291">
        <v>5333503205.9083004</v>
      </c>
      <c r="E291" t="str">
        <f>VLOOKUP(output_bis!$B356,Sheet2!$A$2:$F$25,2,FALSE)</f>
        <v>high</v>
      </c>
      <c r="F291" t="str">
        <f>VLOOKUP(output_bis!$B356,Sheet2!$A$2:$F$25,3,FALSE)</f>
        <v>med</v>
      </c>
      <c r="G291" t="str">
        <f>VLOOKUP(output_bis!$B356,Sheet2!$A$2:$F$25,4,FALSE)</f>
        <v>high</v>
      </c>
      <c r="H291" t="str">
        <f>VLOOKUP(output_bis!$B356,Sheet2!$A$2:$F$25,5,FALSE)</f>
        <v>high</v>
      </c>
    </row>
    <row r="292" spans="1:22" x14ac:dyDescent="0.25">
      <c r="A292">
        <v>13</v>
      </c>
      <c r="B292" s="10">
        <v>22</v>
      </c>
      <c r="C292" s="10" t="b">
        <f t="shared" si="4"/>
        <v>0</v>
      </c>
      <c r="D292">
        <v>5286292831.6026001</v>
      </c>
      <c r="E292" t="str">
        <f>VLOOKUP(output_bis!$B369,Sheet2!$A$2:$F$25,2,FALSE)</f>
        <v>low</v>
      </c>
      <c r="F292" t="str">
        <f>VLOOKUP(output_bis!$B369,Sheet2!$A$2:$F$25,3,FALSE)</f>
        <v>low</v>
      </c>
      <c r="G292" t="str">
        <f>VLOOKUP(output_bis!$B369,Sheet2!$A$2:$F$25,4,FALSE)</f>
        <v>high</v>
      </c>
      <c r="H292" t="str">
        <f>VLOOKUP(output_bis!$B369,Sheet2!$A$2:$F$25,5,FALSE)</f>
        <v>high</v>
      </c>
    </row>
    <row r="293" spans="1:22" x14ac:dyDescent="0.25">
      <c r="A293">
        <v>13</v>
      </c>
      <c r="B293" s="10">
        <v>9</v>
      </c>
      <c r="C293" s="10" t="b">
        <f t="shared" si="4"/>
        <v>0</v>
      </c>
      <c r="D293">
        <v>5333113648.5620003</v>
      </c>
      <c r="E293" t="str">
        <f>VLOOKUP(output_bis!$B414,Sheet2!$A$2:$F$25,2,FALSE)</f>
        <v>low</v>
      </c>
      <c r="F293" t="str">
        <f>VLOOKUP(output_bis!$B414,Sheet2!$A$2:$F$25,3,FALSE)</f>
        <v>low</v>
      </c>
      <c r="G293" t="str">
        <f>VLOOKUP(output_bis!$B414,Sheet2!$A$2:$F$25,4,FALSE)</f>
        <v>high</v>
      </c>
      <c r="H293" t="str">
        <f>VLOOKUP(output_bis!$B414,Sheet2!$A$2:$F$25,5,FALSE)</f>
        <v>low</v>
      </c>
    </row>
    <row r="294" spans="1:22" x14ac:dyDescent="0.25">
      <c r="A294">
        <v>13</v>
      </c>
      <c r="B294" s="10">
        <v>21</v>
      </c>
      <c r="C294" s="10" t="b">
        <f t="shared" si="4"/>
        <v>0</v>
      </c>
      <c r="D294">
        <v>5333110495.07444</v>
      </c>
      <c r="E294" t="str">
        <f>VLOOKUP(output_bis!$B456,Sheet2!$A$2:$F$25,2,FALSE)</f>
        <v>high</v>
      </c>
      <c r="F294" t="str">
        <f>VLOOKUP(output_bis!$B456,Sheet2!$A$2:$F$25,3,FALSE)</f>
        <v>med</v>
      </c>
      <c r="G294" t="str">
        <f>VLOOKUP(output_bis!$B456,Sheet2!$A$2:$F$25,4,FALSE)</f>
        <v>low</v>
      </c>
      <c r="H294" t="str">
        <f>VLOOKUP(output_bis!$B456,Sheet2!$A$2:$F$25,5,FALSE)</f>
        <v>high</v>
      </c>
    </row>
    <row r="295" spans="1:22" x14ac:dyDescent="0.25">
      <c r="A295">
        <v>13</v>
      </c>
      <c r="B295" s="10">
        <v>17</v>
      </c>
      <c r="C295" s="10" t="b">
        <f t="shared" si="4"/>
        <v>0</v>
      </c>
      <c r="D295">
        <v>5376647596.7185297</v>
      </c>
      <c r="E295" t="str">
        <f>VLOOKUP(output_bis!$B474,Sheet2!$A$2:$F$25,2,FALSE)</f>
        <v>high</v>
      </c>
      <c r="F295" t="str">
        <f>VLOOKUP(output_bis!$B474,Sheet2!$A$2:$F$25,3,FALSE)</f>
        <v>high</v>
      </c>
      <c r="G295" t="str">
        <f>VLOOKUP(output_bis!$B474,Sheet2!$A$2:$F$25,4,FALSE)</f>
        <v>low</v>
      </c>
      <c r="H295" t="str">
        <f>VLOOKUP(output_bis!$B474,Sheet2!$A$2:$F$25,5,FALSE)</f>
        <v>low</v>
      </c>
    </row>
    <row r="296" spans="1:22" x14ac:dyDescent="0.25">
      <c r="A296">
        <v>13</v>
      </c>
      <c r="B296" s="10">
        <v>16</v>
      </c>
      <c r="C296" s="10" t="b">
        <f t="shared" si="4"/>
        <v>0</v>
      </c>
      <c r="D296">
        <v>5269589884.2440004</v>
      </c>
      <c r="E296" t="str">
        <f>VLOOKUP(output_bis!$B514,Sheet2!$A$2:$F$25,2,FALSE)</f>
        <v>high</v>
      </c>
      <c r="F296" t="str">
        <f>VLOOKUP(output_bis!$B514,Sheet2!$A$2:$F$25,3,FALSE)</f>
        <v>high</v>
      </c>
      <c r="G296" t="str">
        <f>VLOOKUP(output_bis!$B514,Sheet2!$A$2:$F$25,4,FALSE)</f>
        <v>low</v>
      </c>
      <c r="H296" t="str">
        <f>VLOOKUP(output_bis!$B514,Sheet2!$A$2:$F$25,5,FALSE)</f>
        <v>high</v>
      </c>
    </row>
    <row r="297" spans="1:22" x14ac:dyDescent="0.25">
      <c r="A297">
        <v>13</v>
      </c>
      <c r="B297" s="10">
        <v>20</v>
      </c>
      <c r="C297" s="10" t="b">
        <f t="shared" si="4"/>
        <v>0</v>
      </c>
      <c r="D297">
        <v>5333496220.5269804</v>
      </c>
      <c r="E297" t="str">
        <f>VLOOKUP(output_bis!$B549,Sheet2!$A$2:$F$25,2,FALSE)</f>
        <v>low</v>
      </c>
      <c r="F297" t="str">
        <f>VLOOKUP(output_bis!$B549,Sheet2!$A$2:$F$25,3,FALSE)</f>
        <v>high</v>
      </c>
      <c r="G297" t="str">
        <f>VLOOKUP(output_bis!$B549,Sheet2!$A$2:$F$25,4,FALSE)</f>
        <v>low</v>
      </c>
      <c r="H297" t="str">
        <f>VLOOKUP(output_bis!$B549,Sheet2!$A$2:$F$25,5,FALSE)</f>
        <v>low</v>
      </c>
    </row>
    <row r="298" spans="1:22" x14ac:dyDescent="0.25">
      <c r="A298">
        <v>13</v>
      </c>
      <c r="B298" s="10">
        <v>19</v>
      </c>
      <c r="C298" s="10" t="b">
        <f t="shared" si="4"/>
        <v>0</v>
      </c>
      <c r="D298">
        <v>5376696926.6268501</v>
      </c>
      <c r="E298" t="str">
        <f>VLOOKUP(output_bis!$B552,Sheet2!$A$2:$F$25,2,FALSE)</f>
        <v>high</v>
      </c>
      <c r="F298" t="str">
        <f>VLOOKUP(output_bis!$B552,Sheet2!$A$2:$F$25,3,FALSE)</f>
        <v>med</v>
      </c>
      <c r="G298" t="str">
        <f>VLOOKUP(output_bis!$B552,Sheet2!$A$2:$F$25,4,FALSE)</f>
        <v>low</v>
      </c>
      <c r="H298" t="str">
        <f>VLOOKUP(output_bis!$B552,Sheet2!$A$2:$F$25,5,FALSE)</f>
        <v>low</v>
      </c>
    </row>
    <row r="299" spans="1:22" x14ac:dyDescent="0.25">
      <c r="A299">
        <v>13</v>
      </c>
      <c r="B299" s="10">
        <v>4</v>
      </c>
      <c r="C299" s="10" t="b">
        <f t="shared" si="4"/>
        <v>0</v>
      </c>
      <c r="D299">
        <v>5269589884.2440004</v>
      </c>
      <c r="E299" t="str">
        <f>VLOOKUP(output_bis!$B568,Sheet2!$A$2:$F$25,2,FALSE)</f>
        <v>low</v>
      </c>
      <c r="F299" t="str">
        <f>VLOOKUP(output_bis!$B568,Sheet2!$A$2:$F$25,3,FALSE)</f>
        <v>high</v>
      </c>
      <c r="G299" t="str">
        <f>VLOOKUP(output_bis!$B568,Sheet2!$A$2:$F$25,4,FALSE)</f>
        <v>low</v>
      </c>
      <c r="H299" t="str">
        <f>VLOOKUP(output_bis!$B568,Sheet2!$A$2:$F$25,5,FALSE)</f>
        <v>high</v>
      </c>
      <c r="I299" s="2"/>
      <c r="J299" s="13"/>
      <c r="K299" s="2"/>
      <c r="L299" s="13"/>
      <c r="M299" s="2"/>
      <c r="N299" s="13"/>
      <c r="O299" s="2"/>
      <c r="P299" s="12"/>
      <c r="Q299" s="2"/>
      <c r="R299" s="12"/>
      <c r="S299" s="2"/>
      <c r="T299" s="12"/>
      <c r="U299" s="2"/>
      <c r="V299" s="12"/>
    </row>
    <row r="300" spans="1:22" x14ac:dyDescent="0.25">
      <c r="A300">
        <v>13</v>
      </c>
      <c r="B300" s="10">
        <v>2</v>
      </c>
      <c r="C300" s="10" t="b">
        <f t="shared" si="4"/>
        <v>0</v>
      </c>
      <c r="D300">
        <v>5269566985.2908096</v>
      </c>
      <c r="E300" t="str">
        <f>VLOOKUP(output_bis!$B577,Sheet2!$A$2:$F$25,2,FALSE)</f>
        <v>low</v>
      </c>
      <c r="F300" t="str">
        <f>VLOOKUP(output_bis!$B577,Sheet2!$A$2:$F$25,3,FALSE)</f>
        <v>low</v>
      </c>
      <c r="G300" t="str">
        <f>VLOOKUP(output_bis!$B577,Sheet2!$A$2:$F$25,4,FALSE)</f>
        <v>low</v>
      </c>
      <c r="H300" t="str">
        <f>VLOOKUP(output_bis!$B577,Sheet2!$A$2:$F$25,5,FALSE)</f>
        <v>low</v>
      </c>
      <c r="I300" s="2"/>
      <c r="J300" s="13"/>
      <c r="K300" s="2"/>
      <c r="L300" s="13"/>
      <c r="M300" s="2"/>
      <c r="N300" s="13"/>
      <c r="O300" s="2"/>
      <c r="P300" s="12"/>
      <c r="Q300" s="2"/>
      <c r="R300" s="12"/>
      <c r="S300" s="2"/>
      <c r="T300" s="12"/>
      <c r="U300" s="2"/>
      <c r="V300" s="12"/>
    </row>
    <row r="301" spans="1:22" x14ac:dyDescent="0.25">
      <c r="A301">
        <v>14</v>
      </c>
      <c r="B301" s="10">
        <v>22</v>
      </c>
      <c r="C301" s="10" t="b">
        <f t="shared" si="4"/>
        <v>0</v>
      </c>
      <c r="D301">
        <v>4787116759.0733099</v>
      </c>
      <c r="E301" t="str">
        <f>VLOOKUP(output_bis!$B21,Sheet2!$A$2:$F$25,2,FALSE)</f>
        <v>low</v>
      </c>
      <c r="F301" t="str">
        <f>VLOOKUP(output_bis!$B21,Sheet2!$A$2:$F$25,3,FALSE)</f>
        <v>med</v>
      </c>
      <c r="G301" t="str">
        <f>VLOOKUP(output_bis!$B21,Sheet2!$A$2:$F$25,4,FALSE)</f>
        <v>low</v>
      </c>
      <c r="H301" t="str">
        <f>VLOOKUP(output_bis!$B21,Sheet2!$A$2:$F$25,5,FALSE)</f>
        <v>low</v>
      </c>
    </row>
    <row r="302" spans="1:22" x14ac:dyDescent="0.25">
      <c r="A302">
        <v>14</v>
      </c>
      <c r="B302" s="10">
        <v>1</v>
      </c>
      <c r="C302" s="10" t="b">
        <f t="shared" si="4"/>
        <v>0</v>
      </c>
      <c r="D302">
        <v>4818749997.8696499</v>
      </c>
      <c r="E302" t="str">
        <f>VLOOKUP(output_bis!$B53,Sheet2!$A$2:$F$25,2,FALSE)</f>
        <v>high</v>
      </c>
      <c r="F302" t="str">
        <f>VLOOKUP(output_bis!$B53,Sheet2!$A$2:$F$25,3,FALSE)</f>
        <v>low</v>
      </c>
      <c r="G302" t="str">
        <f>VLOOKUP(output_bis!$B53,Sheet2!$A$2:$F$25,4,FALSE)</f>
        <v>low</v>
      </c>
      <c r="H302" t="str">
        <f>VLOOKUP(output_bis!$B53,Sheet2!$A$2:$F$25,5,FALSE)</f>
        <v>low</v>
      </c>
    </row>
    <row r="303" spans="1:22" x14ac:dyDescent="0.25">
      <c r="A303">
        <v>14</v>
      </c>
      <c r="B303" s="10">
        <v>4</v>
      </c>
      <c r="C303" s="10" t="b">
        <f t="shared" si="4"/>
        <v>0</v>
      </c>
      <c r="D303">
        <v>4769957504.5517702</v>
      </c>
      <c r="E303" t="str">
        <f>VLOOKUP(output_bis!$B57,Sheet2!$A$2:$F$25,2,FALSE)</f>
        <v>low</v>
      </c>
      <c r="F303" t="str">
        <f>VLOOKUP(output_bis!$B57,Sheet2!$A$2:$F$25,3,FALSE)</f>
        <v>med</v>
      </c>
      <c r="G303" t="str">
        <f>VLOOKUP(output_bis!$B57,Sheet2!$A$2:$F$25,4,FALSE)</f>
        <v>low</v>
      </c>
      <c r="H303" t="str">
        <f>VLOOKUP(output_bis!$B57,Sheet2!$A$2:$F$25,5,FALSE)</f>
        <v>low</v>
      </c>
    </row>
    <row r="304" spans="1:22" x14ac:dyDescent="0.25">
      <c r="A304">
        <v>14</v>
      </c>
      <c r="B304" s="10">
        <v>12</v>
      </c>
      <c r="C304" s="10" t="b">
        <f t="shared" si="4"/>
        <v>0</v>
      </c>
      <c r="D304">
        <v>4787130962.24438</v>
      </c>
      <c r="E304" t="str">
        <f>VLOOKUP(output_bis!$B78,Sheet2!$A$2:$F$25,2,FALSE)</f>
        <v>high</v>
      </c>
      <c r="F304" t="str">
        <f>VLOOKUP(output_bis!$B78,Sheet2!$A$2:$F$25,3,FALSE)</f>
        <v>low</v>
      </c>
      <c r="G304" t="str">
        <f>VLOOKUP(output_bis!$B78,Sheet2!$A$2:$F$25,4,FALSE)</f>
        <v>low</v>
      </c>
      <c r="H304" t="str">
        <f>VLOOKUP(output_bis!$B78,Sheet2!$A$2:$F$25,5,FALSE)</f>
        <v>high</v>
      </c>
    </row>
    <row r="305" spans="1:8" x14ac:dyDescent="0.25">
      <c r="A305">
        <v>14</v>
      </c>
      <c r="B305" s="10">
        <v>8</v>
      </c>
      <c r="C305" s="10" t="b">
        <f t="shared" si="4"/>
        <v>0</v>
      </c>
      <c r="D305">
        <v>4834953094.9162903</v>
      </c>
      <c r="E305" t="str">
        <f>VLOOKUP(output_bis!$B93,Sheet2!$A$2:$F$25,2,FALSE)</f>
        <v>low</v>
      </c>
      <c r="F305" t="str">
        <f>VLOOKUP(output_bis!$B93,Sheet2!$A$2:$F$25,3,FALSE)</f>
        <v>med</v>
      </c>
      <c r="G305" t="str">
        <f>VLOOKUP(output_bis!$B93,Sheet2!$A$2:$F$25,4,FALSE)</f>
        <v>low</v>
      </c>
      <c r="H305" t="str">
        <f>VLOOKUP(output_bis!$B93,Sheet2!$A$2:$F$25,5,FALSE)</f>
        <v>low</v>
      </c>
    </row>
    <row r="306" spans="1:8" x14ac:dyDescent="0.25">
      <c r="A306">
        <v>14</v>
      </c>
      <c r="B306" s="10">
        <v>10</v>
      </c>
      <c r="C306" s="10" t="b">
        <f t="shared" si="4"/>
        <v>0</v>
      </c>
      <c r="D306">
        <v>4787117427.0288296</v>
      </c>
      <c r="E306" t="str">
        <f>VLOOKUP(output_bis!$B153,Sheet2!$A$2:$F$25,2,FALSE)</f>
        <v>low</v>
      </c>
      <c r="F306" t="str">
        <f>VLOOKUP(output_bis!$B153,Sheet2!$A$2:$F$25,3,FALSE)</f>
        <v>med</v>
      </c>
      <c r="G306" t="str">
        <f>VLOOKUP(output_bis!$B153,Sheet2!$A$2:$F$25,4,FALSE)</f>
        <v>high</v>
      </c>
      <c r="H306" t="str">
        <f>VLOOKUP(output_bis!$B153,Sheet2!$A$2:$F$25,5,FALSE)</f>
        <v>low</v>
      </c>
    </row>
    <row r="307" spans="1:8" x14ac:dyDescent="0.25">
      <c r="A307">
        <v>14</v>
      </c>
      <c r="B307" s="10">
        <v>13</v>
      </c>
      <c r="C307" s="10" t="b">
        <f t="shared" si="4"/>
        <v>0</v>
      </c>
      <c r="D307">
        <v>4818758206.3294897</v>
      </c>
      <c r="E307" t="str">
        <f>VLOOKUP(output_bis!$B181,Sheet2!$A$2:$F$25,2,FALSE)</f>
        <v>low</v>
      </c>
      <c r="F307" t="str">
        <f>VLOOKUP(output_bis!$B181,Sheet2!$A$2:$F$25,3,FALSE)</f>
        <v>low</v>
      </c>
      <c r="G307" t="str">
        <f>VLOOKUP(output_bis!$B181,Sheet2!$A$2:$F$25,4,FALSE)</f>
        <v>high</v>
      </c>
      <c r="H307" t="str">
        <f>VLOOKUP(output_bis!$B181,Sheet2!$A$2:$F$25,5,FALSE)</f>
        <v>low</v>
      </c>
    </row>
    <row r="308" spans="1:8" x14ac:dyDescent="0.25">
      <c r="A308">
        <v>14</v>
      </c>
      <c r="B308" s="10">
        <v>3</v>
      </c>
      <c r="C308" s="10" t="b">
        <f t="shared" si="4"/>
        <v>0</v>
      </c>
      <c r="D308">
        <v>4818759313.8582296</v>
      </c>
      <c r="E308" t="str">
        <f>VLOOKUP(output_bis!$B197,Sheet2!$A$2:$F$25,2,FALSE)</f>
        <v>high</v>
      </c>
      <c r="F308" t="str">
        <f>VLOOKUP(output_bis!$B197,Sheet2!$A$2:$F$25,3,FALSE)</f>
        <v>low</v>
      </c>
      <c r="G308" t="str">
        <f>VLOOKUP(output_bis!$B197,Sheet2!$A$2:$F$25,4,FALSE)</f>
        <v>low</v>
      </c>
      <c r="H308" t="str">
        <f>VLOOKUP(output_bis!$B197,Sheet2!$A$2:$F$25,5,FALSE)</f>
        <v>high</v>
      </c>
    </row>
    <row r="309" spans="1:8" x14ac:dyDescent="0.25">
      <c r="A309">
        <v>14</v>
      </c>
      <c r="B309" s="10">
        <v>17</v>
      </c>
      <c r="C309" s="10" t="b">
        <f t="shared" si="4"/>
        <v>0</v>
      </c>
      <c r="D309">
        <v>4880889657.7191496</v>
      </c>
      <c r="E309" t="str">
        <f>VLOOKUP(output_bis!$B209,Sheet2!$A$2:$F$25,2,FALSE)</f>
        <v>high</v>
      </c>
      <c r="F309" t="str">
        <f>VLOOKUP(output_bis!$B209,Sheet2!$A$2:$F$25,3,FALSE)</f>
        <v>med</v>
      </c>
      <c r="G309" t="str">
        <f>VLOOKUP(output_bis!$B209,Sheet2!$A$2:$F$25,4,FALSE)</f>
        <v>low</v>
      </c>
      <c r="H309" t="str">
        <f>VLOOKUP(output_bis!$B209,Sheet2!$A$2:$F$25,5,FALSE)</f>
        <v>low</v>
      </c>
    </row>
    <row r="310" spans="1:8" x14ac:dyDescent="0.25">
      <c r="A310">
        <v>14</v>
      </c>
      <c r="B310" s="10">
        <v>15</v>
      </c>
      <c r="C310" s="10" t="b">
        <f t="shared" si="4"/>
        <v>0</v>
      </c>
      <c r="D310">
        <v>4818754229.0411396</v>
      </c>
      <c r="E310" t="str">
        <f>VLOOKUP(output_bis!$B213,Sheet2!$A$2:$F$25,2,FALSE)</f>
        <v>high</v>
      </c>
      <c r="F310" t="str">
        <f>VLOOKUP(output_bis!$B213,Sheet2!$A$2:$F$25,3,FALSE)</f>
        <v>low</v>
      </c>
      <c r="G310" t="str">
        <f>VLOOKUP(output_bis!$B213,Sheet2!$A$2:$F$25,4,FALSE)</f>
        <v>low</v>
      </c>
      <c r="H310" t="str">
        <f>VLOOKUP(output_bis!$B213,Sheet2!$A$2:$F$25,5,FALSE)</f>
        <v>low</v>
      </c>
    </row>
    <row r="311" spans="1:8" x14ac:dyDescent="0.25">
      <c r="A311">
        <v>14</v>
      </c>
      <c r="B311" s="10">
        <v>11</v>
      </c>
      <c r="C311" s="10" t="b">
        <f t="shared" si="4"/>
        <v>0</v>
      </c>
      <c r="D311">
        <v>4839178723.8631496</v>
      </c>
      <c r="E311" t="str">
        <f>VLOOKUP(output_bis!$B221,Sheet2!$A$2:$F$25,2,FALSE)</f>
        <v>low</v>
      </c>
      <c r="F311" t="str">
        <f>VLOOKUP(output_bis!$B221,Sheet2!$A$2:$F$25,3,FALSE)</f>
        <v>med</v>
      </c>
      <c r="G311" t="str">
        <f>VLOOKUP(output_bis!$B221,Sheet2!$A$2:$F$25,4,FALSE)</f>
        <v>high</v>
      </c>
      <c r="H311" t="str">
        <f>VLOOKUP(output_bis!$B221,Sheet2!$A$2:$F$25,5,FALSE)</f>
        <v>high</v>
      </c>
    </row>
    <row r="312" spans="1:8" x14ac:dyDescent="0.25">
      <c r="A312">
        <v>14</v>
      </c>
      <c r="B312" s="10">
        <v>5</v>
      </c>
      <c r="C312" s="10" t="b">
        <f t="shared" si="4"/>
        <v>0</v>
      </c>
      <c r="D312">
        <v>4880891977.96492</v>
      </c>
      <c r="E312" t="str">
        <f>VLOOKUP(output_bis!$B271,Sheet2!$A$2:$F$25,2,FALSE)</f>
        <v>high</v>
      </c>
      <c r="F312" t="str">
        <f>VLOOKUP(output_bis!$B271,Sheet2!$A$2:$F$25,3,FALSE)</f>
        <v>med</v>
      </c>
      <c r="G312" t="str">
        <f>VLOOKUP(output_bis!$B271,Sheet2!$A$2:$F$25,4,FALSE)</f>
        <v>low</v>
      </c>
      <c r="H312" t="str">
        <f>VLOOKUP(output_bis!$B271,Sheet2!$A$2:$F$25,5,FALSE)</f>
        <v>low</v>
      </c>
    </row>
    <row r="313" spans="1:8" x14ac:dyDescent="0.25">
      <c r="A313">
        <v>14</v>
      </c>
      <c r="B313" s="10">
        <v>7</v>
      </c>
      <c r="C313" s="10" t="b">
        <f t="shared" si="4"/>
        <v>0</v>
      </c>
      <c r="D313">
        <v>4880880256.4437399</v>
      </c>
      <c r="E313" t="str">
        <f>VLOOKUP(output_bis!$B295,Sheet2!$A$2:$F$25,2,FALSE)</f>
        <v>low</v>
      </c>
      <c r="F313" t="str">
        <f>VLOOKUP(output_bis!$B295,Sheet2!$A$2:$F$25,3,FALSE)</f>
        <v>med</v>
      </c>
      <c r="G313" t="str">
        <f>VLOOKUP(output_bis!$B295,Sheet2!$A$2:$F$25,4,FALSE)</f>
        <v>high</v>
      </c>
      <c r="H313" t="str">
        <f>VLOOKUP(output_bis!$B295,Sheet2!$A$2:$F$25,5,FALSE)</f>
        <v>high</v>
      </c>
    </row>
    <row r="314" spans="1:8" x14ac:dyDescent="0.25">
      <c r="A314">
        <v>14</v>
      </c>
      <c r="B314" s="10">
        <v>24</v>
      </c>
      <c r="C314" s="10" t="b">
        <f t="shared" si="4"/>
        <v>0</v>
      </c>
      <c r="D314">
        <v>4787130294.2888699</v>
      </c>
      <c r="E314" t="str">
        <f>VLOOKUP(output_bis!$B298,Sheet2!$A$2:$F$25,2,FALSE)</f>
        <v>low</v>
      </c>
      <c r="F314" t="str">
        <f>VLOOKUP(output_bis!$B298,Sheet2!$A$2:$F$25,3,FALSE)</f>
        <v>med</v>
      </c>
      <c r="G314" t="str">
        <f>VLOOKUP(output_bis!$B298,Sheet2!$A$2:$F$25,4,FALSE)</f>
        <v>low</v>
      </c>
      <c r="H314" t="str">
        <f>VLOOKUP(output_bis!$B298,Sheet2!$A$2:$F$25,5,FALSE)</f>
        <v>high</v>
      </c>
    </row>
    <row r="315" spans="1:8" x14ac:dyDescent="0.25">
      <c r="A315">
        <v>14</v>
      </c>
      <c r="B315" s="10">
        <v>23</v>
      </c>
      <c r="C315" s="10" t="b">
        <f t="shared" si="4"/>
        <v>0</v>
      </c>
      <c r="D315">
        <v>4839208376.9891701</v>
      </c>
      <c r="E315" t="str">
        <f>VLOOKUP(output_bis!$B314,Sheet2!$A$2:$F$25,2,FALSE)</f>
        <v>low</v>
      </c>
      <c r="F315" t="str">
        <f>VLOOKUP(output_bis!$B314,Sheet2!$A$2:$F$25,3,FALSE)</f>
        <v>low</v>
      </c>
      <c r="G315" t="str">
        <f>VLOOKUP(output_bis!$B314,Sheet2!$A$2:$F$25,4,FALSE)</f>
        <v>low</v>
      </c>
      <c r="H315" t="str">
        <f>VLOOKUP(output_bis!$B314,Sheet2!$A$2:$F$25,5,FALSE)</f>
        <v>low</v>
      </c>
    </row>
    <row r="316" spans="1:8" x14ac:dyDescent="0.25">
      <c r="A316">
        <v>14</v>
      </c>
      <c r="B316" s="10">
        <v>18</v>
      </c>
      <c r="C316" s="10" t="b">
        <f t="shared" si="4"/>
        <v>0</v>
      </c>
      <c r="D316">
        <v>4834925103.9574003</v>
      </c>
      <c r="E316" t="str">
        <f>VLOOKUP(output_bis!$B355,Sheet2!$A$2:$F$25,2,FALSE)</f>
        <v>low</v>
      </c>
      <c r="F316" t="str">
        <f>VLOOKUP(output_bis!$B355,Sheet2!$A$2:$F$25,3,FALSE)</f>
        <v>med</v>
      </c>
      <c r="G316" t="str">
        <f>VLOOKUP(output_bis!$B355,Sheet2!$A$2:$F$25,4,FALSE)</f>
        <v>low</v>
      </c>
      <c r="H316" t="str">
        <f>VLOOKUP(output_bis!$B355,Sheet2!$A$2:$F$25,5,FALSE)</f>
        <v>low</v>
      </c>
    </row>
    <row r="317" spans="1:8" x14ac:dyDescent="0.25">
      <c r="A317">
        <v>14</v>
      </c>
      <c r="B317" s="10">
        <v>21</v>
      </c>
      <c r="C317" s="10" t="b">
        <f t="shared" si="4"/>
        <v>0</v>
      </c>
      <c r="D317">
        <v>4839085136.3278399</v>
      </c>
      <c r="E317" t="str">
        <f>VLOOKUP(output_bis!$B426,Sheet2!$A$2:$F$25,2,FALSE)</f>
        <v>high</v>
      </c>
      <c r="F317" t="str">
        <f>VLOOKUP(output_bis!$B426,Sheet2!$A$2:$F$25,3,FALSE)</f>
        <v>low</v>
      </c>
      <c r="G317" t="str">
        <f>VLOOKUP(output_bis!$B426,Sheet2!$A$2:$F$25,4,FALSE)</f>
        <v>low</v>
      </c>
      <c r="H317" t="str">
        <f>VLOOKUP(output_bis!$B426,Sheet2!$A$2:$F$25,5,FALSE)</f>
        <v>low</v>
      </c>
    </row>
    <row r="318" spans="1:8" x14ac:dyDescent="0.25">
      <c r="A318">
        <v>14</v>
      </c>
      <c r="B318" s="10">
        <v>6</v>
      </c>
      <c r="C318" s="10" t="b">
        <f t="shared" si="4"/>
        <v>0</v>
      </c>
      <c r="D318">
        <v>4834925103.9574003</v>
      </c>
      <c r="E318" t="str">
        <f>VLOOKUP(output_bis!$B436,Sheet2!$A$2:$F$25,2,FALSE)</f>
        <v>low</v>
      </c>
      <c r="F318" t="str">
        <f>VLOOKUP(output_bis!$B436,Sheet2!$A$2:$F$25,3,FALSE)</f>
        <v>low</v>
      </c>
      <c r="G318" t="str">
        <f>VLOOKUP(output_bis!$B436,Sheet2!$A$2:$F$25,4,FALSE)</f>
        <v>high</v>
      </c>
      <c r="H318" t="str">
        <f>VLOOKUP(output_bis!$B436,Sheet2!$A$2:$F$25,5,FALSE)</f>
        <v>low</v>
      </c>
    </row>
    <row r="319" spans="1:8" x14ac:dyDescent="0.25">
      <c r="A319">
        <v>14</v>
      </c>
      <c r="B319" s="10">
        <v>16</v>
      </c>
      <c r="C319" s="10" t="b">
        <f t="shared" si="4"/>
        <v>0</v>
      </c>
      <c r="D319">
        <v>4769957504.5517702</v>
      </c>
      <c r="E319" t="str">
        <f>VLOOKUP(output_bis!$B513,Sheet2!$A$2:$F$25,2,FALSE)</f>
        <v>high</v>
      </c>
      <c r="F319" t="str">
        <f>VLOOKUP(output_bis!$B513,Sheet2!$A$2:$F$25,3,FALSE)</f>
        <v>high</v>
      </c>
      <c r="G319" t="str">
        <f>VLOOKUP(output_bis!$B513,Sheet2!$A$2:$F$25,4,FALSE)</f>
        <v>high</v>
      </c>
      <c r="H319" t="str">
        <f>VLOOKUP(output_bis!$B513,Sheet2!$A$2:$F$25,5,FALSE)</f>
        <v>high</v>
      </c>
    </row>
    <row r="320" spans="1:8" x14ac:dyDescent="0.25">
      <c r="A320">
        <v>14</v>
      </c>
      <c r="B320" s="10">
        <v>9</v>
      </c>
      <c r="C320" s="10" t="b">
        <f t="shared" si="4"/>
        <v>0</v>
      </c>
      <c r="D320">
        <v>4839078771.5274696</v>
      </c>
      <c r="E320" t="str">
        <f>VLOOKUP(output_bis!$B520,Sheet2!$A$2:$F$25,2,FALSE)</f>
        <v>low</v>
      </c>
      <c r="F320" t="str">
        <f>VLOOKUP(output_bis!$B520,Sheet2!$A$2:$F$25,3,FALSE)</f>
        <v>high</v>
      </c>
      <c r="G320" t="str">
        <f>VLOOKUP(output_bis!$B520,Sheet2!$A$2:$F$25,4,FALSE)</f>
        <v>low</v>
      </c>
      <c r="H320" t="str">
        <f>VLOOKUP(output_bis!$B520,Sheet2!$A$2:$F$25,5,FALSE)</f>
        <v>high</v>
      </c>
    </row>
    <row r="321" spans="1:22" x14ac:dyDescent="0.25">
      <c r="A321">
        <v>14</v>
      </c>
      <c r="B321" s="10">
        <v>20</v>
      </c>
      <c r="C321" s="10" t="b">
        <f t="shared" si="4"/>
        <v>0</v>
      </c>
      <c r="D321">
        <v>4834953094.9162903</v>
      </c>
      <c r="E321" t="str">
        <f>VLOOKUP(output_bis!$B548,Sheet2!$A$2:$F$25,2,FALSE)</f>
        <v>low</v>
      </c>
      <c r="F321" t="str">
        <f>VLOOKUP(output_bis!$B548,Sheet2!$A$2:$F$25,3,FALSE)</f>
        <v>low</v>
      </c>
      <c r="G321" t="str">
        <f>VLOOKUP(output_bis!$B548,Sheet2!$A$2:$F$25,4,FALSE)</f>
        <v>high</v>
      </c>
      <c r="H321" t="str">
        <f>VLOOKUP(output_bis!$B548,Sheet2!$A$2:$F$25,5,FALSE)</f>
        <v>low</v>
      </c>
    </row>
    <row r="322" spans="1:22" x14ac:dyDescent="0.25">
      <c r="A322">
        <v>14</v>
      </c>
      <c r="B322" s="10">
        <v>19</v>
      </c>
      <c r="C322" s="10" t="b">
        <f t="shared" ref="C322:C385" si="5">A322=B322</f>
        <v>0</v>
      </c>
      <c r="D322">
        <v>4880904951.4320202</v>
      </c>
      <c r="E322" t="str">
        <f>VLOOKUP(output_bis!$B551,Sheet2!$A$2:$F$25,2,FALSE)</f>
        <v>low</v>
      </c>
      <c r="F322" t="str">
        <f>VLOOKUP(output_bis!$B551,Sheet2!$A$2:$F$25,3,FALSE)</f>
        <v>med</v>
      </c>
      <c r="G322" t="str">
        <f>VLOOKUP(output_bis!$B551,Sheet2!$A$2:$F$25,4,FALSE)</f>
        <v>low</v>
      </c>
      <c r="H322" t="str">
        <f>VLOOKUP(output_bis!$B551,Sheet2!$A$2:$F$25,5,FALSE)</f>
        <v>high</v>
      </c>
    </row>
    <row r="323" spans="1:22" x14ac:dyDescent="0.25">
      <c r="A323">
        <v>14</v>
      </c>
      <c r="B323" s="10">
        <v>2</v>
      </c>
      <c r="C323" s="10" t="b">
        <f t="shared" si="5"/>
        <v>0</v>
      </c>
      <c r="D323">
        <v>4769935778.3377304</v>
      </c>
      <c r="E323" t="str">
        <f>VLOOKUP(output_bis!$B576,Sheet2!$A$2:$F$25,2,FALSE)</f>
        <v>low</v>
      </c>
      <c r="F323" t="str">
        <f>VLOOKUP(output_bis!$B576,Sheet2!$A$2:$F$25,3,FALSE)</f>
        <v>low</v>
      </c>
      <c r="G323" t="str">
        <f>VLOOKUP(output_bis!$B576,Sheet2!$A$2:$F$25,4,FALSE)</f>
        <v>low</v>
      </c>
      <c r="H323" t="str">
        <f>VLOOKUP(output_bis!$B576,Sheet2!$A$2:$F$25,5,FALSE)</f>
        <v>high</v>
      </c>
      <c r="I323" s="2"/>
      <c r="J323" s="13"/>
      <c r="K323" s="2"/>
      <c r="L323" s="13"/>
      <c r="M323" s="2"/>
      <c r="N323" s="13"/>
      <c r="O323" s="2"/>
      <c r="P323" s="12"/>
      <c r="Q323" s="2"/>
      <c r="R323" s="12"/>
      <c r="S323" s="2"/>
      <c r="T323" s="12"/>
      <c r="U323" s="2"/>
      <c r="V323" s="12"/>
    </row>
    <row r="324" spans="1:22" x14ac:dyDescent="0.25">
      <c r="A324">
        <v>15</v>
      </c>
      <c r="B324" s="10">
        <v>22</v>
      </c>
      <c r="C324" s="10" t="b">
        <f t="shared" si="5"/>
        <v>0</v>
      </c>
      <c r="D324">
        <v>5326027363.9615202</v>
      </c>
      <c r="E324" t="str">
        <f>VLOOKUP(output_bis!$B20,Sheet2!$A$2:$F$25,2,FALSE)</f>
        <v>low</v>
      </c>
      <c r="F324" t="str">
        <f>VLOOKUP(output_bis!$B20,Sheet2!$A$2:$F$25,3,FALSE)</f>
        <v>low</v>
      </c>
      <c r="G324" t="str">
        <f>VLOOKUP(output_bis!$B20,Sheet2!$A$2:$F$25,4,FALSE)</f>
        <v>high</v>
      </c>
      <c r="H324" t="str">
        <f>VLOOKUP(output_bis!$B20,Sheet2!$A$2:$F$25,5,FALSE)</f>
        <v>low</v>
      </c>
    </row>
    <row r="325" spans="1:22" x14ac:dyDescent="0.25">
      <c r="A325">
        <v>15</v>
      </c>
      <c r="B325" s="10">
        <v>4</v>
      </c>
      <c r="C325" s="10" t="b">
        <f t="shared" si="5"/>
        <v>0</v>
      </c>
      <c r="D325">
        <v>5309279657.7220097</v>
      </c>
      <c r="E325" t="str">
        <f>VLOOKUP(output_bis!$B56,Sheet2!$A$2:$F$25,2,FALSE)</f>
        <v>high</v>
      </c>
      <c r="F325" t="str">
        <f>VLOOKUP(output_bis!$B56,Sheet2!$A$2:$F$25,3,FALSE)</f>
        <v>low</v>
      </c>
      <c r="G325" t="str">
        <f>VLOOKUP(output_bis!$B56,Sheet2!$A$2:$F$25,4,FALSE)</f>
        <v>low</v>
      </c>
      <c r="H325" t="str">
        <f>VLOOKUP(output_bis!$B56,Sheet2!$A$2:$F$25,5,FALSE)</f>
        <v>high</v>
      </c>
    </row>
    <row r="326" spans="1:22" x14ac:dyDescent="0.25">
      <c r="A326">
        <v>15</v>
      </c>
      <c r="B326" s="10">
        <v>2</v>
      </c>
      <c r="C326" s="10" t="b">
        <f t="shared" si="5"/>
        <v>0</v>
      </c>
      <c r="D326">
        <v>5309256758.7688799</v>
      </c>
      <c r="E326" t="str">
        <f>VLOOKUP(output_bis!$B64,Sheet2!$A$2:$F$25,2,FALSE)</f>
        <v>low</v>
      </c>
      <c r="F326" t="str">
        <f>VLOOKUP(output_bis!$B64,Sheet2!$A$2:$F$25,3,FALSE)</f>
        <v>med</v>
      </c>
      <c r="G326" t="str">
        <f>VLOOKUP(output_bis!$B64,Sheet2!$A$2:$F$25,4,FALSE)</f>
        <v>high</v>
      </c>
      <c r="H326" t="str">
        <f>VLOOKUP(output_bis!$B64,Sheet2!$A$2:$F$25,5,FALSE)</f>
        <v>high</v>
      </c>
    </row>
    <row r="327" spans="1:22" x14ac:dyDescent="0.25">
      <c r="A327">
        <v>15</v>
      </c>
      <c r="B327" s="10">
        <v>12</v>
      </c>
      <c r="C327" s="10" t="b">
        <f t="shared" si="5"/>
        <v>0</v>
      </c>
      <c r="D327">
        <v>5325980503.7360296</v>
      </c>
      <c r="E327" t="str">
        <f>VLOOKUP(output_bis!$B77,Sheet2!$A$2:$F$25,2,FALSE)</f>
        <v>high</v>
      </c>
      <c r="F327" t="str">
        <f>VLOOKUP(output_bis!$B77,Sheet2!$A$2:$F$25,3,FALSE)</f>
        <v>low</v>
      </c>
      <c r="G327" t="str">
        <f>VLOOKUP(output_bis!$B77,Sheet2!$A$2:$F$25,4,FALSE)</f>
        <v>low</v>
      </c>
      <c r="H327" t="str">
        <f>VLOOKUP(output_bis!$B77,Sheet2!$A$2:$F$25,5,FALSE)</f>
        <v>low</v>
      </c>
    </row>
    <row r="328" spans="1:22" x14ac:dyDescent="0.25">
      <c r="A328">
        <v>15</v>
      </c>
      <c r="B328" s="10">
        <v>13</v>
      </c>
      <c r="C328" s="10" t="b">
        <f t="shared" si="5"/>
        <v>0</v>
      </c>
      <c r="D328">
        <v>5352427398.8770103</v>
      </c>
      <c r="E328" t="str">
        <f>VLOOKUP(output_bis!$B180,Sheet2!$A$2:$F$25,2,FALSE)</f>
        <v>low</v>
      </c>
      <c r="F328" t="str">
        <f>VLOOKUP(output_bis!$B180,Sheet2!$A$2:$F$25,3,FALSE)</f>
        <v>low</v>
      </c>
      <c r="G328" t="str">
        <f>VLOOKUP(output_bis!$B180,Sheet2!$A$2:$F$25,4,FALSE)</f>
        <v>low</v>
      </c>
      <c r="H328" t="str">
        <f>VLOOKUP(output_bis!$B180,Sheet2!$A$2:$F$25,5,FALSE)</f>
        <v>low</v>
      </c>
    </row>
    <row r="329" spans="1:22" x14ac:dyDescent="0.25">
      <c r="A329">
        <v>15</v>
      </c>
      <c r="B329" s="10">
        <v>3</v>
      </c>
      <c r="C329" s="10" t="b">
        <f t="shared" si="5"/>
        <v>0</v>
      </c>
      <c r="D329">
        <v>5352426883.4912004</v>
      </c>
      <c r="E329" t="str">
        <f>VLOOKUP(output_bis!$B196,Sheet2!$A$2:$F$25,2,FALSE)</f>
        <v>low</v>
      </c>
      <c r="F329" t="str">
        <f>VLOOKUP(output_bis!$B196,Sheet2!$A$2:$F$25,3,FALSE)</f>
        <v>low</v>
      </c>
      <c r="G329" t="str">
        <f>VLOOKUP(output_bis!$B196,Sheet2!$A$2:$F$25,4,FALSE)</f>
        <v>low</v>
      </c>
      <c r="H329" t="str">
        <f>VLOOKUP(output_bis!$B196,Sheet2!$A$2:$F$25,5,FALSE)</f>
        <v>high</v>
      </c>
    </row>
    <row r="330" spans="1:22" x14ac:dyDescent="0.25">
      <c r="A330">
        <v>15</v>
      </c>
      <c r="B330" s="10">
        <v>11</v>
      </c>
      <c r="C330" s="10" t="b">
        <f t="shared" si="5"/>
        <v>0</v>
      </c>
      <c r="D330">
        <v>5372772066.6837301</v>
      </c>
      <c r="E330" t="str">
        <f>VLOOKUP(output_bis!$B220,Sheet2!$A$2:$F$25,2,FALSE)</f>
        <v>low</v>
      </c>
      <c r="F330" t="str">
        <f>VLOOKUP(output_bis!$B220,Sheet2!$A$2:$F$25,3,FALSE)</f>
        <v>med</v>
      </c>
      <c r="G330" t="str">
        <f>VLOOKUP(output_bis!$B220,Sheet2!$A$2:$F$25,4,FALSE)</f>
        <v>low</v>
      </c>
      <c r="H330" t="str">
        <f>VLOOKUP(output_bis!$B220,Sheet2!$A$2:$F$25,5,FALSE)</f>
        <v>low</v>
      </c>
    </row>
    <row r="331" spans="1:22" x14ac:dyDescent="0.25">
      <c r="A331">
        <v>15</v>
      </c>
      <c r="B331" s="10">
        <v>20</v>
      </c>
      <c r="C331" s="10" t="b">
        <f t="shared" si="5"/>
        <v>0</v>
      </c>
      <c r="D331">
        <v>5373139636.3385096</v>
      </c>
      <c r="E331" t="str">
        <f>VLOOKUP(output_bis!$B237,Sheet2!$A$2:$F$25,2,FALSE)</f>
        <v>low</v>
      </c>
      <c r="F331" t="str">
        <f>VLOOKUP(output_bis!$B237,Sheet2!$A$2:$F$25,3,FALSE)</f>
        <v>low</v>
      </c>
      <c r="G331" t="str">
        <f>VLOOKUP(output_bis!$B237,Sheet2!$A$2:$F$25,4,FALSE)</f>
        <v>high</v>
      </c>
      <c r="H331" t="str">
        <f>VLOOKUP(output_bis!$B237,Sheet2!$A$2:$F$25,5,FALSE)</f>
        <v>high</v>
      </c>
    </row>
    <row r="332" spans="1:22" x14ac:dyDescent="0.25">
      <c r="A332">
        <v>15</v>
      </c>
      <c r="B332" s="10">
        <v>10</v>
      </c>
      <c r="C332" s="10" t="b">
        <f t="shared" si="5"/>
        <v>0</v>
      </c>
      <c r="D332">
        <v>5326028031.9170303</v>
      </c>
      <c r="E332" t="str">
        <f>VLOOKUP(output_bis!$B262,Sheet2!$A$2:$F$25,2,FALSE)</f>
        <v>high</v>
      </c>
      <c r="F332" t="str">
        <f>VLOOKUP(output_bis!$B262,Sheet2!$A$2:$F$25,3,FALSE)</f>
        <v>med</v>
      </c>
      <c r="G332" t="str">
        <f>VLOOKUP(output_bis!$B262,Sheet2!$A$2:$F$25,4,FALSE)</f>
        <v>low</v>
      </c>
      <c r="H332" t="str">
        <f>VLOOKUP(output_bis!$B262,Sheet2!$A$2:$F$25,5,FALSE)</f>
        <v>high</v>
      </c>
    </row>
    <row r="333" spans="1:22" x14ac:dyDescent="0.25">
      <c r="A333">
        <v>15</v>
      </c>
      <c r="B333" s="10">
        <v>1</v>
      </c>
      <c r="C333" s="10" t="b">
        <f t="shared" si="5"/>
        <v>0</v>
      </c>
      <c r="D333">
        <v>5352426606.5945797</v>
      </c>
      <c r="E333" t="str">
        <f>VLOOKUP(output_bis!$B263,Sheet2!$A$2:$F$25,2,FALSE)</f>
        <v>high</v>
      </c>
      <c r="F333" t="str">
        <f>VLOOKUP(output_bis!$B263,Sheet2!$A$2:$F$25,3,FALSE)</f>
        <v>high</v>
      </c>
      <c r="G333" t="str">
        <f>VLOOKUP(output_bis!$B263,Sheet2!$A$2:$F$25,4,FALSE)</f>
        <v>high</v>
      </c>
      <c r="H333" t="str">
        <f>VLOOKUP(output_bis!$B263,Sheet2!$A$2:$F$25,5,FALSE)</f>
        <v>low</v>
      </c>
    </row>
    <row r="334" spans="1:22" x14ac:dyDescent="0.25">
      <c r="A334">
        <v>15</v>
      </c>
      <c r="B334" s="10">
        <v>5</v>
      </c>
      <c r="C334" s="10" t="b">
        <f t="shared" si="5"/>
        <v>0</v>
      </c>
      <c r="D334">
        <v>5416356481.4365301</v>
      </c>
      <c r="E334" t="str">
        <f>VLOOKUP(output_bis!$B270,Sheet2!$A$2:$F$25,2,FALSE)</f>
        <v>low</v>
      </c>
      <c r="F334" t="str">
        <f>VLOOKUP(output_bis!$B270,Sheet2!$A$2:$F$25,3,FALSE)</f>
        <v>med</v>
      </c>
      <c r="G334" t="str">
        <f>VLOOKUP(output_bis!$B270,Sheet2!$A$2:$F$25,4,FALSE)</f>
        <v>low</v>
      </c>
      <c r="H334" t="str">
        <f>VLOOKUP(output_bis!$B270,Sheet2!$A$2:$F$25,5,FALSE)</f>
        <v>low</v>
      </c>
    </row>
    <row r="335" spans="1:22" x14ac:dyDescent="0.25">
      <c r="A335">
        <v>15</v>
      </c>
      <c r="B335" s="10">
        <v>7</v>
      </c>
      <c r="C335" s="10" t="b">
        <f t="shared" si="5"/>
        <v>0</v>
      </c>
      <c r="D335">
        <v>5416287189.8836803</v>
      </c>
      <c r="E335" t="str">
        <f>VLOOKUP(output_bis!$B294,Sheet2!$A$2:$F$25,2,FALSE)</f>
        <v>low</v>
      </c>
      <c r="F335" t="str">
        <f>VLOOKUP(output_bis!$B294,Sheet2!$A$2:$F$25,3,FALSE)</f>
        <v>low</v>
      </c>
      <c r="G335" t="str">
        <f>VLOOKUP(output_bis!$B294,Sheet2!$A$2:$F$25,4,FALSE)</f>
        <v>high</v>
      </c>
      <c r="H335" t="str">
        <f>VLOOKUP(output_bis!$B294,Sheet2!$A$2:$F$25,5,FALSE)</f>
        <v>high</v>
      </c>
    </row>
    <row r="336" spans="1:22" x14ac:dyDescent="0.25">
      <c r="A336">
        <v>15</v>
      </c>
      <c r="B336" s="10">
        <v>24</v>
      </c>
      <c r="C336" s="10" t="b">
        <f t="shared" si="5"/>
        <v>0</v>
      </c>
      <c r="D336">
        <v>5325979835.7805204</v>
      </c>
      <c r="E336" t="str">
        <f>VLOOKUP(output_bis!$B297,Sheet2!$A$2:$F$25,2,FALSE)</f>
        <v>low</v>
      </c>
      <c r="F336" t="str">
        <f>VLOOKUP(output_bis!$B297,Sheet2!$A$2:$F$25,3,FALSE)</f>
        <v>med</v>
      </c>
      <c r="G336" t="str">
        <f>VLOOKUP(output_bis!$B297,Sheet2!$A$2:$F$25,4,FALSE)</f>
        <v>low</v>
      </c>
      <c r="H336" t="str">
        <f>VLOOKUP(output_bis!$B297,Sheet2!$A$2:$F$25,5,FALSE)</f>
        <v>low</v>
      </c>
    </row>
    <row r="337" spans="1:22" x14ac:dyDescent="0.25">
      <c r="A337">
        <v>15</v>
      </c>
      <c r="B337" s="10">
        <v>23</v>
      </c>
      <c r="C337" s="10" t="b">
        <f t="shared" si="5"/>
        <v>0</v>
      </c>
      <c r="D337">
        <v>5372765125.67729</v>
      </c>
      <c r="E337" t="str">
        <f>VLOOKUP(output_bis!$B313,Sheet2!$A$2:$F$25,2,FALSE)</f>
        <v>high</v>
      </c>
      <c r="F337" t="str">
        <f>VLOOKUP(output_bis!$B313,Sheet2!$A$2:$F$25,3,FALSE)</f>
        <v>med</v>
      </c>
      <c r="G337" t="str">
        <f>VLOOKUP(output_bis!$B313,Sheet2!$A$2:$F$25,4,FALSE)</f>
        <v>low</v>
      </c>
      <c r="H337" t="str">
        <f>VLOOKUP(output_bis!$B313,Sheet2!$A$2:$F$25,5,FALSE)</f>
        <v>high</v>
      </c>
    </row>
    <row r="338" spans="1:22" x14ac:dyDescent="0.25">
      <c r="A338">
        <v>15</v>
      </c>
      <c r="B338" s="10">
        <v>17</v>
      </c>
      <c r="C338" s="10" t="b">
        <f t="shared" si="5"/>
        <v>0</v>
      </c>
      <c r="D338">
        <v>5416345919.1845398</v>
      </c>
      <c r="E338" t="str">
        <f>VLOOKUP(output_bis!$B320,Sheet2!$A$2:$F$25,2,FALSE)</f>
        <v>high</v>
      </c>
      <c r="F338" t="str">
        <f>VLOOKUP(output_bis!$B320,Sheet2!$A$2:$F$25,3,FALSE)</f>
        <v>low</v>
      </c>
      <c r="G338" t="str">
        <f>VLOOKUP(output_bis!$B320,Sheet2!$A$2:$F$25,4,FALSE)</f>
        <v>high</v>
      </c>
      <c r="H338" t="str">
        <f>VLOOKUP(output_bis!$B320,Sheet2!$A$2:$F$25,5,FALSE)</f>
        <v>high</v>
      </c>
    </row>
    <row r="339" spans="1:22" x14ac:dyDescent="0.25">
      <c r="A339">
        <v>15</v>
      </c>
      <c r="B339" s="10">
        <v>19</v>
      </c>
      <c r="C339" s="10" t="b">
        <f t="shared" si="5"/>
        <v>0</v>
      </c>
      <c r="D339">
        <v>5416308667.1639004</v>
      </c>
      <c r="E339" t="str">
        <f>VLOOKUP(output_bis!$B354,Sheet2!$A$2:$F$25,2,FALSE)</f>
        <v>high</v>
      </c>
      <c r="F339" t="str">
        <f>VLOOKUP(output_bis!$B354,Sheet2!$A$2:$F$25,3,FALSE)</f>
        <v>high</v>
      </c>
      <c r="G339" t="str">
        <f>VLOOKUP(output_bis!$B354,Sheet2!$A$2:$F$25,4,FALSE)</f>
        <v>high</v>
      </c>
      <c r="H339" t="str">
        <f>VLOOKUP(output_bis!$B354,Sheet2!$A$2:$F$25,5,FALSE)</f>
        <v>high</v>
      </c>
    </row>
    <row r="340" spans="1:22" x14ac:dyDescent="0.25">
      <c r="A340">
        <v>15</v>
      </c>
      <c r="B340" s="10">
        <v>14</v>
      </c>
      <c r="C340" s="10" t="b">
        <f t="shared" si="5"/>
        <v>0</v>
      </c>
      <c r="D340">
        <v>5309256758.7688799</v>
      </c>
      <c r="E340" t="str">
        <f>VLOOKUP(output_bis!$B363,Sheet2!$A$2:$F$25,2,FALSE)</f>
        <v>high</v>
      </c>
      <c r="F340" t="str">
        <f>VLOOKUP(output_bis!$B363,Sheet2!$A$2:$F$25,3,FALSE)</f>
        <v>high</v>
      </c>
      <c r="G340" t="str">
        <f>VLOOKUP(output_bis!$B363,Sheet2!$A$2:$F$25,4,FALSE)</f>
        <v>low</v>
      </c>
      <c r="H340" t="str">
        <f>VLOOKUP(output_bis!$B363,Sheet2!$A$2:$F$25,5,FALSE)</f>
        <v>low</v>
      </c>
    </row>
    <row r="341" spans="1:22" x14ac:dyDescent="0.25">
      <c r="A341">
        <v>15</v>
      </c>
      <c r="B341" s="10">
        <v>6</v>
      </c>
      <c r="C341" s="10" t="b">
        <f t="shared" si="5"/>
        <v>0</v>
      </c>
      <c r="D341">
        <v>5373190911.6748199</v>
      </c>
      <c r="E341" t="str">
        <f>VLOOKUP(output_bis!$B392,Sheet2!$A$2:$F$25,2,FALSE)</f>
        <v>high</v>
      </c>
      <c r="F341" t="str">
        <f>VLOOKUP(output_bis!$B392,Sheet2!$A$2:$F$25,3,FALSE)</f>
        <v>med</v>
      </c>
      <c r="G341" t="str">
        <f>VLOOKUP(output_bis!$B392,Sheet2!$A$2:$F$25,4,FALSE)</f>
        <v>low</v>
      </c>
      <c r="H341" t="str">
        <f>VLOOKUP(output_bis!$B392,Sheet2!$A$2:$F$25,5,FALSE)</f>
        <v>low</v>
      </c>
    </row>
    <row r="342" spans="1:22" x14ac:dyDescent="0.25">
      <c r="A342">
        <v>15</v>
      </c>
      <c r="B342" s="10">
        <v>18</v>
      </c>
      <c r="C342" s="10" t="b">
        <f t="shared" si="5"/>
        <v>0</v>
      </c>
      <c r="D342">
        <v>5373190911.6748304</v>
      </c>
      <c r="E342" t="str">
        <f>VLOOKUP(output_bis!$B443,Sheet2!$A$2:$F$25,2,FALSE)</f>
        <v>low</v>
      </c>
      <c r="F342" t="str">
        <f>VLOOKUP(output_bis!$B443,Sheet2!$A$2:$F$25,3,FALSE)</f>
        <v>high</v>
      </c>
      <c r="G342" t="str">
        <f>VLOOKUP(output_bis!$B443,Sheet2!$A$2:$F$25,4,FALSE)</f>
        <v>high</v>
      </c>
      <c r="H342" t="str">
        <f>VLOOKUP(output_bis!$B443,Sheet2!$A$2:$F$25,5,FALSE)</f>
        <v>high</v>
      </c>
    </row>
    <row r="343" spans="1:22" x14ac:dyDescent="0.25">
      <c r="A343">
        <v>15</v>
      </c>
      <c r="B343" s="10">
        <v>16</v>
      </c>
      <c r="C343" s="10" t="b">
        <f t="shared" si="5"/>
        <v>0</v>
      </c>
      <c r="D343">
        <v>5309279657.7220097</v>
      </c>
      <c r="E343" t="str">
        <f>VLOOKUP(output_bis!$B512,Sheet2!$A$2:$F$25,2,FALSE)</f>
        <v>low</v>
      </c>
      <c r="F343" t="str">
        <f>VLOOKUP(output_bis!$B512,Sheet2!$A$2:$F$25,3,FALSE)</f>
        <v>med</v>
      </c>
      <c r="G343" t="str">
        <f>VLOOKUP(output_bis!$B512,Sheet2!$A$2:$F$25,4,FALSE)</f>
        <v>high</v>
      </c>
      <c r="H343" t="str">
        <f>VLOOKUP(output_bis!$B512,Sheet2!$A$2:$F$25,5,FALSE)</f>
        <v>high</v>
      </c>
    </row>
    <row r="344" spans="1:22" x14ac:dyDescent="0.25">
      <c r="A344">
        <v>15</v>
      </c>
      <c r="B344" s="10">
        <v>9</v>
      </c>
      <c r="C344" s="10" t="b">
        <f t="shared" si="5"/>
        <v>0</v>
      </c>
      <c r="D344">
        <v>5372813390.0988998</v>
      </c>
      <c r="E344" t="str">
        <f>VLOOKUP(output_bis!$B519,Sheet2!$A$2:$F$25,2,FALSE)</f>
        <v>low</v>
      </c>
      <c r="F344" t="str">
        <f>VLOOKUP(output_bis!$B519,Sheet2!$A$2:$F$25,3,FALSE)</f>
        <v>med</v>
      </c>
      <c r="G344" t="str">
        <f>VLOOKUP(output_bis!$B519,Sheet2!$A$2:$F$25,4,FALSE)</f>
        <v>low</v>
      </c>
      <c r="H344" t="str">
        <f>VLOOKUP(output_bis!$B519,Sheet2!$A$2:$F$25,5,FALSE)</f>
        <v>low</v>
      </c>
    </row>
    <row r="345" spans="1:22" x14ac:dyDescent="0.25">
      <c r="A345">
        <v>15</v>
      </c>
      <c r="B345" s="10">
        <v>8</v>
      </c>
      <c r="C345" s="10" t="b">
        <f t="shared" si="5"/>
        <v>0</v>
      </c>
      <c r="D345">
        <v>5373139636.3385096</v>
      </c>
      <c r="E345" t="str">
        <f>VLOOKUP(output_bis!$B566,Sheet2!$A$2:$F$25,2,FALSE)</f>
        <v>low</v>
      </c>
      <c r="F345" t="str">
        <f>VLOOKUP(output_bis!$B566,Sheet2!$A$2:$F$25,3,FALSE)</f>
        <v>high</v>
      </c>
      <c r="G345" t="str">
        <f>VLOOKUP(output_bis!$B566,Sheet2!$A$2:$F$25,4,FALSE)</f>
        <v>high</v>
      </c>
      <c r="H345" t="str">
        <f>VLOOKUP(output_bis!$B566,Sheet2!$A$2:$F$25,5,FALSE)</f>
        <v>high</v>
      </c>
      <c r="I345" s="2"/>
      <c r="J345" s="13"/>
      <c r="K345" s="2"/>
      <c r="L345" s="13"/>
      <c r="M345" s="2"/>
      <c r="N345" s="13"/>
      <c r="O345" s="2"/>
      <c r="P345" s="12"/>
      <c r="Q345" s="2"/>
      <c r="R345" s="12"/>
      <c r="S345" s="2"/>
      <c r="T345" s="12"/>
      <c r="U345" s="2"/>
      <c r="V345" s="12"/>
    </row>
    <row r="346" spans="1:22" x14ac:dyDescent="0.25">
      <c r="A346">
        <v>15</v>
      </c>
      <c r="B346" s="10">
        <v>21</v>
      </c>
      <c r="C346" s="10" t="b">
        <f t="shared" si="5"/>
        <v>0</v>
      </c>
      <c r="D346">
        <v>5372810544.9947395</v>
      </c>
      <c r="E346" t="str">
        <f>VLOOKUP(output_bis!$B573,Sheet2!$A$2:$F$25,2,FALSE)</f>
        <v>low</v>
      </c>
      <c r="F346" t="str">
        <f>VLOOKUP(output_bis!$B573,Sheet2!$A$2:$F$25,3,FALSE)</f>
        <v>med</v>
      </c>
      <c r="G346" t="str">
        <f>VLOOKUP(output_bis!$B573,Sheet2!$A$2:$F$25,4,FALSE)</f>
        <v>low</v>
      </c>
      <c r="H346" t="str">
        <f>VLOOKUP(output_bis!$B573,Sheet2!$A$2:$F$25,5,FALSE)</f>
        <v>low</v>
      </c>
      <c r="I346" s="2"/>
      <c r="J346" s="13"/>
      <c r="K346" s="2"/>
      <c r="L346" s="13"/>
      <c r="M346" s="2"/>
      <c r="N346" s="13"/>
      <c r="O346" s="2"/>
      <c r="P346" s="12"/>
      <c r="Q346" s="2"/>
      <c r="R346" s="12"/>
      <c r="S346" s="2"/>
      <c r="T346" s="12"/>
      <c r="U346" s="2"/>
      <c r="V346" s="12"/>
    </row>
    <row r="347" spans="1:22" x14ac:dyDescent="0.25">
      <c r="A347">
        <v>16</v>
      </c>
      <c r="B347" s="10">
        <v>9</v>
      </c>
      <c r="C347" s="10" t="b">
        <f t="shared" si="5"/>
        <v>0</v>
      </c>
      <c r="D347">
        <v>4869731136.6444998</v>
      </c>
      <c r="E347" t="str">
        <f>VLOOKUP(output_bis!$B3,Sheet2!$A$2:$F$25,2,FALSE)</f>
        <v>high</v>
      </c>
      <c r="F347" t="str">
        <f>VLOOKUP(output_bis!$B3,Sheet2!$A$2:$F$25,3,FALSE)</f>
        <v>high</v>
      </c>
      <c r="G347" t="str">
        <f>VLOOKUP(output_bis!$B3,Sheet2!$A$2:$F$25,4,FALSE)</f>
        <v>low</v>
      </c>
      <c r="H347" t="str">
        <f>VLOOKUP(output_bis!$B3,Sheet2!$A$2:$F$25,5,FALSE)</f>
        <v>high</v>
      </c>
    </row>
    <row r="348" spans="1:22" x14ac:dyDescent="0.25">
      <c r="A348">
        <v>16</v>
      </c>
      <c r="B348" s="10">
        <v>22</v>
      </c>
      <c r="C348" s="10" t="b">
        <f t="shared" si="5"/>
        <v>0</v>
      </c>
      <c r="D348">
        <v>4817789552.3130903</v>
      </c>
      <c r="E348" t="str">
        <f>VLOOKUP(output_bis!$B19,Sheet2!$A$2:$F$25,2,FALSE)</f>
        <v>low</v>
      </c>
      <c r="F348" t="str">
        <f>VLOOKUP(output_bis!$B19,Sheet2!$A$2:$F$25,3,FALSE)</f>
        <v>med</v>
      </c>
      <c r="G348" t="str">
        <f>VLOOKUP(output_bis!$B19,Sheet2!$A$2:$F$25,4,FALSE)</f>
        <v>low</v>
      </c>
      <c r="H348" t="str">
        <f>VLOOKUP(output_bis!$B19,Sheet2!$A$2:$F$25,5,FALSE)</f>
        <v>high</v>
      </c>
    </row>
    <row r="349" spans="1:22" x14ac:dyDescent="0.25">
      <c r="A349">
        <v>16</v>
      </c>
      <c r="B349" s="10">
        <v>2</v>
      </c>
      <c r="C349" s="10" t="b">
        <f t="shared" si="5"/>
        <v>0</v>
      </c>
      <c r="D349">
        <v>4800611984.2577295</v>
      </c>
      <c r="E349" t="str">
        <f>VLOOKUP(output_bis!$B63,Sheet2!$A$2:$F$25,2,FALSE)</f>
        <v>high</v>
      </c>
      <c r="F349" t="str">
        <f>VLOOKUP(output_bis!$B63,Sheet2!$A$2:$F$25,3,FALSE)</f>
        <v>med</v>
      </c>
      <c r="G349" t="str">
        <f>VLOOKUP(output_bis!$B63,Sheet2!$A$2:$F$25,4,FALSE)</f>
        <v>low</v>
      </c>
      <c r="H349" t="str">
        <f>VLOOKUP(output_bis!$B63,Sheet2!$A$2:$F$25,5,FALSE)</f>
        <v>high</v>
      </c>
    </row>
    <row r="350" spans="1:22" x14ac:dyDescent="0.25">
      <c r="A350">
        <v>16</v>
      </c>
      <c r="B350" s="10">
        <v>12</v>
      </c>
      <c r="C350" s="10" t="b">
        <f t="shared" si="5"/>
        <v>0</v>
      </c>
      <c r="D350">
        <v>4817755118.9426003</v>
      </c>
      <c r="E350" t="str">
        <f>VLOOKUP(output_bis!$B76,Sheet2!$A$2:$F$25,2,FALSE)</f>
        <v>high</v>
      </c>
      <c r="F350" t="str">
        <f>VLOOKUP(output_bis!$B76,Sheet2!$A$2:$F$25,3,FALSE)</f>
        <v>high</v>
      </c>
      <c r="G350" t="str">
        <f>VLOOKUP(output_bis!$B76,Sheet2!$A$2:$F$25,4,FALSE)</f>
        <v>high</v>
      </c>
      <c r="H350" t="str">
        <f>VLOOKUP(output_bis!$B76,Sheet2!$A$2:$F$25,5,FALSE)</f>
        <v>high</v>
      </c>
    </row>
    <row r="351" spans="1:22" x14ac:dyDescent="0.25">
      <c r="A351">
        <v>16</v>
      </c>
      <c r="B351" s="10">
        <v>11</v>
      </c>
      <c r="C351" s="10" t="b">
        <f t="shared" si="5"/>
        <v>0</v>
      </c>
      <c r="D351">
        <v>4869812029.8800297</v>
      </c>
      <c r="E351" t="str">
        <f>VLOOKUP(output_bis!$B83,Sheet2!$A$2:$F$25,2,FALSE)</f>
        <v>high</v>
      </c>
      <c r="F351" t="str">
        <f>VLOOKUP(output_bis!$B83,Sheet2!$A$2:$F$25,3,FALSE)</f>
        <v>low</v>
      </c>
      <c r="G351" t="str">
        <f>VLOOKUP(output_bis!$B83,Sheet2!$A$2:$F$25,4,FALSE)</f>
        <v>high</v>
      </c>
      <c r="H351" t="str">
        <f>VLOOKUP(output_bis!$B83,Sheet2!$A$2:$F$25,5,FALSE)</f>
        <v>high</v>
      </c>
    </row>
    <row r="352" spans="1:22" x14ac:dyDescent="0.25">
      <c r="A352">
        <v>16</v>
      </c>
      <c r="B352" s="10">
        <v>13</v>
      </c>
      <c r="C352" s="10" t="b">
        <f t="shared" si="5"/>
        <v>0</v>
      </c>
      <c r="D352">
        <v>4849446145.3607197</v>
      </c>
      <c r="E352" t="str">
        <f>VLOOKUP(output_bis!$B179,Sheet2!$A$2:$F$25,2,FALSE)</f>
        <v>low</v>
      </c>
      <c r="F352" t="str">
        <f>VLOOKUP(output_bis!$B179,Sheet2!$A$2:$F$25,3,FALSE)</f>
        <v>high</v>
      </c>
      <c r="G352" t="str">
        <f>VLOOKUP(output_bis!$B179,Sheet2!$A$2:$F$25,4,FALSE)</f>
        <v>low</v>
      </c>
      <c r="H352" t="str">
        <f>VLOOKUP(output_bis!$B179,Sheet2!$A$2:$F$25,5,FALSE)</f>
        <v>low</v>
      </c>
    </row>
    <row r="353" spans="1:22" x14ac:dyDescent="0.25">
      <c r="A353">
        <v>16</v>
      </c>
      <c r="B353" s="10">
        <v>10</v>
      </c>
      <c r="C353" s="10" t="b">
        <f t="shared" si="5"/>
        <v>0</v>
      </c>
      <c r="D353">
        <v>4817790220.26861</v>
      </c>
      <c r="E353" t="str">
        <f>VLOOKUP(output_bis!$B190,Sheet2!$A$2:$F$25,2,FALSE)</f>
        <v>high</v>
      </c>
      <c r="F353" t="str">
        <f>VLOOKUP(output_bis!$B190,Sheet2!$A$2:$F$25,3,FALSE)</f>
        <v>low</v>
      </c>
      <c r="G353" t="str">
        <f>VLOOKUP(output_bis!$B190,Sheet2!$A$2:$F$25,4,FALSE)</f>
        <v>low</v>
      </c>
      <c r="H353" t="str">
        <f>VLOOKUP(output_bis!$B190,Sheet2!$A$2:$F$25,5,FALSE)</f>
        <v>low</v>
      </c>
    </row>
    <row r="354" spans="1:22" x14ac:dyDescent="0.25">
      <c r="A354">
        <v>16</v>
      </c>
      <c r="B354" s="10">
        <v>1</v>
      </c>
      <c r="C354" s="10" t="b">
        <f t="shared" si="5"/>
        <v>0</v>
      </c>
      <c r="D354">
        <v>4849437946.74685</v>
      </c>
      <c r="E354" t="str">
        <f>VLOOKUP(output_bis!$B226,Sheet2!$A$2:$F$25,2,FALSE)</f>
        <v>low</v>
      </c>
      <c r="F354" t="str">
        <f>VLOOKUP(output_bis!$B226,Sheet2!$A$2:$F$25,3,FALSE)</f>
        <v>med</v>
      </c>
      <c r="G354" t="str">
        <f>VLOOKUP(output_bis!$B226,Sheet2!$A$2:$F$25,4,FALSE)</f>
        <v>low</v>
      </c>
      <c r="H354" t="str">
        <f>VLOOKUP(output_bis!$B226,Sheet2!$A$2:$F$25,5,FALSE)</f>
        <v>high</v>
      </c>
    </row>
    <row r="355" spans="1:22" x14ac:dyDescent="0.25">
      <c r="A355">
        <v>16</v>
      </c>
      <c r="B355" s="10">
        <v>20</v>
      </c>
      <c r="C355" s="10" t="b">
        <f t="shared" si="5"/>
        <v>0</v>
      </c>
      <c r="D355">
        <v>4865457567.8709202</v>
      </c>
      <c r="E355" t="str">
        <f>VLOOKUP(output_bis!$B236,Sheet2!$A$2:$F$25,2,FALSE)</f>
        <v>high</v>
      </c>
      <c r="F355" t="str">
        <f>VLOOKUP(output_bis!$B236,Sheet2!$A$2:$F$25,3,FALSE)</f>
        <v>med</v>
      </c>
      <c r="G355" t="str">
        <f>VLOOKUP(output_bis!$B236,Sheet2!$A$2:$F$25,4,FALSE)</f>
        <v>low</v>
      </c>
      <c r="H355" t="str">
        <f>VLOOKUP(output_bis!$B236,Sheet2!$A$2:$F$25,5,FALSE)</f>
        <v>high</v>
      </c>
    </row>
    <row r="356" spans="1:22" x14ac:dyDescent="0.25">
      <c r="A356">
        <v>16</v>
      </c>
      <c r="B356" s="10">
        <v>5</v>
      </c>
      <c r="C356" s="10" t="b">
        <f t="shared" si="5"/>
        <v>0</v>
      </c>
      <c r="D356">
        <v>4911533955.9658403</v>
      </c>
      <c r="E356" t="str">
        <f>VLOOKUP(output_bis!$B269,Sheet2!$A$2:$F$25,2,FALSE)</f>
        <v>low</v>
      </c>
      <c r="F356" t="str">
        <f>VLOOKUP(output_bis!$B269,Sheet2!$A$2:$F$25,3,FALSE)</f>
        <v>med</v>
      </c>
      <c r="G356" t="str">
        <f>VLOOKUP(output_bis!$B269,Sheet2!$A$2:$F$25,4,FALSE)</f>
        <v>high</v>
      </c>
      <c r="H356" t="str">
        <f>VLOOKUP(output_bis!$B269,Sheet2!$A$2:$F$25,5,FALSE)</f>
        <v>high</v>
      </c>
    </row>
    <row r="357" spans="1:22" x14ac:dyDescent="0.25">
      <c r="A357">
        <v>16</v>
      </c>
      <c r="B357" s="10">
        <v>7</v>
      </c>
      <c r="C357" s="10" t="b">
        <f t="shared" si="5"/>
        <v>0</v>
      </c>
      <c r="D357">
        <v>4911394093.8186598</v>
      </c>
      <c r="E357" t="str">
        <f>VLOOKUP(output_bis!$B293,Sheet2!$A$2:$F$25,2,FALSE)</f>
        <v>high</v>
      </c>
      <c r="F357" t="str">
        <f>VLOOKUP(output_bis!$B293,Sheet2!$A$2:$F$25,3,FALSE)</f>
        <v>low</v>
      </c>
      <c r="G357" t="str">
        <f>VLOOKUP(output_bis!$B293,Sheet2!$A$2:$F$25,4,FALSE)</f>
        <v>high</v>
      </c>
      <c r="H357" t="str">
        <f>VLOOKUP(output_bis!$B293,Sheet2!$A$2:$F$25,5,FALSE)</f>
        <v>high</v>
      </c>
    </row>
    <row r="358" spans="1:22" x14ac:dyDescent="0.25">
      <c r="A358">
        <v>16</v>
      </c>
      <c r="B358" s="10">
        <v>23</v>
      </c>
      <c r="C358" s="10" t="b">
        <f t="shared" si="5"/>
        <v>0</v>
      </c>
      <c r="D358">
        <v>4869841550.0081701</v>
      </c>
      <c r="E358" t="str">
        <f>VLOOKUP(output_bis!$B312,Sheet2!$A$2:$F$25,2,FALSE)</f>
        <v>high</v>
      </c>
      <c r="F358" t="str">
        <f>VLOOKUP(output_bis!$B312,Sheet2!$A$2:$F$25,3,FALSE)</f>
        <v>med</v>
      </c>
      <c r="G358" t="str">
        <f>VLOOKUP(output_bis!$B312,Sheet2!$A$2:$F$25,4,FALSE)</f>
        <v>high</v>
      </c>
      <c r="H358" t="str">
        <f>VLOOKUP(output_bis!$B312,Sheet2!$A$2:$F$25,5,FALSE)</f>
        <v>high</v>
      </c>
    </row>
    <row r="359" spans="1:22" x14ac:dyDescent="0.25">
      <c r="A359">
        <v>16</v>
      </c>
      <c r="B359" s="10">
        <v>6</v>
      </c>
      <c r="C359" s="10" t="b">
        <f t="shared" si="5"/>
        <v>0</v>
      </c>
      <c r="D359">
        <v>4865500697.1978903</v>
      </c>
      <c r="E359" t="str">
        <f>VLOOKUP(output_bis!$B340,Sheet2!$A$2:$F$25,2,FALSE)</f>
        <v>low</v>
      </c>
      <c r="F359" t="str">
        <f>VLOOKUP(output_bis!$B340,Sheet2!$A$2:$F$25,3,FALSE)</f>
        <v>high</v>
      </c>
      <c r="G359" t="str">
        <f>VLOOKUP(output_bis!$B340,Sheet2!$A$2:$F$25,4,FALSE)</f>
        <v>high</v>
      </c>
      <c r="H359" t="str">
        <f>VLOOKUP(output_bis!$B340,Sheet2!$A$2:$F$25,5,FALSE)</f>
        <v>low</v>
      </c>
    </row>
    <row r="360" spans="1:22" x14ac:dyDescent="0.25">
      <c r="A360">
        <v>16</v>
      </c>
      <c r="B360" s="10">
        <v>19</v>
      </c>
      <c r="C360" s="10" t="b">
        <f t="shared" si="5"/>
        <v>0</v>
      </c>
      <c r="D360">
        <v>4911418656.4306402</v>
      </c>
      <c r="E360" t="str">
        <f>VLOOKUP(output_bis!$B353,Sheet2!$A$2:$F$25,2,FALSE)</f>
        <v>high</v>
      </c>
      <c r="F360" t="str">
        <f>VLOOKUP(output_bis!$B353,Sheet2!$A$2:$F$25,3,FALSE)</f>
        <v>low</v>
      </c>
      <c r="G360" t="str">
        <f>VLOOKUP(output_bis!$B353,Sheet2!$A$2:$F$25,4,FALSE)</f>
        <v>high</v>
      </c>
      <c r="H360" t="str">
        <f>VLOOKUP(output_bis!$B353,Sheet2!$A$2:$F$25,5,FALSE)</f>
        <v>low</v>
      </c>
    </row>
    <row r="361" spans="1:22" x14ac:dyDescent="0.25">
      <c r="A361">
        <v>16</v>
      </c>
      <c r="B361" s="10">
        <v>15</v>
      </c>
      <c r="C361" s="10" t="b">
        <f t="shared" si="5"/>
        <v>0</v>
      </c>
      <c r="D361">
        <v>4849427767.9312897</v>
      </c>
      <c r="E361" t="str">
        <f>VLOOKUP(output_bis!$B362,Sheet2!$A$2:$F$25,2,FALSE)</f>
        <v>low</v>
      </c>
      <c r="F361" t="str">
        <f>VLOOKUP(output_bis!$B362,Sheet2!$A$2:$F$25,3,FALSE)</f>
        <v>high</v>
      </c>
      <c r="G361" t="str">
        <f>VLOOKUP(output_bis!$B362,Sheet2!$A$2:$F$25,4,FALSE)</f>
        <v>high</v>
      </c>
      <c r="H361" t="str">
        <f>VLOOKUP(output_bis!$B362,Sheet2!$A$2:$F$25,5,FALSE)</f>
        <v>low</v>
      </c>
    </row>
    <row r="362" spans="1:22" x14ac:dyDescent="0.25">
      <c r="A362">
        <v>16</v>
      </c>
      <c r="B362" s="10">
        <v>14</v>
      </c>
      <c r="C362" s="10" t="b">
        <f t="shared" si="5"/>
        <v>0</v>
      </c>
      <c r="D362">
        <v>4800611984.2577295</v>
      </c>
      <c r="E362" t="str">
        <f>VLOOKUP(output_bis!$B374,Sheet2!$A$2:$F$25,2,FALSE)</f>
        <v>low</v>
      </c>
      <c r="F362" t="str">
        <f>VLOOKUP(output_bis!$B374,Sheet2!$A$2:$F$25,3,FALSE)</f>
        <v>high</v>
      </c>
      <c r="G362" t="str">
        <f>VLOOKUP(output_bis!$B374,Sheet2!$A$2:$F$25,4,FALSE)</f>
        <v>high</v>
      </c>
      <c r="H362" t="str">
        <f>VLOOKUP(output_bis!$B374,Sheet2!$A$2:$F$25,5,FALSE)</f>
        <v>high</v>
      </c>
    </row>
    <row r="363" spans="1:22" x14ac:dyDescent="0.25">
      <c r="A363">
        <v>16</v>
      </c>
      <c r="B363" s="10">
        <v>4</v>
      </c>
      <c r="C363" s="10" t="b">
        <f t="shared" si="5"/>
        <v>0</v>
      </c>
      <c r="D363">
        <v>4800611404.5075703</v>
      </c>
      <c r="E363" t="str">
        <f>VLOOKUP(output_bis!$B393,Sheet2!$A$2:$F$25,2,FALSE)</f>
        <v>high</v>
      </c>
      <c r="F363" t="str">
        <f>VLOOKUP(output_bis!$B393,Sheet2!$A$2:$F$25,3,FALSE)</f>
        <v>high</v>
      </c>
      <c r="G363" t="str">
        <f>VLOOKUP(output_bis!$B393,Sheet2!$A$2:$F$25,4,FALSE)</f>
        <v>low</v>
      </c>
      <c r="H363" t="str">
        <f>VLOOKUP(output_bis!$B393,Sheet2!$A$2:$F$25,5,FALSE)</f>
        <v>low</v>
      </c>
    </row>
    <row r="364" spans="1:22" x14ac:dyDescent="0.25">
      <c r="A364">
        <v>16</v>
      </c>
      <c r="B364" s="10">
        <v>3</v>
      </c>
      <c r="C364" s="10" t="b">
        <f t="shared" si="5"/>
        <v>0</v>
      </c>
      <c r="D364">
        <v>4849432881.9101105</v>
      </c>
      <c r="E364" t="str">
        <f>VLOOKUP(output_bis!$B422,Sheet2!$A$2:$F$25,2,FALSE)</f>
        <v>low</v>
      </c>
      <c r="F364" t="str">
        <f>VLOOKUP(output_bis!$B422,Sheet2!$A$2:$F$25,3,FALSE)</f>
        <v>med</v>
      </c>
      <c r="G364" t="str">
        <f>VLOOKUP(output_bis!$B422,Sheet2!$A$2:$F$25,4,FALSE)</f>
        <v>high</v>
      </c>
      <c r="H364" t="str">
        <f>VLOOKUP(output_bis!$B422,Sheet2!$A$2:$F$25,5,FALSE)</f>
        <v>high</v>
      </c>
    </row>
    <row r="365" spans="1:22" x14ac:dyDescent="0.25">
      <c r="A365">
        <v>16</v>
      </c>
      <c r="B365" s="10">
        <v>24</v>
      </c>
      <c r="C365" s="10" t="b">
        <f t="shared" si="5"/>
        <v>0</v>
      </c>
      <c r="D365">
        <v>4817754450.9870796</v>
      </c>
      <c r="E365" t="str">
        <f>VLOOKUP(output_bis!$B464,Sheet2!$A$2:$F$25,2,FALSE)</f>
        <v>high</v>
      </c>
      <c r="F365" t="str">
        <f>VLOOKUP(output_bis!$B464,Sheet2!$A$2:$F$25,3,FALSE)</f>
        <v>low</v>
      </c>
      <c r="G365" t="str">
        <f>VLOOKUP(output_bis!$B464,Sheet2!$A$2:$F$25,4,FALSE)</f>
        <v>low</v>
      </c>
      <c r="H365" t="str">
        <f>VLOOKUP(output_bis!$B464,Sheet2!$A$2:$F$25,5,FALSE)</f>
        <v>low</v>
      </c>
    </row>
    <row r="366" spans="1:22" x14ac:dyDescent="0.25">
      <c r="A366">
        <v>16</v>
      </c>
      <c r="B366" s="10">
        <v>18</v>
      </c>
      <c r="C366" s="10" t="b">
        <f t="shared" si="5"/>
        <v>0</v>
      </c>
      <c r="D366">
        <v>4865500697.1978903</v>
      </c>
      <c r="E366" t="str">
        <f>VLOOKUP(output_bis!$B471,Sheet2!$A$2:$F$25,2,FALSE)</f>
        <v>low</v>
      </c>
      <c r="F366" t="str">
        <f>VLOOKUP(output_bis!$B471,Sheet2!$A$2:$F$25,3,FALSE)</f>
        <v>high</v>
      </c>
      <c r="G366" t="str">
        <f>VLOOKUP(output_bis!$B471,Sheet2!$A$2:$F$25,4,FALSE)</f>
        <v>low</v>
      </c>
      <c r="H366" t="str">
        <f>VLOOKUP(output_bis!$B471,Sheet2!$A$2:$F$25,5,FALSE)</f>
        <v>high</v>
      </c>
    </row>
    <row r="367" spans="1:22" x14ac:dyDescent="0.25">
      <c r="A367">
        <v>16</v>
      </c>
      <c r="B367" s="10">
        <v>17</v>
      </c>
      <c r="C367" s="10" t="b">
        <f t="shared" si="5"/>
        <v>0</v>
      </c>
      <c r="D367">
        <v>4911531571.8127804</v>
      </c>
      <c r="E367" t="str">
        <f>VLOOKUP(output_bis!$B490,Sheet2!$A$2:$F$25,2,FALSE)</f>
        <v>low</v>
      </c>
      <c r="F367" t="str">
        <f>VLOOKUP(output_bis!$B490,Sheet2!$A$2:$F$25,3,FALSE)</f>
        <v>med</v>
      </c>
      <c r="G367" t="str">
        <f>VLOOKUP(output_bis!$B490,Sheet2!$A$2:$F$25,4,FALSE)</f>
        <v>low</v>
      </c>
      <c r="H367" t="str">
        <f>VLOOKUP(output_bis!$B490,Sheet2!$A$2:$F$25,5,FALSE)</f>
        <v>low</v>
      </c>
    </row>
    <row r="368" spans="1:22" x14ac:dyDescent="0.25">
      <c r="A368">
        <v>16</v>
      </c>
      <c r="B368" s="10">
        <v>8</v>
      </c>
      <c r="C368" s="10" t="b">
        <f t="shared" si="5"/>
        <v>0</v>
      </c>
      <c r="D368">
        <v>4865457567.8709202</v>
      </c>
      <c r="E368" t="str">
        <f>VLOOKUP(output_bis!$B565,Sheet2!$A$2:$F$25,2,FALSE)</f>
        <v>high</v>
      </c>
      <c r="F368" t="str">
        <f>VLOOKUP(output_bis!$B565,Sheet2!$A$2:$F$25,3,FALSE)</f>
        <v>low</v>
      </c>
      <c r="G368" t="str">
        <f>VLOOKUP(output_bis!$B565,Sheet2!$A$2:$F$25,4,FALSE)</f>
        <v>low</v>
      </c>
      <c r="H368" t="str">
        <f>VLOOKUP(output_bis!$B565,Sheet2!$A$2:$F$25,5,FALSE)</f>
        <v>low</v>
      </c>
      <c r="I368" s="2"/>
      <c r="J368" s="13"/>
      <c r="K368" s="2"/>
      <c r="L368" s="13"/>
      <c r="M368" s="2"/>
      <c r="N368" s="13"/>
      <c r="O368" s="2"/>
      <c r="P368" s="12"/>
      <c r="Q368" s="2"/>
      <c r="R368" s="12"/>
      <c r="S368" s="2"/>
      <c r="T368" s="12"/>
      <c r="U368" s="2"/>
      <c r="V368" s="12"/>
    </row>
    <row r="369" spans="1:22" x14ac:dyDescent="0.25">
      <c r="A369">
        <v>16</v>
      </c>
      <c r="B369" s="10">
        <v>21</v>
      </c>
      <c r="C369" s="10" t="b">
        <f t="shared" si="5"/>
        <v>0</v>
      </c>
      <c r="D369">
        <v>4869737499.8962202</v>
      </c>
      <c r="E369" t="str">
        <f>VLOOKUP(output_bis!$B572,Sheet2!$A$2:$F$25,2,FALSE)</f>
        <v>low</v>
      </c>
      <c r="F369" t="str">
        <f>VLOOKUP(output_bis!$B572,Sheet2!$A$2:$F$25,3,FALSE)</f>
        <v>med</v>
      </c>
      <c r="G369" t="str">
        <f>VLOOKUP(output_bis!$B572,Sheet2!$A$2:$F$25,4,FALSE)</f>
        <v>low</v>
      </c>
      <c r="H369" t="str">
        <f>VLOOKUP(output_bis!$B572,Sheet2!$A$2:$F$25,5,FALSE)</f>
        <v>high</v>
      </c>
      <c r="I369" s="2"/>
      <c r="J369" s="13"/>
      <c r="K369" s="2"/>
      <c r="L369" s="13"/>
      <c r="M369" s="2"/>
      <c r="N369" s="13"/>
      <c r="O369" s="2"/>
      <c r="P369" s="12"/>
      <c r="Q369" s="2"/>
      <c r="R369" s="12"/>
      <c r="S369" s="2"/>
      <c r="T369" s="12"/>
      <c r="U369" s="2"/>
      <c r="V369" s="12"/>
    </row>
    <row r="370" spans="1:22" x14ac:dyDescent="0.25">
      <c r="A370">
        <v>17</v>
      </c>
      <c r="B370" s="10">
        <v>9</v>
      </c>
      <c r="C370" s="10" t="b">
        <f t="shared" si="5"/>
        <v>0</v>
      </c>
      <c r="D370">
        <v>4812890400.5095797</v>
      </c>
      <c r="E370" t="str">
        <f>VLOOKUP(output_bis!$B2,Sheet2!$A$2:$F$25,2,FALSE)</f>
        <v>high</v>
      </c>
      <c r="F370" t="str">
        <f>VLOOKUP(output_bis!$B2,Sheet2!$A$2:$F$25,3,FALSE)</f>
        <v>med</v>
      </c>
      <c r="G370" t="str">
        <f>VLOOKUP(output_bis!$B2,Sheet2!$A$2:$F$25,4,FALSE)</f>
        <v>low</v>
      </c>
      <c r="H370" t="str">
        <f>VLOOKUP(output_bis!$B2,Sheet2!$A$2:$F$25,5,FALSE)</f>
        <v>low</v>
      </c>
    </row>
    <row r="371" spans="1:22" x14ac:dyDescent="0.25">
      <c r="A371">
        <v>17</v>
      </c>
      <c r="B371" s="10">
        <v>19</v>
      </c>
      <c r="C371" s="10" t="b">
        <f t="shared" si="5"/>
        <v>0</v>
      </c>
      <c r="D371">
        <v>4781116259.7103996</v>
      </c>
      <c r="E371" t="str">
        <f>VLOOKUP(output_bis!$B23,Sheet2!$A$2:$F$25,2,FALSE)</f>
        <v>low</v>
      </c>
      <c r="F371" t="str">
        <f>VLOOKUP(output_bis!$B23,Sheet2!$A$2:$F$25,3,FALSE)</f>
        <v>low</v>
      </c>
      <c r="G371" t="str">
        <f>VLOOKUP(output_bis!$B23,Sheet2!$A$2:$F$25,4,FALSE)</f>
        <v>low</v>
      </c>
      <c r="H371" t="str">
        <f>VLOOKUP(output_bis!$B23,Sheet2!$A$2:$F$25,5,FALSE)</f>
        <v>low</v>
      </c>
    </row>
    <row r="372" spans="1:22" x14ac:dyDescent="0.25">
      <c r="A372">
        <v>17</v>
      </c>
      <c r="B372" s="10">
        <v>1</v>
      </c>
      <c r="C372" s="10" t="b">
        <f t="shared" si="5"/>
        <v>0</v>
      </c>
      <c r="D372">
        <v>4862596001.9216995</v>
      </c>
      <c r="E372" t="str">
        <f>VLOOKUP(output_bis!$B52,Sheet2!$A$2:$F$25,2,FALSE)</f>
        <v>high</v>
      </c>
      <c r="F372" t="str">
        <f>VLOOKUP(output_bis!$B52,Sheet2!$A$2:$F$25,3,FALSE)</f>
        <v>med</v>
      </c>
      <c r="G372" t="str">
        <f>VLOOKUP(output_bis!$B52,Sheet2!$A$2:$F$25,4,FALSE)</f>
        <v>high</v>
      </c>
      <c r="H372" t="str">
        <f>VLOOKUP(output_bis!$B52,Sheet2!$A$2:$F$25,5,FALSE)</f>
        <v>low</v>
      </c>
    </row>
    <row r="373" spans="1:22" x14ac:dyDescent="0.25">
      <c r="A373">
        <v>17</v>
      </c>
      <c r="B373" s="10">
        <v>2</v>
      </c>
      <c r="C373" s="10" t="b">
        <f t="shared" si="5"/>
        <v>0</v>
      </c>
      <c r="D373">
        <v>4825410553.0036602</v>
      </c>
      <c r="E373" t="str">
        <f>VLOOKUP(output_bis!$B62,Sheet2!$A$2:$F$25,2,FALSE)</f>
        <v>low</v>
      </c>
      <c r="F373" t="str">
        <f>VLOOKUP(output_bis!$B62,Sheet2!$A$2:$F$25,3,FALSE)</f>
        <v>low</v>
      </c>
      <c r="G373" t="str">
        <f>VLOOKUP(output_bis!$B62,Sheet2!$A$2:$F$25,4,FALSE)</f>
        <v>low</v>
      </c>
      <c r="H373" t="str">
        <f>VLOOKUP(output_bis!$B62,Sheet2!$A$2:$F$25,5,FALSE)</f>
        <v>high</v>
      </c>
    </row>
    <row r="374" spans="1:22" x14ac:dyDescent="0.25">
      <c r="A374">
        <v>17</v>
      </c>
      <c r="B374" s="10">
        <v>13</v>
      </c>
      <c r="C374" s="10" t="b">
        <f t="shared" si="5"/>
        <v>0</v>
      </c>
      <c r="D374">
        <v>4862593920.9899702</v>
      </c>
      <c r="E374" t="str">
        <f>VLOOKUP(output_bis!$B75,Sheet2!$A$2:$F$25,2,FALSE)</f>
        <v>low</v>
      </c>
      <c r="F374" t="str">
        <f>VLOOKUP(output_bis!$B75,Sheet2!$A$2:$F$25,3,FALSE)</f>
        <v>high</v>
      </c>
      <c r="G374" t="str">
        <f>VLOOKUP(output_bis!$B75,Sheet2!$A$2:$F$25,4,FALSE)</f>
        <v>low</v>
      </c>
      <c r="H374" t="str">
        <f>VLOOKUP(output_bis!$B75,Sheet2!$A$2:$F$25,5,FALSE)</f>
        <v>high</v>
      </c>
    </row>
    <row r="375" spans="1:22" x14ac:dyDescent="0.25">
      <c r="A375">
        <v>17</v>
      </c>
      <c r="B375" s="10">
        <v>11</v>
      </c>
      <c r="C375" s="10" t="b">
        <f t="shared" si="5"/>
        <v>0</v>
      </c>
      <c r="D375">
        <v>4812867994.2337303</v>
      </c>
      <c r="E375" t="str">
        <f>VLOOKUP(output_bis!$B82,Sheet2!$A$2:$F$25,2,FALSE)</f>
        <v>low</v>
      </c>
      <c r="F375" t="str">
        <f>VLOOKUP(output_bis!$B82,Sheet2!$A$2:$F$25,3,FALSE)</f>
        <v>low</v>
      </c>
      <c r="G375" t="str">
        <f>VLOOKUP(output_bis!$B82,Sheet2!$A$2:$F$25,4,FALSE)</f>
        <v>high</v>
      </c>
      <c r="H375" t="str">
        <f>VLOOKUP(output_bis!$B82,Sheet2!$A$2:$F$25,5,FALSE)</f>
        <v>high</v>
      </c>
    </row>
    <row r="376" spans="1:22" x14ac:dyDescent="0.25">
      <c r="A376">
        <v>17</v>
      </c>
      <c r="B376" s="10">
        <v>14</v>
      </c>
      <c r="C376" s="10" t="b">
        <f t="shared" si="5"/>
        <v>0</v>
      </c>
      <c r="D376">
        <v>4825410553.0036602</v>
      </c>
      <c r="E376" t="str">
        <f>VLOOKUP(output_bis!$B144,Sheet2!$A$2:$F$25,2,FALSE)</f>
        <v>high</v>
      </c>
      <c r="F376" t="str">
        <f>VLOOKUP(output_bis!$B144,Sheet2!$A$2:$F$25,3,FALSE)</f>
        <v>low</v>
      </c>
      <c r="G376" t="str">
        <f>VLOOKUP(output_bis!$B144,Sheet2!$A$2:$F$25,4,FALSE)</f>
        <v>low</v>
      </c>
      <c r="H376" t="str">
        <f>VLOOKUP(output_bis!$B144,Sheet2!$A$2:$F$25,5,FALSE)</f>
        <v>high</v>
      </c>
    </row>
    <row r="377" spans="1:22" x14ac:dyDescent="0.25">
      <c r="A377">
        <v>17</v>
      </c>
      <c r="B377" s="10">
        <v>10</v>
      </c>
      <c r="C377" s="10" t="b">
        <f t="shared" si="5"/>
        <v>0</v>
      </c>
      <c r="D377">
        <v>4782182957.5044899</v>
      </c>
      <c r="E377" t="str">
        <f>VLOOKUP(output_bis!$B189,Sheet2!$A$2:$F$25,2,FALSE)</f>
        <v>low</v>
      </c>
      <c r="F377" t="str">
        <f>VLOOKUP(output_bis!$B189,Sheet2!$A$2:$F$25,3,FALSE)</f>
        <v>high</v>
      </c>
      <c r="G377" t="str">
        <f>VLOOKUP(output_bis!$B189,Sheet2!$A$2:$F$25,4,FALSE)</f>
        <v>high</v>
      </c>
      <c r="H377" t="str">
        <f>VLOOKUP(output_bis!$B189,Sheet2!$A$2:$F$25,5,FALSE)</f>
        <v>high</v>
      </c>
    </row>
    <row r="378" spans="1:22" x14ac:dyDescent="0.25">
      <c r="A378">
        <v>17</v>
      </c>
      <c r="B378" s="10">
        <v>5</v>
      </c>
      <c r="C378" s="10" t="b">
        <f t="shared" si="5"/>
        <v>0</v>
      </c>
      <c r="D378">
        <v>4781062387.8172798</v>
      </c>
      <c r="E378" t="str">
        <f>VLOOKUP(output_bis!$B232,Sheet2!$A$2:$F$25,2,FALSE)</f>
        <v>high</v>
      </c>
      <c r="F378" t="str">
        <f>VLOOKUP(output_bis!$B232,Sheet2!$A$2:$F$25,3,FALSE)</f>
        <v>high</v>
      </c>
      <c r="G378" t="str">
        <f>VLOOKUP(output_bis!$B232,Sheet2!$A$2:$F$25,4,FALSE)</f>
        <v>low</v>
      </c>
      <c r="H378" t="str">
        <f>VLOOKUP(output_bis!$B232,Sheet2!$A$2:$F$25,5,FALSE)</f>
        <v>high</v>
      </c>
    </row>
    <row r="379" spans="1:22" x14ac:dyDescent="0.25">
      <c r="A379">
        <v>17</v>
      </c>
      <c r="B379" s="10">
        <v>12</v>
      </c>
      <c r="C379" s="10" t="b">
        <f t="shared" si="5"/>
        <v>0</v>
      </c>
      <c r="D379">
        <v>4782178211.0687399</v>
      </c>
      <c r="E379" t="str">
        <f>VLOOKUP(output_bis!$B254,Sheet2!$A$2:$F$25,2,FALSE)</f>
        <v>low</v>
      </c>
      <c r="F379" t="str">
        <f>VLOOKUP(output_bis!$B254,Sheet2!$A$2:$F$25,3,FALSE)</f>
        <v>med</v>
      </c>
      <c r="G379" t="str">
        <f>VLOOKUP(output_bis!$B254,Sheet2!$A$2:$F$25,4,FALSE)</f>
        <v>low</v>
      </c>
      <c r="H379" t="str">
        <f>VLOOKUP(output_bis!$B254,Sheet2!$A$2:$F$25,5,FALSE)</f>
        <v>high</v>
      </c>
    </row>
    <row r="380" spans="1:22" x14ac:dyDescent="0.25">
      <c r="A380">
        <v>17</v>
      </c>
      <c r="B380" s="10">
        <v>24</v>
      </c>
      <c r="C380" s="10" t="b">
        <f t="shared" si="5"/>
        <v>0</v>
      </c>
      <c r="D380">
        <v>4782179301.7124596</v>
      </c>
      <c r="E380" t="str">
        <f>VLOOKUP(output_bis!$B273,Sheet2!$A$2:$F$25,2,FALSE)</f>
        <v>low</v>
      </c>
      <c r="F380" t="str">
        <f>VLOOKUP(output_bis!$B273,Sheet2!$A$2:$F$25,3,FALSE)</f>
        <v>low</v>
      </c>
      <c r="G380" t="str">
        <f>VLOOKUP(output_bis!$B273,Sheet2!$A$2:$F$25,4,FALSE)</f>
        <v>high</v>
      </c>
      <c r="H380" t="str">
        <f>VLOOKUP(output_bis!$B273,Sheet2!$A$2:$F$25,5,FALSE)</f>
        <v>low</v>
      </c>
    </row>
    <row r="381" spans="1:22" x14ac:dyDescent="0.25">
      <c r="A381">
        <v>17</v>
      </c>
      <c r="B381" s="10">
        <v>7</v>
      </c>
      <c r="C381" s="10" t="b">
        <f t="shared" si="5"/>
        <v>0</v>
      </c>
      <c r="D381">
        <v>4781116493.3806105</v>
      </c>
      <c r="E381" t="str">
        <f>VLOOKUP(output_bis!$B292,Sheet2!$A$2:$F$25,2,FALSE)</f>
        <v>low</v>
      </c>
      <c r="F381" t="str">
        <f>VLOOKUP(output_bis!$B292,Sheet2!$A$2:$F$25,3,FALSE)</f>
        <v>low</v>
      </c>
      <c r="G381" t="str">
        <f>VLOOKUP(output_bis!$B292,Sheet2!$A$2:$F$25,4,FALSE)</f>
        <v>high</v>
      </c>
      <c r="H381" t="str">
        <f>VLOOKUP(output_bis!$B292,Sheet2!$A$2:$F$25,5,FALSE)</f>
        <v>low</v>
      </c>
    </row>
    <row r="382" spans="1:22" x14ac:dyDescent="0.25">
      <c r="A382">
        <v>17</v>
      </c>
      <c r="B382" s="10">
        <v>23</v>
      </c>
      <c r="C382" s="10" t="b">
        <f t="shared" si="5"/>
        <v>0</v>
      </c>
      <c r="D382">
        <v>4812862027.7221203</v>
      </c>
      <c r="E382" t="str">
        <f>VLOOKUP(output_bis!$B311,Sheet2!$A$2:$F$25,2,FALSE)</f>
        <v>high</v>
      </c>
      <c r="F382" t="str">
        <f>VLOOKUP(output_bis!$B311,Sheet2!$A$2:$F$25,3,FALSE)</f>
        <v>low</v>
      </c>
      <c r="G382" t="str">
        <f>VLOOKUP(output_bis!$B311,Sheet2!$A$2:$F$25,4,FALSE)</f>
        <v>low</v>
      </c>
      <c r="H382" t="str">
        <f>VLOOKUP(output_bis!$B311,Sheet2!$A$2:$F$25,5,FALSE)</f>
        <v>high</v>
      </c>
    </row>
    <row r="383" spans="1:22" x14ac:dyDescent="0.25">
      <c r="A383">
        <v>17</v>
      </c>
      <c r="B383" s="10">
        <v>20</v>
      </c>
      <c r="C383" s="10" t="b">
        <f t="shared" si="5"/>
        <v>0</v>
      </c>
      <c r="D383">
        <v>4748432862.3541603</v>
      </c>
      <c r="E383" t="str">
        <f>VLOOKUP(output_bis!$B317,Sheet2!$A$2:$F$25,2,FALSE)</f>
        <v>low</v>
      </c>
      <c r="F383" t="str">
        <f>VLOOKUP(output_bis!$B317,Sheet2!$A$2:$F$25,3,FALSE)</f>
        <v>low</v>
      </c>
      <c r="G383" t="str">
        <f>VLOOKUP(output_bis!$B317,Sheet2!$A$2:$F$25,4,FALSE)</f>
        <v>high</v>
      </c>
      <c r="H383" t="str">
        <f>VLOOKUP(output_bis!$B317,Sheet2!$A$2:$F$25,5,FALSE)</f>
        <v>high</v>
      </c>
    </row>
    <row r="384" spans="1:22" x14ac:dyDescent="0.25">
      <c r="A384">
        <v>17</v>
      </c>
      <c r="B384" s="10">
        <v>6</v>
      </c>
      <c r="C384" s="10" t="b">
        <f t="shared" si="5"/>
        <v>0</v>
      </c>
      <c r="D384">
        <v>4748415276.9721403</v>
      </c>
      <c r="E384" t="str">
        <f>VLOOKUP(output_bis!$B339,Sheet2!$A$2:$F$25,2,FALSE)</f>
        <v>low</v>
      </c>
      <c r="F384" t="str">
        <f>VLOOKUP(output_bis!$B339,Sheet2!$A$2:$F$25,3,FALSE)</f>
        <v>med</v>
      </c>
      <c r="G384" t="str">
        <f>VLOOKUP(output_bis!$B339,Sheet2!$A$2:$F$25,4,FALSE)</f>
        <v>low</v>
      </c>
      <c r="H384" t="str">
        <f>VLOOKUP(output_bis!$B339,Sheet2!$A$2:$F$25,5,FALSE)</f>
        <v>high</v>
      </c>
    </row>
    <row r="385" spans="1:21" x14ac:dyDescent="0.25">
      <c r="A385">
        <v>17</v>
      </c>
      <c r="B385" s="10">
        <v>16</v>
      </c>
      <c r="C385" s="10" t="b">
        <f t="shared" si="5"/>
        <v>0</v>
      </c>
      <c r="D385">
        <v>4825433451.9605198</v>
      </c>
      <c r="E385" t="str">
        <f>VLOOKUP(output_bis!$B360,Sheet2!$A$2:$F$25,2,FALSE)</f>
        <v>low</v>
      </c>
      <c r="F385" t="str">
        <f>VLOOKUP(output_bis!$B360,Sheet2!$A$2:$F$25,3,FALSE)</f>
        <v>med</v>
      </c>
      <c r="G385" t="str">
        <f>VLOOKUP(output_bis!$B360,Sheet2!$A$2:$F$25,4,FALSE)</f>
        <v>low</v>
      </c>
      <c r="H385" t="str">
        <f>VLOOKUP(output_bis!$B360,Sheet2!$A$2:$F$25,5,FALSE)</f>
        <v>high</v>
      </c>
    </row>
    <row r="386" spans="1:21" x14ac:dyDescent="0.25">
      <c r="A386">
        <v>17</v>
      </c>
      <c r="B386" s="10">
        <v>15</v>
      </c>
      <c r="C386" s="10" t="b">
        <f t="shared" ref="C386:C449" si="6">A386=B386</f>
        <v>0</v>
      </c>
      <c r="D386">
        <v>4862645400.2796898</v>
      </c>
      <c r="E386" t="str">
        <f>VLOOKUP(output_bis!$B361,Sheet2!$A$2:$F$25,2,FALSE)</f>
        <v>low</v>
      </c>
      <c r="F386" t="str">
        <f>VLOOKUP(output_bis!$B361,Sheet2!$A$2:$F$25,3,FALSE)</f>
        <v>high</v>
      </c>
      <c r="G386" t="str">
        <f>VLOOKUP(output_bis!$B361,Sheet2!$A$2:$F$25,4,FALSE)</f>
        <v>low</v>
      </c>
      <c r="H386" t="str">
        <f>VLOOKUP(output_bis!$B361,Sheet2!$A$2:$F$25,5,FALSE)</f>
        <v>high</v>
      </c>
    </row>
    <row r="387" spans="1:21" x14ac:dyDescent="0.25">
      <c r="A387">
        <v>17</v>
      </c>
      <c r="B387" s="10">
        <v>3</v>
      </c>
      <c r="C387" s="10" t="b">
        <f t="shared" si="6"/>
        <v>0</v>
      </c>
      <c r="D387">
        <v>4862619125.6665602</v>
      </c>
      <c r="E387" t="str">
        <f>VLOOKUP(output_bis!$B365,Sheet2!$A$2:$F$25,2,FALSE)</f>
        <v>low</v>
      </c>
      <c r="F387" t="str">
        <f>VLOOKUP(output_bis!$B365,Sheet2!$A$2:$F$25,3,FALSE)</f>
        <v>low</v>
      </c>
      <c r="G387" t="str">
        <f>VLOOKUP(output_bis!$B365,Sheet2!$A$2:$F$25,4,FALSE)</f>
        <v>low</v>
      </c>
      <c r="H387" t="str">
        <f>VLOOKUP(output_bis!$B365,Sheet2!$A$2:$F$25,5,FALSE)</f>
        <v>low</v>
      </c>
    </row>
    <row r="388" spans="1:21" x14ac:dyDescent="0.25">
      <c r="A388">
        <v>17</v>
      </c>
      <c r="B388" s="10">
        <v>22</v>
      </c>
      <c r="C388" s="10" t="b">
        <f t="shared" si="6"/>
        <v>0</v>
      </c>
      <c r="D388">
        <v>4782184048.1482096</v>
      </c>
      <c r="E388" t="str">
        <f>VLOOKUP(output_bis!$B386,Sheet2!$A$2:$F$25,2,FALSE)</f>
        <v>low</v>
      </c>
      <c r="F388" t="str">
        <f>VLOOKUP(output_bis!$B386,Sheet2!$A$2:$F$25,3,FALSE)</f>
        <v>high</v>
      </c>
      <c r="G388" t="str">
        <f>VLOOKUP(output_bis!$B386,Sheet2!$A$2:$F$25,4,FALSE)</f>
        <v>low</v>
      </c>
      <c r="H388" t="str">
        <f>VLOOKUP(output_bis!$B386,Sheet2!$A$2:$F$25,5,FALSE)</f>
        <v>high</v>
      </c>
    </row>
    <row r="389" spans="1:21" x14ac:dyDescent="0.25">
      <c r="A389">
        <v>17</v>
      </c>
      <c r="B389" s="10">
        <v>18</v>
      </c>
      <c r="C389" s="10" t="b">
        <f t="shared" si="6"/>
        <v>0</v>
      </c>
      <c r="D389">
        <v>4748415276.9721403</v>
      </c>
      <c r="E389" t="str">
        <f>VLOOKUP(output_bis!$B402,Sheet2!$A$2:$F$25,2,FALSE)</f>
        <v>high</v>
      </c>
      <c r="F389" t="str">
        <f>VLOOKUP(output_bis!$B402,Sheet2!$A$2:$F$25,3,FALSE)</f>
        <v>low</v>
      </c>
      <c r="G389" t="str">
        <f>VLOOKUP(output_bis!$B402,Sheet2!$A$2:$F$25,4,FALSE)</f>
        <v>low</v>
      </c>
      <c r="H389" t="str">
        <f>VLOOKUP(output_bis!$B402,Sheet2!$A$2:$F$25,5,FALSE)</f>
        <v>low</v>
      </c>
    </row>
    <row r="390" spans="1:21" x14ac:dyDescent="0.25">
      <c r="A390">
        <v>17</v>
      </c>
      <c r="B390" s="10">
        <v>4</v>
      </c>
      <c r="C390" s="10" t="b">
        <f t="shared" si="6"/>
        <v>0</v>
      </c>
      <c r="D390">
        <v>4825433451.9605198</v>
      </c>
      <c r="E390" t="str">
        <f>VLOOKUP(output_bis!$B450,Sheet2!$A$2:$F$25,2,FALSE)</f>
        <v>high</v>
      </c>
      <c r="F390" t="str">
        <f>VLOOKUP(output_bis!$B450,Sheet2!$A$2:$F$25,3,FALSE)</f>
        <v>low</v>
      </c>
      <c r="G390" t="str">
        <f>VLOOKUP(output_bis!$B450,Sheet2!$A$2:$F$25,4,FALSE)</f>
        <v>high</v>
      </c>
      <c r="H390" t="str">
        <f>VLOOKUP(output_bis!$B450,Sheet2!$A$2:$F$25,5,FALSE)</f>
        <v>high</v>
      </c>
    </row>
    <row r="391" spans="1:21" x14ac:dyDescent="0.25">
      <c r="A391">
        <v>17</v>
      </c>
      <c r="B391" s="10">
        <v>21</v>
      </c>
      <c r="C391" s="10" t="b">
        <f t="shared" si="6"/>
        <v>0</v>
      </c>
      <c r="D391">
        <v>4812891549.1846104</v>
      </c>
      <c r="E391" t="str">
        <f>VLOOKUP(output_bis!$B497,Sheet2!$A$2:$F$25,2,FALSE)</f>
        <v>high</v>
      </c>
      <c r="F391" t="str">
        <f>VLOOKUP(output_bis!$B497,Sheet2!$A$2:$F$25,3,FALSE)</f>
        <v>low</v>
      </c>
      <c r="G391" t="str">
        <f>VLOOKUP(output_bis!$B497,Sheet2!$A$2:$F$25,4,FALSE)</f>
        <v>high</v>
      </c>
      <c r="H391" t="str">
        <f>VLOOKUP(output_bis!$B497,Sheet2!$A$2:$F$25,5,FALSE)</f>
        <v>high</v>
      </c>
    </row>
    <row r="392" spans="1:21" x14ac:dyDescent="0.25">
      <c r="A392">
        <v>17</v>
      </c>
      <c r="B392" s="10">
        <v>8</v>
      </c>
      <c r="C392" s="10" t="b">
        <f t="shared" si="6"/>
        <v>0</v>
      </c>
      <c r="D392">
        <v>4748432862.3541603</v>
      </c>
      <c r="E392" t="str">
        <f>VLOOKUP(output_bis!$B564,Sheet2!$A$2:$F$25,2,FALSE)</f>
        <v>high</v>
      </c>
      <c r="F392" t="str">
        <f>VLOOKUP(output_bis!$B564,Sheet2!$A$2:$F$25,3,FALSE)</f>
        <v>low</v>
      </c>
      <c r="G392" t="str">
        <f>VLOOKUP(output_bis!$B564,Sheet2!$A$2:$F$25,4,FALSE)</f>
        <v>low</v>
      </c>
      <c r="H392" t="str">
        <f>VLOOKUP(output_bis!$B564,Sheet2!$A$2:$F$25,5,FALSE)</f>
        <v>high</v>
      </c>
      <c r="I392" s="2"/>
      <c r="J392" s="13"/>
      <c r="K392" s="2"/>
      <c r="L392" s="13"/>
      <c r="M392" s="2"/>
      <c r="N392" s="13"/>
      <c r="O392" s="2"/>
      <c r="P392" s="12"/>
      <c r="Q392" s="2"/>
      <c r="R392" s="12"/>
      <c r="S392" s="2"/>
      <c r="T392" s="12"/>
      <c r="U392" s="2"/>
    </row>
    <row r="393" spans="1:21" x14ac:dyDescent="0.25">
      <c r="A393">
        <v>18</v>
      </c>
      <c r="B393" s="10">
        <v>4</v>
      </c>
      <c r="C393" s="10" t="b">
        <f t="shared" si="6"/>
        <v>0</v>
      </c>
      <c r="D393">
        <v>4373007084.1842003</v>
      </c>
      <c r="E393" t="str">
        <f>VLOOKUP(output_bis!$B17,Sheet2!$A$2:$F$25,2,FALSE)</f>
        <v>low</v>
      </c>
      <c r="F393" t="str">
        <f>VLOOKUP(output_bis!$B17,Sheet2!$A$2:$F$25,3,FALSE)</f>
        <v>low</v>
      </c>
      <c r="G393" t="str">
        <f>VLOOKUP(output_bis!$B17,Sheet2!$A$2:$F$25,4,FALSE)</f>
        <v>low</v>
      </c>
      <c r="H393" t="str">
        <f>VLOOKUP(output_bis!$B17,Sheet2!$A$2:$F$25,5,FALSE)</f>
        <v>high</v>
      </c>
    </row>
    <row r="394" spans="1:21" x14ac:dyDescent="0.25">
      <c r="A394">
        <v>18</v>
      </c>
      <c r="B394" s="10">
        <v>20</v>
      </c>
      <c r="C394" s="10" t="b">
        <f t="shared" si="6"/>
        <v>0</v>
      </c>
      <c r="D394">
        <v>4299563086.3549995</v>
      </c>
      <c r="E394" t="str">
        <f>VLOOKUP(output_bis!$B25,Sheet2!$A$2:$F$25,2,FALSE)</f>
        <v>low</v>
      </c>
      <c r="F394" t="str">
        <f>VLOOKUP(output_bis!$B25,Sheet2!$A$2:$F$25,3,FALSE)</f>
        <v>med</v>
      </c>
      <c r="G394" t="str">
        <f>VLOOKUP(output_bis!$B25,Sheet2!$A$2:$F$25,4,FALSE)</f>
        <v>low</v>
      </c>
      <c r="H394" t="str">
        <f>VLOOKUP(output_bis!$B25,Sheet2!$A$2:$F$25,5,FALSE)</f>
        <v>high</v>
      </c>
    </row>
    <row r="395" spans="1:21" x14ac:dyDescent="0.25">
      <c r="A395">
        <v>18</v>
      </c>
      <c r="B395" s="10">
        <v>10</v>
      </c>
      <c r="C395" s="10" t="b">
        <f t="shared" si="6"/>
        <v>0</v>
      </c>
      <c r="D395">
        <v>4329922546.4352102</v>
      </c>
      <c r="E395" t="str">
        <f>VLOOKUP(output_bis!$B48,Sheet2!$A$2:$F$25,2,FALSE)</f>
        <v>high</v>
      </c>
      <c r="F395" t="str">
        <f>VLOOKUP(output_bis!$B48,Sheet2!$A$2:$F$25,3,FALSE)</f>
        <v>low</v>
      </c>
      <c r="G395" t="str">
        <f>VLOOKUP(output_bis!$B48,Sheet2!$A$2:$F$25,4,FALSE)</f>
        <v>high</v>
      </c>
      <c r="H395" t="str">
        <f>VLOOKUP(output_bis!$B48,Sheet2!$A$2:$F$25,5,FALSE)</f>
        <v>low</v>
      </c>
    </row>
    <row r="396" spans="1:21" x14ac:dyDescent="0.25">
      <c r="A396">
        <v>18</v>
      </c>
      <c r="B396" s="10">
        <v>2</v>
      </c>
      <c r="C396" s="10" t="b">
        <f t="shared" si="6"/>
        <v>0</v>
      </c>
      <c r="D396">
        <v>4373007663.9161797</v>
      </c>
      <c r="E396" t="str">
        <f>VLOOKUP(output_bis!$B61,Sheet2!$A$2:$F$25,2,FALSE)</f>
        <v>high</v>
      </c>
      <c r="F396" t="str">
        <f>VLOOKUP(output_bis!$B61,Sheet2!$A$2:$F$25,3,FALSE)</f>
        <v>high</v>
      </c>
      <c r="G396" t="str">
        <f>VLOOKUP(output_bis!$B61,Sheet2!$A$2:$F$25,4,FALSE)</f>
        <v>high</v>
      </c>
      <c r="H396" t="str">
        <f>VLOOKUP(output_bis!$B61,Sheet2!$A$2:$F$25,5,FALSE)</f>
        <v>low</v>
      </c>
    </row>
    <row r="397" spans="1:21" x14ac:dyDescent="0.25">
      <c r="A397">
        <v>18</v>
      </c>
      <c r="B397" s="10">
        <v>13</v>
      </c>
      <c r="C397" s="10" t="b">
        <f t="shared" si="6"/>
        <v>0</v>
      </c>
      <c r="D397">
        <v>4415813146.9609003</v>
      </c>
      <c r="E397" t="str">
        <f>VLOOKUP(output_bis!$B74,Sheet2!$A$2:$F$25,2,FALSE)</f>
        <v>high</v>
      </c>
      <c r="F397" t="str">
        <f>VLOOKUP(output_bis!$B74,Sheet2!$A$2:$F$25,3,FALSE)</f>
        <v>high</v>
      </c>
      <c r="G397" t="str">
        <f>VLOOKUP(output_bis!$B74,Sheet2!$A$2:$F$25,4,FALSE)</f>
        <v>high</v>
      </c>
      <c r="H397" t="str">
        <f>VLOOKUP(output_bis!$B74,Sheet2!$A$2:$F$25,5,FALSE)</f>
        <v>low</v>
      </c>
    </row>
    <row r="398" spans="1:21" x14ac:dyDescent="0.25">
      <c r="A398">
        <v>18</v>
      </c>
      <c r="B398" s="10">
        <v>11</v>
      </c>
      <c r="C398" s="10" t="b">
        <f t="shared" si="6"/>
        <v>0</v>
      </c>
      <c r="D398">
        <v>4366432704.8792896</v>
      </c>
      <c r="E398" t="str">
        <f>VLOOKUP(output_bis!$B81,Sheet2!$A$2:$F$25,2,FALSE)</f>
        <v>high</v>
      </c>
      <c r="F398" t="str">
        <f>VLOOKUP(output_bis!$B81,Sheet2!$A$2:$F$25,3,FALSE)</f>
        <v>med</v>
      </c>
      <c r="G398" t="str">
        <f>VLOOKUP(output_bis!$B81,Sheet2!$A$2:$F$25,4,FALSE)</f>
        <v>low</v>
      </c>
      <c r="H398" t="str">
        <f>VLOOKUP(output_bis!$B81,Sheet2!$A$2:$F$25,5,FALSE)</f>
        <v>low</v>
      </c>
    </row>
    <row r="399" spans="1:21" x14ac:dyDescent="0.25">
      <c r="A399">
        <v>18</v>
      </c>
      <c r="B399" s="10">
        <v>1</v>
      </c>
      <c r="C399" s="10" t="b">
        <f t="shared" si="6"/>
        <v>0</v>
      </c>
      <c r="D399">
        <v>4415804580.7169399</v>
      </c>
      <c r="E399" t="str">
        <f>VLOOKUP(output_bis!$B91,Sheet2!$A$2:$F$25,2,FALSE)</f>
        <v>high</v>
      </c>
      <c r="F399" t="str">
        <f>VLOOKUP(output_bis!$B91,Sheet2!$A$2:$F$25,3,FALSE)</f>
        <v>med</v>
      </c>
      <c r="G399" t="str">
        <f>VLOOKUP(output_bis!$B91,Sheet2!$A$2:$F$25,4,FALSE)</f>
        <v>high</v>
      </c>
      <c r="H399" t="str">
        <f>VLOOKUP(output_bis!$B91,Sheet2!$A$2:$F$25,5,FALSE)</f>
        <v>high</v>
      </c>
    </row>
    <row r="400" spans="1:21" x14ac:dyDescent="0.25">
      <c r="A400">
        <v>18</v>
      </c>
      <c r="B400" s="10">
        <v>14</v>
      </c>
      <c r="C400" s="10" t="b">
        <f t="shared" si="6"/>
        <v>0</v>
      </c>
      <c r="D400">
        <v>4373007663.9161797</v>
      </c>
      <c r="E400" t="str">
        <f>VLOOKUP(output_bis!$B143,Sheet2!$A$2:$F$25,2,FALSE)</f>
        <v>high</v>
      </c>
      <c r="F400" t="str">
        <f>VLOOKUP(output_bis!$B143,Sheet2!$A$2:$F$25,3,FALSE)</f>
        <v>low</v>
      </c>
      <c r="G400" t="str">
        <f>VLOOKUP(output_bis!$B143,Sheet2!$A$2:$F$25,4,FALSE)</f>
        <v>high</v>
      </c>
      <c r="H400" t="str">
        <f>VLOOKUP(output_bis!$B143,Sheet2!$A$2:$F$25,5,FALSE)</f>
        <v>low</v>
      </c>
    </row>
    <row r="401" spans="1:22" x14ac:dyDescent="0.25">
      <c r="A401">
        <v>18</v>
      </c>
      <c r="B401" s="10">
        <v>5</v>
      </c>
      <c r="C401" s="10" t="b">
        <f t="shared" si="6"/>
        <v>0</v>
      </c>
      <c r="D401">
        <v>4335847343.2504997</v>
      </c>
      <c r="E401" t="str">
        <f>VLOOKUP(output_bis!$B161,Sheet2!$A$2:$F$25,2,FALSE)</f>
        <v>low</v>
      </c>
      <c r="F401" t="str">
        <f>VLOOKUP(output_bis!$B161,Sheet2!$A$2:$F$25,3,FALSE)</f>
        <v>high</v>
      </c>
      <c r="G401" t="str">
        <f>VLOOKUP(output_bis!$B161,Sheet2!$A$2:$F$25,4,FALSE)</f>
        <v>high</v>
      </c>
      <c r="H401" t="str">
        <f>VLOOKUP(output_bis!$B161,Sheet2!$A$2:$F$25,5,FALSE)</f>
        <v>low</v>
      </c>
    </row>
    <row r="402" spans="1:22" x14ac:dyDescent="0.25">
      <c r="A402">
        <v>18</v>
      </c>
      <c r="B402" s="10">
        <v>12</v>
      </c>
      <c r="C402" s="10" t="b">
        <f t="shared" si="6"/>
        <v>0</v>
      </c>
      <c r="D402">
        <v>4329933446.0444498</v>
      </c>
      <c r="E402" t="str">
        <f>VLOOKUP(output_bis!$B253,Sheet2!$A$2:$F$25,2,FALSE)</f>
        <v>high</v>
      </c>
      <c r="F402" t="str">
        <f>VLOOKUP(output_bis!$B253,Sheet2!$A$2:$F$25,3,FALSE)</f>
        <v>high</v>
      </c>
      <c r="G402" t="str">
        <f>VLOOKUP(output_bis!$B253,Sheet2!$A$2:$F$25,4,FALSE)</f>
        <v>low</v>
      </c>
      <c r="H402" t="str">
        <f>VLOOKUP(output_bis!$B253,Sheet2!$A$2:$F$25,5,FALSE)</f>
        <v>low</v>
      </c>
    </row>
    <row r="403" spans="1:22" x14ac:dyDescent="0.25">
      <c r="A403">
        <v>18</v>
      </c>
      <c r="B403" s="10">
        <v>7</v>
      </c>
      <c r="C403" s="10" t="b">
        <f t="shared" si="6"/>
        <v>0</v>
      </c>
      <c r="D403">
        <v>4335866947.1203804</v>
      </c>
      <c r="E403" t="str">
        <f>VLOOKUP(output_bis!$B291,Sheet2!$A$2:$F$25,2,FALSE)</f>
        <v>low</v>
      </c>
      <c r="F403" t="str">
        <f>VLOOKUP(output_bis!$B291,Sheet2!$A$2:$F$25,3,FALSE)</f>
        <v>med</v>
      </c>
      <c r="G403" t="str">
        <f>VLOOKUP(output_bis!$B291,Sheet2!$A$2:$F$25,4,FALSE)</f>
        <v>high</v>
      </c>
      <c r="H403" t="str">
        <f>VLOOKUP(output_bis!$B291,Sheet2!$A$2:$F$25,5,FALSE)</f>
        <v>low</v>
      </c>
    </row>
    <row r="404" spans="1:22" x14ac:dyDescent="0.25">
      <c r="A404">
        <v>18</v>
      </c>
      <c r="B404" s="10">
        <v>23</v>
      </c>
      <c r="C404" s="10" t="b">
        <f t="shared" si="6"/>
        <v>0</v>
      </c>
      <c r="D404">
        <v>4366461507.7187004</v>
      </c>
      <c r="E404" t="str">
        <f>VLOOKUP(output_bis!$B310,Sheet2!$A$2:$F$25,2,FALSE)</f>
        <v>low</v>
      </c>
      <c r="F404" t="str">
        <f>VLOOKUP(output_bis!$B310,Sheet2!$A$2:$F$25,3,FALSE)</f>
        <v>high</v>
      </c>
      <c r="G404" t="str">
        <f>VLOOKUP(output_bis!$B310,Sheet2!$A$2:$F$25,4,FALSE)</f>
        <v>low</v>
      </c>
      <c r="H404" t="str">
        <f>VLOOKUP(output_bis!$B310,Sheet2!$A$2:$F$25,5,FALSE)</f>
        <v>high</v>
      </c>
    </row>
    <row r="405" spans="1:22" x14ac:dyDescent="0.25">
      <c r="A405">
        <v>18</v>
      </c>
      <c r="B405" s="10">
        <v>6</v>
      </c>
      <c r="C405" s="10" t="b">
        <f t="shared" si="6"/>
        <v>0</v>
      </c>
      <c r="D405">
        <v>4299539569.61098</v>
      </c>
      <c r="E405" t="str">
        <f>VLOOKUP(output_bis!$B338,Sheet2!$A$2:$F$25,2,FALSE)</f>
        <v>low</v>
      </c>
      <c r="F405" t="str">
        <f>VLOOKUP(output_bis!$B338,Sheet2!$A$2:$F$25,3,FALSE)</f>
        <v>med</v>
      </c>
      <c r="G405" t="str">
        <f>VLOOKUP(output_bis!$B338,Sheet2!$A$2:$F$25,4,FALSE)</f>
        <v>high</v>
      </c>
      <c r="H405" t="str">
        <f>VLOOKUP(output_bis!$B338,Sheet2!$A$2:$F$25,5,FALSE)</f>
        <v>high</v>
      </c>
    </row>
    <row r="406" spans="1:22" x14ac:dyDescent="0.25">
      <c r="A406">
        <v>18</v>
      </c>
      <c r="B406" s="10">
        <v>24</v>
      </c>
      <c r="C406" s="10" t="b">
        <f t="shared" si="6"/>
        <v>0</v>
      </c>
      <c r="D406">
        <v>4329934542.8361797</v>
      </c>
      <c r="E406" t="str">
        <f>VLOOKUP(output_bis!$B348,Sheet2!$A$2:$F$25,2,FALSE)</f>
        <v>low</v>
      </c>
      <c r="F406" t="str">
        <f>VLOOKUP(output_bis!$B348,Sheet2!$A$2:$F$25,3,FALSE)</f>
        <v>low</v>
      </c>
      <c r="G406" t="str">
        <f>VLOOKUP(output_bis!$B348,Sheet2!$A$2:$F$25,4,FALSE)</f>
        <v>high</v>
      </c>
      <c r="H406" t="str">
        <f>VLOOKUP(output_bis!$B348,Sheet2!$A$2:$F$25,5,FALSE)</f>
        <v>low</v>
      </c>
    </row>
    <row r="407" spans="1:22" x14ac:dyDescent="0.25">
      <c r="A407">
        <v>18</v>
      </c>
      <c r="B407" s="10">
        <v>16</v>
      </c>
      <c r="C407" s="10" t="b">
        <f t="shared" si="6"/>
        <v>0</v>
      </c>
      <c r="D407">
        <v>4373007084.1842003</v>
      </c>
      <c r="E407" t="str">
        <f>VLOOKUP(output_bis!$B359,Sheet2!$A$2:$F$25,2,FALSE)</f>
        <v>high</v>
      </c>
      <c r="F407" t="str">
        <f>VLOOKUP(output_bis!$B359,Sheet2!$A$2:$F$25,3,FALSE)</f>
        <v>med</v>
      </c>
      <c r="G407" t="str">
        <f>VLOOKUP(output_bis!$B359,Sheet2!$A$2:$F$25,4,FALSE)</f>
        <v>high</v>
      </c>
      <c r="H407" t="str">
        <f>VLOOKUP(output_bis!$B359,Sheet2!$A$2:$F$25,5,FALSE)</f>
        <v>low</v>
      </c>
    </row>
    <row r="408" spans="1:22" x14ac:dyDescent="0.25">
      <c r="A408">
        <v>18</v>
      </c>
      <c r="B408" s="10">
        <v>3</v>
      </c>
      <c r="C408" s="10" t="b">
        <f t="shared" si="6"/>
        <v>0</v>
      </c>
      <c r="D408">
        <v>4415865975.4420996</v>
      </c>
      <c r="E408" t="str">
        <f>VLOOKUP(output_bis!$B364,Sheet2!$A$2:$F$25,2,FALSE)</f>
        <v>high</v>
      </c>
      <c r="F408" t="str">
        <f>VLOOKUP(output_bis!$B364,Sheet2!$A$2:$F$25,3,FALSE)</f>
        <v>high</v>
      </c>
      <c r="G408" t="str">
        <f>VLOOKUP(output_bis!$B364,Sheet2!$A$2:$F$25,4,FALSE)</f>
        <v>low</v>
      </c>
      <c r="H408" t="str">
        <f>VLOOKUP(output_bis!$B364,Sheet2!$A$2:$F$25,5,FALSE)</f>
        <v>high</v>
      </c>
    </row>
    <row r="409" spans="1:22" x14ac:dyDescent="0.25">
      <c r="A409">
        <v>18</v>
      </c>
      <c r="B409" s="10">
        <v>19</v>
      </c>
      <c r="C409" s="10" t="b">
        <f t="shared" si="6"/>
        <v>0</v>
      </c>
      <c r="D409">
        <v>4335869959.9197197</v>
      </c>
      <c r="E409" t="str">
        <f>VLOOKUP(output_bis!$B387,Sheet2!$A$2:$F$25,2,FALSE)</f>
        <v>high</v>
      </c>
      <c r="F409" t="str">
        <f>VLOOKUP(output_bis!$B387,Sheet2!$A$2:$F$25,3,FALSE)</f>
        <v>high</v>
      </c>
      <c r="G409" t="str">
        <f>VLOOKUP(output_bis!$B387,Sheet2!$A$2:$F$25,4,FALSE)</f>
        <v>low</v>
      </c>
      <c r="H409" t="str">
        <f>VLOOKUP(output_bis!$B387,Sheet2!$A$2:$F$25,5,FALSE)</f>
        <v>high</v>
      </c>
    </row>
    <row r="410" spans="1:22" x14ac:dyDescent="0.25">
      <c r="A410">
        <v>18</v>
      </c>
      <c r="B410" s="10">
        <v>15</v>
      </c>
      <c r="C410" s="10" t="b">
        <f t="shared" si="6"/>
        <v>0</v>
      </c>
      <c r="D410">
        <v>4415855651.0433302</v>
      </c>
      <c r="E410" t="str">
        <f>VLOOKUP(output_bis!$B391,Sheet2!$A$2:$F$25,2,FALSE)</f>
        <v>low</v>
      </c>
      <c r="F410" t="str">
        <f>VLOOKUP(output_bis!$B391,Sheet2!$A$2:$F$25,3,FALSE)</f>
        <v>low</v>
      </c>
      <c r="G410" t="str">
        <f>VLOOKUP(output_bis!$B391,Sheet2!$A$2:$F$25,4,FALSE)</f>
        <v>high</v>
      </c>
      <c r="H410" t="str">
        <f>VLOOKUP(output_bis!$B391,Sheet2!$A$2:$F$25,5,FALSE)</f>
        <v>high</v>
      </c>
    </row>
    <row r="411" spans="1:22" x14ac:dyDescent="0.25">
      <c r="A411">
        <v>18</v>
      </c>
      <c r="B411" s="10">
        <v>9</v>
      </c>
      <c r="C411" s="10" t="b">
        <f t="shared" si="6"/>
        <v>0</v>
      </c>
      <c r="D411">
        <v>4366357031.9598103</v>
      </c>
      <c r="E411" t="str">
        <f>VLOOKUP(output_bis!$B411,Sheet2!$A$2:$F$25,2,FALSE)</f>
        <v>high</v>
      </c>
      <c r="F411" t="str">
        <f>VLOOKUP(output_bis!$B411,Sheet2!$A$2:$F$25,3,FALSE)</f>
        <v>low</v>
      </c>
      <c r="G411" t="str">
        <f>VLOOKUP(output_bis!$B411,Sheet2!$A$2:$F$25,4,FALSE)</f>
        <v>high</v>
      </c>
      <c r="H411" t="str">
        <f>VLOOKUP(output_bis!$B411,Sheet2!$A$2:$F$25,5,FALSE)</f>
        <v>high</v>
      </c>
    </row>
    <row r="412" spans="1:22" x14ac:dyDescent="0.25">
      <c r="A412">
        <v>18</v>
      </c>
      <c r="B412" s="10">
        <v>17</v>
      </c>
      <c r="C412" s="10" t="b">
        <f t="shared" si="6"/>
        <v>0</v>
      </c>
      <c r="D412">
        <v>4335853385.7496204</v>
      </c>
      <c r="E412" t="str">
        <f>VLOOKUP(output_bis!$B445,Sheet2!$A$2:$F$25,2,FALSE)</f>
        <v>low</v>
      </c>
      <c r="F412" t="str">
        <f>VLOOKUP(output_bis!$B445,Sheet2!$A$2:$F$25,3,FALSE)</f>
        <v>high</v>
      </c>
      <c r="G412" t="str">
        <f>VLOOKUP(output_bis!$B445,Sheet2!$A$2:$F$25,4,FALSE)</f>
        <v>low</v>
      </c>
      <c r="H412" t="str">
        <f>VLOOKUP(output_bis!$B445,Sheet2!$A$2:$F$25,5,FALSE)</f>
        <v>high</v>
      </c>
    </row>
    <row r="413" spans="1:22" x14ac:dyDescent="0.25">
      <c r="A413">
        <v>18</v>
      </c>
      <c r="B413" s="10">
        <v>21</v>
      </c>
      <c r="C413" s="10" t="b">
        <f t="shared" si="6"/>
        <v>0</v>
      </c>
      <c r="D413">
        <v>4366367934.6607599</v>
      </c>
      <c r="E413" t="str">
        <f>VLOOKUP(output_bis!$B482,Sheet2!$A$2:$F$25,2,FALSE)</f>
        <v>low</v>
      </c>
      <c r="F413" t="str">
        <f>VLOOKUP(output_bis!$B482,Sheet2!$A$2:$F$25,3,FALSE)</f>
        <v>med</v>
      </c>
      <c r="G413" t="str">
        <f>VLOOKUP(output_bis!$B482,Sheet2!$A$2:$F$25,4,FALSE)</f>
        <v>low</v>
      </c>
      <c r="H413" t="str">
        <f>VLOOKUP(output_bis!$B482,Sheet2!$A$2:$F$25,5,FALSE)</f>
        <v>low</v>
      </c>
    </row>
    <row r="414" spans="1:22" x14ac:dyDescent="0.25">
      <c r="A414">
        <v>18</v>
      </c>
      <c r="B414" s="10">
        <v>22</v>
      </c>
      <c r="C414" s="10" t="b">
        <f t="shared" si="6"/>
        <v>0</v>
      </c>
      <c r="D414">
        <v>4329923643.2269402</v>
      </c>
      <c r="E414" t="str">
        <f>VLOOKUP(output_bis!$B484,Sheet2!$A$2:$F$25,2,FALSE)</f>
        <v>high</v>
      </c>
      <c r="F414" t="str">
        <f>VLOOKUP(output_bis!$B484,Sheet2!$A$2:$F$25,3,FALSE)</f>
        <v>med</v>
      </c>
      <c r="G414" t="str">
        <f>VLOOKUP(output_bis!$B484,Sheet2!$A$2:$F$25,4,FALSE)</f>
        <v>low</v>
      </c>
      <c r="H414" t="str">
        <f>VLOOKUP(output_bis!$B484,Sheet2!$A$2:$F$25,5,FALSE)</f>
        <v>low</v>
      </c>
    </row>
    <row r="415" spans="1:22" x14ac:dyDescent="0.25">
      <c r="A415">
        <v>18</v>
      </c>
      <c r="B415" s="10">
        <v>8</v>
      </c>
      <c r="C415" s="10" t="b">
        <f t="shared" si="6"/>
        <v>0</v>
      </c>
      <c r="D415">
        <v>4299563086.3549995</v>
      </c>
      <c r="E415" t="str">
        <f>VLOOKUP(output_bis!$B563,Sheet2!$A$2:$F$25,2,FALSE)</f>
        <v>high</v>
      </c>
      <c r="F415" t="str">
        <f>VLOOKUP(output_bis!$B563,Sheet2!$A$2:$F$25,3,FALSE)</f>
        <v>low</v>
      </c>
      <c r="G415" t="str">
        <f>VLOOKUP(output_bis!$B563,Sheet2!$A$2:$F$25,4,FALSE)</f>
        <v>high</v>
      </c>
      <c r="H415" t="str">
        <f>VLOOKUP(output_bis!$B563,Sheet2!$A$2:$F$25,5,FALSE)</f>
        <v>low</v>
      </c>
      <c r="I415" s="2"/>
      <c r="J415" s="13"/>
      <c r="K415" s="2"/>
      <c r="L415" s="13"/>
      <c r="M415" s="2"/>
      <c r="N415" s="13"/>
      <c r="O415" s="2"/>
      <c r="P415" s="12"/>
      <c r="Q415" s="2"/>
      <c r="R415" s="12"/>
      <c r="S415" s="2"/>
      <c r="T415" s="12"/>
      <c r="U415" s="2"/>
      <c r="V415" s="12"/>
    </row>
    <row r="416" spans="1:22" x14ac:dyDescent="0.25">
      <c r="A416">
        <v>19</v>
      </c>
      <c r="B416" s="10">
        <v>20</v>
      </c>
      <c r="C416" s="10" t="b">
        <f t="shared" si="6"/>
        <v>0</v>
      </c>
      <c r="D416">
        <v>4787951556.1535797</v>
      </c>
      <c r="E416" t="str">
        <f>VLOOKUP(output_bis!$B24,Sheet2!$A$2:$F$25,2,FALSE)</f>
        <v>high</v>
      </c>
      <c r="F416" t="str">
        <f>VLOOKUP(output_bis!$B24,Sheet2!$A$2:$F$25,3,FALSE)</f>
        <v>high</v>
      </c>
      <c r="G416" t="str">
        <f>VLOOKUP(output_bis!$B24,Sheet2!$A$2:$F$25,4,FALSE)</f>
        <v>low</v>
      </c>
      <c r="H416" t="str">
        <f>VLOOKUP(output_bis!$B24,Sheet2!$A$2:$F$25,5,FALSE)</f>
        <v>low</v>
      </c>
    </row>
    <row r="417" spans="1:8" x14ac:dyDescent="0.25">
      <c r="A417">
        <v>19</v>
      </c>
      <c r="B417" s="10">
        <v>10</v>
      </c>
      <c r="C417" s="10" t="b">
        <f t="shared" si="6"/>
        <v>0</v>
      </c>
      <c r="D417">
        <v>4821723995.1663504</v>
      </c>
      <c r="E417" t="str">
        <f>VLOOKUP(output_bis!$B47,Sheet2!$A$2:$F$25,2,FALSE)</f>
        <v>high</v>
      </c>
      <c r="F417" t="str">
        <f>VLOOKUP(output_bis!$B47,Sheet2!$A$2:$F$25,3,FALSE)</f>
        <v>med</v>
      </c>
      <c r="G417" t="str">
        <f>VLOOKUP(output_bis!$B47,Sheet2!$A$2:$F$25,4,FALSE)</f>
        <v>low</v>
      </c>
      <c r="H417" t="str">
        <f>VLOOKUP(output_bis!$B47,Sheet2!$A$2:$F$25,5,FALSE)</f>
        <v>low</v>
      </c>
    </row>
    <row r="418" spans="1:8" x14ac:dyDescent="0.25">
      <c r="A418">
        <v>19</v>
      </c>
      <c r="B418" s="10">
        <v>1</v>
      </c>
      <c r="C418" s="10" t="b">
        <f t="shared" si="6"/>
        <v>0</v>
      </c>
      <c r="D418">
        <v>4902160288.5095196</v>
      </c>
      <c r="E418" t="str">
        <f>VLOOKUP(output_bis!$B51,Sheet2!$A$2:$F$25,2,FALSE)</f>
        <v>high</v>
      </c>
      <c r="F418" t="str">
        <f>VLOOKUP(output_bis!$B51,Sheet2!$A$2:$F$25,3,FALSE)</f>
        <v>med</v>
      </c>
      <c r="G418" t="str">
        <f>VLOOKUP(output_bis!$B51,Sheet2!$A$2:$F$25,4,FALSE)</f>
        <v>high</v>
      </c>
      <c r="H418" t="str">
        <f>VLOOKUP(output_bis!$B51,Sheet2!$A$2:$F$25,5,FALSE)</f>
        <v>high</v>
      </c>
    </row>
    <row r="419" spans="1:8" x14ac:dyDescent="0.25">
      <c r="A419">
        <v>19</v>
      </c>
      <c r="B419" s="10">
        <v>13</v>
      </c>
      <c r="C419" s="10" t="b">
        <f t="shared" si="6"/>
        <v>0</v>
      </c>
      <c r="D419">
        <v>4902156686.0600004</v>
      </c>
      <c r="E419" t="str">
        <f>VLOOKUP(output_bis!$B73,Sheet2!$A$2:$F$25,2,FALSE)</f>
        <v>high</v>
      </c>
      <c r="F419" t="str">
        <f>VLOOKUP(output_bis!$B73,Sheet2!$A$2:$F$25,3,FALSE)</f>
        <v>med</v>
      </c>
      <c r="G419" t="str">
        <f>VLOOKUP(output_bis!$B73,Sheet2!$A$2:$F$25,4,FALSE)</f>
        <v>high</v>
      </c>
      <c r="H419" t="str">
        <f>VLOOKUP(output_bis!$B73,Sheet2!$A$2:$F$25,5,FALSE)</f>
        <v>low</v>
      </c>
    </row>
    <row r="420" spans="1:8" x14ac:dyDescent="0.25">
      <c r="A420">
        <v>19</v>
      </c>
      <c r="B420" s="10">
        <v>11</v>
      </c>
      <c r="C420" s="10" t="b">
        <f t="shared" si="6"/>
        <v>0</v>
      </c>
      <c r="D420">
        <v>4852344793.4889402</v>
      </c>
      <c r="E420" t="str">
        <f>VLOOKUP(output_bis!$B80,Sheet2!$A$2:$F$25,2,FALSE)</f>
        <v>low</v>
      </c>
      <c r="F420" t="str">
        <f>VLOOKUP(output_bis!$B80,Sheet2!$A$2:$F$25,3,FALSE)</f>
        <v>high</v>
      </c>
      <c r="G420" t="str">
        <f>VLOOKUP(output_bis!$B80,Sheet2!$A$2:$F$25,4,FALSE)</f>
        <v>high</v>
      </c>
      <c r="H420" t="str">
        <f>VLOOKUP(output_bis!$B80,Sheet2!$A$2:$F$25,5,FALSE)</f>
        <v>high</v>
      </c>
    </row>
    <row r="421" spans="1:8" x14ac:dyDescent="0.25">
      <c r="A421">
        <v>19</v>
      </c>
      <c r="B421" s="10">
        <v>5</v>
      </c>
      <c r="C421" s="10" t="b">
        <f t="shared" si="6"/>
        <v>0</v>
      </c>
      <c r="D421">
        <v>4820634418.0240602</v>
      </c>
      <c r="E421" t="str">
        <f>VLOOKUP(output_bis!$B97,Sheet2!$A$2:$F$25,2,FALSE)</f>
        <v>high</v>
      </c>
      <c r="F421" t="str">
        <f>VLOOKUP(output_bis!$B97,Sheet2!$A$2:$F$25,3,FALSE)</f>
        <v>high</v>
      </c>
      <c r="G421" t="str">
        <f>VLOOKUP(output_bis!$B97,Sheet2!$A$2:$F$25,4,FALSE)</f>
        <v>high</v>
      </c>
      <c r="H421" t="str">
        <f>VLOOKUP(output_bis!$B97,Sheet2!$A$2:$F$25,5,FALSE)</f>
        <v>high</v>
      </c>
    </row>
    <row r="422" spans="1:8" x14ac:dyDescent="0.25">
      <c r="A422">
        <v>19</v>
      </c>
      <c r="B422" s="10">
        <v>17</v>
      </c>
      <c r="C422" s="10" t="b">
        <f t="shared" si="6"/>
        <v>0</v>
      </c>
      <c r="D422">
        <v>4820636093.5232401</v>
      </c>
      <c r="E422" t="str">
        <f>VLOOKUP(output_bis!$B140,Sheet2!$A$2:$F$25,2,FALSE)</f>
        <v>low</v>
      </c>
      <c r="F422" t="str">
        <f>VLOOKUP(output_bis!$B140,Sheet2!$A$2:$F$25,3,FALSE)</f>
        <v>high</v>
      </c>
      <c r="G422" t="str">
        <f>VLOOKUP(output_bis!$B140,Sheet2!$A$2:$F$25,4,FALSE)</f>
        <v>high</v>
      </c>
      <c r="H422" t="str">
        <f>VLOOKUP(output_bis!$B140,Sheet2!$A$2:$F$25,5,FALSE)</f>
        <v>high</v>
      </c>
    </row>
    <row r="423" spans="1:8" x14ac:dyDescent="0.25">
      <c r="A423">
        <v>19</v>
      </c>
      <c r="B423" s="10">
        <v>14</v>
      </c>
      <c r="C423" s="10" t="b">
        <f t="shared" si="6"/>
        <v>0</v>
      </c>
      <c r="D423">
        <v>4864972478.7456303</v>
      </c>
      <c r="E423" t="str">
        <f>VLOOKUP(output_bis!$B142,Sheet2!$A$2:$F$25,2,FALSE)</f>
        <v>high</v>
      </c>
      <c r="F423" t="str">
        <f>VLOOKUP(output_bis!$B142,Sheet2!$A$2:$F$25,3,FALSE)</f>
        <v>low</v>
      </c>
      <c r="G423" t="str">
        <f>VLOOKUP(output_bis!$B142,Sheet2!$A$2:$F$25,4,FALSE)</f>
        <v>high</v>
      </c>
      <c r="H423" t="str">
        <f>VLOOKUP(output_bis!$B142,Sheet2!$A$2:$F$25,5,FALSE)</f>
        <v>high</v>
      </c>
    </row>
    <row r="424" spans="1:8" x14ac:dyDescent="0.25">
      <c r="A424">
        <v>19</v>
      </c>
      <c r="B424" s="10">
        <v>18</v>
      </c>
      <c r="C424" s="10" t="b">
        <f t="shared" si="6"/>
        <v>0</v>
      </c>
      <c r="D424">
        <v>4787982445.3658895</v>
      </c>
      <c r="E424" t="str">
        <f>VLOOKUP(output_bis!$B203,Sheet2!$A$2:$F$25,2,FALSE)</f>
        <v>low</v>
      </c>
      <c r="F424" t="str">
        <f>VLOOKUP(output_bis!$B203,Sheet2!$A$2:$F$25,3,FALSE)</f>
        <v>low</v>
      </c>
      <c r="G424" t="str">
        <f>VLOOKUP(output_bis!$B203,Sheet2!$A$2:$F$25,4,FALSE)</f>
        <v>high</v>
      </c>
      <c r="H424" t="str">
        <f>VLOOKUP(output_bis!$B203,Sheet2!$A$2:$F$25,5,FALSE)</f>
        <v>high</v>
      </c>
    </row>
    <row r="425" spans="1:8" x14ac:dyDescent="0.25">
      <c r="A425">
        <v>19</v>
      </c>
      <c r="B425" s="10">
        <v>4</v>
      </c>
      <c r="C425" s="10" t="b">
        <f t="shared" si="6"/>
        <v>0</v>
      </c>
      <c r="D425">
        <v>4864995377.6988497</v>
      </c>
      <c r="E425" t="str">
        <f>VLOOKUP(output_bis!$B230,Sheet2!$A$2:$F$25,2,FALSE)</f>
        <v>high</v>
      </c>
      <c r="F425" t="str">
        <f>VLOOKUP(output_bis!$B230,Sheet2!$A$2:$F$25,3,FALSE)</f>
        <v>high</v>
      </c>
      <c r="G425" t="str">
        <f>VLOOKUP(output_bis!$B230,Sheet2!$A$2:$F$25,4,FALSE)</f>
        <v>low</v>
      </c>
      <c r="H425" t="str">
        <f>VLOOKUP(output_bis!$B230,Sheet2!$A$2:$F$25,5,FALSE)</f>
        <v>low</v>
      </c>
    </row>
    <row r="426" spans="1:8" x14ac:dyDescent="0.25">
      <c r="A426">
        <v>19</v>
      </c>
      <c r="B426" s="10">
        <v>12</v>
      </c>
      <c r="C426" s="10" t="b">
        <f t="shared" si="6"/>
        <v>0</v>
      </c>
      <c r="D426">
        <v>4821694238.3520498</v>
      </c>
      <c r="E426" t="str">
        <f>VLOOKUP(output_bis!$B252,Sheet2!$A$2:$F$25,2,FALSE)</f>
        <v>low</v>
      </c>
      <c r="F426" t="str">
        <f>VLOOKUP(output_bis!$B252,Sheet2!$A$2:$F$25,3,FALSE)</f>
        <v>high</v>
      </c>
      <c r="G426" t="str">
        <f>VLOOKUP(output_bis!$B252,Sheet2!$A$2:$F$25,4,FALSE)</f>
        <v>low</v>
      </c>
      <c r="H426" t="str">
        <f>VLOOKUP(output_bis!$B252,Sheet2!$A$2:$F$25,5,FALSE)</f>
        <v>low</v>
      </c>
    </row>
    <row r="427" spans="1:8" x14ac:dyDescent="0.25">
      <c r="A427">
        <v>19</v>
      </c>
      <c r="B427" s="10">
        <v>2</v>
      </c>
      <c r="C427" s="10" t="b">
        <f t="shared" si="6"/>
        <v>0</v>
      </c>
      <c r="D427">
        <v>4864972478.7456303</v>
      </c>
      <c r="E427" t="str">
        <f>VLOOKUP(output_bis!$B277,Sheet2!$A$2:$F$25,2,FALSE)</f>
        <v>low</v>
      </c>
      <c r="F427" t="str">
        <f>VLOOKUP(output_bis!$B277,Sheet2!$A$2:$F$25,3,FALSE)</f>
        <v>high</v>
      </c>
      <c r="G427" t="str">
        <f>VLOOKUP(output_bis!$B277,Sheet2!$A$2:$F$25,4,FALSE)</f>
        <v>low</v>
      </c>
      <c r="H427" t="str">
        <f>VLOOKUP(output_bis!$B277,Sheet2!$A$2:$F$25,5,FALSE)</f>
        <v>low</v>
      </c>
    </row>
    <row r="428" spans="1:8" x14ac:dyDescent="0.25">
      <c r="A428">
        <v>19</v>
      </c>
      <c r="B428" s="10">
        <v>15</v>
      </c>
      <c r="C428" s="10" t="b">
        <f t="shared" si="6"/>
        <v>0</v>
      </c>
      <c r="D428">
        <v>4902201092.7117395</v>
      </c>
      <c r="E428" t="str">
        <f>VLOOKUP(output_bis!$B281,Sheet2!$A$2:$F$25,2,FALSE)</f>
        <v>high</v>
      </c>
      <c r="F428" t="str">
        <f>VLOOKUP(output_bis!$B281,Sheet2!$A$2:$F$25,3,FALSE)</f>
        <v>high</v>
      </c>
      <c r="G428" t="str">
        <f>VLOOKUP(output_bis!$B281,Sheet2!$A$2:$F$25,4,FALSE)</f>
        <v>low</v>
      </c>
      <c r="H428" t="str">
        <f>VLOOKUP(output_bis!$B281,Sheet2!$A$2:$F$25,5,FALSE)</f>
        <v>high</v>
      </c>
    </row>
    <row r="429" spans="1:8" x14ac:dyDescent="0.25">
      <c r="A429">
        <v>19</v>
      </c>
      <c r="B429" s="10">
        <v>7</v>
      </c>
      <c r="C429" s="10" t="b">
        <f t="shared" si="6"/>
        <v>0</v>
      </c>
      <c r="D429">
        <v>4820606302.4636898</v>
      </c>
      <c r="E429" t="str">
        <f>VLOOKUP(output_bis!$B290,Sheet2!$A$2:$F$25,2,FALSE)</f>
        <v>low</v>
      </c>
      <c r="F429" t="str">
        <f>VLOOKUP(output_bis!$B290,Sheet2!$A$2:$F$25,3,FALSE)</f>
        <v>high</v>
      </c>
      <c r="G429" t="str">
        <f>VLOOKUP(output_bis!$B290,Sheet2!$A$2:$F$25,4,FALSE)</f>
        <v>high</v>
      </c>
      <c r="H429" t="str">
        <f>VLOOKUP(output_bis!$B290,Sheet2!$A$2:$F$25,5,FALSE)</f>
        <v>low</v>
      </c>
    </row>
    <row r="430" spans="1:8" x14ac:dyDescent="0.25">
      <c r="A430">
        <v>19</v>
      </c>
      <c r="B430" s="10">
        <v>6</v>
      </c>
      <c r="C430" s="10" t="b">
        <f t="shared" si="6"/>
        <v>0</v>
      </c>
      <c r="D430">
        <v>4787982445.3658895</v>
      </c>
      <c r="E430" t="str">
        <f>VLOOKUP(output_bis!$B337,Sheet2!$A$2:$F$25,2,FALSE)</f>
        <v>low</v>
      </c>
      <c r="F430" t="str">
        <f>VLOOKUP(output_bis!$B337,Sheet2!$A$2:$F$25,3,FALSE)</f>
        <v>low</v>
      </c>
      <c r="G430" t="str">
        <f>VLOOKUP(output_bis!$B337,Sheet2!$A$2:$F$25,4,FALSE)</f>
        <v>low</v>
      </c>
      <c r="H430" t="str">
        <f>VLOOKUP(output_bis!$B337,Sheet2!$A$2:$F$25,5,FALSE)</f>
        <v>high</v>
      </c>
    </row>
    <row r="431" spans="1:8" x14ac:dyDescent="0.25">
      <c r="A431">
        <v>19</v>
      </c>
      <c r="B431" s="10">
        <v>24</v>
      </c>
      <c r="C431" s="10" t="b">
        <f t="shared" si="6"/>
        <v>0</v>
      </c>
      <c r="D431">
        <v>4821695331.1757898</v>
      </c>
      <c r="E431" t="str">
        <f>VLOOKUP(output_bis!$B347,Sheet2!$A$2:$F$25,2,FALSE)</f>
        <v>high</v>
      </c>
      <c r="F431" t="str">
        <f>VLOOKUP(output_bis!$B347,Sheet2!$A$2:$F$25,3,FALSE)</f>
        <v>low</v>
      </c>
      <c r="G431" t="str">
        <f>VLOOKUP(output_bis!$B347,Sheet2!$A$2:$F$25,4,FALSE)</f>
        <v>high</v>
      </c>
      <c r="H431" t="str">
        <f>VLOOKUP(output_bis!$B347,Sheet2!$A$2:$F$25,5,FALSE)</f>
        <v>high</v>
      </c>
    </row>
    <row r="432" spans="1:8" x14ac:dyDescent="0.25">
      <c r="A432">
        <v>19</v>
      </c>
      <c r="B432" s="10">
        <v>16</v>
      </c>
      <c r="C432" s="10" t="b">
        <f t="shared" si="6"/>
        <v>0</v>
      </c>
      <c r="D432">
        <v>4864995377.6988497</v>
      </c>
      <c r="E432" t="str">
        <f>VLOOKUP(output_bis!$B358,Sheet2!$A$2:$F$25,2,FALSE)</f>
        <v>low</v>
      </c>
      <c r="F432" t="str">
        <f>VLOOKUP(output_bis!$B358,Sheet2!$A$2:$F$25,3,FALSE)</f>
        <v>low</v>
      </c>
      <c r="G432" t="str">
        <f>VLOOKUP(output_bis!$B358,Sheet2!$A$2:$F$25,4,FALSE)</f>
        <v>low</v>
      </c>
      <c r="H432" t="str">
        <f>VLOOKUP(output_bis!$B358,Sheet2!$A$2:$F$25,5,FALSE)</f>
        <v>high</v>
      </c>
    </row>
    <row r="433" spans="1:21" x14ac:dyDescent="0.25">
      <c r="A433">
        <v>19</v>
      </c>
      <c r="B433" s="10">
        <v>21</v>
      </c>
      <c r="C433" s="10" t="b">
        <f t="shared" si="6"/>
        <v>0</v>
      </c>
      <c r="D433">
        <v>4852378831.9478998</v>
      </c>
      <c r="E433" t="str">
        <f>VLOOKUP(output_bis!$B368,Sheet2!$A$2:$F$25,2,FALSE)</f>
        <v>high</v>
      </c>
      <c r="F433" t="str">
        <f>VLOOKUP(output_bis!$B368,Sheet2!$A$2:$F$25,3,FALSE)</f>
        <v>med</v>
      </c>
      <c r="G433" t="str">
        <f>VLOOKUP(output_bis!$B368,Sheet2!$A$2:$F$25,4,FALSE)</f>
        <v>low</v>
      </c>
      <c r="H433" t="str">
        <f>VLOOKUP(output_bis!$B368,Sheet2!$A$2:$F$25,5,FALSE)</f>
        <v>low</v>
      </c>
    </row>
    <row r="434" spans="1:21" x14ac:dyDescent="0.25">
      <c r="A434">
        <v>19</v>
      </c>
      <c r="B434" s="10">
        <v>23</v>
      </c>
      <c r="C434" s="10" t="b">
        <f t="shared" si="6"/>
        <v>0</v>
      </c>
      <c r="D434">
        <v>4852340721.5947704</v>
      </c>
      <c r="E434" t="str">
        <f>VLOOKUP(output_bis!$B377,Sheet2!$A$2:$F$25,2,FALSE)</f>
        <v>high</v>
      </c>
      <c r="F434" t="str">
        <f>VLOOKUP(output_bis!$B377,Sheet2!$A$2:$F$25,3,FALSE)</f>
        <v>low</v>
      </c>
      <c r="G434" t="str">
        <f>VLOOKUP(output_bis!$B377,Sheet2!$A$2:$F$25,4,FALSE)</f>
        <v>high</v>
      </c>
      <c r="H434" t="str">
        <f>VLOOKUP(output_bis!$B377,Sheet2!$A$2:$F$25,5,FALSE)</f>
        <v>low</v>
      </c>
    </row>
    <row r="435" spans="1:21" x14ac:dyDescent="0.25">
      <c r="A435">
        <v>19</v>
      </c>
      <c r="B435" s="10">
        <v>3</v>
      </c>
      <c r="C435" s="10" t="b">
        <f t="shared" si="6"/>
        <v>0</v>
      </c>
      <c r="D435">
        <v>4902171979.0497704</v>
      </c>
      <c r="E435" t="str">
        <f>VLOOKUP(output_bis!$B462,Sheet2!$A$2:$F$25,2,FALSE)</f>
        <v>high</v>
      </c>
      <c r="F435" t="str">
        <f>VLOOKUP(output_bis!$B462,Sheet2!$A$2:$F$25,3,FALSE)</f>
        <v>low</v>
      </c>
      <c r="G435" t="str">
        <f>VLOOKUP(output_bis!$B462,Sheet2!$A$2:$F$25,4,FALSE)</f>
        <v>high</v>
      </c>
      <c r="H435" t="str">
        <f>VLOOKUP(output_bis!$B462,Sheet2!$A$2:$F$25,5,FALSE)</f>
        <v>low</v>
      </c>
    </row>
    <row r="436" spans="1:21" x14ac:dyDescent="0.25">
      <c r="A436">
        <v>19</v>
      </c>
      <c r="B436" s="10">
        <v>22</v>
      </c>
      <c r="C436" s="10" t="b">
        <f t="shared" si="6"/>
        <v>0</v>
      </c>
      <c r="D436">
        <v>4821725087.9900904</v>
      </c>
      <c r="E436" t="str">
        <f>VLOOKUP(output_bis!$B483,Sheet2!$A$2:$F$25,2,FALSE)</f>
        <v>low</v>
      </c>
      <c r="F436" t="str">
        <f>VLOOKUP(output_bis!$B483,Sheet2!$A$2:$F$25,3,FALSE)</f>
        <v>low</v>
      </c>
      <c r="G436" t="str">
        <f>VLOOKUP(output_bis!$B483,Sheet2!$A$2:$F$25,4,FALSE)</f>
        <v>high</v>
      </c>
      <c r="H436" t="str">
        <f>VLOOKUP(output_bis!$B483,Sheet2!$A$2:$F$25,5,FALSE)</f>
        <v>low</v>
      </c>
    </row>
    <row r="437" spans="1:21" x14ac:dyDescent="0.25">
      <c r="A437">
        <v>19</v>
      </c>
      <c r="B437" s="10">
        <v>9</v>
      </c>
      <c r="C437" s="10" t="b">
        <f t="shared" si="6"/>
        <v>0</v>
      </c>
      <c r="D437">
        <v>4852377717.2815599</v>
      </c>
      <c r="E437" t="str">
        <f>VLOOKUP(output_bis!$B517,Sheet2!$A$2:$F$25,2,FALSE)</f>
        <v>high</v>
      </c>
      <c r="F437" t="str">
        <f>VLOOKUP(output_bis!$B517,Sheet2!$A$2:$F$25,3,FALSE)</f>
        <v>low</v>
      </c>
      <c r="G437" t="str">
        <f>VLOOKUP(output_bis!$B517,Sheet2!$A$2:$F$25,4,FALSE)</f>
        <v>low</v>
      </c>
      <c r="H437" t="str">
        <f>VLOOKUP(output_bis!$B517,Sheet2!$A$2:$F$25,5,FALSE)</f>
        <v>high</v>
      </c>
    </row>
    <row r="438" spans="1:21" x14ac:dyDescent="0.25">
      <c r="A438">
        <v>19</v>
      </c>
      <c r="B438" s="10">
        <v>8</v>
      </c>
      <c r="C438" s="10" t="b">
        <f t="shared" si="6"/>
        <v>0</v>
      </c>
      <c r="D438">
        <v>4787951556.1535797</v>
      </c>
      <c r="E438" t="str">
        <f>VLOOKUP(output_bis!$B562,Sheet2!$A$2:$F$25,2,FALSE)</f>
        <v>high</v>
      </c>
      <c r="F438" t="str">
        <f>VLOOKUP(output_bis!$B562,Sheet2!$A$2:$F$25,3,FALSE)</f>
        <v>low</v>
      </c>
      <c r="G438" t="str">
        <f>VLOOKUP(output_bis!$B562,Sheet2!$A$2:$F$25,4,FALSE)</f>
        <v>high</v>
      </c>
      <c r="H438" t="str">
        <f>VLOOKUP(output_bis!$B562,Sheet2!$A$2:$F$25,5,FALSE)</f>
        <v>high</v>
      </c>
      <c r="I438" s="2"/>
      <c r="J438" s="13"/>
      <c r="K438" s="2"/>
      <c r="L438" s="13"/>
      <c r="M438" s="2"/>
      <c r="N438" s="13"/>
      <c r="O438" s="2"/>
      <c r="P438" s="12"/>
      <c r="Q438" s="2"/>
      <c r="R438" s="12"/>
      <c r="S438" s="2"/>
      <c r="T438" s="12"/>
      <c r="U438" s="2"/>
    </row>
    <row r="439" spans="1:21" x14ac:dyDescent="0.25">
      <c r="A439">
        <v>20</v>
      </c>
      <c r="B439" s="10">
        <v>19</v>
      </c>
      <c r="C439" s="10" t="b">
        <f t="shared" si="6"/>
        <v>0</v>
      </c>
      <c r="D439">
        <v>4366091357.3763304</v>
      </c>
      <c r="E439" t="str">
        <f>VLOOKUP(output_bis!$B26,Sheet2!$A$2:$F$25,2,FALSE)</f>
        <v>low</v>
      </c>
      <c r="F439" t="str">
        <f>VLOOKUP(output_bis!$B26,Sheet2!$A$2:$F$25,3,FALSE)</f>
        <v>high</v>
      </c>
      <c r="G439" t="str">
        <f>VLOOKUP(output_bis!$B26,Sheet2!$A$2:$F$25,4,FALSE)</f>
        <v>high</v>
      </c>
      <c r="H439" t="str">
        <f>VLOOKUP(output_bis!$B26,Sheet2!$A$2:$F$25,5,FALSE)</f>
        <v>high</v>
      </c>
    </row>
    <row r="440" spans="1:21" x14ac:dyDescent="0.25">
      <c r="A440">
        <v>20</v>
      </c>
      <c r="B440" s="10">
        <v>10</v>
      </c>
      <c r="C440" s="10" t="b">
        <f t="shared" si="6"/>
        <v>0</v>
      </c>
      <c r="D440">
        <v>4360308197.4020395</v>
      </c>
      <c r="E440" t="str">
        <f>VLOOKUP(output_bis!$B87,Sheet2!$A$2:$F$25,2,FALSE)</f>
        <v>low</v>
      </c>
      <c r="F440" t="str">
        <f>VLOOKUP(output_bis!$B87,Sheet2!$A$2:$F$25,3,FALSE)</f>
        <v>med</v>
      </c>
      <c r="G440" t="str">
        <f>VLOOKUP(output_bis!$B87,Sheet2!$A$2:$F$25,4,FALSE)</f>
        <v>high</v>
      </c>
      <c r="H440" t="str">
        <f>VLOOKUP(output_bis!$B87,Sheet2!$A$2:$F$25,5,FALSE)</f>
        <v>high</v>
      </c>
    </row>
    <row r="441" spans="1:21" x14ac:dyDescent="0.25">
      <c r="A441">
        <v>20</v>
      </c>
      <c r="B441" s="10">
        <v>12</v>
      </c>
      <c r="C441" s="10" t="b">
        <f t="shared" si="6"/>
        <v>0</v>
      </c>
      <c r="D441">
        <v>4360282568.1160498</v>
      </c>
      <c r="E441" t="str">
        <f>VLOOKUP(output_bis!$B109,Sheet2!$A$2:$F$25,2,FALSE)</f>
        <v>high</v>
      </c>
      <c r="F441" t="str">
        <f>VLOOKUP(output_bis!$B109,Sheet2!$A$2:$F$25,3,FALSE)</f>
        <v>med</v>
      </c>
      <c r="G441" t="str">
        <f>VLOOKUP(output_bis!$B109,Sheet2!$A$2:$F$25,4,FALSE)</f>
        <v>low</v>
      </c>
      <c r="H441" t="str">
        <f>VLOOKUP(output_bis!$B109,Sheet2!$A$2:$F$25,5,FALSE)</f>
        <v>high</v>
      </c>
    </row>
    <row r="442" spans="1:21" x14ac:dyDescent="0.25">
      <c r="A442">
        <v>20</v>
      </c>
      <c r="B442" s="10">
        <v>17</v>
      </c>
      <c r="C442" s="10" t="b">
        <f t="shared" si="6"/>
        <v>0</v>
      </c>
      <c r="D442">
        <v>4366185198.0216198</v>
      </c>
      <c r="E442" t="str">
        <f>VLOOKUP(output_bis!$B138,Sheet2!$A$2:$F$25,2,FALSE)</f>
        <v>high</v>
      </c>
      <c r="F442" t="str">
        <f>VLOOKUP(output_bis!$B138,Sheet2!$A$2:$F$25,3,FALSE)</f>
        <v>high</v>
      </c>
      <c r="G442" t="str">
        <f>VLOOKUP(output_bis!$B138,Sheet2!$A$2:$F$25,4,FALSE)</f>
        <v>low</v>
      </c>
      <c r="H442" t="str">
        <f>VLOOKUP(output_bis!$B138,Sheet2!$A$2:$F$25,5,FALSE)</f>
        <v>low</v>
      </c>
    </row>
    <row r="443" spans="1:21" x14ac:dyDescent="0.25">
      <c r="A443">
        <v>20</v>
      </c>
      <c r="B443" s="10">
        <v>13</v>
      </c>
      <c r="C443" s="10" t="b">
        <f t="shared" si="6"/>
        <v>0</v>
      </c>
      <c r="D443">
        <v>4446203537.9256496</v>
      </c>
      <c r="E443" t="str">
        <f>VLOOKUP(output_bis!$B148,Sheet2!$A$2:$F$25,2,FALSE)</f>
        <v>low</v>
      </c>
      <c r="F443" t="str">
        <f>VLOOKUP(output_bis!$B148,Sheet2!$A$2:$F$25,3,FALSE)</f>
        <v>high</v>
      </c>
      <c r="G443" t="str">
        <f>VLOOKUP(output_bis!$B148,Sheet2!$A$2:$F$25,4,FALSE)</f>
        <v>low</v>
      </c>
      <c r="H443" t="str">
        <f>VLOOKUP(output_bis!$B148,Sheet2!$A$2:$F$25,5,FALSE)</f>
        <v>low</v>
      </c>
    </row>
    <row r="444" spans="1:21" x14ac:dyDescent="0.25">
      <c r="A444">
        <v>20</v>
      </c>
      <c r="B444" s="10">
        <v>1</v>
      </c>
      <c r="C444" s="10" t="b">
        <f t="shared" si="6"/>
        <v>0</v>
      </c>
      <c r="D444">
        <v>4446194955.9727497</v>
      </c>
      <c r="E444" t="str">
        <f>VLOOKUP(output_bis!$B156,Sheet2!$A$2:$F$25,2,FALSE)</f>
        <v>high</v>
      </c>
      <c r="F444" t="str">
        <f>VLOOKUP(output_bis!$B156,Sheet2!$A$2:$F$25,3,FALSE)</f>
        <v>med</v>
      </c>
      <c r="G444" t="str">
        <f>VLOOKUP(output_bis!$B156,Sheet2!$A$2:$F$25,4,FALSE)</f>
        <v>high</v>
      </c>
      <c r="H444" t="str">
        <f>VLOOKUP(output_bis!$B156,Sheet2!$A$2:$F$25,5,FALSE)</f>
        <v>high</v>
      </c>
    </row>
    <row r="445" spans="1:21" x14ac:dyDescent="0.25">
      <c r="A445">
        <v>20</v>
      </c>
      <c r="B445" s="10">
        <v>15</v>
      </c>
      <c r="C445" s="10" t="b">
        <f t="shared" si="6"/>
        <v>0</v>
      </c>
      <c r="D445">
        <v>4446234024.5523396</v>
      </c>
      <c r="E445" t="str">
        <f>VLOOKUP(output_bis!$B176,Sheet2!$A$2:$F$25,2,FALSE)</f>
        <v>low</v>
      </c>
      <c r="F445" t="str">
        <f>VLOOKUP(output_bis!$B176,Sheet2!$A$2:$F$25,3,FALSE)</f>
        <v>low</v>
      </c>
      <c r="G445" t="str">
        <f>VLOOKUP(output_bis!$B176,Sheet2!$A$2:$F$25,4,FALSE)</f>
        <v>high</v>
      </c>
      <c r="H445" t="str">
        <f>VLOOKUP(output_bis!$B176,Sheet2!$A$2:$F$25,5,FALSE)</f>
        <v>high</v>
      </c>
    </row>
    <row r="446" spans="1:21" x14ac:dyDescent="0.25">
      <c r="A446">
        <v>20</v>
      </c>
      <c r="B446" s="10">
        <v>14</v>
      </c>
      <c r="C446" s="10" t="b">
        <f t="shared" si="6"/>
        <v>0</v>
      </c>
      <c r="D446">
        <v>4403393213.9271002</v>
      </c>
      <c r="E446" t="str">
        <f>VLOOKUP(output_bis!$B178,Sheet2!$A$2:$F$25,2,FALSE)</f>
        <v>low</v>
      </c>
      <c r="F446" t="str">
        <f>VLOOKUP(output_bis!$B178,Sheet2!$A$2:$F$25,3,FALSE)</f>
        <v>med</v>
      </c>
      <c r="G446" t="str">
        <f>VLOOKUP(output_bis!$B178,Sheet2!$A$2:$F$25,4,FALSE)</f>
        <v>low</v>
      </c>
      <c r="H446" t="str">
        <f>VLOOKUP(output_bis!$B178,Sheet2!$A$2:$F$25,5,FALSE)</f>
        <v>low</v>
      </c>
    </row>
    <row r="447" spans="1:21" x14ac:dyDescent="0.25">
      <c r="A447">
        <v>20</v>
      </c>
      <c r="B447" s="10">
        <v>4</v>
      </c>
      <c r="C447" s="10" t="b">
        <f t="shared" si="6"/>
        <v>0</v>
      </c>
      <c r="D447">
        <v>4403392634.1951199</v>
      </c>
      <c r="E447" t="str">
        <f>VLOOKUP(output_bis!$B228,Sheet2!$A$2:$F$25,2,FALSE)</f>
        <v>low</v>
      </c>
      <c r="F447" t="str">
        <f>VLOOKUP(output_bis!$B228,Sheet2!$A$2:$F$25,3,FALSE)</f>
        <v>low</v>
      </c>
      <c r="G447" t="str">
        <f>VLOOKUP(output_bis!$B228,Sheet2!$A$2:$F$25,4,FALSE)</f>
        <v>high</v>
      </c>
      <c r="H447" t="str">
        <f>VLOOKUP(output_bis!$B228,Sheet2!$A$2:$F$25,5,FALSE)</f>
        <v>low</v>
      </c>
    </row>
    <row r="448" spans="1:21" x14ac:dyDescent="0.25">
      <c r="A448">
        <v>20</v>
      </c>
      <c r="B448" s="10">
        <v>18</v>
      </c>
      <c r="C448" s="10" t="b">
        <f t="shared" si="6"/>
        <v>0</v>
      </c>
      <c r="D448">
        <v>4329842750.9635496</v>
      </c>
      <c r="E448" t="str">
        <f>VLOOKUP(output_bis!$B240,Sheet2!$A$2:$F$25,2,FALSE)</f>
        <v>low</v>
      </c>
      <c r="F448" t="str">
        <f>VLOOKUP(output_bis!$B240,Sheet2!$A$2:$F$25,3,FALSE)</f>
        <v>med</v>
      </c>
      <c r="G448" t="str">
        <f>VLOOKUP(output_bis!$B240,Sheet2!$A$2:$F$25,4,FALSE)</f>
        <v>high</v>
      </c>
      <c r="H448" t="str">
        <f>VLOOKUP(output_bis!$B240,Sheet2!$A$2:$F$25,5,FALSE)</f>
        <v>low</v>
      </c>
    </row>
    <row r="449" spans="1:21" x14ac:dyDescent="0.25">
      <c r="A449">
        <v>20</v>
      </c>
      <c r="B449" s="10">
        <v>11</v>
      </c>
      <c r="C449" s="10" t="b">
        <f t="shared" si="6"/>
        <v>0</v>
      </c>
      <c r="D449">
        <v>4396766054.97684</v>
      </c>
      <c r="E449" t="str">
        <f>VLOOKUP(output_bis!$B256,Sheet2!$A$2:$F$25,2,FALSE)</f>
        <v>high</v>
      </c>
      <c r="F449" t="str">
        <f>VLOOKUP(output_bis!$B256,Sheet2!$A$2:$F$25,3,FALSE)</f>
        <v>med</v>
      </c>
      <c r="G449" t="str">
        <f>VLOOKUP(output_bis!$B256,Sheet2!$A$2:$F$25,4,FALSE)</f>
        <v>high</v>
      </c>
      <c r="H449" t="str">
        <f>VLOOKUP(output_bis!$B256,Sheet2!$A$2:$F$25,5,FALSE)</f>
        <v>low</v>
      </c>
    </row>
    <row r="450" spans="1:21" x14ac:dyDescent="0.25">
      <c r="A450">
        <v>20</v>
      </c>
      <c r="B450" s="10">
        <v>9</v>
      </c>
      <c r="C450" s="10" t="b">
        <f t="shared" ref="C450:C513" si="7">A450=B450</f>
        <v>0</v>
      </c>
      <c r="D450">
        <v>4396702202.2569599</v>
      </c>
      <c r="E450" t="str">
        <f>VLOOKUP(output_bis!$B331,Sheet2!$A$2:$F$25,2,FALSE)</f>
        <v>low</v>
      </c>
      <c r="F450" t="str">
        <f>VLOOKUP(output_bis!$B331,Sheet2!$A$2:$F$25,3,FALSE)</f>
        <v>med</v>
      </c>
      <c r="G450" t="str">
        <f>VLOOKUP(output_bis!$B331,Sheet2!$A$2:$F$25,4,FALSE)</f>
        <v>low</v>
      </c>
      <c r="H450" t="str">
        <f>VLOOKUP(output_bis!$B331,Sheet2!$A$2:$F$25,5,FALSE)</f>
        <v>low</v>
      </c>
    </row>
    <row r="451" spans="1:21" x14ac:dyDescent="0.25">
      <c r="A451">
        <v>20</v>
      </c>
      <c r="B451" s="10">
        <v>6</v>
      </c>
      <c r="C451" s="10" t="b">
        <f t="shared" si="7"/>
        <v>0</v>
      </c>
      <c r="D451">
        <v>4329842750.9635496</v>
      </c>
      <c r="E451" t="str">
        <f>VLOOKUP(output_bis!$B335,Sheet2!$A$2:$F$25,2,FALSE)</f>
        <v>high</v>
      </c>
      <c r="F451" t="str">
        <f>VLOOKUP(output_bis!$B335,Sheet2!$A$2:$F$25,3,FALSE)</f>
        <v>med</v>
      </c>
      <c r="G451" t="str">
        <f>VLOOKUP(output_bis!$B335,Sheet2!$A$2:$F$25,4,FALSE)</f>
        <v>low</v>
      </c>
      <c r="H451" t="str">
        <f>VLOOKUP(output_bis!$B335,Sheet2!$A$2:$F$25,5,FALSE)</f>
        <v>high</v>
      </c>
    </row>
    <row r="452" spans="1:21" x14ac:dyDescent="0.25">
      <c r="A452">
        <v>20</v>
      </c>
      <c r="B452" s="10">
        <v>2</v>
      </c>
      <c r="C452" s="10" t="b">
        <f t="shared" si="7"/>
        <v>0</v>
      </c>
      <c r="D452">
        <v>4403393213.9271002</v>
      </c>
      <c r="E452" t="str">
        <f>VLOOKUP(output_bis!$B370,Sheet2!$A$2:$F$25,2,FALSE)</f>
        <v>high</v>
      </c>
      <c r="F452" t="str">
        <f>VLOOKUP(output_bis!$B370,Sheet2!$A$2:$F$25,3,FALSE)</f>
        <v>low</v>
      </c>
      <c r="G452" t="str">
        <f>VLOOKUP(output_bis!$B370,Sheet2!$A$2:$F$25,4,FALSE)</f>
        <v>high</v>
      </c>
      <c r="H452" t="str">
        <f>VLOOKUP(output_bis!$B370,Sheet2!$A$2:$F$25,5,FALSE)</f>
        <v>high</v>
      </c>
    </row>
    <row r="453" spans="1:21" x14ac:dyDescent="0.25">
      <c r="A453">
        <v>20</v>
      </c>
      <c r="B453" s="10">
        <v>5</v>
      </c>
      <c r="C453" s="10" t="b">
        <f t="shared" si="7"/>
        <v>0</v>
      </c>
      <c r="D453">
        <v>4366179154.8917103</v>
      </c>
      <c r="E453" t="str">
        <f>VLOOKUP(output_bis!$B380,Sheet2!$A$2:$F$25,2,FALSE)</f>
        <v>low</v>
      </c>
      <c r="F453" t="str">
        <f>VLOOKUP(output_bis!$B380,Sheet2!$A$2:$F$25,3,FALSE)</f>
        <v>low</v>
      </c>
      <c r="G453" t="str">
        <f>VLOOKUP(output_bis!$B380,Sheet2!$A$2:$F$25,4,FALSE)</f>
        <v>low</v>
      </c>
      <c r="H453" t="str">
        <f>VLOOKUP(output_bis!$B380,Sheet2!$A$2:$F$25,5,FALSE)</f>
        <v>low</v>
      </c>
    </row>
    <row r="454" spans="1:21" x14ac:dyDescent="0.25">
      <c r="A454">
        <v>20</v>
      </c>
      <c r="B454" s="10">
        <v>23</v>
      </c>
      <c r="C454" s="10" t="b">
        <f t="shared" si="7"/>
        <v>0</v>
      </c>
      <c r="D454">
        <v>4396794833.7135296</v>
      </c>
      <c r="E454" t="str">
        <f>VLOOKUP(output_bis!$B397,Sheet2!$A$2:$F$25,2,FALSE)</f>
        <v>low</v>
      </c>
      <c r="F454" t="str">
        <f>VLOOKUP(output_bis!$B397,Sheet2!$A$2:$F$25,3,FALSE)</f>
        <v>high</v>
      </c>
      <c r="G454" t="str">
        <f>VLOOKUP(output_bis!$B397,Sheet2!$A$2:$F$25,4,FALSE)</f>
        <v>high</v>
      </c>
      <c r="H454" t="str">
        <f>VLOOKUP(output_bis!$B397,Sheet2!$A$2:$F$25,5,FALSE)</f>
        <v>high</v>
      </c>
    </row>
    <row r="455" spans="1:21" x14ac:dyDescent="0.25">
      <c r="A455">
        <v>20</v>
      </c>
      <c r="B455" s="10">
        <v>16</v>
      </c>
      <c r="C455" s="10" t="b">
        <f t="shared" si="7"/>
        <v>0</v>
      </c>
      <c r="D455">
        <v>4403392634.1951199</v>
      </c>
      <c r="E455" t="str">
        <f>VLOOKUP(output_bis!$B431,Sheet2!$A$2:$F$25,2,FALSE)</f>
        <v>low</v>
      </c>
      <c r="F455" t="str">
        <f>VLOOKUP(output_bis!$B431,Sheet2!$A$2:$F$25,3,FALSE)</f>
        <v>low</v>
      </c>
      <c r="G455" t="str">
        <f>VLOOKUP(output_bis!$B431,Sheet2!$A$2:$F$25,4,FALSE)</f>
        <v>low</v>
      </c>
      <c r="H455" t="str">
        <f>VLOOKUP(output_bis!$B431,Sheet2!$A$2:$F$25,5,FALSE)</f>
        <v>low</v>
      </c>
    </row>
    <row r="456" spans="1:21" x14ac:dyDescent="0.25">
      <c r="A456">
        <v>20</v>
      </c>
      <c r="B456" s="10">
        <v>7</v>
      </c>
      <c r="C456" s="10" t="b">
        <f t="shared" si="7"/>
        <v>0</v>
      </c>
      <c r="D456">
        <v>4366088430.0192099</v>
      </c>
      <c r="E456" t="str">
        <f>VLOOKUP(output_bis!$B463,Sheet2!$A$2:$F$25,2,FALSE)</f>
        <v>high</v>
      </c>
      <c r="F456" t="str">
        <f>VLOOKUP(output_bis!$B463,Sheet2!$A$2:$F$25,3,FALSE)</f>
        <v>high</v>
      </c>
      <c r="G456" t="str">
        <f>VLOOKUP(output_bis!$B463,Sheet2!$A$2:$F$25,4,FALSE)</f>
        <v>low</v>
      </c>
      <c r="H456" t="str">
        <f>VLOOKUP(output_bis!$B463,Sheet2!$A$2:$F$25,5,FALSE)</f>
        <v>high</v>
      </c>
    </row>
    <row r="457" spans="1:21" x14ac:dyDescent="0.25">
      <c r="A457">
        <v>20</v>
      </c>
      <c r="B457" s="10">
        <v>24</v>
      </c>
      <c r="C457" s="10" t="b">
        <f t="shared" si="7"/>
        <v>0</v>
      </c>
      <c r="D457">
        <v>4360283664.9077797</v>
      </c>
      <c r="E457" t="str">
        <f>VLOOKUP(output_bis!$B481,Sheet2!$A$2:$F$25,2,FALSE)</f>
        <v>low</v>
      </c>
      <c r="F457" t="str">
        <f>VLOOKUP(output_bis!$B481,Sheet2!$A$2:$F$25,3,FALSE)</f>
        <v>high</v>
      </c>
      <c r="G457" t="str">
        <f>VLOOKUP(output_bis!$B481,Sheet2!$A$2:$F$25,4,FALSE)</f>
        <v>low</v>
      </c>
      <c r="H457" t="str">
        <f>VLOOKUP(output_bis!$B481,Sheet2!$A$2:$F$25,5,FALSE)</f>
        <v>low</v>
      </c>
    </row>
    <row r="458" spans="1:21" x14ac:dyDescent="0.25">
      <c r="A458">
        <v>20</v>
      </c>
      <c r="B458" s="10">
        <v>21</v>
      </c>
      <c r="C458" s="10" t="b">
        <f t="shared" si="7"/>
        <v>0</v>
      </c>
      <c r="D458">
        <v>4396713122.9703703</v>
      </c>
      <c r="E458" t="str">
        <f>VLOOKUP(output_bis!$B507,Sheet2!$A$2:$F$25,2,FALSE)</f>
        <v>high</v>
      </c>
      <c r="F458" t="str">
        <f>VLOOKUP(output_bis!$B507,Sheet2!$A$2:$F$25,3,FALSE)</f>
        <v>med</v>
      </c>
      <c r="G458" t="str">
        <f>VLOOKUP(output_bis!$B507,Sheet2!$A$2:$F$25,4,FALSE)</f>
        <v>low</v>
      </c>
      <c r="H458" t="str">
        <f>VLOOKUP(output_bis!$B507,Sheet2!$A$2:$F$25,5,FALSE)</f>
        <v>low</v>
      </c>
    </row>
    <row r="459" spans="1:21" x14ac:dyDescent="0.25">
      <c r="A459">
        <v>20</v>
      </c>
      <c r="B459" s="10">
        <v>3</v>
      </c>
      <c r="C459" s="10" t="b">
        <f t="shared" si="7"/>
        <v>0</v>
      </c>
      <c r="D459">
        <v>4446244394.1152296</v>
      </c>
      <c r="E459" t="str">
        <f>VLOOKUP(output_bis!$B536,Sheet2!$A$2:$F$25,2,FALSE)</f>
        <v>high</v>
      </c>
      <c r="F459" t="str">
        <f>VLOOKUP(output_bis!$B536,Sheet2!$A$2:$F$25,3,FALSE)</f>
        <v>med</v>
      </c>
      <c r="G459" t="str">
        <f>VLOOKUP(output_bis!$B536,Sheet2!$A$2:$F$25,4,FALSE)</f>
        <v>high</v>
      </c>
      <c r="H459" t="str">
        <f>VLOOKUP(output_bis!$B536,Sheet2!$A$2:$F$25,5,FALSE)</f>
        <v>high</v>
      </c>
    </row>
    <row r="460" spans="1:21" x14ac:dyDescent="0.25">
      <c r="A460">
        <v>20</v>
      </c>
      <c r="B460" s="10">
        <v>22</v>
      </c>
      <c r="C460" s="10" t="b">
        <f t="shared" si="7"/>
        <v>0</v>
      </c>
      <c r="D460">
        <v>4360309294.1937704</v>
      </c>
      <c r="E460" t="str">
        <f>VLOOKUP(output_bis!$B538,Sheet2!$A$2:$F$25,2,FALSE)</f>
        <v>high</v>
      </c>
      <c r="F460" t="str">
        <f>VLOOKUP(output_bis!$B538,Sheet2!$A$2:$F$25,3,FALSE)</f>
        <v>low</v>
      </c>
      <c r="G460" t="str">
        <f>VLOOKUP(output_bis!$B538,Sheet2!$A$2:$F$25,4,FALSE)</f>
        <v>low</v>
      </c>
      <c r="H460" t="str">
        <f>VLOOKUP(output_bis!$B538,Sheet2!$A$2:$F$25,5,FALSE)</f>
        <v>low</v>
      </c>
    </row>
    <row r="461" spans="1:21" x14ac:dyDescent="0.25">
      <c r="A461">
        <v>20</v>
      </c>
      <c r="B461" s="10">
        <v>8</v>
      </c>
      <c r="C461" s="10" t="b">
        <f t="shared" si="7"/>
        <v>0</v>
      </c>
      <c r="D461">
        <v>4329804433.0817699</v>
      </c>
      <c r="E461" t="str">
        <f>VLOOKUP(output_bis!$B560,Sheet2!$A$2:$F$25,2,FALSE)</f>
        <v>high</v>
      </c>
      <c r="F461" t="str">
        <f>VLOOKUP(output_bis!$B560,Sheet2!$A$2:$F$25,3,FALSE)</f>
        <v>med</v>
      </c>
      <c r="G461" t="str">
        <f>VLOOKUP(output_bis!$B560,Sheet2!$A$2:$F$25,4,FALSE)</f>
        <v>low</v>
      </c>
      <c r="H461" t="str">
        <f>VLOOKUP(output_bis!$B560,Sheet2!$A$2:$F$25,5,FALSE)</f>
        <v>high</v>
      </c>
      <c r="I461" s="2"/>
      <c r="J461" s="13"/>
      <c r="K461" s="2"/>
      <c r="L461" s="13"/>
      <c r="M461" s="2"/>
      <c r="N461" s="13"/>
      <c r="O461" s="2"/>
      <c r="P461" s="12"/>
      <c r="Q461" s="2"/>
      <c r="R461" s="12"/>
      <c r="S461" s="2"/>
      <c r="T461" s="12"/>
      <c r="U461" s="2"/>
    </row>
    <row r="462" spans="1:21" x14ac:dyDescent="0.25">
      <c r="A462">
        <v>21</v>
      </c>
      <c r="B462" s="10">
        <v>10</v>
      </c>
      <c r="C462" s="10" t="b">
        <f t="shared" si="7"/>
        <v>0</v>
      </c>
      <c r="D462">
        <v>5000902291.6726198</v>
      </c>
      <c r="E462" t="str">
        <f>VLOOKUP(output_bis!$B86,Sheet2!$A$2:$F$25,2,FALSE)</f>
        <v>low</v>
      </c>
      <c r="F462" t="str">
        <f>VLOOKUP(output_bis!$B86,Sheet2!$A$2:$F$25,3,FALSE)</f>
        <v>med</v>
      </c>
      <c r="G462" t="str">
        <f>VLOOKUP(output_bis!$B86,Sheet2!$A$2:$F$25,4,FALSE)</f>
        <v>high</v>
      </c>
      <c r="H462" t="str">
        <f>VLOOKUP(output_bis!$B86,Sheet2!$A$2:$F$25,5,FALSE)</f>
        <v>low</v>
      </c>
    </row>
    <row r="463" spans="1:21" x14ac:dyDescent="0.25">
      <c r="A463">
        <v>21</v>
      </c>
      <c r="B463" s="10">
        <v>3</v>
      </c>
      <c r="C463" s="10" t="b">
        <f t="shared" si="7"/>
        <v>0</v>
      </c>
      <c r="D463">
        <v>5059692404.69242</v>
      </c>
      <c r="E463" t="str">
        <f>VLOOKUP(output_bis!$B99,Sheet2!$A$2:$F$25,2,FALSE)</f>
        <v>low</v>
      </c>
      <c r="F463" t="str">
        <f>VLOOKUP(output_bis!$B99,Sheet2!$A$2:$F$25,3,FALSE)</f>
        <v>low</v>
      </c>
      <c r="G463" t="str">
        <f>VLOOKUP(output_bis!$B99,Sheet2!$A$2:$F$25,4,FALSE)</f>
        <v>high</v>
      </c>
      <c r="H463" t="str">
        <f>VLOOKUP(output_bis!$B99,Sheet2!$A$2:$F$25,5,FALSE)</f>
        <v>high</v>
      </c>
    </row>
    <row r="464" spans="1:21" x14ac:dyDescent="0.25">
      <c r="A464">
        <v>21</v>
      </c>
      <c r="B464" s="10">
        <v>12</v>
      </c>
      <c r="C464" s="10" t="b">
        <f t="shared" si="7"/>
        <v>0</v>
      </c>
      <c r="D464">
        <v>5000894934.6091299</v>
      </c>
      <c r="E464" t="str">
        <f>VLOOKUP(output_bis!$B108,Sheet2!$A$2:$F$25,2,FALSE)</f>
        <v>low</v>
      </c>
      <c r="F464" t="str">
        <f>VLOOKUP(output_bis!$B108,Sheet2!$A$2:$F$25,3,FALSE)</f>
        <v>high</v>
      </c>
      <c r="G464" t="str">
        <f>VLOOKUP(output_bis!$B108,Sheet2!$A$2:$F$25,4,FALSE)</f>
        <v>high</v>
      </c>
      <c r="H464" t="str">
        <f>VLOOKUP(output_bis!$B108,Sheet2!$A$2:$F$25,5,FALSE)</f>
        <v>low</v>
      </c>
    </row>
    <row r="465" spans="1:8" x14ac:dyDescent="0.25">
      <c r="A465">
        <v>21</v>
      </c>
      <c r="B465" s="10">
        <v>13</v>
      </c>
      <c r="C465" s="10" t="b">
        <f t="shared" si="7"/>
        <v>0</v>
      </c>
      <c r="D465">
        <v>5059684616.7217999</v>
      </c>
      <c r="E465" t="str">
        <f>VLOOKUP(output_bis!$B147,Sheet2!$A$2:$F$25,2,FALSE)</f>
        <v>low</v>
      </c>
      <c r="F465" t="str">
        <f>VLOOKUP(output_bis!$B147,Sheet2!$A$2:$F$25,3,FALSE)</f>
        <v>high</v>
      </c>
      <c r="G465" t="str">
        <f>VLOOKUP(output_bis!$B147,Sheet2!$A$2:$F$25,4,FALSE)</f>
        <v>low</v>
      </c>
      <c r="H465" t="str">
        <f>VLOOKUP(output_bis!$B147,Sheet2!$A$2:$F$25,5,FALSE)</f>
        <v>high</v>
      </c>
    </row>
    <row r="466" spans="1:8" x14ac:dyDescent="0.25">
      <c r="A466">
        <v>21</v>
      </c>
      <c r="B466" s="10">
        <v>24</v>
      </c>
      <c r="C466" s="10" t="b">
        <f t="shared" si="7"/>
        <v>0</v>
      </c>
      <c r="D466">
        <v>5000894933.0112801</v>
      </c>
      <c r="E466" t="str">
        <f>VLOOKUP(output_bis!$B162,Sheet2!$A$2:$F$25,2,FALSE)</f>
        <v>low</v>
      </c>
      <c r="F466" t="str">
        <f>VLOOKUP(output_bis!$B162,Sheet2!$A$2:$F$25,3,FALSE)</f>
        <v>med</v>
      </c>
      <c r="G466" t="str">
        <f>VLOOKUP(output_bis!$B162,Sheet2!$A$2:$F$25,4,FALSE)</f>
        <v>low</v>
      </c>
      <c r="H466" t="str">
        <f>VLOOKUP(output_bis!$B162,Sheet2!$A$2:$F$25,5,FALSE)</f>
        <v>high</v>
      </c>
    </row>
    <row r="467" spans="1:8" x14ac:dyDescent="0.25">
      <c r="A467">
        <v>21</v>
      </c>
      <c r="B467" s="10">
        <v>23</v>
      </c>
      <c r="C467" s="10" t="b">
        <f t="shared" si="7"/>
        <v>0</v>
      </c>
      <c r="D467">
        <v>5038568360.3343496</v>
      </c>
      <c r="E467" t="str">
        <f>VLOOKUP(output_bis!$B163,Sheet2!$A$2:$F$25,2,FALSE)</f>
        <v>low</v>
      </c>
      <c r="F467" t="str">
        <f>VLOOKUP(output_bis!$B163,Sheet2!$A$2:$F$25,3,FALSE)</f>
        <v>high</v>
      </c>
      <c r="G467" t="str">
        <f>VLOOKUP(output_bis!$B163,Sheet2!$A$2:$F$25,4,FALSE)</f>
        <v>high</v>
      </c>
      <c r="H467" t="str">
        <f>VLOOKUP(output_bis!$B163,Sheet2!$A$2:$F$25,5,FALSE)</f>
        <v>high</v>
      </c>
    </row>
    <row r="468" spans="1:8" x14ac:dyDescent="0.25">
      <c r="A468">
        <v>21</v>
      </c>
      <c r="B468" s="10">
        <v>1</v>
      </c>
      <c r="C468" s="10" t="b">
        <f t="shared" si="7"/>
        <v>0</v>
      </c>
      <c r="D468">
        <v>5059686518.3810701</v>
      </c>
      <c r="E468" t="str">
        <f>VLOOKUP(output_bis!$B194,Sheet2!$A$2:$F$25,2,FALSE)</f>
        <v>high</v>
      </c>
      <c r="F468" t="str">
        <f>VLOOKUP(output_bis!$B194,Sheet2!$A$2:$F$25,3,FALSE)</f>
        <v>med</v>
      </c>
      <c r="G468" t="str">
        <f>VLOOKUP(output_bis!$B194,Sheet2!$A$2:$F$25,4,FALSE)</f>
        <v>high</v>
      </c>
      <c r="H468" t="str">
        <f>VLOOKUP(output_bis!$B194,Sheet2!$A$2:$F$25,5,FALSE)</f>
        <v>low</v>
      </c>
    </row>
    <row r="469" spans="1:8" x14ac:dyDescent="0.25">
      <c r="A469">
        <v>21</v>
      </c>
      <c r="B469" s="10">
        <v>11</v>
      </c>
      <c r="C469" s="10" t="b">
        <f t="shared" si="7"/>
        <v>0</v>
      </c>
      <c r="D469">
        <v>5038567517.27596</v>
      </c>
      <c r="E469" t="str">
        <f>VLOOKUP(output_bis!$B255,Sheet2!$A$2:$F$25,2,FALSE)</f>
        <v>high</v>
      </c>
      <c r="F469" t="str">
        <f>VLOOKUP(output_bis!$B255,Sheet2!$A$2:$F$25,3,FALSE)</f>
        <v>high</v>
      </c>
      <c r="G469" t="str">
        <f>VLOOKUP(output_bis!$B255,Sheet2!$A$2:$F$25,4,FALSE)</f>
        <v>low</v>
      </c>
      <c r="H469" t="str">
        <f>VLOOKUP(output_bis!$B255,Sheet2!$A$2:$F$25,5,FALSE)</f>
        <v>high</v>
      </c>
    </row>
    <row r="470" spans="1:8" x14ac:dyDescent="0.25">
      <c r="A470">
        <v>21</v>
      </c>
      <c r="B470" s="10">
        <v>17</v>
      </c>
      <c r="C470" s="10" t="b">
        <f t="shared" si="7"/>
        <v>0</v>
      </c>
      <c r="D470">
        <v>5049386017.9120502</v>
      </c>
      <c r="E470" t="str">
        <f>VLOOKUP(output_bis!$B303,Sheet2!$A$2:$F$25,2,FALSE)</f>
        <v>high</v>
      </c>
      <c r="F470" t="str">
        <f>VLOOKUP(output_bis!$B303,Sheet2!$A$2:$F$25,3,FALSE)</f>
        <v>high</v>
      </c>
      <c r="G470" t="str">
        <f>VLOOKUP(output_bis!$B303,Sheet2!$A$2:$F$25,4,FALSE)</f>
        <v>low</v>
      </c>
      <c r="H470" t="str">
        <f>VLOOKUP(output_bis!$B303,Sheet2!$A$2:$F$25,5,FALSE)</f>
        <v>low</v>
      </c>
    </row>
    <row r="471" spans="1:8" x14ac:dyDescent="0.25">
      <c r="A471">
        <v>21</v>
      </c>
      <c r="B471" s="10">
        <v>15</v>
      </c>
      <c r="C471" s="10" t="b">
        <f t="shared" si="7"/>
        <v>0</v>
      </c>
      <c r="D471">
        <v>5059717762.3284903</v>
      </c>
      <c r="E471" t="str">
        <f>VLOOKUP(output_bis!$B322,Sheet2!$A$2:$F$25,2,FALSE)</f>
        <v>low</v>
      </c>
      <c r="F471" t="str">
        <f>VLOOKUP(output_bis!$B322,Sheet2!$A$2:$F$25,3,FALSE)</f>
        <v>med</v>
      </c>
      <c r="G471" t="str">
        <f>VLOOKUP(output_bis!$B322,Sheet2!$A$2:$F$25,4,FALSE)</f>
        <v>low</v>
      </c>
      <c r="H471" t="str">
        <f>VLOOKUP(output_bis!$B322,Sheet2!$A$2:$F$25,5,FALSE)</f>
        <v>high</v>
      </c>
    </row>
    <row r="472" spans="1:8" x14ac:dyDescent="0.25">
      <c r="A472">
        <v>21</v>
      </c>
      <c r="B472" s="10">
        <v>9</v>
      </c>
      <c r="C472" s="10" t="b">
        <f t="shared" si="7"/>
        <v>0</v>
      </c>
      <c r="D472">
        <v>5038552008.1777697</v>
      </c>
      <c r="E472" t="str">
        <f>VLOOKUP(output_bis!$B330,Sheet2!$A$2:$F$25,2,FALSE)</f>
        <v>high</v>
      </c>
      <c r="F472" t="str">
        <f>VLOOKUP(output_bis!$B330,Sheet2!$A$2:$F$25,3,FALSE)</f>
        <v>low</v>
      </c>
      <c r="G472" t="str">
        <f>VLOOKUP(output_bis!$B330,Sheet2!$A$2:$F$25,4,FALSE)</f>
        <v>low</v>
      </c>
      <c r="H472" t="str">
        <f>VLOOKUP(output_bis!$B330,Sheet2!$A$2:$F$25,5,FALSE)</f>
        <v>high</v>
      </c>
    </row>
    <row r="473" spans="1:8" x14ac:dyDescent="0.25">
      <c r="A473">
        <v>21</v>
      </c>
      <c r="B473" s="10">
        <v>6</v>
      </c>
      <c r="C473" s="10" t="b">
        <f t="shared" si="7"/>
        <v>0</v>
      </c>
      <c r="D473">
        <v>5012355803.7093697</v>
      </c>
      <c r="E473" t="str">
        <f>VLOOKUP(output_bis!$B334,Sheet2!$A$2:$F$25,2,FALSE)</f>
        <v>high</v>
      </c>
      <c r="F473" t="str">
        <f>VLOOKUP(output_bis!$B334,Sheet2!$A$2:$F$25,3,FALSE)</f>
        <v>med</v>
      </c>
      <c r="G473" t="str">
        <f>VLOOKUP(output_bis!$B334,Sheet2!$A$2:$F$25,4,FALSE)</f>
        <v>high</v>
      </c>
      <c r="H473" t="str">
        <f>VLOOKUP(output_bis!$B334,Sheet2!$A$2:$F$25,5,FALSE)</f>
        <v>high</v>
      </c>
    </row>
    <row r="474" spans="1:8" x14ac:dyDescent="0.25">
      <c r="A474">
        <v>21</v>
      </c>
      <c r="B474" s="10">
        <v>4</v>
      </c>
      <c r="C474" s="10" t="b">
        <f t="shared" si="7"/>
        <v>0</v>
      </c>
      <c r="D474">
        <v>5020117671.6315298</v>
      </c>
      <c r="E474" t="str">
        <f>VLOOKUP(output_bis!$B376,Sheet2!$A$2:$F$25,2,FALSE)</f>
        <v>low</v>
      </c>
      <c r="F474" t="str">
        <f>VLOOKUP(output_bis!$B376,Sheet2!$A$2:$F$25,3,FALSE)</f>
        <v>high</v>
      </c>
      <c r="G474" t="str">
        <f>VLOOKUP(output_bis!$B376,Sheet2!$A$2:$F$25,4,FALSE)</f>
        <v>high</v>
      </c>
      <c r="H474" t="str">
        <f>VLOOKUP(output_bis!$B376,Sheet2!$A$2:$F$25,5,FALSE)</f>
        <v>low</v>
      </c>
    </row>
    <row r="475" spans="1:8" x14ac:dyDescent="0.25">
      <c r="A475">
        <v>21</v>
      </c>
      <c r="B475" s="10">
        <v>5</v>
      </c>
      <c r="C475" s="10" t="b">
        <f t="shared" si="7"/>
        <v>0</v>
      </c>
      <c r="D475">
        <v>5049387354.9185801</v>
      </c>
      <c r="E475" t="str">
        <f>VLOOKUP(output_bis!$B379,Sheet2!$A$2:$F$25,2,FALSE)</f>
        <v>high</v>
      </c>
      <c r="F475" t="str">
        <f>VLOOKUP(output_bis!$B379,Sheet2!$A$2:$F$25,3,FALSE)</f>
        <v>low</v>
      </c>
      <c r="G475" t="str">
        <f>VLOOKUP(output_bis!$B379,Sheet2!$A$2:$F$25,4,FALSE)</f>
        <v>low</v>
      </c>
      <c r="H475" t="str">
        <f>VLOOKUP(output_bis!$B379,Sheet2!$A$2:$F$25,5,FALSE)</f>
        <v>low</v>
      </c>
    </row>
    <row r="476" spans="1:8" x14ac:dyDescent="0.25">
      <c r="A476">
        <v>21</v>
      </c>
      <c r="B476" s="10">
        <v>2</v>
      </c>
      <c r="C476" s="10" t="b">
        <f t="shared" si="7"/>
        <v>0</v>
      </c>
      <c r="D476">
        <v>5020094772.6726704</v>
      </c>
      <c r="E476" t="str">
        <f>VLOOKUP(output_bis!$B400,Sheet2!$A$2:$F$25,2,FALSE)</f>
        <v>low</v>
      </c>
      <c r="F476" t="str">
        <f>VLOOKUP(output_bis!$B400,Sheet2!$A$2:$F$25,3,FALSE)</f>
        <v>high</v>
      </c>
      <c r="G476" t="str">
        <f>VLOOKUP(output_bis!$B400,Sheet2!$A$2:$F$25,4,FALSE)</f>
        <v>high</v>
      </c>
      <c r="H476" t="str">
        <f>VLOOKUP(output_bis!$B400,Sheet2!$A$2:$F$25,5,FALSE)</f>
        <v>low</v>
      </c>
    </row>
    <row r="477" spans="1:8" x14ac:dyDescent="0.25">
      <c r="A477">
        <v>21</v>
      </c>
      <c r="B477" s="10">
        <v>7</v>
      </c>
      <c r="C477" s="10" t="b">
        <f t="shared" si="7"/>
        <v>0</v>
      </c>
      <c r="D477">
        <v>5049430414.6297398</v>
      </c>
      <c r="E477" t="str">
        <f>VLOOKUP(output_bis!$B421,Sheet2!$A$2:$F$25,2,FALSE)</f>
        <v>high</v>
      </c>
      <c r="F477" t="str">
        <f>VLOOKUP(output_bis!$B421,Sheet2!$A$2:$F$25,3,FALSE)</f>
        <v>med</v>
      </c>
      <c r="G477" t="str">
        <f>VLOOKUP(output_bis!$B421,Sheet2!$A$2:$F$25,4,FALSE)</f>
        <v>high</v>
      </c>
      <c r="H477" t="str">
        <f>VLOOKUP(output_bis!$B421,Sheet2!$A$2:$F$25,5,FALSE)</f>
        <v>high</v>
      </c>
    </row>
    <row r="478" spans="1:8" x14ac:dyDescent="0.25">
      <c r="A478">
        <v>21</v>
      </c>
      <c r="B478" s="10">
        <v>18</v>
      </c>
      <c r="C478" s="10" t="b">
        <f t="shared" si="7"/>
        <v>0</v>
      </c>
      <c r="D478">
        <v>5012355803.7093601</v>
      </c>
      <c r="E478" t="str">
        <f>VLOOKUP(output_bis!$B429,Sheet2!$A$2:$F$25,2,FALSE)</f>
        <v>high</v>
      </c>
      <c r="F478" t="str">
        <f>VLOOKUP(output_bis!$B429,Sheet2!$A$2:$F$25,3,FALSE)</f>
        <v>med</v>
      </c>
      <c r="G478" t="str">
        <f>VLOOKUP(output_bis!$B429,Sheet2!$A$2:$F$25,4,FALSE)</f>
        <v>low</v>
      </c>
      <c r="H478" t="str">
        <f>VLOOKUP(output_bis!$B429,Sheet2!$A$2:$F$25,5,FALSE)</f>
        <v>high</v>
      </c>
    </row>
    <row r="479" spans="1:8" x14ac:dyDescent="0.25">
      <c r="A479">
        <v>21</v>
      </c>
      <c r="B479" s="10">
        <v>14</v>
      </c>
      <c r="C479" s="10" t="b">
        <f t="shared" si="7"/>
        <v>0</v>
      </c>
      <c r="D479">
        <v>5020094772.6726704</v>
      </c>
      <c r="E479" t="str">
        <f>VLOOKUP(output_bis!$B434,Sheet2!$A$2:$F$25,2,FALSE)</f>
        <v>low</v>
      </c>
      <c r="F479" t="str">
        <f>VLOOKUP(output_bis!$B434,Sheet2!$A$2:$F$25,3,FALSE)</f>
        <v>low</v>
      </c>
      <c r="G479" t="str">
        <f>VLOOKUP(output_bis!$B434,Sheet2!$A$2:$F$25,4,FALSE)</f>
        <v>low</v>
      </c>
      <c r="H479" t="str">
        <f>VLOOKUP(output_bis!$B434,Sheet2!$A$2:$F$25,5,FALSE)</f>
        <v>high</v>
      </c>
    </row>
    <row r="480" spans="1:8" x14ac:dyDescent="0.25">
      <c r="A480">
        <v>21</v>
      </c>
      <c r="B480" s="10">
        <v>19</v>
      </c>
      <c r="C480" s="10" t="b">
        <f t="shared" si="7"/>
        <v>0</v>
      </c>
      <c r="D480">
        <v>5049440156.0071001</v>
      </c>
      <c r="E480" t="str">
        <f>VLOOKUP(output_bis!$B442,Sheet2!$A$2:$F$25,2,FALSE)</f>
        <v>low</v>
      </c>
      <c r="F480" t="str">
        <f>VLOOKUP(output_bis!$B442,Sheet2!$A$2:$F$25,3,FALSE)</f>
        <v>med</v>
      </c>
      <c r="G480" t="str">
        <f>VLOOKUP(output_bis!$B442,Sheet2!$A$2:$F$25,4,FALSE)</f>
        <v>high</v>
      </c>
      <c r="H480" t="str">
        <f>VLOOKUP(output_bis!$B442,Sheet2!$A$2:$F$25,5,FALSE)</f>
        <v>high</v>
      </c>
    </row>
    <row r="481" spans="1:22" x14ac:dyDescent="0.25">
      <c r="A481">
        <v>21</v>
      </c>
      <c r="B481" s="10">
        <v>16</v>
      </c>
      <c r="C481" s="10" t="b">
        <f t="shared" si="7"/>
        <v>0</v>
      </c>
      <c r="D481">
        <v>5020117671.6315298</v>
      </c>
      <c r="E481" t="str">
        <f>VLOOKUP(output_bis!$B446,Sheet2!$A$2:$F$25,2,FALSE)</f>
        <v>low</v>
      </c>
      <c r="F481" t="str">
        <f>VLOOKUP(output_bis!$B446,Sheet2!$A$2:$F$25,3,FALSE)</f>
        <v>high</v>
      </c>
      <c r="G481" t="str">
        <f>VLOOKUP(output_bis!$B446,Sheet2!$A$2:$F$25,4,FALSE)</f>
        <v>high</v>
      </c>
      <c r="H481" t="str">
        <f>VLOOKUP(output_bis!$B446,Sheet2!$A$2:$F$25,5,FALSE)</f>
        <v>low</v>
      </c>
    </row>
    <row r="482" spans="1:22" x14ac:dyDescent="0.25">
      <c r="A482">
        <v>21</v>
      </c>
      <c r="B482" s="10">
        <v>20</v>
      </c>
      <c r="C482" s="10" t="b">
        <f t="shared" si="7"/>
        <v>0</v>
      </c>
      <c r="D482">
        <v>5012364071.8206301</v>
      </c>
      <c r="E482" t="str">
        <f>VLOOKUP(output_bis!$B485,Sheet2!$A$2:$F$25,2,FALSE)</f>
        <v>low</v>
      </c>
      <c r="F482" t="str">
        <f>VLOOKUP(output_bis!$B485,Sheet2!$A$2:$F$25,3,FALSE)</f>
        <v>low</v>
      </c>
      <c r="G482" t="str">
        <f>VLOOKUP(output_bis!$B485,Sheet2!$A$2:$F$25,4,FALSE)</f>
        <v>low</v>
      </c>
      <c r="H482" t="str">
        <f>VLOOKUP(output_bis!$B485,Sheet2!$A$2:$F$25,5,FALSE)</f>
        <v>low</v>
      </c>
    </row>
    <row r="483" spans="1:22" x14ac:dyDescent="0.25">
      <c r="A483">
        <v>21</v>
      </c>
      <c r="B483" s="10">
        <v>22</v>
      </c>
      <c r="C483" s="10" t="b">
        <f t="shared" si="7"/>
        <v>0</v>
      </c>
      <c r="D483">
        <v>5000902290.07477</v>
      </c>
      <c r="E483" t="str">
        <f>VLOOKUP(output_bis!$B537,Sheet2!$A$2:$F$25,2,FALSE)</f>
        <v>high</v>
      </c>
      <c r="F483" t="str">
        <f>VLOOKUP(output_bis!$B537,Sheet2!$A$2:$F$25,3,FALSE)</f>
        <v>med</v>
      </c>
      <c r="G483" t="str">
        <f>VLOOKUP(output_bis!$B537,Sheet2!$A$2:$F$25,4,FALSE)</f>
        <v>high</v>
      </c>
      <c r="H483" t="str">
        <f>VLOOKUP(output_bis!$B537,Sheet2!$A$2:$F$25,5,FALSE)</f>
        <v>low</v>
      </c>
    </row>
    <row r="484" spans="1:22" x14ac:dyDescent="0.25">
      <c r="A484">
        <v>21</v>
      </c>
      <c r="B484" s="10">
        <v>8</v>
      </c>
      <c r="C484" s="10" t="b">
        <f t="shared" si="7"/>
        <v>0</v>
      </c>
      <c r="D484">
        <v>5012364071.8206196</v>
      </c>
      <c r="E484" t="str">
        <f>VLOOKUP(output_bis!$B559,Sheet2!$A$2:$F$25,2,FALSE)</f>
        <v>high</v>
      </c>
      <c r="F484" t="str">
        <f>VLOOKUP(output_bis!$B559,Sheet2!$A$2:$F$25,3,FALSE)</f>
        <v>med</v>
      </c>
      <c r="G484" t="str">
        <f>VLOOKUP(output_bis!$B559,Sheet2!$A$2:$F$25,4,FALSE)</f>
        <v>high</v>
      </c>
      <c r="H484" t="str">
        <f>VLOOKUP(output_bis!$B559,Sheet2!$A$2:$F$25,5,FALSE)</f>
        <v>low</v>
      </c>
      <c r="I484" s="2"/>
      <c r="J484" s="13"/>
      <c r="K484" s="2"/>
      <c r="L484" s="13"/>
      <c r="M484" s="2"/>
      <c r="N484" s="13"/>
      <c r="O484" s="2"/>
      <c r="P484" s="12"/>
      <c r="Q484" s="2"/>
      <c r="R484" s="12"/>
      <c r="S484" s="2"/>
      <c r="T484" s="12"/>
      <c r="U484" s="2"/>
      <c r="V484" s="12"/>
    </row>
    <row r="485" spans="1:22" x14ac:dyDescent="0.25">
      <c r="A485">
        <v>22</v>
      </c>
      <c r="B485" s="10">
        <v>24</v>
      </c>
      <c r="C485" s="10" t="b">
        <f t="shared" si="7"/>
        <v>0</v>
      </c>
      <c r="D485">
        <v>4524898358.4618502</v>
      </c>
      <c r="E485" t="str">
        <f>VLOOKUP(output_bis!$B18,Sheet2!$A$2:$F$25,2,FALSE)</f>
        <v>high</v>
      </c>
      <c r="F485" t="str">
        <f>VLOOKUP(output_bis!$B18,Sheet2!$A$2:$F$25,3,FALSE)</f>
        <v>high</v>
      </c>
      <c r="G485" t="str">
        <f>VLOOKUP(output_bis!$B18,Sheet2!$A$2:$F$25,4,FALSE)</f>
        <v>high</v>
      </c>
      <c r="H485" t="str">
        <f>VLOOKUP(output_bis!$B18,Sheet2!$A$2:$F$25,5,FALSE)</f>
        <v>low</v>
      </c>
    </row>
    <row r="486" spans="1:22" x14ac:dyDescent="0.25">
      <c r="A486">
        <v>22</v>
      </c>
      <c r="B486" s="10">
        <v>1</v>
      </c>
      <c r="C486" s="10" t="b">
        <f t="shared" si="7"/>
        <v>0</v>
      </c>
      <c r="D486">
        <v>4589526781.3954096</v>
      </c>
      <c r="E486" t="str">
        <f>VLOOKUP(output_bis!$B90,Sheet2!$A$2:$F$25,2,FALSE)</f>
        <v>low</v>
      </c>
      <c r="F486" t="str">
        <f>VLOOKUP(output_bis!$B90,Sheet2!$A$2:$F$25,3,FALSE)</f>
        <v>low</v>
      </c>
      <c r="G486" t="str">
        <f>VLOOKUP(output_bis!$B90,Sheet2!$A$2:$F$25,4,FALSE)</f>
        <v>low</v>
      </c>
      <c r="H486" t="str">
        <f>VLOOKUP(output_bis!$B90,Sheet2!$A$2:$F$25,5,FALSE)</f>
        <v>high</v>
      </c>
    </row>
    <row r="487" spans="1:22" x14ac:dyDescent="0.25">
      <c r="A487">
        <v>22</v>
      </c>
      <c r="B487" s="10">
        <v>3</v>
      </c>
      <c r="C487" s="10" t="b">
        <f t="shared" si="7"/>
        <v>0</v>
      </c>
      <c r="D487">
        <v>4589564561.6928101</v>
      </c>
      <c r="E487" t="str">
        <f>VLOOKUP(output_bis!$B98,Sheet2!$A$2:$F$25,2,FALSE)</f>
        <v>high</v>
      </c>
      <c r="F487" t="str">
        <f>VLOOKUP(output_bis!$B98,Sheet2!$A$2:$F$25,3,FALSE)</f>
        <v>med</v>
      </c>
      <c r="G487" t="str">
        <f>VLOOKUP(output_bis!$B98,Sheet2!$A$2:$F$25,4,FALSE)</f>
        <v>low</v>
      </c>
      <c r="H487" t="str">
        <f>VLOOKUP(output_bis!$B98,Sheet2!$A$2:$F$25,5,FALSE)</f>
        <v>low</v>
      </c>
    </row>
    <row r="488" spans="1:22" x14ac:dyDescent="0.25">
      <c r="A488">
        <v>22</v>
      </c>
      <c r="B488" s="10">
        <v>2</v>
      </c>
      <c r="C488" s="10" t="b">
        <f t="shared" si="7"/>
        <v>0</v>
      </c>
      <c r="D488">
        <v>4543981401.5595903</v>
      </c>
      <c r="E488" t="str">
        <f>VLOOKUP(output_bis!$B137,Sheet2!$A$2:$F$25,2,FALSE)</f>
        <v>high</v>
      </c>
      <c r="F488" t="str">
        <f>VLOOKUP(output_bis!$B137,Sheet2!$A$2:$F$25,3,FALSE)</f>
        <v>med</v>
      </c>
      <c r="G488" t="str">
        <f>VLOOKUP(output_bis!$B137,Sheet2!$A$2:$F$25,4,FALSE)</f>
        <v>low</v>
      </c>
      <c r="H488" t="str">
        <f>VLOOKUP(output_bis!$B137,Sheet2!$A$2:$F$25,5,FALSE)</f>
        <v>low</v>
      </c>
    </row>
    <row r="489" spans="1:22" x14ac:dyDescent="0.25">
      <c r="A489">
        <v>22</v>
      </c>
      <c r="B489" s="10">
        <v>13</v>
      </c>
      <c r="C489" s="10" t="b">
        <f t="shared" si="7"/>
        <v>0</v>
      </c>
      <c r="D489">
        <v>4589534795.3650398</v>
      </c>
      <c r="E489" t="str">
        <f>VLOOKUP(output_bis!$B146,Sheet2!$A$2:$F$25,2,FALSE)</f>
        <v>high</v>
      </c>
      <c r="F489" t="str">
        <f>VLOOKUP(output_bis!$B146,Sheet2!$A$2:$F$25,3,FALSE)</f>
        <v>low</v>
      </c>
      <c r="G489" t="str">
        <f>VLOOKUP(output_bis!$B146,Sheet2!$A$2:$F$25,4,FALSE)</f>
        <v>low</v>
      </c>
      <c r="H489" t="str">
        <f>VLOOKUP(output_bis!$B146,Sheet2!$A$2:$F$25,5,FALSE)</f>
        <v>low</v>
      </c>
    </row>
    <row r="490" spans="1:22" x14ac:dyDescent="0.25">
      <c r="A490">
        <v>22</v>
      </c>
      <c r="B490" s="10">
        <v>20</v>
      </c>
      <c r="C490" s="10" t="b">
        <f t="shared" si="7"/>
        <v>0</v>
      </c>
      <c r="D490">
        <v>4536961169.8038902</v>
      </c>
      <c r="E490" t="str">
        <f>VLOOKUP(output_bis!$B165,Sheet2!$A$2:$F$25,2,FALSE)</f>
        <v>high</v>
      </c>
      <c r="F490" t="str">
        <f>VLOOKUP(output_bis!$B165,Sheet2!$A$2:$F$25,3,FALSE)</f>
        <v>med</v>
      </c>
      <c r="G490" t="str">
        <f>VLOOKUP(output_bis!$B165,Sheet2!$A$2:$F$25,4,FALSE)</f>
        <v>low</v>
      </c>
      <c r="H490" t="str">
        <f>VLOOKUP(output_bis!$B165,Sheet2!$A$2:$F$25,5,FALSE)</f>
        <v>high</v>
      </c>
    </row>
    <row r="491" spans="1:22" x14ac:dyDescent="0.25">
      <c r="A491">
        <v>22</v>
      </c>
      <c r="B491" s="10">
        <v>21</v>
      </c>
      <c r="C491" s="10" t="b">
        <f t="shared" si="7"/>
        <v>0</v>
      </c>
      <c r="D491">
        <v>4568309761.4833002</v>
      </c>
      <c r="E491" t="str">
        <f>VLOOKUP(output_bis!$B199,Sheet2!$A$2:$F$25,2,FALSE)</f>
        <v>low</v>
      </c>
      <c r="F491" t="str">
        <f>VLOOKUP(output_bis!$B199,Sheet2!$A$2:$F$25,3,FALSE)</f>
        <v>med</v>
      </c>
      <c r="G491" t="str">
        <f>VLOOKUP(output_bis!$B199,Sheet2!$A$2:$F$25,4,FALSE)</f>
        <v>low</v>
      </c>
      <c r="H491" t="str">
        <f>VLOOKUP(output_bis!$B199,Sheet2!$A$2:$F$25,5,FALSE)</f>
        <v>high</v>
      </c>
    </row>
    <row r="492" spans="1:22" x14ac:dyDescent="0.25">
      <c r="A492">
        <v>22</v>
      </c>
      <c r="B492" s="10">
        <v>17</v>
      </c>
      <c r="C492" s="10" t="b">
        <f t="shared" si="7"/>
        <v>0</v>
      </c>
      <c r="D492">
        <v>4577511168.6459198</v>
      </c>
      <c r="E492" t="str">
        <f>VLOOKUP(output_bis!$B208,Sheet2!$A$2:$F$25,2,FALSE)</f>
        <v>high</v>
      </c>
      <c r="F492" t="str">
        <f>VLOOKUP(output_bis!$B208,Sheet2!$A$2:$F$25,3,FALSE)</f>
        <v>high</v>
      </c>
      <c r="G492" t="str">
        <f>VLOOKUP(output_bis!$B208,Sheet2!$A$2:$F$25,4,FALSE)</f>
        <v>low</v>
      </c>
      <c r="H492" t="str">
        <f>VLOOKUP(output_bis!$B208,Sheet2!$A$2:$F$25,5,FALSE)</f>
        <v>low</v>
      </c>
    </row>
    <row r="493" spans="1:22" x14ac:dyDescent="0.25">
      <c r="A493">
        <v>22</v>
      </c>
      <c r="B493" s="10">
        <v>15</v>
      </c>
      <c r="C493" s="10" t="b">
        <f t="shared" si="7"/>
        <v>0</v>
      </c>
      <c r="D493">
        <v>4589559050.9228802</v>
      </c>
      <c r="E493" t="str">
        <f>VLOOKUP(output_bis!$B212,Sheet2!$A$2:$F$25,2,FALSE)</f>
        <v>low</v>
      </c>
      <c r="F493" t="str">
        <f>VLOOKUP(output_bis!$B212,Sheet2!$A$2:$F$25,3,FALSE)</f>
        <v>high</v>
      </c>
      <c r="G493" t="str">
        <f>VLOOKUP(output_bis!$B212,Sheet2!$A$2:$F$25,4,FALSE)</f>
        <v>high</v>
      </c>
      <c r="H493" t="str">
        <f>VLOOKUP(output_bis!$B212,Sheet2!$A$2:$F$25,5,FALSE)</f>
        <v>high</v>
      </c>
    </row>
    <row r="494" spans="1:22" x14ac:dyDescent="0.25">
      <c r="A494">
        <v>22</v>
      </c>
      <c r="B494" s="10">
        <v>10</v>
      </c>
      <c r="C494" s="10" t="b">
        <f t="shared" si="7"/>
        <v>0</v>
      </c>
      <c r="D494">
        <v>4524885804.1382599</v>
      </c>
      <c r="E494" t="str">
        <f>VLOOKUP(output_bis!$B260,Sheet2!$A$2:$F$25,2,FALSE)</f>
        <v>low</v>
      </c>
      <c r="F494" t="str">
        <f>VLOOKUP(output_bis!$B260,Sheet2!$A$2:$F$25,3,FALSE)</f>
        <v>low</v>
      </c>
      <c r="G494" t="str">
        <f>VLOOKUP(output_bis!$B260,Sheet2!$A$2:$F$25,4,FALSE)</f>
        <v>low</v>
      </c>
      <c r="H494" t="str">
        <f>VLOOKUP(output_bis!$B260,Sheet2!$A$2:$F$25,5,FALSE)</f>
        <v>high</v>
      </c>
    </row>
    <row r="495" spans="1:22" x14ac:dyDescent="0.25">
      <c r="A495">
        <v>22</v>
      </c>
      <c r="B495" s="10">
        <v>12</v>
      </c>
      <c r="C495" s="10" t="b">
        <f t="shared" si="7"/>
        <v>0</v>
      </c>
      <c r="D495">
        <v>4524898371.1529999</v>
      </c>
      <c r="E495" t="str">
        <f>VLOOKUP(output_bis!$B283,Sheet2!$A$2:$F$25,2,FALSE)</f>
        <v>high</v>
      </c>
      <c r="F495" t="str">
        <f>VLOOKUP(output_bis!$B283,Sheet2!$A$2:$F$25,3,FALSE)</f>
        <v>low</v>
      </c>
      <c r="G495" t="str">
        <f>VLOOKUP(output_bis!$B283,Sheet2!$A$2:$F$25,4,FALSE)</f>
        <v>high</v>
      </c>
      <c r="H495" t="str">
        <f>VLOOKUP(output_bis!$B283,Sheet2!$A$2:$F$25,5,FALSE)</f>
        <v>low</v>
      </c>
    </row>
    <row r="496" spans="1:22" x14ac:dyDescent="0.25">
      <c r="A496">
        <v>22</v>
      </c>
      <c r="B496" s="10">
        <v>11</v>
      </c>
      <c r="C496" s="10" t="b">
        <f t="shared" si="7"/>
        <v>0</v>
      </c>
      <c r="D496">
        <v>4568388379.3214302</v>
      </c>
      <c r="E496" t="str">
        <f>VLOOKUP(output_bis!$B285,Sheet2!$A$2:$F$25,2,FALSE)</f>
        <v>low</v>
      </c>
      <c r="F496" t="str">
        <f>VLOOKUP(output_bis!$B285,Sheet2!$A$2:$F$25,3,FALSE)</f>
        <v>high</v>
      </c>
      <c r="G496" t="str">
        <f>VLOOKUP(output_bis!$B285,Sheet2!$A$2:$F$25,4,FALSE)</f>
        <v>low</v>
      </c>
      <c r="H496" t="str">
        <f>VLOOKUP(output_bis!$B285,Sheet2!$A$2:$F$25,5,FALSE)</f>
        <v>high</v>
      </c>
    </row>
    <row r="497" spans="1:21" x14ac:dyDescent="0.25">
      <c r="A497">
        <v>22</v>
      </c>
      <c r="B497" s="10">
        <v>9</v>
      </c>
      <c r="C497" s="10" t="b">
        <f t="shared" si="7"/>
        <v>0</v>
      </c>
      <c r="D497">
        <v>4568300014.1934996</v>
      </c>
      <c r="E497" t="str">
        <f>VLOOKUP(output_bis!$B329,Sheet2!$A$2:$F$25,2,FALSE)</f>
        <v>high</v>
      </c>
      <c r="F497" t="str">
        <f>VLOOKUP(output_bis!$B329,Sheet2!$A$2:$F$25,3,FALSE)</f>
        <v>high</v>
      </c>
      <c r="G497" t="str">
        <f>VLOOKUP(output_bis!$B329,Sheet2!$A$2:$F$25,4,FALSE)</f>
        <v>low</v>
      </c>
      <c r="H497" t="str">
        <f>VLOOKUP(output_bis!$B329,Sheet2!$A$2:$F$25,5,FALSE)</f>
        <v>high</v>
      </c>
    </row>
    <row r="498" spans="1:21" x14ac:dyDescent="0.25">
      <c r="A498">
        <v>22</v>
      </c>
      <c r="B498" s="10">
        <v>6</v>
      </c>
      <c r="C498" s="10" t="b">
        <f t="shared" si="7"/>
        <v>0</v>
      </c>
      <c r="D498">
        <v>4536937250.6420403</v>
      </c>
      <c r="E498" t="str">
        <f>VLOOKUP(output_bis!$B333,Sheet2!$A$2:$F$25,2,FALSE)</f>
        <v>high</v>
      </c>
      <c r="F498" t="str">
        <f>VLOOKUP(output_bis!$B333,Sheet2!$A$2:$F$25,3,FALSE)</f>
        <v>high</v>
      </c>
      <c r="G498" t="str">
        <f>VLOOKUP(output_bis!$B333,Sheet2!$A$2:$F$25,4,FALSE)</f>
        <v>high</v>
      </c>
      <c r="H498" t="str">
        <f>VLOOKUP(output_bis!$B333,Sheet2!$A$2:$F$25,5,FALSE)</f>
        <v>high</v>
      </c>
    </row>
    <row r="499" spans="1:21" x14ac:dyDescent="0.25">
      <c r="A499">
        <v>22</v>
      </c>
      <c r="B499" s="10">
        <v>4</v>
      </c>
      <c r="C499" s="10" t="b">
        <f t="shared" si="7"/>
        <v>0</v>
      </c>
      <c r="D499">
        <v>4543980821.8278198</v>
      </c>
      <c r="E499" t="str">
        <f>VLOOKUP(output_bis!$B375,Sheet2!$A$2:$F$25,2,FALSE)</f>
        <v>high</v>
      </c>
      <c r="F499" t="str">
        <f>VLOOKUP(output_bis!$B375,Sheet2!$A$2:$F$25,3,FALSE)</f>
        <v>low</v>
      </c>
      <c r="G499" t="str">
        <f>VLOOKUP(output_bis!$B375,Sheet2!$A$2:$F$25,4,FALSE)</f>
        <v>low</v>
      </c>
      <c r="H499" t="str">
        <f>VLOOKUP(output_bis!$B375,Sheet2!$A$2:$F$25,5,FALSE)</f>
        <v>high</v>
      </c>
    </row>
    <row r="500" spans="1:21" x14ac:dyDescent="0.25">
      <c r="A500">
        <v>22</v>
      </c>
      <c r="B500" s="10">
        <v>5</v>
      </c>
      <c r="C500" s="10" t="b">
        <f t="shared" si="7"/>
        <v>0</v>
      </c>
      <c r="D500">
        <v>4577506100.0500097</v>
      </c>
      <c r="E500" t="str">
        <f>VLOOKUP(output_bis!$B378,Sheet2!$A$2:$F$25,2,FALSE)</f>
        <v>high</v>
      </c>
      <c r="F500" t="str">
        <f>VLOOKUP(output_bis!$B378,Sheet2!$A$2:$F$25,3,FALSE)</f>
        <v>med</v>
      </c>
      <c r="G500" t="str">
        <f>VLOOKUP(output_bis!$B378,Sheet2!$A$2:$F$25,4,FALSE)</f>
        <v>high</v>
      </c>
      <c r="H500" t="str">
        <f>VLOOKUP(output_bis!$B378,Sheet2!$A$2:$F$25,5,FALSE)</f>
        <v>high</v>
      </c>
    </row>
    <row r="501" spans="1:21" x14ac:dyDescent="0.25">
      <c r="A501">
        <v>22</v>
      </c>
      <c r="B501" s="10">
        <v>23</v>
      </c>
      <c r="C501" s="10" t="b">
        <f t="shared" si="7"/>
        <v>0</v>
      </c>
      <c r="D501">
        <v>4568420612.6284704</v>
      </c>
      <c r="E501" t="str">
        <f>VLOOKUP(output_bis!$B383,Sheet2!$A$2:$F$25,2,FALSE)</f>
        <v>low</v>
      </c>
      <c r="F501" t="str">
        <f>VLOOKUP(output_bis!$B383,Sheet2!$A$2:$F$25,3,FALSE)</f>
        <v>med</v>
      </c>
      <c r="G501" t="str">
        <f>VLOOKUP(output_bis!$B383,Sheet2!$A$2:$F$25,4,FALSE)</f>
        <v>low</v>
      </c>
      <c r="H501" t="str">
        <f>VLOOKUP(output_bis!$B383,Sheet2!$A$2:$F$25,5,FALSE)</f>
        <v>low</v>
      </c>
    </row>
    <row r="502" spans="1:21" x14ac:dyDescent="0.25">
      <c r="A502">
        <v>22</v>
      </c>
      <c r="B502" s="10">
        <v>19</v>
      </c>
      <c r="C502" s="10" t="b">
        <f t="shared" si="7"/>
        <v>0</v>
      </c>
      <c r="D502">
        <v>4577528926.4224195</v>
      </c>
      <c r="E502" t="str">
        <f>VLOOKUP(output_bis!$B403,Sheet2!$A$2:$F$25,2,FALSE)</f>
        <v>high</v>
      </c>
      <c r="F502" t="str">
        <f>VLOOKUP(output_bis!$B403,Sheet2!$A$2:$F$25,3,FALSE)</f>
        <v>med</v>
      </c>
      <c r="G502" t="str">
        <f>VLOOKUP(output_bis!$B403,Sheet2!$A$2:$F$25,4,FALSE)</f>
        <v>low</v>
      </c>
      <c r="H502" t="str">
        <f>VLOOKUP(output_bis!$B403,Sheet2!$A$2:$F$25,5,FALSE)</f>
        <v>high</v>
      </c>
    </row>
    <row r="503" spans="1:21" x14ac:dyDescent="0.25">
      <c r="A503">
        <v>22</v>
      </c>
      <c r="B503" s="10">
        <v>7</v>
      </c>
      <c r="C503" s="10" t="b">
        <f t="shared" si="7"/>
        <v>0</v>
      </c>
      <c r="D503">
        <v>4577514499.9380798</v>
      </c>
      <c r="E503" t="str">
        <f>VLOOKUP(output_bis!$B420,Sheet2!$A$2:$F$25,2,FALSE)</f>
        <v>high</v>
      </c>
      <c r="F503" t="str">
        <f>VLOOKUP(output_bis!$B420,Sheet2!$A$2:$F$25,3,FALSE)</f>
        <v>low</v>
      </c>
      <c r="G503" t="str">
        <f>VLOOKUP(output_bis!$B420,Sheet2!$A$2:$F$25,4,FALSE)</f>
        <v>low</v>
      </c>
      <c r="H503" t="str">
        <f>VLOOKUP(output_bis!$B420,Sheet2!$A$2:$F$25,5,FALSE)</f>
        <v>high</v>
      </c>
    </row>
    <row r="504" spans="1:21" x14ac:dyDescent="0.25">
      <c r="A504">
        <v>22</v>
      </c>
      <c r="B504" s="10">
        <v>14</v>
      </c>
      <c r="C504" s="10" t="b">
        <f t="shared" si="7"/>
        <v>0</v>
      </c>
      <c r="D504">
        <v>4543981401.5595903</v>
      </c>
      <c r="E504" t="str">
        <f>VLOOKUP(output_bis!$B433,Sheet2!$A$2:$F$25,2,FALSE)</f>
        <v>low</v>
      </c>
      <c r="F504" t="str">
        <f>VLOOKUP(output_bis!$B433,Sheet2!$A$2:$F$25,3,FALSE)</f>
        <v>low</v>
      </c>
      <c r="G504" t="str">
        <f>VLOOKUP(output_bis!$B433,Sheet2!$A$2:$F$25,4,FALSE)</f>
        <v>high</v>
      </c>
      <c r="H504" t="str">
        <f>VLOOKUP(output_bis!$B433,Sheet2!$A$2:$F$25,5,FALSE)</f>
        <v>high</v>
      </c>
    </row>
    <row r="505" spans="1:21" x14ac:dyDescent="0.25">
      <c r="A505">
        <v>22</v>
      </c>
      <c r="B505" s="10">
        <v>16</v>
      </c>
      <c r="C505" s="10" t="b">
        <f t="shared" si="7"/>
        <v>0</v>
      </c>
      <c r="D505">
        <v>4543980821.8278198</v>
      </c>
      <c r="E505" t="str">
        <f>VLOOKUP(output_bis!$B461,Sheet2!$A$2:$F$25,2,FALSE)</f>
        <v>high</v>
      </c>
      <c r="F505" t="str">
        <f>VLOOKUP(output_bis!$B461,Sheet2!$A$2:$F$25,3,FALSE)</f>
        <v>med</v>
      </c>
      <c r="G505" t="str">
        <f>VLOOKUP(output_bis!$B461,Sheet2!$A$2:$F$25,4,FALSE)</f>
        <v>low</v>
      </c>
      <c r="H505" t="str">
        <f>VLOOKUP(output_bis!$B461,Sheet2!$A$2:$F$25,5,FALSE)</f>
        <v>low</v>
      </c>
    </row>
    <row r="506" spans="1:21" x14ac:dyDescent="0.25">
      <c r="A506">
        <v>22</v>
      </c>
      <c r="B506" s="10">
        <v>18</v>
      </c>
      <c r="C506" s="10" t="b">
        <f t="shared" si="7"/>
        <v>0</v>
      </c>
      <c r="D506">
        <v>4536937250.6420403</v>
      </c>
      <c r="E506" t="str">
        <f>VLOOKUP(output_bis!$B489,Sheet2!$A$2:$F$25,2,FALSE)</f>
        <v>low</v>
      </c>
      <c r="F506" t="str">
        <f>VLOOKUP(output_bis!$B489,Sheet2!$A$2:$F$25,3,FALSE)</f>
        <v>high</v>
      </c>
      <c r="G506" t="str">
        <f>VLOOKUP(output_bis!$B489,Sheet2!$A$2:$F$25,4,FALSE)</f>
        <v>high</v>
      </c>
      <c r="H506" t="str">
        <f>VLOOKUP(output_bis!$B489,Sheet2!$A$2:$F$25,5,FALSE)</f>
        <v>high</v>
      </c>
    </row>
    <row r="507" spans="1:21" x14ac:dyDescent="0.25">
      <c r="A507">
        <v>22</v>
      </c>
      <c r="B507" s="10">
        <v>8</v>
      </c>
      <c r="C507" s="10" t="b">
        <f t="shared" si="7"/>
        <v>0</v>
      </c>
      <c r="D507">
        <v>4536961169.8038902</v>
      </c>
      <c r="E507" t="str">
        <f>VLOOKUP(output_bis!$B558,Sheet2!$A$2:$F$25,2,FALSE)</f>
        <v>high</v>
      </c>
      <c r="F507" t="str">
        <f>VLOOKUP(output_bis!$B558,Sheet2!$A$2:$F$25,3,FALSE)</f>
        <v>med</v>
      </c>
      <c r="G507" t="str">
        <f>VLOOKUP(output_bis!$B558,Sheet2!$A$2:$F$25,4,FALSE)</f>
        <v>high</v>
      </c>
      <c r="H507" t="str">
        <f>VLOOKUP(output_bis!$B558,Sheet2!$A$2:$F$25,5,FALSE)</f>
        <v>high</v>
      </c>
      <c r="I507" s="2"/>
      <c r="J507" s="13"/>
      <c r="K507" s="2"/>
      <c r="L507" s="13"/>
      <c r="M507" s="2"/>
      <c r="N507" s="13"/>
      <c r="O507" s="2"/>
      <c r="P507" s="12"/>
      <c r="Q507" s="2"/>
      <c r="R507" s="12"/>
      <c r="S507" s="2"/>
      <c r="T507" s="12"/>
      <c r="U507" s="2"/>
    </row>
    <row r="508" spans="1:21" x14ac:dyDescent="0.25">
      <c r="A508">
        <v>23</v>
      </c>
      <c r="B508" s="10">
        <v>5</v>
      </c>
      <c r="C508" s="10" t="b">
        <f t="shared" si="7"/>
        <v>0</v>
      </c>
      <c r="D508">
        <v>5088906559.44911</v>
      </c>
      <c r="E508" t="str">
        <f>VLOOKUP(output_bis!$B96,Sheet2!$A$2:$F$25,2,FALSE)</f>
        <v>high</v>
      </c>
      <c r="F508" t="str">
        <f>VLOOKUP(output_bis!$B96,Sheet2!$A$2:$F$25,3,FALSE)</f>
        <v>low</v>
      </c>
      <c r="G508" t="str">
        <f>VLOOKUP(output_bis!$B96,Sheet2!$A$2:$F$25,4,FALSE)</f>
        <v>high</v>
      </c>
      <c r="H508" t="str">
        <f>VLOOKUP(output_bis!$B96,Sheet2!$A$2:$F$25,5,FALSE)</f>
        <v>low</v>
      </c>
    </row>
    <row r="509" spans="1:21" x14ac:dyDescent="0.25">
      <c r="A509">
        <v>23</v>
      </c>
      <c r="B509" s="10">
        <v>2</v>
      </c>
      <c r="C509" s="10" t="b">
        <f t="shared" si="7"/>
        <v>0</v>
      </c>
      <c r="D509">
        <v>5059697317.8852797</v>
      </c>
      <c r="E509" t="str">
        <f>VLOOKUP(output_bis!$B136,Sheet2!$A$2:$F$25,2,FALSE)</f>
        <v>low</v>
      </c>
      <c r="F509" t="str">
        <f>VLOOKUP(output_bis!$B136,Sheet2!$A$2:$F$25,3,FALSE)</f>
        <v>low</v>
      </c>
      <c r="G509" t="str">
        <f>VLOOKUP(output_bis!$B136,Sheet2!$A$2:$F$25,4,FALSE)</f>
        <v>high</v>
      </c>
      <c r="H509" t="str">
        <f>VLOOKUP(output_bis!$B136,Sheet2!$A$2:$F$25,5,FALSE)</f>
        <v>low</v>
      </c>
    </row>
    <row r="510" spans="1:21" x14ac:dyDescent="0.25">
      <c r="A510">
        <v>23</v>
      </c>
      <c r="B510" s="10">
        <v>13</v>
      </c>
      <c r="C510" s="10" t="b">
        <f t="shared" si="7"/>
        <v>0</v>
      </c>
      <c r="D510">
        <v>5099275094.1798096</v>
      </c>
      <c r="E510" t="str">
        <f>VLOOKUP(output_bis!$B145,Sheet2!$A$2:$F$25,2,FALSE)</f>
        <v>low</v>
      </c>
      <c r="F510" t="str">
        <f>VLOOKUP(output_bis!$B145,Sheet2!$A$2:$F$25,3,FALSE)</f>
        <v>med</v>
      </c>
      <c r="G510" t="str">
        <f>VLOOKUP(output_bis!$B145,Sheet2!$A$2:$F$25,4,FALSE)</f>
        <v>high</v>
      </c>
      <c r="H510" t="str">
        <f>VLOOKUP(output_bis!$B145,Sheet2!$A$2:$F$25,5,FALSE)</f>
        <v>high</v>
      </c>
    </row>
    <row r="511" spans="1:21" x14ac:dyDescent="0.25">
      <c r="A511">
        <v>23</v>
      </c>
      <c r="B511" s="10">
        <v>21</v>
      </c>
      <c r="C511" s="10" t="b">
        <f t="shared" si="7"/>
        <v>0</v>
      </c>
      <c r="D511">
        <v>5078094573.2758799</v>
      </c>
      <c r="E511" t="str">
        <f>VLOOKUP(output_bis!$B198,Sheet2!$A$2:$F$25,2,FALSE)</f>
        <v>high</v>
      </c>
      <c r="F511" t="str">
        <f>VLOOKUP(output_bis!$B198,Sheet2!$A$2:$F$25,3,FALSE)</f>
        <v>high</v>
      </c>
      <c r="G511" t="str">
        <f>VLOOKUP(output_bis!$B198,Sheet2!$A$2:$F$25,4,FALSE)</f>
        <v>high</v>
      </c>
      <c r="H511" t="str">
        <f>VLOOKUP(output_bis!$B198,Sheet2!$A$2:$F$25,5,FALSE)</f>
        <v>high</v>
      </c>
    </row>
    <row r="512" spans="1:21" x14ac:dyDescent="0.25">
      <c r="A512">
        <v>23</v>
      </c>
      <c r="B512" s="10">
        <v>17</v>
      </c>
      <c r="C512" s="10" t="b">
        <f t="shared" si="7"/>
        <v>0</v>
      </c>
      <c r="D512">
        <v>5088904843.7123804</v>
      </c>
      <c r="E512" t="str">
        <f>VLOOKUP(output_bis!$B207,Sheet2!$A$2:$F$25,2,FALSE)</f>
        <v>high</v>
      </c>
      <c r="F512" t="str">
        <f>VLOOKUP(output_bis!$B207,Sheet2!$A$2:$F$25,3,FALSE)</f>
        <v>high</v>
      </c>
      <c r="G512" t="str">
        <f>VLOOKUP(output_bis!$B207,Sheet2!$A$2:$F$25,4,FALSE)</f>
        <v>high</v>
      </c>
      <c r="H512" t="str">
        <f>VLOOKUP(output_bis!$B207,Sheet2!$A$2:$F$25,5,FALSE)</f>
        <v>low</v>
      </c>
    </row>
    <row r="513" spans="1:8" x14ac:dyDescent="0.25">
      <c r="A513">
        <v>23</v>
      </c>
      <c r="B513" s="10">
        <v>1</v>
      </c>
      <c r="C513" s="10" t="b">
        <f t="shared" si="7"/>
        <v>0</v>
      </c>
      <c r="D513">
        <v>5099276834.5976105</v>
      </c>
      <c r="E513" t="str">
        <f>VLOOKUP(output_bis!$B225,Sheet2!$A$2:$F$25,2,FALSE)</f>
        <v>low</v>
      </c>
      <c r="F513" t="str">
        <f>VLOOKUP(output_bis!$B225,Sheet2!$A$2:$F$25,3,FALSE)</f>
        <v>med</v>
      </c>
      <c r="G513" t="str">
        <f>VLOOKUP(output_bis!$B225,Sheet2!$A$2:$F$25,4,FALSE)</f>
        <v>high</v>
      </c>
      <c r="H513" t="str">
        <f>VLOOKUP(output_bis!$B225,Sheet2!$A$2:$F$25,5,FALSE)</f>
        <v>low</v>
      </c>
    </row>
    <row r="514" spans="1:8" x14ac:dyDescent="0.25">
      <c r="A514">
        <v>23</v>
      </c>
      <c r="B514" s="10">
        <v>3</v>
      </c>
      <c r="C514" s="10" t="b">
        <f t="shared" ref="C514:C577" si="8">A514=B514</f>
        <v>0</v>
      </c>
      <c r="D514">
        <v>5099274503.9748497</v>
      </c>
      <c r="E514" t="str">
        <f>VLOOKUP(output_bis!$B233,Sheet2!$A$2:$F$25,2,FALSE)</f>
        <v>high</v>
      </c>
      <c r="F514" t="str">
        <f>VLOOKUP(output_bis!$B233,Sheet2!$A$2:$F$25,3,FALSE)</f>
        <v>med</v>
      </c>
      <c r="G514" t="str">
        <f>VLOOKUP(output_bis!$B233,Sheet2!$A$2:$F$25,4,FALSE)</f>
        <v>high</v>
      </c>
      <c r="H514" t="str">
        <f>VLOOKUP(output_bis!$B233,Sheet2!$A$2:$F$25,5,FALSE)</f>
        <v>low</v>
      </c>
    </row>
    <row r="515" spans="1:8" x14ac:dyDescent="0.25">
      <c r="A515">
        <v>23</v>
      </c>
      <c r="B515" s="10">
        <v>10</v>
      </c>
      <c r="C515" s="10" t="b">
        <f t="shared" si="8"/>
        <v>0</v>
      </c>
      <c r="D515">
        <v>5040479678.6445704</v>
      </c>
      <c r="E515" t="str">
        <f>VLOOKUP(output_bis!$B259,Sheet2!$A$2:$F$25,2,FALSE)</f>
        <v>high</v>
      </c>
      <c r="F515" t="str">
        <f>VLOOKUP(output_bis!$B259,Sheet2!$A$2:$F$25,3,FALSE)</f>
        <v>high</v>
      </c>
      <c r="G515" t="str">
        <f>VLOOKUP(output_bis!$B259,Sheet2!$A$2:$F$25,4,FALSE)</f>
        <v>high</v>
      </c>
      <c r="H515" t="str">
        <f>VLOOKUP(output_bis!$B259,Sheet2!$A$2:$F$25,5,FALSE)</f>
        <v>high</v>
      </c>
    </row>
    <row r="516" spans="1:8" x14ac:dyDescent="0.25">
      <c r="A516">
        <v>23</v>
      </c>
      <c r="B516" s="10">
        <v>12</v>
      </c>
      <c r="C516" s="10" t="b">
        <f t="shared" si="8"/>
        <v>0</v>
      </c>
      <c r="D516">
        <v>5040451232.5686302</v>
      </c>
      <c r="E516" t="str">
        <f>VLOOKUP(output_bis!$B282,Sheet2!$A$2:$F$25,2,FALSE)</f>
        <v>low</v>
      </c>
      <c r="F516" t="str">
        <f>VLOOKUP(output_bis!$B282,Sheet2!$A$2:$F$25,3,FALSE)</f>
        <v>low</v>
      </c>
      <c r="G516" t="str">
        <f>VLOOKUP(output_bis!$B282,Sheet2!$A$2:$F$25,4,FALSE)</f>
        <v>low</v>
      </c>
      <c r="H516" t="str">
        <f>VLOOKUP(output_bis!$B282,Sheet2!$A$2:$F$25,5,FALSE)</f>
        <v>high</v>
      </c>
    </row>
    <row r="517" spans="1:8" x14ac:dyDescent="0.25">
      <c r="A517">
        <v>23</v>
      </c>
      <c r="B517" s="10">
        <v>11</v>
      </c>
      <c r="C517" s="10" t="b">
        <f t="shared" si="8"/>
        <v>0</v>
      </c>
      <c r="D517">
        <v>5078083197.3487301</v>
      </c>
      <c r="E517" t="str">
        <f>VLOOKUP(output_bis!$B284,Sheet2!$A$2:$F$25,2,FALSE)</f>
        <v>high</v>
      </c>
      <c r="F517" t="str">
        <f>VLOOKUP(output_bis!$B284,Sheet2!$A$2:$F$25,3,FALSE)</f>
        <v>high</v>
      </c>
      <c r="G517" t="str">
        <f>VLOOKUP(output_bis!$B284,Sheet2!$A$2:$F$25,4,FALSE)</f>
        <v>high</v>
      </c>
      <c r="H517" t="str">
        <f>VLOOKUP(output_bis!$B284,Sheet2!$A$2:$F$25,5,FALSE)</f>
        <v>high</v>
      </c>
    </row>
    <row r="518" spans="1:8" x14ac:dyDescent="0.25">
      <c r="A518">
        <v>23</v>
      </c>
      <c r="B518" s="10">
        <v>9</v>
      </c>
      <c r="C518" s="10" t="b">
        <f t="shared" si="8"/>
        <v>0</v>
      </c>
      <c r="D518">
        <v>5078094610.7772503</v>
      </c>
      <c r="E518" t="str">
        <f>VLOOKUP(output_bis!$B328,Sheet2!$A$2:$F$25,2,FALSE)</f>
        <v>low</v>
      </c>
      <c r="F518" t="str">
        <f>VLOOKUP(output_bis!$B328,Sheet2!$A$2:$F$25,3,FALSE)</f>
        <v>high</v>
      </c>
      <c r="G518" t="str">
        <f>VLOOKUP(output_bis!$B328,Sheet2!$A$2:$F$25,4,FALSE)</f>
        <v>high</v>
      </c>
      <c r="H518" t="str">
        <f>VLOOKUP(output_bis!$B328,Sheet2!$A$2:$F$25,5,FALSE)</f>
        <v>high</v>
      </c>
    </row>
    <row r="519" spans="1:8" x14ac:dyDescent="0.25">
      <c r="A519">
        <v>23</v>
      </c>
      <c r="B519" s="10">
        <v>20</v>
      </c>
      <c r="C519" s="10" t="b">
        <f t="shared" si="8"/>
        <v>0</v>
      </c>
      <c r="D519">
        <v>5051846871.6846304</v>
      </c>
      <c r="E519" t="str">
        <f>VLOOKUP(output_bis!$B350,Sheet2!$A$2:$F$25,2,FALSE)</f>
        <v>high</v>
      </c>
      <c r="F519" t="str">
        <f>VLOOKUP(output_bis!$B350,Sheet2!$A$2:$F$25,3,FALSE)</f>
        <v>low</v>
      </c>
      <c r="G519" t="str">
        <f>VLOOKUP(output_bis!$B350,Sheet2!$A$2:$F$25,4,FALSE)</f>
        <v>low</v>
      </c>
      <c r="H519" t="str">
        <f>VLOOKUP(output_bis!$B350,Sheet2!$A$2:$F$25,5,FALSE)</f>
        <v>low</v>
      </c>
    </row>
    <row r="520" spans="1:8" x14ac:dyDescent="0.25">
      <c r="A520">
        <v>23</v>
      </c>
      <c r="B520" s="10">
        <v>15</v>
      </c>
      <c r="C520" s="10" t="b">
        <f t="shared" si="8"/>
        <v>0</v>
      </c>
      <c r="D520">
        <v>5099300397.5594196</v>
      </c>
      <c r="E520" t="str">
        <f>VLOOKUP(output_bis!$B410,Sheet2!$A$2:$F$25,2,FALSE)</f>
        <v>low</v>
      </c>
      <c r="F520" t="str">
        <f>VLOOKUP(output_bis!$B410,Sheet2!$A$2:$F$25,3,FALSE)</f>
        <v>high</v>
      </c>
      <c r="G520" t="str">
        <f>VLOOKUP(output_bis!$B410,Sheet2!$A$2:$F$25,4,FALSE)</f>
        <v>low</v>
      </c>
      <c r="H520" t="str">
        <f>VLOOKUP(output_bis!$B410,Sheet2!$A$2:$F$25,5,FALSE)</f>
        <v>high</v>
      </c>
    </row>
    <row r="521" spans="1:8" x14ac:dyDescent="0.25">
      <c r="A521">
        <v>23</v>
      </c>
      <c r="B521" s="10">
        <v>7</v>
      </c>
      <c r="C521" s="10" t="b">
        <f t="shared" si="8"/>
        <v>0</v>
      </c>
      <c r="D521">
        <v>5088880705.7720804</v>
      </c>
      <c r="E521" t="str">
        <f>VLOOKUP(output_bis!$B419,Sheet2!$A$2:$F$25,2,FALSE)</f>
        <v>low</v>
      </c>
      <c r="F521" t="str">
        <f>VLOOKUP(output_bis!$B419,Sheet2!$A$2:$F$25,3,FALSE)</f>
        <v>high</v>
      </c>
      <c r="G521" t="str">
        <f>VLOOKUP(output_bis!$B419,Sheet2!$A$2:$F$25,4,FALSE)</f>
        <v>high</v>
      </c>
      <c r="H521" t="str">
        <f>VLOOKUP(output_bis!$B419,Sheet2!$A$2:$F$25,5,FALSE)</f>
        <v>high</v>
      </c>
    </row>
    <row r="522" spans="1:8" x14ac:dyDescent="0.25">
      <c r="A522">
        <v>23</v>
      </c>
      <c r="B522" s="10">
        <v>14</v>
      </c>
      <c r="C522" s="10" t="b">
        <f t="shared" si="8"/>
        <v>0</v>
      </c>
      <c r="D522">
        <v>5059697317.8852797</v>
      </c>
      <c r="E522" t="str">
        <f>VLOOKUP(output_bis!$B432,Sheet2!$A$2:$F$25,2,FALSE)</f>
        <v>low</v>
      </c>
      <c r="F522" t="str">
        <f>VLOOKUP(output_bis!$B432,Sheet2!$A$2:$F$25,3,FALSE)</f>
        <v>high</v>
      </c>
      <c r="G522" t="str">
        <f>VLOOKUP(output_bis!$B432,Sheet2!$A$2:$F$25,4,FALSE)</f>
        <v>low</v>
      </c>
      <c r="H522" t="str">
        <f>VLOOKUP(output_bis!$B432,Sheet2!$A$2:$F$25,5,FALSE)</f>
        <v>low</v>
      </c>
    </row>
    <row r="523" spans="1:8" x14ac:dyDescent="0.25">
      <c r="A523">
        <v>23</v>
      </c>
      <c r="B523" s="10">
        <v>22</v>
      </c>
      <c r="C523" s="10" t="b">
        <f t="shared" si="8"/>
        <v>0</v>
      </c>
      <c r="D523">
        <v>5040479679.2267399</v>
      </c>
      <c r="E523" t="str">
        <f>VLOOKUP(output_bis!$B451,Sheet2!$A$2:$F$25,2,FALSE)</f>
        <v>high</v>
      </c>
      <c r="F523" t="str">
        <f>VLOOKUP(output_bis!$B451,Sheet2!$A$2:$F$25,3,FALSE)</f>
        <v>med</v>
      </c>
      <c r="G523" t="str">
        <f>VLOOKUP(output_bis!$B451,Sheet2!$A$2:$F$25,4,FALSE)</f>
        <v>high</v>
      </c>
      <c r="H523" t="str">
        <f>VLOOKUP(output_bis!$B451,Sheet2!$A$2:$F$25,5,FALSE)</f>
        <v>low</v>
      </c>
    </row>
    <row r="524" spans="1:8" x14ac:dyDescent="0.25">
      <c r="A524">
        <v>23</v>
      </c>
      <c r="B524" s="10">
        <v>16</v>
      </c>
      <c r="C524" s="10" t="b">
        <f t="shared" si="8"/>
        <v>0</v>
      </c>
      <c r="D524">
        <v>5059720216.8422499</v>
      </c>
      <c r="E524" t="str">
        <f>VLOOKUP(output_bis!$B460,Sheet2!$A$2:$F$25,2,FALSE)</f>
        <v>low</v>
      </c>
      <c r="F524" t="str">
        <f>VLOOKUP(output_bis!$B460,Sheet2!$A$2:$F$25,3,FALSE)</f>
        <v>low</v>
      </c>
      <c r="G524" t="str">
        <f>VLOOKUP(output_bis!$B460,Sheet2!$A$2:$F$25,4,FALSE)</f>
        <v>high</v>
      </c>
      <c r="H524" t="str">
        <f>VLOOKUP(output_bis!$B460,Sheet2!$A$2:$F$25,5,FALSE)</f>
        <v>low</v>
      </c>
    </row>
    <row r="525" spans="1:8" x14ac:dyDescent="0.25">
      <c r="A525">
        <v>23</v>
      </c>
      <c r="B525" s="10">
        <v>18</v>
      </c>
      <c r="C525" s="10" t="b">
        <f t="shared" si="8"/>
        <v>0</v>
      </c>
      <c r="D525">
        <v>5051874694.95187</v>
      </c>
      <c r="E525" t="str">
        <f>VLOOKUP(output_bis!$B488,Sheet2!$A$2:$F$25,2,FALSE)</f>
        <v>high</v>
      </c>
      <c r="F525" t="str">
        <f>VLOOKUP(output_bis!$B488,Sheet2!$A$2:$F$25,3,FALSE)</f>
        <v>high</v>
      </c>
      <c r="G525" t="str">
        <f>VLOOKUP(output_bis!$B488,Sheet2!$A$2:$F$25,4,FALSE)</f>
        <v>high</v>
      </c>
      <c r="H525" t="str">
        <f>VLOOKUP(output_bis!$B488,Sheet2!$A$2:$F$25,5,FALSE)</f>
        <v>low</v>
      </c>
    </row>
    <row r="526" spans="1:8" x14ac:dyDescent="0.25">
      <c r="A526">
        <v>23</v>
      </c>
      <c r="B526" s="10">
        <v>24</v>
      </c>
      <c r="C526" s="10" t="b">
        <f t="shared" si="8"/>
        <v>0</v>
      </c>
      <c r="D526">
        <v>5040451233.1508102</v>
      </c>
      <c r="E526" t="str">
        <f>VLOOKUP(output_bis!$B493,Sheet2!$A$2:$F$25,2,FALSE)</f>
        <v>low</v>
      </c>
      <c r="F526" t="str">
        <f>VLOOKUP(output_bis!$B493,Sheet2!$A$2:$F$25,3,FALSE)</f>
        <v>high</v>
      </c>
      <c r="G526" t="str">
        <f>VLOOKUP(output_bis!$B493,Sheet2!$A$2:$F$25,4,FALSE)</f>
        <v>low</v>
      </c>
      <c r="H526" t="str">
        <f>VLOOKUP(output_bis!$B493,Sheet2!$A$2:$F$25,5,FALSE)</f>
        <v>high</v>
      </c>
    </row>
    <row r="527" spans="1:8" x14ac:dyDescent="0.25">
      <c r="A527">
        <v>23</v>
      </c>
      <c r="B527" s="10">
        <v>19</v>
      </c>
      <c r="C527" s="10" t="b">
        <f t="shared" si="8"/>
        <v>0</v>
      </c>
      <c r="D527">
        <v>5088890441.0650196</v>
      </c>
      <c r="E527" t="str">
        <f>VLOOKUP(output_bis!$B511,Sheet2!$A$2:$F$25,2,FALSE)</f>
        <v>low</v>
      </c>
      <c r="F527" t="str">
        <f>VLOOKUP(output_bis!$B511,Sheet2!$A$2:$F$25,3,FALSE)</f>
        <v>low</v>
      </c>
      <c r="G527" t="str">
        <f>VLOOKUP(output_bis!$B511,Sheet2!$A$2:$F$25,4,FALSE)</f>
        <v>high</v>
      </c>
      <c r="H527" t="str">
        <f>VLOOKUP(output_bis!$B511,Sheet2!$A$2:$F$25,5,FALSE)</f>
        <v>high</v>
      </c>
    </row>
    <row r="528" spans="1:8" x14ac:dyDescent="0.25">
      <c r="A528">
        <v>23</v>
      </c>
      <c r="B528" s="10">
        <v>4</v>
      </c>
      <c r="C528" s="10" t="b">
        <f t="shared" si="8"/>
        <v>0</v>
      </c>
      <c r="D528">
        <v>5059720216.8422499</v>
      </c>
      <c r="E528" t="str">
        <f>VLOOKUP(output_bis!$B531,Sheet2!$A$2:$F$25,2,FALSE)</f>
        <v>high</v>
      </c>
      <c r="F528" t="str">
        <f>VLOOKUP(output_bis!$B531,Sheet2!$A$2:$F$25,3,FALSE)</f>
        <v>low</v>
      </c>
      <c r="G528" t="str">
        <f>VLOOKUP(output_bis!$B531,Sheet2!$A$2:$F$25,4,FALSE)</f>
        <v>high</v>
      </c>
      <c r="H528" t="str">
        <f>VLOOKUP(output_bis!$B531,Sheet2!$A$2:$F$25,5,FALSE)</f>
        <v>low</v>
      </c>
    </row>
    <row r="529" spans="1:21" x14ac:dyDescent="0.25">
      <c r="A529">
        <v>23</v>
      </c>
      <c r="B529" s="10">
        <v>6</v>
      </c>
      <c r="C529" s="10" t="b">
        <f t="shared" si="8"/>
        <v>0</v>
      </c>
      <c r="D529">
        <v>5051874694.95187</v>
      </c>
      <c r="E529" t="str">
        <f>VLOOKUP(output_bis!$B553,Sheet2!$A$2:$F$25,2,FALSE)</f>
        <v>low</v>
      </c>
      <c r="F529" t="str">
        <f>VLOOKUP(output_bis!$B553,Sheet2!$A$2:$F$25,3,FALSE)</f>
        <v>low</v>
      </c>
      <c r="G529" t="str">
        <f>VLOOKUP(output_bis!$B553,Sheet2!$A$2:$F$25,4,FALSE)</f>
        <v>high</v>
      </c>
      <c r="H529" t="str">
        <f>VLOOKUP(output_bis!$B553,Sheet2!$A$2:$F$25,5,FALSE)</f>
        <v>high</v>
      </c>
      <c r="P529" s="11"/>
    </row>
    <row r="530" spans="1:21" x14ac:dyDescent="0.25">
      <c r="A530">
        <v>23</v>
      </c>
      <c r="B530" s="10">
        <v>8</v>
      </c>
      <c r="C530" s="10" t="b">
        <f t="shared" si="8"/>
        <v>0</v>
      </c>
      <c r="D530">
        <v>5051846871.6846304</v>
      </c>
      <c r="E530" t="str">
        <f>VLOOKUP(output_bis!$B557,Sheet2!$A$2:$F$25,2,FALSE)</f>
        <v>high</v>
      </c>
      <c r="F530" t="str">
        <f>VLOOKUP(output_bis!$B557,Sheet2!$A$2:$F$25,3,FALSE)</f>
        <v>high</v>
      </c>
      <c r="G530" t="str">
        <f>VLOOKUP(output_bis!$B557,Sheet2!$A$2:$F$25,4,FALSE)</f>
        <v>low</v>
      </c>
      <c r="H530" t="str">
        <f>VLOOKUP(output_bis!$B557,Sheet2!$A$2:$F$25,5,FALSE)</f>
        <v>low</v>
      </c>
      <c r="I530" s="2"/>
      <c r="J530" s="13"/>
      <c r="K530" s="2"/>
      <c r="L530" s="13"/>
      <c r="M530" s="2"/>
      <c r="N530" s="13"/>
      <c r="O530" s="2"/>
      <c r="P530" s="12"/>
      <c r="Q530" s="2"/>
      <c r="R530" s="12"/>
      <c r="S530" s="2"/>
      <c r="T530" s="12"/>
      <c r="U530" s="2"/>
    </row>
    <row r="531" spans="1:21" x14ac:dyDescent="0.25">
      <c r="A531">
        <v>24</v>
      </c>
      <c r="B531" s="10">
        <v>10</v>
      </c>
      <c r="C531" s="10" t="b">
        <f t="shared" si="8"/>
        <v>0</v>
      </c>
      <c r="D531">
        <v>4555320518.1610603</v>
      </c>
      <c r="E531" t="str">
        <f>VLOOKUP(output_bis!$B46,Sheet2!$A$2:$F$25,2,FALSE)</f>
        <v>low</v>
      </c>
      <c r="F531" t="str">
        <f>VLOOKUP(output_bis!$B46,Sheet2!$A$2:$F$25,3,FALSE)</f>
        <v>low</v>
      </c>
      <c r="G531" t="str">
        <f>VLOOKUP(output_bis!$B46,Sheet2!$A$2:$F$25,4,FALSE)</f>
        <v>high</v>
      </c>
      <c r="H531" t="str">
        <f>VLOOKUP(output_bis!$B46,Sheet2!$A$2:$F$25,5,FALSE)</f>
        <v>low</v>
      </c>
    </row>
    <row r="532" spans="1:21" x14ac:dyDescent="0.25">
      <c r="A532">
        <v>24</v>
      </c>
      <c r="B532" s="10">
        <v>1</v>
      </c>
      <c r="C532" s="10" t="b">
        <f t="shared" si="8"/>
        <v>0</v>
      </c>
      <c r="D532">
        <v>4619967014.6958504</v>
      </c>
      <c r="E532" t="str">
        <f>VLOOKUP(output_bis!$B50,Sheet2!$A$2:$F$25,2,FALSE)</f>
        <v>low</v>
      </c>
      <c r="F532" t="str">
        <f>VLOOKUP(output_bis!$B50,Sheet2!$A$2:$F$25,3,FALSE)</f>
        <v>high</v>
      </c>
      <c r="G532" t="str">
        <f>VLOOKUP(output_bis!$B50,Sheet2!$A$2:$F$25,4,FALSE)</f>
        <v>high</v>
      </c>
      <c r="H532" t="str">
        <f>VLOOKUP(output_bis!$B50,Sheet2!$A$2:$F$25,5,FALSE)</f>
        <v>low</v>
      </c>
    </row>
    <row r="533" spans="1:21" x14ac:dyDescent="0.25">
      <c r="A533">
        <v>24</v>
      </c>
      <c r="B533" s="10">
        <v>3</v>
      </c>
      <c r="C533" s="10" t="b">
        <f t="shared" si="8"/>
        <v>0</v>
      </c>
      <c r="D533">
        <v>4619994502.0806799</v>
      </c>
      <c r="E533" t="str">
        <f>VLOOKUP(output_bis!$B59,Sheet2!$A$2:$F$25,2,FALSE)</f>
        <v>low</v>
      </c>
      <c r="F533" t="str">
        <f>VLOOKUP(output_bis!$B59,Sheet2!$A$2:$F$25,3,FALSE)</f>
        <v>med</v>
      </c>
      <c r="G533" t="str">
        <f>VLOOKUP(output_bis!$B59,Sheet2!$A$2:$F$25,4,FALSE)</f>
        <v>high</v>
      </c>
      <c r="H533" t="str">
        <f>VLOOKUP(output_bis!$B59,Sheet2!$A$2:$F$25,5,FALSE)</f>
        <v>low</v>
      </c>
    </row>
    <row r="534" spans="1:21" x14ac:dyDescent="0.25">
      <c r="A534">
        <v>24</v>
      </c>
      <c r="B534" s="10">
        <v>17</v>
      </c>
      <c r="C534" s="10" t="b">
        <f t="shared" si="8"/>
        <v>0</v>
      </c>
      <c r="D534">
        <v>4607896145.7071199</v>
      </c>
      <c r="E534" t="str">
        <f>VLOOKUP(output_bis!$B67,Sheet2!$A$2:$F$25,2,FALSE)</f>
        <v>high</v>
      </c>
      <c r="F534" t="str">
        <f>VLOOKUP(output_bis!$B67,Sheet2!$A$2:$F$25,3,FALSE)</f>
        <v>high</v>
      </c>
      <c r="G534" t="str">
        <f>VLOOKUP(output_bis!$B67,Sheet2!$A$2:$F$25,4,FALSE)</f>
        <v>low</v>
      </c>
      <c r="H534" t="str">
        <f>VLOOKUP(output_bis!$B67,Sheet2!$A$2:$F$25,5,FALSE)</f>
        <v>low</v>
      </c>
    </row>
    <row r="535" spans="1:21" x14ac:dyDescent="0.25">
      <c r="A535">
        <v>24</v>
      </c>
      <c r="B535" s="10">
        <v>14</v>
      </c>
      <c r="C535" s="10" t="b">
        <f t="shared" si="8"/>
        <v>0</v>
      </c>
      <c r="D535">
        <v>4574416339.4984102</v>
      </c>
      <c r="E535" t="str">
        <f>VLOOKUP(output_bis!$B71,Sheet2!$A$2:$F$25,2,FALSE)</f>
        <v>low</v>
      </c>
      <c r="F535" t="str">
        <f>VLOOKUP(output_bis!$B71,Sheet2!$A$2:$F$25,3,FALSE)</f>
        <v>high</v>
      </c>
      <c r="G535" t="str">
        <f>VLOOKUP(output_bis!$B71,Sheet2!$A$2:$F$25,4,FALSE)</f>
        <v>high</v>
      </c>
      <c r="H535" t="str">
        <f>VLOOKUP(output_bis!$B71,Sheet2!$A$2:$F$25,5,FALSE)</f>
        <v>low</v>
      </c>
    </row>
    <row r="536" spans="1:21" x14ac:dyDescent="0.25">
      <c r="A536">
        <v>24</v>
      </c>
      <c r="B536" s="10">
        <v>5</v>
      </c>
      <c r="C536" s="10" t="b">
        <f t="shared" si="8"/>
        <v>0</v>
      </c>
      <c r="D536">
        <v>4607891073.6828899</v>
      </c>
      <c r="E536" t="str">
        <f>VLOOKUP(output_bis!$B95,Sheet2!$A$2:$F$25,2,FALSE)</f>
        <v>low</v>
      </c>
      <c r="F536" t="str">
        <f>VLOOKUP(output_bis!$B95,Sheet2!$A$2:$F$25,3,FALSE)</f>
        <v>med</v>
      </c>
      <c r="G536" t="str">
        <f>VLOOKUP(output_bis!$B95,Sheet2!$A$2:$F$25,4,FALSE)</f>
        <v>high</v>
      </c>
      <c r="H536" t="str">
        <f>VLOOKUP(output_bis!$B95,Sheet2!$A$2:$F$25,5,FALSE)</f>
        <v>high</v>
      </c>
    </row>
    <row r="537" spans="1:21" x14ac:dyDescent="0.25">
      <c r="A537">
        <v>24</v>
      </c>
      <c r="B537" s="10">
        <v>6</v>
      </c>
      <c r="C537" s="10" t="b">
        <f t="shared" si="8"/>
        <v>0</v>
      </c>
      <c r="D537">
        <v>4567288697.75741</v>
      </c>
      <c r="E537" t="str">
        <f>VLOOKUP(output_bis!$B115,Sheet2!$A$2:$F$25,2,FALSE)</f>
        <v>high</v>
      </c>
      <c r="F537" t="str">
        <f>VLOOKUP(output_bis!$B115,Sheet2!$A$2:$F$25,3,FALSE)</f>
        <v>high</v>
      </c>
      <c r="G537" t="str">
        <f>VLOOKUP(output_bis!$B115,Sheet2!$A$2:$F$25,4,FALSE)</f>
        <v>low</v>
      </c>
      <c r="H537" t="str">
        <f>VLOOKUP(output_bis!$B115,Sheet2!$A$2:$F$25,5,FALSE)</f>
        <v>low</v>
      </c>
    </row>
    <row r="538" spans="1:21" x14ac:dyDescent="0.25">
      <c r="A538">
        <v>24</v>
      </c>
      <c r="B538" s="10">
        <v>12</v>
      </c>
      <c r="C538" s="10" t="b">
        <f t="shared" si="8"/>
        <v>0</v>
      </c>
      <c r="D538">
        <v>4555295051.5549698</v>
      </c>
      <c r="E538" t="str">
        <f>VLOOKUP(output_bis!$B150,Sheet2!$A$2:$F$25,2,FALSE)</f>
        <v>high</v>
      </c>
      <c r="F538" t="str">
        <f>VLOOKUP(output_bis!$B150,Sheet2!$A$2:$F$25,3,FALSE)</f>
        <v>high</v>
      </c>
      <c r="G538" t="str">
        <f>VLOOKUP(output_bis!$B150,Sheet2!$A$2:$F$25,4,FALSE)</f>
        <v>low</v>
      </c>
      <c r="H538" t="str">
        <f>VLOOKUP(output_bis!$B150,Sheet2!$A$2:$F$25,5,FALSE)</f>
        <v>high</v>
      </c>
    </row>
    <row r="539" spans="1:21" x14ac:dyDescent="0.25">
      <c r="A539">
        <v>24</v>
      </c>
      <c r="B539" s="10">
        <v>20</v>
      </c>
      <c r="C539" s="10" t="b">
        <f t="shared" si="8"/>
        <v>0</v>
      </c>
      <c r="D539">
        <v>4567251091.9648304</v>
      </c>
      <c r="E539" t="str">
        <f>VLOOKUP(output_bis!$B166,Sheet2!$A$2:$F$25,2,FALSE)</f>
        <v>high</v>
      </c>
      <c r="F539" t="str">
        <f>VLOOKUP(output_bis!$B166,Sheet2!$A$2:$F$25,3,FALSE)</f>
        <v>low</v>
      </c>
      <c r="G539" t="str">
        <f>VLOOKUP(output_bis!$B166,Sheet2!$A$2:$F$25,4,FALSE)</f>
        <v>high</v>
      </c>
      <c r="H539" t="str">
        <f>VLOOKUP(output_bis!$B166,Sheet2!$A$2:$F$25,5,FALSE)</f>
        <v>high</v>
      </c>
    </row>
    <row r="540" spans="1:21" x14ac:dyDescent="0.25">
      <c r="A540">
        <v>24</v>
      </c>
      <c r="B540" s="10">
        <v>11</v>
      </c>
      <c r="C540" s="10" t="b">
        <f t="shared" si="8"/>
        <v>0</v>
      </c>
      <c r="D540">
        <v>4598774017.0141201</v>
      </c>
      <c r="E540" t="str">
        <f>VLOOKUP(output_bis!$B188,Sheet2!$A$2:$F$25,2,FALSE)</f>
        <v>high</v>
      </c>
      <c r="F540" t="str">
        <f>VLOOKUP(output_bis!$B188,Sheet2!$A$2:$F$25,3,FALSE)</f>
        <v>med</v>
      </c>
      <c r="G540" t="str">
        <f>VLOOKUP(output_bis!$B188,Sheet2!$A$2:$F$25,4,FALSE)</f>
        <v>high</v>
      </c>
      <c r="H540" t="str">
        <f>VLOOKUP(output_bis!$B188,Sheet2!$A$2:$F$25,5,FALSE)</f>
        <v>high</v>
      </c>
    </row>
    <row r="541" spans="1:21" x14ac:dyDescent="0.25">
      <c r="A541">
        <v>24</v>
      </c>
      <c r="B541" s="10">
        <v>13</v>
      </c>
      <c r="C541" s="10" t="b">
        <f t="shared" si="8"/>
        <v>0</v>
      </c>
      <c r="D541">
        <v>4619975156.3587999</v>
      </c>
      <c r="E541" t="str">
        <f>VLOOKUP(output_bis!$B250,Sheet2!$A$2:$F$25,2,FALSE)</f>
        <v>low</v>
      </c>
      <c r="F541" t="str">
        <f>VLOOKUP(output_bis!$B250,Sheet2!$A$2:$F$25,3,FALSE)</f>
        <v>med</v>
      </c>
      <c r="G541" t="str">
        <f>VLOOKUP(output_bis!$B250,Sheet2!$A$2:$F$25,4,FALSE)</f>
        <v>high</v>
      </c>
      <c r="H541" t="str">
        <f>VLOOKUP(output_bis!$B250,Sheet2!$A$2:$F$25,5,FALSE)</f>
        <v>high</v>
      </c>
    </row>
    <row r="542" spans="1:21" x14ac:dyDescent="0.25">
      <c r="A542">
        <v>24</v>
      </c>
      <c r="B542" s="10">
        <v>9</v>
      </c>
      <c r="C542" s="10" t="b">
        <f t="shared" si="8"/>
        <v>0</v>
      </c>
      <c r="D542">
        <v>4598702347.8020802</v>
      </c>
      <c r="E542" t="str">
        <f>VLOOKUP(output_bis!$B327,Sheet2!$A$2:$F$25,2,FALSE)</f>
        <v>high</v>
      </c>
      <c r="F542" t="str">
        <f>VLOOKUP(output_bis!$B327,Sheet2!$A$2:$F$25,3,FALSE)</f>
        <v>low</v>
      </c>
      <c r="G542" t="str">
        <f>VLOOKUP(output_bis!$B327,Sheet2!$A$2:$F$25,4,FALSE)</f>
        <v>low</v>
      </c>
      <c r="H542" t="str">
        <f>VLOOKUP(output_bis!$B327,Sheet2!$A$2:$F$25,5,FALSE)</f>
        <v>low</v>
      </c>
    </row>
    <row r="543" spans="1:21" x14ac:dyDescent="0.25">
      <c r="A543">
        <v>24</v>
      </c>
      <c r="B543" s="10">
        <v>2</v>
      </c>
      <c r="C543" s="10" t="b">
        <f t="shared" si="8"/>
        <v>0</v>
      </c>
      <c r="D543">
        <v>4574416339.4983997</v>
      </c>
      <c r="E543" t="str">
        <f>VLOOKUP(output_bis!$B352,Sheet2!$A$2:$F$25,2,FALSE)</f>
        <v>low</v>
      </c>
      <c r="F543" t="str">
        <f>VLOOKUP(output_bis!$B352,Sheet2!$A$2:$F$25,3,FALSE)</f>
        <v>high</v>
      </c>
      <c r="G543" t="str">
        <f>VLOOKUP(output_bis!$B352,Sheet2!$A$2:$F$25,4,FALSE)</f>
        <v>high</v>
      </c>
      <c r="H543" t="str">
        <f>VLOOKUP(output_bis!$B352,Sheet2!$A$2:$F$25,5,FALSE)</f>
        <v>high</v>
      </c>
    </row>
    <row r="544" spans="1:21" x14ac:dyDescent="0.25">
      <c r="A544">
        <v>24</v>
      </c>
      <c r="B544" s="10">
        <v>15</v>
      </c>
      <c r="C544" s="10" t="b">
        <f t="shared" si="8"/>
        <v>0</v>
      </c>
      <c r="D544">
        <v>4619987398.9423399</v>
      </c>
      <c r="E544" t="str">
        <f>VLOOKUP(output_bis!$B409,Sheet2!$A$2:$F$25,2,FALSE)</f>
        <v>low</v>
      </c>
      <c r="F544" t="str">
        <f>VLOOKUP(output_bis!$B409,Sheet2!$A$2:$F$25,3,FALSE)</f>
        <v>med</v>
      </c>
      <c r="G544" t="str">
        <f>VLOOKUP(output_bis!$B409,Sheet2!$A$2:$F$25,4,FALSE)</f>
        <v>low</v>
      </c>
      <c r="H544" t="str">
        <f>VLOOKUP(output_bis!$B409,Sheet2!$A$2:$F$25,5,FALSE)</f>
        <v>high</v>
      </c>
    </row>
    <row r="545" spans="1:22" x14ac:dyDescent="0.25">
      <c r="A545">
        <v>24</v>
      </c>
      <c r="B545" s="10">
        <v>7</v>
      </c>
      <c r="C545" s="10" t="b">
        <f t="shared" si="8"/>
        <v>0</v>
      </c>
      <c r="D545">
        <v>4607789469.0009403</v>
      </c>
      <c r="E545" t="str">
        <f>VLOOKUP(output_bis!$B418,Sheet2!$A$2:$F$25,2,FALSE)</f>
        <v>high</v>
      </c>
      <c r="F545" t="str">
        <f>VLOOKUP(output_bis!$B418,Sheet2!$A$2:$F$25,3,FALSE)</f>
        <v>high</v>
      </c>
      <c r="G545" t="str">
        <f>VLOOKUP(output_bis!$B418,Sheet2!$A$2:$F$25,4,FALSE)</f>
        <v>high</v>
      </c>
      <c r="H545" t="str">
        <f>VLOOKUP(output_bis!$B418,Sheet2!$A$2:$F$25,5,FALSE)</f>
        <v>high</v>
      </c>
    </row>
    <row r="546" spans="1:22" x14ac:dyDescent="0.25">
      <c r="A546">
        <v>24</v>
      </c>
      <c r="B546" s="10">
        <v>23</v>
      </c>
      <c r="C546" s="10" t="b">
        <f t="shared" si="8"/>
        <v>0</v>
      </c>
      <c r="D546">
        <v>4598806133.7741499</v>
      </c>
      <c r="E546" t="str">
        <f>VLOOKUP(output_bis!$B423,Sheet2!$A$2:$F$25,2,FALSE)</f>
        <v>low</v>
      </c>
      <c r="F546" t="str">
        <f>VLOOKUP(output_bis!$B423,Sheet2!$A$2:$F$25,3,FALSE)</f>
        <v>high</v>
      </c>
      <c r="G546" t="str">
        <f>VLOOKUP(output_bis!$B423,Sheet2!$A$2:$F$25,4,FALSE)</f>
        <v>high</v>
      </c>
      <c r="H546" t="str">
        <f>VLOOKUP(output_bis!$B423,Sheet2!$A$2:$F$25,5,FALSE)</f>
        <v>low</v>
      </c>
    </row>
    <row r="547" spans="1:22" x14ac:dyDescent="0.25">
      <c r="A547">
        <v>24</v>
      </c>
      <c r="B547" s="10">
        <v>18</v>
      </c>
      <c r="C547" s="10" t="b">
        <f t="shared" si="8"/>
        <v>0</v>
      </c>
      <c r="D547">
        <v>4567288697.75741</v>
      </c>
      <c r="E547" t="str">
        <f>VLOOKUP(output_bis!$B444,Sheet2!$A$2:$F$25,2,FALSE)</f>
        <v>high</v>
      </c>
      <c r="F547" t="str">
        <f>VLOOKUP(output_bis!$B444,Sheet2!$A$2:$F$25,3,FALSE)</f>
        <v>high</v>
      </c>
      <c r="G547" t="str">
        <f>VLOOKUP(output_bis!$B444,Sheet2!$A$2:$F$25,4,FALSE)</f>
        <v>high</v>
      </c>
      <c r="H547" t="str">
        <f>VLOOKUP(output_bis!$B444,Sheet2!$A$2:$F$25,5,FALSE)</f>
        <v>high</v>
      </c>
    </row>
    <row r="548" spans="1:22" x14ac:dyDescent="0.25">
      <c r="A548">
        <v>24</v>
      </c>
      <c r="B548" s="10">
        <v>22</v>
      </c>
      <c r="C548" s="10" t="b">
        <f t="shared" si="8"/>
        <v>0</v>
      </c>
      <c r="D548">
        <v>4555320505.4699001</v>
      </c>
      <c r="E548" t="str">
        <f>VLOOKUP(output_bis!$B468,Sheet2!$A$2:$F$25,2,FALSE)</f>
        <v>high</v>
      </c>
      <c r="F548" t="str">
        <f>VLOOKUP(output_bis!$B468,Sheet2!$A$2:$F$25,3,FALSE)</f>
        <v>high</v>
      </c>
      <c r="G548" t="str">
        <f>VLOOKUP(output_bis!$B468,Sheet2!$A$2:$F$25,4,FALSE)</f>
        <v>high</v>
      </c>
      <c r="H548" t="str">
        <f>VLOOKUP(output_bis!$B468,Sheet2!$A$2:$F$25,5,FALSE)</f>
        <v>high</v>
      </c>
    </row>
    <row r="549" spans="1:22" x14ac:dyDescent="0.25">
      <c r="A549">
        <v>24</v>
      </c>
      <c r="B549" s="10">
        <v>16</v>
      </c>
      <c r="C549" s="10" t="b">
        <f t="shared" si="8"/>
        <v>0</v>
      </c>
      <c r="D549">
        <v>4574415759.7666397</v>
      </c>
      <c r="E549" t="str">
        <f>VLOOKUP(output_bis!$B504,Sheet2!$A$2:$F$25,2,FALSE)</f>
        <v>low</v>
      </c>
      <c r="F549" t="str">
        <f>VLOOKUP(output_bis!$B504,Sheet2!$A$2:$F$25,3,FALSE)</f>
        <v>high</v>
      </c>
      <c r="G549" t="str">
        <f>VLOOKUP(output_bis!$B504,Sheet2!$A$2:$F$25,4,FALSE)</f>
        <v>high</v>
      </c>
      <c r="H549" t="str">
        <f>VLOOKUP(output_bis!$B504,Sheet2!$A$2:$F$25,5,FALSE)</f>
        <v>low</v>
      </c>
    </row>
    <row r="550" spans="1:22" x14ac:dyDescent="0.25">
      <c r="A550">
        <v>24</v>
      </c>
      <c r="B550" s="10">
        <v>4</v>
      </c>
      <c r="C550" s="10" t="b">
        <f t="shared" si="8"/>
        <v>0</v>
      </c>
      <c r="D550">
        <v>4574415759.7666302</v>
      </c>
      <c r="E550" t="str">
        <f>VLOOKUP(output_bis!$B530,Sheet2!$A$2:$F$25,2,FALSE)</f>
        <v>high</v>
      </c>
      <c r="F550" t="str">
        <f>VLOOKUP(output_bis!$B530,Sheet2!$A$2:$F$25,3,FALSE)</f>
        <v>med</v>
      </c>
      <c r="G550" t="str">
        <f>VLOOKUP(output_bis!$B530,Sheet2!$A$2:$F$25,4,FALSE)</f>
        <v>low</v>
      </c>
      <c r="H550" t="str">
        <f>VLOOKUP(output_bis!$B530,Sheet2!$A$2:$F$25,5,FALSE)</f>
        <v>low</v>
      </c>
    </row>
    <row r="551" spans="1:22" x14ac:dyDescent="0.25">
      <c r="A551">
        <v>24</v>
      </c>
      <c r="B551" s="10">
        <v>19</v>
      </c>
      <c r="C551" s="10" t="b">
        <f t="shared" si="8"/>
        <v>0</v>
      </c>
      <c r="D551">
        <v>4607803728.9254303</v>
      </c>
      <c r="E551" t="str">
        <f>VLOOKUP(output_bis!$B540,Sheet2!$A$2:$F$25,2,FALSE)</f>
        <v>high</v>
      </c>
      <c r="F551" t="str">
        <f>VLOOKUP(output_bis!$B540,Sheet2!$A$2:$F$25,3,FALSE)</f>
        <v>low</v>
      </c>
      <c r="G551" t="str">
        <f>VLOOKUP(output_bis!$B540,Sheet2!$A$2:$F$25,4,FALSE)</f>
        <v>low</v>
      </c>
      <c r="H551" t="str">
        <f>VLOOKUP(output_bis!$B540,Sheet2!$A$2:$F$25,5,FALSE)</f>
        <v>high</v>
      </c>
    </row>
    <row r="552" spans="1:22" x14ac:dyDescent="0.25">
      <c r="A552">
        <v>24</v>
      </c>
      <c r="B552" s="10">
        <v>8</v>
      </c>
      <c r="C552" s="10" t="b">
        <f t="shared" si="8"/>
        <v>0</v>
      </c>
      <c r="D552">
        <v>4567251091.9648304</v>
      </c>
      <c r="E552" t="str">
        <f>VLOOKUP(output_bis!$B556,Sheet2!$A$2:$F$25,2,FALSE)</f>
        <v>high</v>
      </c>
      <c r="F552" t="str">
        <f>VLOOKUP(output_bis!$B556,Sheet2!$A$2:$F$25,3,FALSE)</f>
        <v>high</v>
      </c>
      <c r="G552" t="str">
        <f>VLOOKUP(output_bis!$B556,Sheet2!$A$2:$F$25,4,FALSE)</f>
        <v>low</v>
      </c>
      <c r="H552" t="str">
        <f>VLOOKUP(output_bis!$B556,Sheet2!$A$2:$F$25,5,FALSE)</f>
        <v>high</v>
      </c>
      <c r="I552" s="2"/>
      <c r="J552" s="13"/>
      <c r="K552" s="2"/>
      <c r="L552" s="13"/>
      <c r="M552" s="2"/>
      <c r="N552" s="13"/>
      <c r="O552" s="2"/>
      <c r="P552" s="12"/>
      <c r="Q552" s="2"/>
      <c r="R552" s="12"/>
      <c r="S552" s="2"/>
      <c r="T552" s="12"/>
      <c r="U552" s="2"/>
    </row>
    <row r="553" spans="1:22" x14ac:dyDescent="0.25">
      <c r="A553">
        <v>24</v>
      </c>
      <c r="B553" s="10">
        <v>21</v>
      </c>
      <c r="C553" s="10" t="b">
        <f t="shared" si="8"/>
        <v>0</v>
      </c>
      <c r="D553">
        <v>4598712094.9740696</v>
      </c>
      <c r="E553" t="str">
        <f>VLOOKUP(output_bis!$B574,Sheet2!$A$2:$F$25,2,FALSE)</f>
        <v>low</v>
      </c>
      <c r="F553" t="str">
        <f>VLOOKUP(output_bis!$B574,Sheet2!$A$2:$F$25,3,FALSE)</f>
        <v>low</v>
      </c>
      <c r="G553" t="str">
        <f>VLOOKUP(output_bis!$B574,Sheet2!$A$2:$F$25,4,FALSE)</f>
        <v>high</v>
      </c>
      <c r="H553" t="str">
        <f>VLOOKUP(output_bis!$B574,Sheet2!$A$2:$F$25,5,FALSE)</f>
        <v>high</v>
      </c>
      <c r="I553" s="2"/>
      <c r="J553" s="13"/>
      <c r="K553" s="2"/>
      <c r="L553" s="13"/>
      <c r="M553" s="2"/>
      <c r="N553" s="13"/>
      <c r="O553" s="2"/>
      <c r="P553" s="12"/>
      <c r="Q553" s="2"/>
      <c r="R553" s="12"/>
      <c r="S553" s="2"/>
      <c r="T553" s="12"/>
      <c r="U553" s="2"/>
      <c r="V553" s="12"/>
    </row>
    <row r="554" spans="1:22" x14ac:dyDescent="0.25">
      <c r="A554">
        <v>1</v>
      </c>
      <c r="B554" s="10">
        <v>1</v>
      </c>
      <c r="C554" s="14" t="b">
        <f t="shared" si="8"/>
        <v>1</v>
      </c>
      <c r="D554">
        <v>5307262084.4978304</v>
      </c>
      <c r="E554" t="str">
        <f>VLOOKUP(output_bis!$B112,Sheet2!$A$2:$F$25,2,FALSE)</f>
        <v>high</v>
      </c>
      <c r="F554" t="str">
        <f>VLOOKUP(output_bis!$B112,Sheet2!$A$2:$F$25,3,FALSE)</f>
        <v>high</v>
      </c>
      <c r="G554" t="str">
        <f>VLOOKUP(output_bis!$B112,Sheet2!$A$2:$F$25,4,FALSE)</f>
        <v>high</v>
      </c>
      <c r="H554" t="str">
        <f>VLOOKUP(output_bis!$B112,Sheet2!$A$2:$F$25,5,FALSE)</f>
        <v>low</v>
      </c>
      <c r="I554" s="15"/>
      <c r="J554">
        <v>1</v>
      </c>
      <c r="L554">
        <v>1</v>
      </c>
      <c r="M554">
        <v>0.25</v>
      </c>
      <c r="N554">
        <v>1</v>
      </c>
      <c r="P554">
        <v>2</v>
      </c>
      <c r="S554">
        <v>4.1666666666666602E-2</v>
      </c>
      <c r="U554">
        <v>4.1666666666666602E-2</v>
      </c>
    </row>
    <row r="555" spans="1:22" x14ac:dyDescent="0.25">
      <c r="A555">
        <v>2</v>
      </c>
      <c r="B555" s="10">
        <v>2</v>
      </c>
      <c r="C555" s="14" t="b">
        <f t="shared" si="8"/>
        <v>1</v>
      </c>
      <c r="D555">
        <v>4764888540.2514601</v>
      </c>
      <c r="E555" t="str">
        <f>VLOOKUP(output_bis!$B371,Sheet2!$A$2:$F$25,2,FALSE)</f>
        <v>low</v>
      </c>
      <c r="F555" t="str">
        <f>VLOOKUP(output_bis!$B371,Sheet2!$A$2:$F$25,3,FALSE)</f>
        <v>med</v>
      </c>
      <c r="G555" t="str">
        <f>VLOOKUP(output_bis!$B371,Sheet2!$A$2:$F$25,4,FALSE)</f>
        <v>low</v>
      </c>
      <c r="H555" t="str">
        <f>VLOOKUP(output_bis!$B371,Sheet2!$A$2:$F$25,5,FALSE)</f>
        <v>high</v>
      </c>
      <c r="I555" s="15"/>
      <c r="J555">
        <v>1</v>
      </c>
      <c r="L555">
        <v>1</v>
      </c>
      <c r="N555">
        <v>2</v>
      </c>
      <c r="P555">
        <v>1</v>
      </c>
      <c r="Q555">
        <v>8.3333333333333301E-2</v>
      </c>
      <c r="S555">
        <v>8.3333333333333301E-2</v>
      </c>
      <c r="U555">
        <v>8.3333333333333301E-2</v>
      </c>
    </row>
    <row r="556" spans="1:22" x14ac:dyDescent="0.25">
      <c r="A556">
        <v>3</v>
      </c>
      <c r="B556" s="10">
        <v>3</v>
      </c>
      <c r="C556" s="14" t="b">
        <f t="shared" si="8"/>
        <v>1</v>
      </c>
      <c r="D556">
        <v>5347021711.9706001</v>
      </c>
      <c r="E556" t="str">
        <f>VLOOKUP(output_bis!$B547,Sheet2!$A$2:$F$25,2,FALSE)</f>
        <v>low</v>
      </c>
      <c r="F556" t="str">
        <f>VLOOKUP(output_bis!$B547,Sheet2!$A$2:$F$25,3,FALSE)</f>
        <v>med</v>
      </c>
      <c r="G556" t="str">
        <f>VLOOKUP(output_bis!$B547,Sheet2!$A$2:$F$25,4,FALSE)</f>
        <v>high</v>
      </c>
      <c r="H556" t="str">
        <f>VLOOKUP(output_bis!$B547,Sheet2!$A$2:$F$25,5,FALSE)</f>
        <v>low</v>
      </c>
      <c r="I556" s="15"/>
      <c r="J556">
        <v>1</v>
      </c>
      <c r="L556">
        <v>1</v>
      </c>
      <c r="N556">
        <v>1</v>
      </c>
      <c r="O556">
        <v>0.16666666666666599</v>
      </c>
      <c r="P556">
        <v>2</v>
      </c>
      <c r="S556">
        <v>4.1666666666666602E-2</v>
      </c>
      <c r="U556">
        <v>4.1666666666666602E-2</v>
      </c>
    </row>
    <row r="557" spans="1:22" x14ac:dyDescent="0.25">
      <c r="A557">
        <v>4</v>
      </c>
      <c r="B557" s="10">
        <v>4</v>
      </c>
      <c r="C557" s="14" t="b">
        <f t="shared" si="8"/>
        <v>1</v>
      </c>
      <c r="D557">
        <v>4795564166.5000496</v>
      </c>
      <c r="E557" t="str">
        <f>VLOOKUP(output_bis!$B528,Sheet2!$A$2:$F$25,2,FALSE)</f>
        <v>high</v>
      </c>
      <c r="F557" t="str">
        <f>VLOOKUP(output_bis!$B528,Sheet2!$A$2:$F$25,3,FALSE)</f>
        <v>high</v>
      </c>
      <c r="G557" t="str">
        <f>VLOOKUP(output_bis!$B528,Sheet2!$A$2:$F$25,4,FALSE)</f>
        <v>low</v>
      </c>
      <c r="H557" t="str">
        <f>VLOOKUP(output_bis!$B528,Sheet2!$A$2:$F$25,5,FALSE)</f>
        <v>low</v>
      </c>
      <c r="I557" s="15"/>
      <c r="J557">
        <v>1</v>
      </c>
      <c r="L557">
        <v>1</v>
      </c>
      <c r="N557">
        <v>2</v>
      </c>
      <c r="P557">
        <v>1</v>
      </c>
      <c r="S557">
        <v>8.3333333333333301E-2</v>
      </c>
      <c r="U557">
        <v>8.3333333333333301E-2</v>
      </c>
    </row>
    <row r="558" spans="1:22" x14ac:dyDescent="0.25">
      <c r="A558">
        <v>5</v>
      </c>
      <c r="B558" s="10">
        <v>5</v>
      </c>
      <c r="C558" s="14" t="b">
        <f t="shared" si="8"/>
        <v>1</v>
      </c>
      <c r="D558">
        <v>4775969236.1111898</v>
      </c>
      <c r="E558" t="str">
        <f>VLOOKUP(output_bis!$B227,Sheet2!$A$2:$F$25,2,FALSE)</f>
        <v>low</v>
      </c>
      <c r="F558" t="str">
        <f>VLOOKUP(output_bis!$B227,Sheet2!$A$2:$F$25,3,FALSE)</f>
        <v>low</v>
      </c>
      <c r="G558" t="str">
        <f>VLOOKUP(output_bis!$B227,Sheet2!$A$2:$F$25,4,FALSE)</f>
        <v>low</v>
      </c>
      <c r="H558" t="str">
        <f>VLOOKUP(output_bis!$B227,Sheet2!$A$2:$F$25,5,FALSE)</f>
        <v>low</v>
      </c>
      <c r="I558" s="15"/>
      <c r="J558">
        <v>1</v>
      </c>
      <c r="L558">
        <v>1</v>
      </c>
      <c r="N558">
        <v>2</v>
      </c>
      <c r="P558">
        <v>1</v>
      </c>
      <c r="U558">
        <v>4.1666666666666602E-2</v>
      </c>
    </row>
    <row r="559" spans="1:22" x14ac:dyDescent="0.25">
      <c r="A559">
        <v>6</v>
      </c>
      <c r="B559" s="10">
        <v>6</v>
      </c>
      <c r="C559" s="14" t="b">
        <f t="shared" si="8"/>
        <v>1</v>
      </c>
      <c r="D559">
        <v>4294494455.6160598</v>
      </c>
      <c r="E559" t="str">
        <f>VLOOKUP(output_bis!$B567,Sheet2!$A$2:$F$25,2,FALSE)</f>
        <v>low</v>
      </c>
      <c r="F559" t="str">
        <f>VLOOKUP(output_bis!$B567,Sheet2!$A$2:$F$25,3,FALSE)</f>
        <v>high</v>
      </c>
      <c r="G559" t="str">
        <f>VLOOKUP(output_bis!$B567,Sheet2!$A$2:$F$25,4,FALSE)</f>
        <v>high</v>
      </c>
      <c r="H559" t="str">
        <f>VLOOKUP(output_bis!$B567,Sheet2!$A$2:$F$25,5,FALSE)</f>
        <v>low</v>
      </c>
      <c r="I559" s="15"/>
      <c r="J559">
        <v>1</v>
      </c>
      <c r="L559">
        <v>2</v>
      </c>
      <c r="N559">
        <v>3</v>
      </c>
      <c r="P559">
        <v>3</v>
      </c>
      <c r="R559" s="12"/>
      <c r="S559">
        <v>8.3333333333333301E-2</v>
      </c>
      <c r="T559" s="12"/>
      <c r="U559">
        <v>8.3333333333333301E-2</v>
      </c>
      <c r="V559" s="12"/>
    </row>
    <row r="560" spans="1:22" x14ac:dyDescent="0.25">
      <c r="A560">
        <v>7</v>
      </c>
      <c r="B560" s="10">
        <v>7</v>
      </c>
      <c r="C560" s="14" t="b">
        <f t="shared" si="8"/>
        <v>1</v>
      </c>
      <c r="D560">
        <v>4815525796.6681404</v>
      </c>
      <c r="E560" t="str">
        <f>VLOOKUP(output_bis!$B55,Sheet2!$A$2:$F$25,2,FALSE)</f>
        <v>low</v>
      </c>
      <c r="F560" t="str">
        <f>VLOOKUP(output_bis!$B55,Sheet2!$A$2:$F$25,3,FALSE)</f>
        <v>high</v>
      </c>
      <c r="G560" t="str">
        <f>VLOOKUP(output_bis!$B55,Sheet2!$A$2:$F$25,4,FALSE)</f>
        <v>low</v>
      </c>
      <c r="H560" t="str">
        <f>VLOOKUP(output_bis!$B55,Sheet2!$A$2:$F$25,5,FALSE)</f>
        <v>high</v>
      </c>
      <c r="I560" s="15"/>
      <c r="J560">
        <v>1</v>
      </c>
      <c r="L560">
        <v>1</v>
      </c>
      <c r="N560">
        <v>2</v>
      </c>
      <c r="P560">
        <v>1</v>
      </c>
      <c r="U560">
        <v>4.1666666666666602E-2</v>
      </c>
    </row>
    <row r="561" spans="1:21" x14ac:dyDescent="0.25">
      <c r="A561">
        <v>8</v>
      </c>
      <c r="B561" s="10">
        <v>8</v>
      </c>
      <c r="C561" s="14" t="b">
        <f t="shared" si="8"/>
        <v>1</v>
      </c>
      <c r="D561">
        <v>4324759319.0172396</v>
      </c>
      <c r="E561" t="str">
        <f>VLOOKUP(output_bis!$B554,Sheet2!$A$2:$F$25,2,FALSE)</f>
        <v>high</v>
      </c>
      <c r="F561" t="str">
        <f>VLOOKUP(output_bis!$B554,Sheet2!$A$2:$F$25,3,FALSE)</f>
        <v>high</v>
      </c>
      <c r="G561" t="str">
        <f>VLOOKUP(output_bis!$B554,Sheet2!$A$2:$F$25,4,FALSE)</f>
        <v>high</v>
      </c>
      <c r="H561" t="str">
        <f>VLOOKUP(output_bis!$B554,Sheet2!$A$2:$F$25,5,FALSE)</f>
        <v>high</v>
      </c>
      <c r="I561" s="15"/>
      <c r="J561">
        <v>1</v>
      </c>
      <c r="L561">
        <v>2</v>
      </c>
      <c r="N561">
        <v>3</v>
      </c>
      <c r="O561">
        <v>0.16666666666666599</v>
      </c>
      <c r="P561">
        <v>3</v>
      </c>
      <c r="Q561">
        <v>0.16666666666666599</v>
      </c>
      <c r="R561" s="12"/>
      <c r="S561">
        <v>8.3333333333333301E-2</v>
      </c>
      <c r="T561" s="12"/>
      <c r="U561">
        <v>8.3333333333333301E-2</v>
      </c>
    </row>
    <row r="562" spans="1:21" x14ac:dyDescent="0.25">
      <c r="A562">
        <v>9</v>
      </c>
      <c r="B562" s="10">
        <v>9</v>
      </c>
      <c r="C562" s="14" t="b">
        <f t="shared" si="8"/>
        <v>1</v>
      </c>
      <c r="D562">
        <v>5033406005.7450504</v>
      </c>
      <c r="E562" t="str">
        <f>VLOOKUP(output_bis!$B117,Sheet2!$A$2:$F$25,2,FALSE)</f>
        <v>low</v>
      </c>
      <c r="F562" t="str">
        <f>VLOOKUP(output_bis!$B117,Sheet2!$A$2:$F$25,3,FALSE)</f>
        <v>low</v>
      </c>
      <c r="G562" t="str">
        <f>VLOOKUP(output_bis!$B117,Sheet2!$A$2:$F$25,4,FALSE)</f>
        <v>high</v>
      </c>
      <c r="H562" t="str">
        <f>VLOOKUP(output_bis!$B117,Sheet2!$A$2:$F$25,5,FALSE)</f>
        <v>high</v>
      </c>
      <c r="I562" s="15"/>
      <c r="J562">
        <v>1</v>
      </c>
      <c r="K562">
        <v>0.66666666666666596</v>
      </c>
      <c r="L562">
        <v>1</v>
      </c>
      <c r="N562">
        <v>2</v>
      </c>
      <c r="P562">
        <v>4</v>
      </c>
      <c r="S562">
        <v>4.1666666666666602E-2</v>
      </c>
      <c r="U562">
        <v>4.1666666666666602E-2</v>
      </c>
    </row>
    <row r="563" spans="1:21" x14ac:dyDescent="0.25">
      <c r="A563">
        <v>10</v>
      </c>
      <c r="B563" s="10">
        <v>10</v>
      </c>
      <c r="C563" s="14" t="b">
        <f t="shared" si="8"/>
        <v>1</v>
      </c>
      <c r="D563">
        <v>4519838542.0910797</v>
      </c>
      <c r="E563" t="str">
        <f>VLOOKUP(output_bis!$B224,Sheet2!$A$2:$F$25,2,FALSE)</f>
        <v>high</v>
      </c>
      <c r="F563" t="str">
        <f>VLOOKUP(output_bis!$B224,Sheet2!$A$2:$F$25,3,FALSE)</f>
        <v>high</v>
      </c>
      <c r="G563" t="str">
        <f>VLOOKUP(output_bis!$B224,Sheet2!$A$2:$F$25,4,FALSE)</f>
        <v>high</v>
      </c>
      <c r="H563" t="str">
        <f>VLOOKUP(output_bis!$B224,Sheet2!$A$2:$F$25,5,FALSE)</f>
        <v>high</v>
      </c>
      <c r="I563" s="15"/>
      <c r="J563">
        <v>1</v>
      </c>
      <c r="K563">
        <v>0.33333333333333298</v>
      </c>
      <c r="L563">
        <v>2</v>
      </c>
      <c r="M563">
        <v>0.33333333333333298</v>
      </c>
      <c r="N563">
        <v>3</v>
      </c>
      <c r="P563">
        <v>5</v>
      </c>
      <c r="Q563">
        <v>8.3333333333333301E-2</v>
      </c>
      <c r="S563">
        <v>8.3333333333333301E-2</v>
      </c>
      <c r="U563">
        <v>4.1666666666666602E-2</v>
      </c>
    </row>
    <row r="564" spans="1:21" x14ac:dyDescent="0.25">
      <c r="A564">
        <v>11</v>
      </c>
      <c r="B564" s="10">
        <v>11</v>
      </c>
      <c r="C564" s="14" t="b">
        <f t="shared" si="8"/>
        <v>1</v>
      </c>
      <c r="D564">
        <v>5072958400.1472197</v>
      </c>
      <c r="E564" t="str">
        <f>VLOOKUP(output_bis!$B41,Sheet2!$A$2:$F$25,2,FALSE)</f>
        <v>low</v>
      </c>
      <c r="F564" t="str">
        <f>VLOOKUP(output_bis!$B41,Sheet2!$A$2:$F$25,3,FALSE)</f>
        <v>low</v>
      </c>
      <c r="G564" t="str">
        <f>VLOOKUP(output_bis!$B41,Sheet2!$A$2:$F$25,4,FALSE)</f>
        <v>low</v>
      </c>
      <c r="H564" t="str">
        <f>VLOOKUP(output_bis!$B41,Sheet2!$A$2:$F$25,5,FALSE)</f>
        <v>high</v>
      </c>
      <c r="I564" s="15"/>
      <c r="J564">
        <v>1</v>
      </c>
      <c r="L564">
        <v>1</v>
      </c>
      <c r="N564">
        <v>1</v>
      </c>
      <c r="O564">
        <v>0.16666666666666599</v>
      </c>
      <c r="P564">
        <v>4</v>
      </c>
      <c r="U564">
        <v>4.1666666666666602E-2</v>
      </c>
    </row>
    <row r="565" spans="1:21" x14ac:dyDescent="0.25">
      <c r="A565">
        <v>12</v>
      </c>
      <c r="B565" s="10">
        <v>12</v>
      </c>
      <c r="C565" s="14" t="b">
        <f t="shared" si="8"/>
        <v>1</v>
      </c>
      <c r="D565">
        <v>4550247788.7855797</v>
      </c>
      <c r="E565" t="str">
        <f>VLOOKUP(output_bis!$B37,Sheet2!$A$2:$F$25,2,FALSE)</f>
        <v>high</v>
      </c>
      <c r="F565" t="str">
        <f>VLOOKUP(output_bis!$B37,Sheet2!$A$2:$F$25,3,FALSE)</f>
        <v>low</v>
      </c>
      <c r="G565" t="str">
        <f>VLOOKUP(output_bis!$B37,Sheet2!$A$2:$F$25,4,FALSE)</f>
        <v>low</v>
      </c>
      <c r="H565" t="str">
        <f>VLOOKUP(output_bis!$B37,Sheet2!$A$2:$F$25,5,FALSE)</f>
        <v>high</v>
      </c>
      <c r="I565" s="15"/>
      <c r="J565">
        <v>1</v>
      </c>
      <c r="L565">
        <v>2</v>
      </c>
      <c r="N565">
        <v>3</v>
      </c>
      <c r="O565">
        <v>0.16666666666666599</v>
      </c>
      <c r="P565">
        <v>5</v>
      </c>
      <c r="Q565">
        <v>8.3333333333333301E-2</v>
      </c>
      <c r="S565">
        <v>8.3333333333333301E-2</v>
      </c>
      <c r="U565">
        <v>4.1666666666666602E-2</v>
      </c>
    </row>
    <row r="566" spans="1:21" x14ac:dyDescent="0.25">
      <c r="A566">
        <v>13</v>
      </c>
      <c r="B566" s="10">
        <v>13</v>
      </c>
      <c r="C566" s="14" t="b">
        <f t="shared" si="8"/>
        <v>1</v>
      </c>
      <c r="D566">
        <v>5312753021.9520502</v>
      </c>
      <c r="E566" t="str">
        <f>VLOOKUP(output_bis!$B182,Sheet2!$A$2:$F$25,2,FALSE)</f>
        <v>low</v>
      </c>
      <c r="F566" t="str">
        <f>VLOOKUP(output_bis!$B182,Sheet2!$A$2:$F$25,3,FALSE)</f>
        <v>med</v>
      </c>
      <c r="G566" t="str">
        <f>VLOOKUP(output_bis!$B182,Sheet2!$A$2:$F$25,4,FALSE)</f>
        <v>high</v>
      </c>
      <c r="H566" t="str">
        <f>VLOOKUP(output_bis!$B182,Sheet2!$A$2:$F$25,5,FALSE)</f>
        <v>low</v>
      </c>
      <c r="I566" s="15"/>
      <c r="J566">
        <v>1</v>
      </c>
      <c r="L566">
        <v>2</v>
      </c>
      <c r="N566">
        <v>1</v>
      </c>
      <c r="P566">
        <v>2</v>
      </c>
      <c r="Q566">
        <v>8.3333333333333301E-2</v>
      </c>
      <c r="S566">
        <v>4.1666666666666602E-2</v>
      </c>
      <c r="U566">
        <v>4.1666666666666602E-2</v>
      </c>
    </row>
    <row r="567" spans="1:21" x14ac:dyDescent="0.25">
      <c r="A567">
        <v>14</v>
      </c>
      <c r="B567" s="10">
        <v>14</v>
      </c>
      <c r="C567" s="14" t="b">
        <f t="shared" si="8"/>
        <v>1</v>
      </c>
      <c r="D567">
        <v>4769935796.4302197</v>
      </c>
      <c r="E567" t="str">
        <f>VLOOKUP(output_bis!$B323,Sheet2!$A$2:$F$25,2,FALSE)</f>
        <v>high</v>
      </c>
      <c r="F567" t="str">
        <f>VLOOKUP(output_bis!$B323,Sheet2!$A$2:$F$25,3,FALSE)</f>
        <v>high</v>
      </c>
      <c r="G567" t="str">
        <f>VLOOKUP(output_bis!$B323,Sheet2!$A$2:$F$25,4,FALSE)</f>
        <v>high</v>
      </c>
      <c r="H567" t="str">
        <f>VLOOKUP(output_bis!$B323,Sheet2!$A$2:$F$25,5,FALSE)</f>
        <v>low</v>
      </c>
      <c r="I567" s="15"/>
      <c r="J567">
        <v>1</v>
      </c>
      <c r="L567">
        <v>1</v>
      </c>
      <c r="N567">
        <v>2</v>
      </c>
      <c r="P567">
        <v>1</v>
      </c>
    </row>
    <row r="568" spans="1:21" x14ac:dyDescent="0.25">
      <c r="A568">
        <v>15</v>
      </c>
      <c r="B568" s="10">
        <v>15</v>
      </c>
      <c r="C568" s="14" t="b">
        <f t="shared" si="8"/>
        <v>1</v>
      </c>
      <c r="D568">
        <v>5352426002.5138798</v>
      </c>
      <c r="E568" t="str">
        <f>VLOOKUP(output_bis!$B105,Sheet2!$A$2:$F$25,2,FALSE)</f>
        <v>high</v>
      </c>
      <c r="F568" t="str">
        <f>VLOOKUP(output_bis!$B105,Sheet2!$A$2:$F$25,3,FALSE)</f>
        <v>low</v>
      </c>
      <c r="G568" t="str">
        <f>VLOOKUP(output_bis!$B105,Sheet2!$A$2:$F$25,4,FALSE)</f>
        <v>high</v>
      </c>
      <c r="H568" t="str">
        <f>VLOOKUP(output_bis!$B105,Sheet2!$A$2:$F$25,5,FALSE)</f>
        <v>high</v>
      </c>
      <c r="I568" s="15"/>
      <c r="J568">
        <v>1</v>
      </c>
      <c r="L568">
        <v>1</v>
      </c>
      <c r="N568">
        <v>1</v>
      </c>
      <c r="P568">
        <v>2</v>
      </c>
      <c r="Q568">
        <v>8.3333333333333301E-2</v>
      </c>
      <c r="S568">
        <v>4.1666666666666602E-2</v>
      </c>
      <c r="U568">
        <v>4.1666666666666602E-2</v>
      </c>
    </row>
    <row r="569" spans="1:21" x14ac:dyDescent="0.25">
      <c r="A569">
        <v>16</v>
      </c>
      <c r="B569" s="10">
        <v>16</v>
      </c>
      <c r="C569" s="14" t="b">
        <f t="shared" si="8"/>
        <v>1</v>
      </c>
      <c r="D569">
        <v>4800611422.6788101</v>
      </c>
      <c r="E569" t="str">
        <f>VLOOKUP(output_bis!$B211,Sheet2!$A$2:$F$25,2,FALSE)</f>
        <v>high</v>
      </c>
      <c r="F569" t="str">
        <f>VLOOKUP(output_bis!$B211,Sheet2!$A$2:$F$25,3,FALSE)</f>
        <v>med</v>
      </c>
      <c r="G569" t="str">
        <f>VLOOKUP(output_bis!$B211,Sheet2!$A$2:$F$25,4,FALSE)</f>
        <v>high</v>
      </c>
      <c r="H569" t="str">
        <f>VLOOKUP(output_bis!$B211,Sheet2!$A$2:$F$25,5,FALSE)</f>
        <v>low</v>
      </c>
      <c r="I569" s="15">
        <v>1</v>
      </c>
      <c r="J569">
        <v>1</v>
      </c>
      <c r="L569">
        <v>1</v>
      </c>
      <c r="M569">
        <v>0.41666666666666602</v>
      </c>
      <c r="N569">
        <v>2</v>
      </c>
      <c r="O569">
        <v>0.33333333333333298</v>
      </c>
      <c r="P569">
        <v>1</v>
      </c>
      <c r="Q569">
        <v>0.16666666666666599</v>
      </c>
    </row>
    <row r="570" spans="1:21" x14ac:dyDescent="0.25">
      <c r="A570">
        <v>17</v>
      </c>
      <c r="B570" s="10">
        <v>17</v>
      </c>
      <c r="C570" s="14" t="b">
        <f t="shared" si="8"/>
        <v>1</v>
      </c>
      <c r="D570">
        <v>4781062127.2910805</v>
      </c>
      <c r="E570" t="str">
        <f>VLOOKUP(output_bis!$B305,Sheet2!$A$2:$F$25,2,FALSE)</f>
        <v>high</v>
      </c>
      <c r="F570" t="str">
        <f>VLOOKUP(output_bis!$B305,Sheet2!$A$2:$F$25,3,FALSE)</f>
        <v>med</v>
      </c>
      <c r="G570" t="str">
        <f>VLOOKUP(output_bis!$B305,Sheet2!$A$2:$F$25,4,FALSE)</f>
        <v>low</v>
      </c>
      <c r="H570" t="str">
        <f>VLOOKUP(output_bis!$B305,Sheet2!$A$2:$F$25,5,FALSE)</f>
        <v>low</v>
      </c>
      <c r="I570" s="15"/>
      <c r="J570">
        <v>1</v>
      </c>
      <c r="L570">
        <v>1</v>
      </c>
      <c r="N570">
        <v>2</v>
      </c>
      <c r="P570">
        <v>1</v>
      </c>
      <c r="S570">
        <v>8.3333333333333301E-2</v>
      </c>
      <c r="U570">
        <v>4.1666666666666602E-2</v>
      </c>
    </row>
    <row r="571" spans="1:21" x14ac:dyDescent="0.25">
      <c r="A571">
        <v>18</v>
      </c>
      <c r="B571" s="10">
        <v>18</v>
      </c>
      <c r="C571" s="14" t="b">
        <f t="shared" si="8"/>
        <v>1</v>
      </c>
      <c r="D571">
        <v>4299539586.6888599</v>
      </c>
      <c r="E571" t="str">
        <f>VLOOKUP(output_bis!$B401,Sheet2!$A$2:$F$25,2,FALSE)</f>
        <v>high</v>
      </c>
      <c r="F571" t="str">
        <f>VLOOKUP(output_bis!$B401,Sheet2!$A$2:$F$25,3,FALSE)</f>
        <v>med</v>
      </c>
      <c r="G571" t="str">
        <f>VLOOKUP(output_bis!$B401,Sheet2!$A$2:$F$25,4,FALSE)</f>
        <v>high</v>
      </c>
      <c r="H571" t="str">
        <f>VLOOKUP(output_bis!$B401,Sheet2!$A$2:$F$25,5,FALSE)</f>
        <v>high</v>
      </c>
      <c r="I571" s="15"/>
      <c r="J571">
        <v>1</v>
      </c>
      <c r="L571">
        <v>2</v>
      </c>
      <c r="N571">
        <v>3</v>
      </c>
      <c r="P571">
        <v>3</v>
      </c>
    </row>
    <row r="572" spans="1:21" x14ac:dyDescent="0.25">
      <c r="A572">
        <v>19</v>
      </c>
      <c r="B572" s="10">
        <v>19</v>
      </c>
      <c r="C572" s="14" t="b">
        <f t="shared" si="8"/>
        <v>1</v>
      </c>
      <c r="D572">
        <v>4820606284.5388403</v>
      </c>
      <c r="E572" t="str">
        <f>VLOOKUP(output_bis!$B389,Sheet2!$A$2:$F$25,2,FALSE)</f>
        <v>low</v>
      </c>
      <c r="F572" t="str">
        <f>VLOOKUP(output_bis!$B389,Sheet2!$A$2:$F$25,3,FALSE)</f>
        <v>med</v>
      </c>
      <c r="G572" t="str">
        <f>VLOOKUP(output_bis!$B389,Sheet2!$A$2:$F$25,4,FALSE)</f>
        <v>high</v>
      </c>
      <c r="H572" t="str">
        <f>VLOOKUP(output_bis!$B389,Sheet2!$A$2:$F$25,5,FALSE)</f>
        <v>low</v>
      </c>
      <c r="I572" s="15"/>
      <c r="J572">
        <v>1</v>
      </c>
      <c r="L572">
        <v>1</v>
      </c>
      <c r="N572">
        <v>2</v>
      </c>
      <c r="P572">
        <v>1</v>
      </c>
      <c r="Q572">
        <v>8.3333333333333301E-2</v>
      </c>
      <c r="S572">
        <v>8.3333333333333301E-2</v>
      </c>
      <c r="U572">
        <v>4.1666666666666602E-2</v>
      </c>
    </row>
    <row r="573" spans="1:21" x14ac:dyDescent="0.25">
      <c r="A573">
        <v>20</v>
      </c>
      <c r="B573" s="10">
        <v>20</v>
      </c>
      <c r="C573" s="14" t="b">
        <f t="shared" si="8"/>
        <v>1</v>
      </c>
      <c r="D573">
        <v>4329804450.0900402</v>
      </c>
      <c r="E573" t="str">
        <f>VLOOKUP(output_bis!$B486,Sheet2!$A$2:$F$25,2,FALSE)</f>
        <v>high</v>
      </c>
      <c r="F573" t="str">
        <f>VLOOKUP(output_bis!$B486,Sheet2!$A$2:$F$25,3,FALSE)</f>
        <v>high</v>
      </c>
      <c r="G573" t="str">
        <f>VLOOKUP(output_bis!$B486,Sheet2!$A$2:$F$25,4,FALSE)</f>
        <v>high</v>
      </c>
      <c r="H573" t="str">
        <f>VLOOKUP(output_bis!$B486,Sheet2!$A$2:$F$25,5,FALSE)</f>
        <v>high</v>
      </c>
      <c r="I573" s="15"/>
      <c r="J573">
        <v>1</v>
      </c>
      <c r="L573">
        <v>2</v>
      </c>
      <c r="N573">
        <v>3</v>
      </c>
      <c r="P573">
        <v>3</v>
      </c>
    </row>
    <row r="574" spans="1:21" x14ac:dyDescent="0.25">
      <c r="A574">
        <v>21</v>
      </c>
      <c r="B574" s="10">
        <v>21</v>
      </c>
      <c r="C574" s="14" t="b">
        <f t="shared" si="8"/>
        <v>1</v>
      </c>
      <c r="D574">
        <v>5038551967.7758102</v>
      </c>
      <c r="E574" t="str">
        <f>VLOOKUP(output_bis!$B200,Sheet2!$A$2:$F$25,2,FALSE)</f>
        <v>high</v>
      </c>
      <c r="F574" t="str">
        <f>VLOOKUP(output_bis!$B200,Sheet2!$A$2:$F$25,3,FALSE)</f>
        <v>med</v>
      </c>
      <c r="G574" t="str">
        <f>VLOOKUP(output_bis!$B200,Sheet2!$A$2:$F$25,4,FALSE)</f>
        <v>low</v>
      </c>
      <c r="H574" t="str">
        <f>VLOOKUP(output_bis!$B200,Sheet2!$A$2:$F$25,5,FALSE)</f>
        <v>low</v>
      </c>
      <c r="I574" s="15"/>
      <c r="J574">
        <v>1</v>
      </c>
      <c r="L574">
        <v>1</v>
      </c>
      <c r="N574">
        <v>2</v>
      </c>
      <c r="P574">
        <v>4</v>
      </c>
      <c r="Q574">
        <v>8.3333333333333301E-2</v>
      </c>
      <c r="S574">
        <v>4.1666666666666602E-2</v>
      </c>
      <c r="U574">
        <v>4.1666666666666602E-2</v>
      </c>
    </row>
    <row r="575" spans="1:21" x14ac:dyDescent="0.25">
      <c r="A575">
        <v>22</v>
      </c>
      <c r="B575" s="10">
        <v>22</v>
      </c>
      <c r="C575" s="14" t="b">
        <f t="shared" si="8"/>
        <v>1</v>
      </c>
      <c r="D575">
        <v>4524885809.8789902</v>
      </c>
      <c r="E575" t="str">
        <f>VLOOKUP(output_bis!$B100,Sheet2!$A$2:$F$25,2,FALSE)</f>
        <v>low</v>
      </c>
      <c r="F575" t="str">
        <f>VLOOKUP(output_bis!$B100,Sheet2!$A$2:$F$25,3,FALSE)</f>
        <v>high</v>
      </c>
      <c r="G575" t="str">
        <f>VLOOKUP(output_bis!$B100,Sheet2!$A$2:$F$25,4,FALSE)</f>
        <v>low</v>
      </c>
      <c r="H575" t="str">
        <f>VLOOKUP(output_bis!$B100,Sheet2!$A$2:$F$25,5,FALSE)</f>
        <v>high</v>
      </c>
      <c r="I575" s="15"/>
      <c r="J575">
        <v>1</v>
      </c>
      <c r="L575">
        <v>2</v>
      </c>
      <c r="N575">
        <v>3</v>
      </c>
      <c r="P575">
        <v>5</v>
      </c>
      <c r="U575">
        <v>4.1666666666666602E-2</v>
      </c>
    </row>
    <row r="576" spans="1:21" x14ac:dyDescent="0.25">
      <c r="A576">
        <v>23</v>
      </c>
      <c r="B576" s="10">
        <v>23</v>
      </c>
      <c r="C576" s="14" t="b">
        <f t="shared" si="8"/>
        <v>1</v>
      </c>
      <c r="D576">
        <v>5078082563.0215998</v>
      </c>
      <c r="E576" t="str">
        <f>VLOOKUP(output_bis!$B437,Sheet2!$A$2:$F$25,2,FALSE)</f>
        <v>high</v>
      </c>
      <c r="F576" t="str">
        <f>VLOOKUP(output_bis!$B437,Sheet2!$A$2:$F$25,3,FALSE)</f>
        <v>low</v>
      </c>
      <c r="G576" t="str">
        <f>VLOOKUP(output_bis!$B437,Sheet2!$A$2:$F$25,4,FALSE)</f>
        <v>high</v>
      </c>
      <c r="H576" t="str">
        <f>VLOOKUP(output_bis!$B437,Sheet2!$A$2:$F$25,5,FALSE)</f>
        <v>high</v>
      </c>
      <c r="I576" s="15"/>
      <c r="J576">
        <v>1</v>
      </c>
      <c r="L576">
        <v>1</v>
      </c>
      <c r="N576">
        <v>1</v>
      </c>
      <c r="P576">
        <v>4</v>
      </c>
      <c r="Q576">
        <v>8.3333333333333301E-2</v>
      </c>
      <c r="S576">
        <v>8.3333333333333301E-2</v>
      </c>
      <c r="U576">
        <v>4.1666666666666602E-2</v>
      </c>
    </row>
    <row r="577" spans="1:21" x14ac:dyDescent="0.25">
      <c r="A577">
        <v>24</v>
      </c>
      <c r="B577" s="10">
        <v>24</v>
      </c>
      <c r="C577" s="14" t="b">
        <f t="shared" si="8"/>
        <v>1</v>
      </c>
      <c r="D577">
        <v>4555295056.5734797</v>
      </c>
      <c r="E577" t="str">
        <f>VLOOKUP(output_bis!$B546,Sheet2!$A$2:$F$25,2,FALSE)</f>
        <v>low</v>
      </c>
      <c r="F577" t="str">
        <f>VLOOKUP(output_bis!$B546,Sheet2!$A$2:$F$25,3,FALSE)</f>
        <v>low</v>
      </c>
      <c r="G577" t="str">
        <f>VLOOKUP(output_bis!$B546,Sheet2!$A$2:$F$25,4,FALSE)</f>
        <v>low</v>
      </c>
      <c r="H577" t="str">
        <f>VLOOKUP(output_bis!$B546,Sheet2!$A$2:$F$25,5,FALSE)</f>
        <v>high</v>
      </c>
      <c r="I577" s="15"/>
      <c r="J577">
        <v>1</v>
      </c>
      <c r="L577">
        <v>2</v>
      </c>
      <c r="N577">
        <v>3</v>
      </c>
      <c r="P577">
        <v>5</v>
      </c>
      <c r="U577">
        <v>4.1666666666666602E-2</v>
      </c>
    </row>
    <row r="578" spans="1:21" x14ac:dyDescent="0.25">
      <c r="P578" s="11"/>
    </row>
  </sheetData>
  <autoFilter ref="A1:V1" xr:uid="{C294A1BD-A366-46F6-A9C9-8C419A379555}">
    <sortState xmlns:xlrd2="http://schemas.microsoft.com/office/spreadsheetml/2017/richdata2" ref="A2:V577">
      <sortCondition ref="C1"/>
    </sortState>
  </autoFilter>
  <conditionalFormatting sqref="L554:L5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4:N5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4:P5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0528-C09B-42D4-946F-CA5F6DC1E74C}">
  <dimension ref="A1:V25"/>
  <sheetViews>
    <sheetView zoomScale="85" zoomScaleNormal="85" workbookViewId="0">
      <selection activeCell="I34" sqref="I34"/>
    </sheetView>
  </sheetViews>
  <sheetFormatPr defaultRowHeight="15" x14ac:dyDescent="0.25"/>
  <sheetData>
    <row r="1" spans="1:22" x14ac:dyDescent="0.25">
      <c r="A1" t="s">
        <v>29</v>
      </c>
      <c r="B1" s="4" t="s">
        <v>19</v>
      </c>
      <c r="C1" s="4" t="s">
        <v>45</v>
      </c>
      <c r="D1" t="s">
        <v>30</v>
      </c>
      <c r="E1" t="s">
        <v>20</v>
      </c>
      <c r="F1" t="s">
        <v>21</v>
      </c>
      <c r="G1" t="s">
        <v>22</v>
      </c>
      <c r="H1" t="s">
        <v>23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25">
      <c r="A2">
        <v>1</v>
      </c>
      <c r="B2" s="10">
        <v>1</v>
      </c>
      <c r="C2" s="14" t="b">
        <v>1</v>
      </c>
      <c r="D2">
        <v>5307262084.4978304</v>
      </c>
      <c r="E2" t="s">
        <v>24</v>
      </c>
      <c r="F2" t="s">
        <v>24</v>
      </c>
      <c r="G2" t="s">
        <v>24</v>
      </c>
      <c r="H2" t="s">
        <v>25</v>
      </c>
      <c r="I2" s="15"/>
      <c r="J2">
        <v>1</v>
      </c>
      <c r="L2">
        <v>1</v>
      </c>
      <c r="N2">
        <v>1</v>
      </c>
      <c r="P2">
        <v>5</v>
      </c>
      <c r="S2">
        <v>4.1666666666666602E-2</v>
      </c>
      <c r="U2">
        <v>4.1666666666666602E-2</v>
      </c>
    </row>
    <row r="3" spans="1:22" x14ac:dyDescent="0.25">
      <c r="A3">
        <v>2</v>
      </c>
      <c r="B3" s="10">
        <v>2</v>
      </c>
      <c r="C3" s="14" t="b">
        <v>1</v>
      </c>
      <c r="D3">
        <v>4764888540.2514601</v>
      </c>
      <c r="E3" t="s">
        <v>25</v>
      </c>
      <c r="F3" t="s">
        <v>26</v>
      </c>
      <c r="G3" t="s">
        <v>25</v>
      </c>
      <c r="H3" t="s">
        <v>24</v>
      </c>
      <c r="I3" s="15"/>
      <c r="J3">
        <v>1</v>
      </c>
      <c r="L3">
        <v>1</v>
      </c>
      <c r="N3">
        <v>1</v>
      </c>
      <c r="P3">
        <v>2</v>
      </c>
      <c r="Q3">
        <v>8.3333333333333301E-2</v>
      </c>
      <c r="S3">
        <v>8.3333333333333301E-2</v>
      </c>
      <c r="U3">
        <v>8.3333333333333301E-2</v>
      </c>
    </row>
    <row r="4" spans="1:22" x14ac:dyDescent="0.25">
      <c r="A4">
        <v>3</v>
      </c>
      <c r="B4" s="10">
        <v>3</v>
      </c>
      <c r="C4" s="14" t="b">
        <v>1</v>
      </c>
      <c r="D4">
        <v>5347021711.9706001</v>
      </c>
      <c r="E4" t="s">
        <v>25</v>
      </c>
      <c r="F4" t="s">
        <v>26</v>
      </c>
      <c r="G4" t="s">
        <v>24</v>
      </c>
      <c r="H4" t="s">
        <v>25</v>
      </c>
      <c r="I4" s="15"/>
      <c r="J4">
        <v>1</v>
      </c>
      <c r="L4">
        <v>2</v>
      </c>
      <c r="N4">
        <v>3</v>
      </c>
      <c r="P4">
        <v>3</v>
      </c>
      <c r="S4">
        <v>4.1666666666666602E-2</v>
      </c>
      <c r="U4">
        <v>4.1666666666666602E-2</v>
      </c>
    </row>
    <row r="5" spans="1:22" x14ac:dyDescent="0.25">
      <c r="A5">
        <v>4</v>
      </c>
      <c r="B5" s="10">
        <v>4</v>
      </c>
      <c r="C5" s="14" t="b">
        <v>1</v>
      </c>
      <c r="D5">
        <v>4795564166.5000496</v>
      </c>
      <c r="E5" t="s">
        <v>24</v>
      </c>
      <c r="F5" t="s">
        <v>24</v>
      </c>
      <c r="G5" t="s">
        <v>25</v>
      </c>
      <c r="H5" t="s">
        <v>25</v>
      </c>
      <c r="I5" s="15"/>
      <c r="J5">
        <v>1</v>
      </c>
      <c r="L5">
        <v>1</v>
      </c>
      <c r="N5">
        <v>1</v>
      </c>
      <c r="P5">
        <v>1</v>
      </c>
      <c r="S5">
        <v>8.3333333333333301E-2</v>
      </c>
      <c r="U5">
        <v>8.3333333333333301E-2</v>
      </c>
    </row>
    <row r="6" spans="1:22" x14ac:dyDescent="0.25">
      <c r="A6">
        <v>5</v>
      </c>
      <c r="B6" s="10">
        <v>5</v>
      </c>
      <c r="C6" s="14" t="b">
        <v>1</v>
      </c>
      <c r="D6">
        <v>4775969236.1111898</v>
      </c>
      <c r="E6" t="s">
        <v>25</v>
      </c>
      <c r="F6" t="s">
        <v>25</v>
      </c>
      <c r="G6" t="s">
        <v>25</v>
      </c>
      <c r="H6" t="s">
        <v>25</v>
      </c>
      <c r="I6" s="15"/>
      <c r="J6">
        <v>1</v>
      </c>
      <c r="L6">
        <v>1</v>
      </c>
      <c r="N6">
        <v>1</v>
      </c>
      <c r="O6">
        <f>3/24</f>
        <v>0.125</v>
      </c>
      <c r="P6">
        <v>5</v>
      </c>
      <c r="U6">
        <v>4.1666666666666602E-2</v>
      </c>
    </row>
    <row r="7" spans="1:22" x14ac:dyDescent="0.25">
      <c r="A7">
        <v>6</v>
      </c>
      <c r="B7" s="10">
        <v>6</v>
      </c>
      <c r="C7" s="14" t="b">
        <v>1</v>
      </c>
      <c r="D7">
        <v>4294494455.6160598</v>
      </c>
      <c r="E7" t="s">
        <v>25</v>
      </c>
      <c r="F7" t="s">
        <v>24</v>
      </c>
      <c r="G7" t="s">
        <v>24</v>
      </c>
      <c r="H7" t="s">
        <v>25</v>
      </c>
      <c r="I7" s="15">
        <v>1</v>
      </c>
      <c r="J7">
        <v>1</v>
      </c>
      <c r="K7">
        <f>12/24</f>
        <v>0.5</v>
      </c>
      <c r="L7">
        <v>1</v>
      </c>
      <c r="M7">
        <f>9/24</f>
        <v>0.375</v>
      </c>
      <c r="N7">
        <v>1</v>
      </c>
      <c r="O7">
        <f>6/24</f>
        <v>0.25</v>
      </c>
      <c r="P7">
        <v>2</v>
      </c>
      <c r="R7" s="12"/>
      <c r="S7">
        <v>8.3333333333333301E-2</v>
      </c>
      <c r="T7" s="12"/>
      <c r="U7">
        <v>8.3333333333333301E-2</v>
      </c>
    </row>
    <row r="8" spans="1:22" x14ac:dyDescent="0.25">
      <c r="A8">
        <v>7</v>
      </c>
      <c r="B8" s="10">
        <v>7</v>
      </c>
      <c r="C8" s="14" t="b">
        <v>1</v>
      </c>
      <c r="D8">
        <v>4815525796.6681404</v>
      </c>
      <c r="E8" t="s">
        <v>25</v>
      </c>
      <c r="F8" t="s">
        <v>24</v>
      </c>
      <c r="G8" t="s">
        <v>25</v>
      </c>
      <c r="H8" t="s">
        <v>24</v>
      </c>
      <c r="I8" s="15"/>
      <c r="J8">
        <v>1</v>
      </c>
      <c r="L8">
        <v>2</v>
      </c>
      <c r="M8">
        <f>6/24</f>
        <v>0.25</v>
      </c>
      <c r="N8">
        <v>3</v>
      </c>
      <c r="O8">
        <f>6/24</f>
        <v>0.25</v>
      </c>
      <c r="P8">
        <v>3</v>
      </c>
      <c r="U8">
        <v>4.1666666666666602E-2</v>
      </c>
    </row>
    <row r="9" spans="1:22" x14ac:dyDescent="0.25">
      <c r="A9">
        <v>8</v>
      </c>
      <c r="B9" s="10">
        <v>8</v>
      </c>
      <c r="C9" s="14" t="b">
        <v>1</v>
      </c>
      <c r="D9">
        <v>4324759319.0172396</v>
      </c>
      <c r="E9" t="s">
        <v>24</v>
      </c>
      <c r="F9" t="s">
        <v>24</v>
      </c>
      <c r="G9" t="s">
        <v>24</v>
      </c>
      <c r="H9" t="s">
        <v>24</v>
      </c>
      <c r="I9" s="15"/>
      <c r="J9">
        <v>1</v>
      </c>
      <c r="L9">
        <v>1</v>
      </c>
      <c r="N9">
        <v>1</v>
      </c>
      <c r="O9">
        <f>6/24</f>
        <v>0.25</v>
      </c>
      <c r="P9">
        <v>1</v>
      </c>
      <c r="Q9">
        <v>0.16666666666666599</v>
      </c>
      <c r="R9" s="12"/>
      <c r="S9">
        <v>8.3333333333333301E-2</v>
      </c>
      <c r="T9" s="12"/>
      <c r="U9">
        <v>8.3333333333333301E-2</v>
      </c>
    </row>
    <row r="10" spans="1:22" x14ac:dyDescent="0.25">
      <c r="A10">
        <v>9</v>
      </c>
      <c r="B10" s="10">
        <v>9</v>
      </c>
      <c r="C10" s="14" t="b">
        <v>1</v>
      </c>
      <c r="D10">
        <v>5033406005.7450504</v>
      </c>
      <c r="E10" t="s">
        <v>25</v>
      </c>
      <c r="F10" t="s">
        <v>25</v>
      </c>
      <c r="G10" t="s">
        <v>24</v>
      </c>
      <c r="H10" t="s">
        <v>24</v>
      </c>
      <c r="I10" s="15"/>
      <c r="J10">
        <v>1</v>
      </c>
      <c r="L10">
        <v>1</v>
      </c>
      <c r="N10">
        <v>1</v>
      </c>
      <c r="P10">
        <v>5</v>
      </c>
      <c r="S10">
        <v>4.1666666666666602E-2</v>
      </c>
      <c r="U10">
        <v>4.1666666666666602E-2</v>
      </c>
    </row>
    <row r="11" spans="1:22" x14ac:dyDescent="0.25">
      <c r="A11">
        <v>10</v>
      </c>
      <c r="B11" s="10">
        <v>10</v>
      </c>
      <c r="C11" s="14" t="b">
        <v>1</v>
      </c>
      <c r="D11">
        <v>4519838542.0910797</v>
      </c>
      <c r="E11" t="s">
        <v>24</v>
      </c>
      <c r="F11" t="s">
        <v>24</v>
      </c>
      <c r="G11" t="s">
        <v>24</v>
      </c>
      <c r="H11" t="s">
        <v>24</v>
      </c>
      <c r="I11" s="15"/>
      <c r="J11">
        <v>1</v>
      </c>
      <c r="L11">
        <v>1</v>
      </c>
      <c r="N11">
        <v>1</v>
      </c>
      <c r="P11">
        <v>2</v>
      </c>
      <c r="Q11">
        <v>8.3333333333333301E-2</v>
      </c>
      <c r="S11">
        <v>8.3333333333333301E-2</v>
      </c>
      <c r="U11">
        <v>4.1666666666666602E-2</v>
      </c>
    </row>
    <row r="12" spans="1:22" x14ac:dyDescent="0.25">
      <c r="A12">
        <v>11</v>
      </c>
      <c r="B12" s="10">
        <v>11</v>
      </c>
      <c r="C12" s="14" t="b">
        <v>1</v>
      </c>
      <c r="D12">
        <v>5072958400.1472197</v>
      </c>
      <c r="E12" t="s">
        <v>25</v>
      </c>
      <c r="F12" t="s">
        <v>25</v>
      </c>
      <c r="G12" t="s">
        <v>25</v>
      </c>
      <c r="H12" t="s">
        <v>24</v>
      </c>
      <c r="I12" s="15"/>
      <c r="J12">
        <v>1</v>
      </c>
      <c r="L12">
        <v>2</v>
      </c>
      <c r="N12">
        <v>3</v>
      </c>
      <c r="P12">
        <v>3</v>
      </c>
      <c r="U12">
        <v>4.1666666666666602E-2</v>
      </c>
    </row>
    <row r="13" spans="1:22" x14ac:dyDescent="0.25">
      <c r="A13">
        <v>12</v>
      </c>
      <c r="B13" s="10">
        <v>12</v>
      </c>
      <c r="C13" s="14" t="b">
        <v>1</v>
      </c>
      <c r="D13">
        <v>4550247788.7855797</v>
      </c>
      <c r="E13" t="s">
        <v>24</v>
      </c>
      <c r="F13" t="s">
        <v>25</v>
      </c>
      <c r="G13" t="s">
        <v>25</v>
      </c>
      <c r="H13" t="s">
        <v>24</v>
      </c>
      <c r="I13" s="15"/>
      <c r="J13">
        <v>1</v>
      </c>
      <c r="L13">
        <v>1</v>
      </c>
      <c r="N13">
        <v>1</v>
      </c>
      <c r="P13">
        <v>1</v>
      </c>
      <c r="Q13">
        <v>8.3333333333333301E-2</v>
      </c>
      <c r="S13">
        <v>8.3333333333333301E-2</v>
      </c>
      <c r="U13">
        <v>4.1666666666666602E-2</v>
      </c>
    </row>
    <row r="14" spans="1:22" x14ac:dyDescent="0.25">
      <c r="A14">
        <v>13</v>
      </c>
      <c r="B14" s="10">
        <v>13</v>
      </c>
      <c r="C14" s="14" t="b">
        <v>1</v>
      </c>
      <c r="D14">
        <v>5312753021.9520502</v>
      </c>
      <c r="E14" t="s">
        <v>25</v>
      </c>
      <c r="F14" t="s">
        <v>26</v>
      </c>
      <c r="G14" t="s">
        <v>24</v>
      </c>
      <c r="H14" t="s">
        <v>25</v>
      </c>
      <c r="I14" s="15"/>
      <c r="J14">
        <v>1</v>
      </c>
      <c r="L14">
        <v>2</v>
      </c>
      <c r="N14">
        <v>2</v>
      </c>
      <c r="P14">
        <v>4</v>
      </c>
      <c r="Q14">
        <v>8.3333333333333301E-2</v>
      </c>
      <c r="S14">
        <v>4.1666666666666602E-2</v>
      </c>
      <c r="U14">
        <v>4.1666666666666602E-2</v>
      </c>
    </row>
    <row r="15" spans="1:22" x14ac:dyDescent="0.25">
      <c r="A15">
        <v>14</v>
      </c>
      <c r="B15" s="10">
        <v>14</v>
      </c>
      <c r="C15" s="14" t="b">
        <v>1</v>
      </c>
      <c r="D15">
        <v>4769935796.4302197</v>
      </c>
      <c r="E15" t="s">
        <v>24</v>
      </c>
      <c r="F15" t="s">
        <v>24</v>
      </c>
      <c r="G15" t="s">
        <v>24</v>
      </c>
      <c r="H15" t="s">
        <v>25</v>
      </c>
      <c r="I15" s="15"/>
      <c r="J15">
        <v>1</v>
      </c>
      <c r="L15">
        <v>1</v>
      </c>
      <c r="N15">
        <v>2</v>
      </c>
      <c r="P15">
        <v>2</v>
      </c>
    </row>
    <row r="16" spans="1:22" x14ac:dyDescent="0.25">
      <c r="A16">
        <v>15</v>
      </c>
      <c r="B16" s="10">
        <v>15</v>
      </c>
      <c r="C16" s="14" t="b">
        <v>1</v>
      </c>
      <c r="D16">
        <v>5352426002.5138798</v>
      </c>
      <c r="E16" t="s">
        <v>24</v>
      </c>
      <c r="F16" t="s">
        <v>25</v>
      </c>
      <c r="G16" t="s">
        <v>24</v>
      </c>
      <c r="H16" t="s">
        <v>24</v>
      </c>
      <c r="I16" s="15"/>
      <c r="J16">
        <v>1</v>
      </c>
      <c r="K16">
        <f>12/24</f>
        <v>0.5</v>
      </c>
      <c r="L16">
        <v>2</v>
      </c>
      <c r="N16">
        <v>3</v>
      </c>
      <c r="P16">
        <v>3</v>
      </c>
      <c r="Q16">
        <v>8.3333333333333301E-2</v>
      </c>
      <c r="S16">
        <v>4.1666666666666602E-2</v>
      </c>
      <c r="U16">
        <v>4.1666666666666602E-2</v>
      </c>
    </row>
    <row r="17" spans="1:21" x14ac:dyDescent="0.25">
      <c r="A17">
        <v>16</v>
      </c>
      <c r="B17" s="10">
        <v>16</v>
      </c>
      <c r="C17" s="14" t="b">
        <v>1</v>
      </c>
      <c r="D17">
        <v>4800611422.6788101</v>
      </c>
      <c r="E17" t="s">
        <v>24</v>
      </c>
      <c r="F17" t="s">
        <v>26</v>
      </c>
      <c r="G17" t="s">
        <v>24</v>
      </c>
      <c r="H17" t="s">
        <v>25</v>
      </c>
      <c r="I17" s="15"/>
      <c r="J17">
        <v>1</v>
      </c>
      <c r="L17">
        <v>2</v>
      </c>
      <c r="N17">
        <v>2</v>
      </c>
      <c r="P17">
        <v>1</v>
      </c>
      <c r="Q17">
        <v>0.16666666666666599</v>
      </c>
    </row>
    <row r="18" spans="1:21" x14ac:dyDescent="0.25">
      <c r="A18">
        <v>17</v>
      </c>
      <c r="B18" s="10">
        <v>17</v>
      </c>
      <c r="C18" s="14" t="b">
        <v>1</v>
      </c>
      <c r="D18">
        <v>4781062127.2910805</v>
      </c>
      <c r="E18" t="s">
        <v>24</v>
      </c>
      <c r="F18" t="s">
        <v>26</v>
      </c>
      <c r="G18" t="s">
        <v>25</v>
      </c>
      <c r="H18" t="s">
        <v>25</v>
      </c>
      <c r="I18" s="15"/>
      <c r="J18">
        <v>1</v>
      </c>
      <c r="L18">
        <v>2</v>
      </c>
      <c r="N18">
        <v>2</v>
      </c>
      <c r="O18">
        <f>3/24</f>
        <v>0.125</v>
      </c>
      <c r="P18">
        <v>4</v>
      </c>
      <c r="S18">
        <v>8.3333333333333301E-2</v>
      </c>
      <c r="U18">
        <v>4.1666666666666602E-2</v>
      </c>
    </row>
    <row r="19" spans="1:21" x14ac:dyDescent="0.25">
      <c r="A19">
        <v>18</v>
      </c>
      <c r="B19" s="10">
        <v>18</v>
      </c>
      <c r="C19" s="14" t="b">
        <v>1</v>
      </c>
      <c r="D19">
        <v>4299539586.6888599</v>
      </c>
      <c r="E19" t="s">
        <v>24</v>
      </c>
      <c r="F19" t="s">
        <v>26</v>
      </c>
      <c r="G19" t="s">
        <v>24</v>
      </c>
      <c r="H19" t="s">
        <v>24</v>
      </c>
      <c r="I19" s="15"/>
      <c r="J19">
        <v>1</v>
      </c>
      <c r="L19">
        <v>1</v>
      </c>
      <c r="M19">
        <f>9/24</f>
        <v>0.375</v>
      </c>
      <c r="N19">
        <v>2</v>
      </c>
      <c r="P19">
        <v>2</v>
      </c>
    </row>
    <row r="20" spans="1:21" x14ac:dyDescent="0.25">
      <c r="A20">
        <v>19</v>
      </c>
      <c r="B20" s="10">
        <v>19</v>
      </c>
      <c r="C20" s="14" t="b">
        <v>1</v>
      </c>
      <c r="D20">
        <v>4820606284.5388403</v>
      </c>
      <c r="E20" t="s">
        <v>25</v>
      </c>
      <c r="F20" t="s">
        <v>26</v>
      </c>
      <c r="G20" t="s">
        <v>24</v>
      </c>
      <c r="H20" t="s">
        <v>25</v>
      </c>
      <c r="I20" s="15"/>
      <c r="J20">
        <v>1</v>
      </c>
      <c r="L20">
        <v>2</v>
      </c>
      <c r="N20">
        <v>3</v>
      </c>
      <c r="P20">
        <v>3</v>
      </c>
      <c r="Q20">
        <v>8.3333333333333301E-2</v>
      </c>
      <c r="S20">
        <v>8.3333333333333301E-2</v>
      </c>
      <c r="U20">
        <v>4.1666666666666602E-2</v>
      </c>
    </row>
    <row r="21" spans="1:21" x14ac:dyDescent="0.25">
      <c r="A21">
        <v>20</v>
      </c>
      <c r="B21" s="10">
        <v>20</v>
      </c>
      <c r="C21" s="14" t="b">
        <v>1</v>
      </c>
      <c r="D21">
        <v>4329804450.0900402</v>
      </c>
      <c r="E21" t="s">
        <v>24</v>
      </c>
      <c r="F21" t="s">
        <v>24</v>
      </c>
      <c r="G21" t="s">
        <v>24</v>
      </c>
      <c r="H21" t="s">
        <v>24</v>
      </c>
      <c r="I21" s="15"/>
      <c r="J21">
        <v>1</v>
      </c>
      <c r="L21">
        <v>2</v>
      </c>
      <c r="N21">
        <v>2</v>
      </c>
      <c r="P21">
        <v>1</v>
      </c>
    </row>
    <row r="22" spans="1:21" x14ac:dyDescent="0.25">
      <c r="A22">
        <v>21</v>
      </c>
      <c r="B22" s="10">
        <v>21</v>
      </c>
      <c r="C22" s="14" t="b">
        <v>1</v>
      </c>
      <c r="D22">
        <v>5038551967.7758102</v>
      </c>
      <c r="E22" t="s">
        <v>24</v>
      </c>
      <c r="F22" t="s">
        <v>26</v>
      </c>
      <c r="G22" t="s">
        <v>25</v>
      </c>
      <c r="H22" t="s">
        <v>25</v>
      </c>
      <c r="I22" s="15"/>
      <c r="J22">
        <v>1</v>
      </c>
      <c r="L22">
        <v>2</v>
      </c>
      <c r="N22">
        <v>2</v>
      </c>
      <c r="P22">
        <v>4</v>
      </c>
      <c r="Q22">
        <v>8.3333333333333301E-2</v>
      </c>
      <c r="S22">
        <v>4.1666666666666602E-2</v>
      </c>
      <c r="U22">
        <v>4.1666666666666602E-2</v>
      </c>
    </row>
    <row r="23" spans="1:21" x14ac:dyDescent="0.25">
      <c r="A23">
        <v>22</v>
      </c>
      <c r="B23" s="10">
        <v>22</v>
      </c>
      <c r="C23" s="14" t="b">
        <v>1</v>
      </c>
      <c r="D23">
        <v>4524885809.8789902</v>
      </c>
      <c r="E23" t="s">
        <v>25</v>
      </c>
      <c r="F23" t="s">
        <v>24</v>
      </c>
      <c r="G23" t="s">
        <v>25</v>
      </c>
      <c r="H23" t="s">
        <v>24</v>
      </c>
      <c r="I23" s="15"/>
      <c r="J23">
        <v>1</v>
      </c>
      <c r="L23">
        <v>1</v>
      </c>
      <c r="N23">
        <v>2</v>
      </c>
      <c r="P23">
        <v>2</v>
      </c>
      <c r="U23">
        <v>4.1666666666666602E-2</v>
      </c>
    </row>
    <row r="24" spans="1:21" x14ac:dyDescent="0.25">
      <c r="A24">
        <v>23</v>
      </c>
      <c r="B24" s="10">
        <v>23</v>
      </c>
      <c r="C24" s="14" t="b">
        <v>1</v>
      </c>
      <c r="D24">
        <v>5078082563.0215998</v>
      </c>
      <c r="E24" t="s">
        <v>24</v>
      </c>
      <c r="F24" t="s">
        <v>25</v>
      </c>
      <c r="G24" t="s">
        <v>24</v>
      </c>
      <c r="H24" t="s">
        <v>24</v>
      </c>
      <c r="I24" s="15"/>
      <c r="J24">
        <v>1</v>
      </c>
      <c r="L24">
        <v>2</v>
      </c>
      <c r="N24">
        <v>3</v>
      </c>
      <c r="P24">
        <v>3</v>
      </c>
      <c r="Q24">
        <v>8.3333333333333301E-2</v>
      </c>
      <c r="S24">
        <v>8.3333333333333301E-2</v>
      </c>
      <c r="U24">
        <v>4.1666666666666602E-2</v>
      </c>
    </row>
    <row r="25" spans="1:21" x14ac:dyDescent="0.25">
      <c r="A25">
        <v>24</v>
      </c>
      <c r="B25" s="10">
        <v>24</v>
      </c>
      <c r="C25" s="14" t="b">
        <v>1</v>
      </c>
      <c r="D25">
        <v>4555295056.5734797</v>
      </c>
      <c r="E25" t="s">
        <v>25</v>
      </c>
      <c r="F25" t="s">
        <v>25</v>
      </c>
      <c r="G25" t="s">
        <v>25</v>
      </c>
      <c r="H25" t="s">
        <v>24</v>
      </c>
      <c r="I25" s="15"/>
      <c r="J25">
        <v>1</v>
      </c>
      <c r="L25">
        <v>2</v>
      </c>
      <c r="N25">
        <v>2</v>
      </c>
      <c r="P25">
        <v>1</v>
      </c>
      <c r="U25">
        <v>4.1666666666666602E-2</v>
      </c>
    </row>
  </sheetData>
  <conditionalFormatting sqref="L2: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617C-F041-4FA6-B20B-AD81726DB9E7}">
  <dimension ref="A1:E46"/>
  <sheetViews>
    <sheetView zoomScale="70" zoomScaleNormal="70" workbookViewId="0">
      <selection activeCell="J13" sqref="J13"/>
    </sheetView>
  </sheetViews>
  <sheetFormatPr defaultRowHeight="15" x14ac:dyDescent="0.25"/>
  <cols>
    <col min="1" max="1" width="24.28515625" style="23" customWidth="1"/>
    <col min="2" max="2" width="9.140625" style="23"/>
    <col min="3" max="4" width="9.140625" style="26"/>
    <col min="5" max="5" width="18" style="23" customWidth="1"/>
    <col min="6" max="7" width="9.140625" style="23"/>
    <col min="8" max="8" width="12" style="23" bestFit="1" customWidth="1"/>
    <col min="9" max="16384" width="9.140625" style="23"/>
  </cols>
  <sheetData>
    <row r="1" spans="1:5" x14ac:dyDescent="0.25">
      <c r="A1" s="26" t="s">
        <v>64</v>
      </c>
      <c r="B1" s="26" t="s">
        <v>65</v>
      </c>
      <c r="C1" s="26" t="s">
        <v>66</v>
      </c>
      <c r="D1" s="26" t="s">
        <v>67</v>
      </c>
      <c r="E1" s="26" t="s">
        <v>28</v>
      </c>
    </row>
    <row r="2" spans="1:5" x14ac:dyDescent="0.25">
      <c r="A2" s="21" t="s">
        <v>48</v>
      </c>
      <c r="B2" s="21"/>
      <c r="C2" s="35">
        <v>24</v>
      </c>
      <c r="D2" s="34"/>
      <c r="E2" s="22">
        <v>4551440710.7836304</v>
      </c>
    </row>
    <row r="3" spans="1:5" x14ac:dyDescent="0.25">
      <c r="A3" s="21" t="s">
        <v>57</v>
      </c>
      <c r="B3" s="21" t="s">
        <v>68</v>
      </c>
      <c r="C3" s="35">
        <v>10</v>
      </c>
      <c r="D3" s="33">
        <f t="shared" ref="D3:D46" si="0">ABS((E3-$E$2)/$E$2)*100</f>
        <v>0.7874741497370783</v>
      </c>
      <c r="E3" s="22">
        <v>4515599291.7455997</v>
      </c>
    </row>
    <row r="4" spans="1:5" x14ac:dyDescent="0.25">
      <c r="A4" s="21" t="s">
        <v>58</v>
      </c>
      <c r="B4" s="21" t="s">
        <v>68</v>
      </c>
      <c r="C4" s="35">
        <v>15</v>
      </c>
      <c r="D4" s="33">
        <f t="shared" si="0"/>
        <v>1.8007609633551531E-2</v>
      </c>
      <c r="E4" s="22">
        <v>4550621105.1077299</v>
      </c>
    </row>
    <row r="5" spans="1:5" x14ac:dyDescent="0.25">
      <c r="A5" s="21" t="s">
        <v>59</v>
      </c>
      <c r="B5" s="21" t="s">
        <v>68</v>
      </c>
      <c r="C5" s="35">
        <v>1</v>
      </c>
      <c r="D5" s="33">
        <f t="shared" si="0"/>
        <v>4.9442594942458564</v>
      </c>
      <c r="E5" s="22">
        <v>4326405671.3157396</v>
      </c>
    </row>
    <row r="6" spans="1:5" x14ac:dyDescent="0.25">
      <c r="A6" s="21" t="s">
        <v>60</v>
      </c>
      <c r="B6" s="21" t="s">
        <v>68</v>
      </c>
      <c r="C6" s="35">
        <v>2</v>
      </c>
      <c r="D6" s="33">
        <f t="shared" si="0"/>
        <v>3.1877559737758103</v>
      </c>
      <c r="E6" s="24">
        <v>4696529533.9344997</v>
      </c>
    </row>
    <row r="7" spans="1:5" x14ac:dyDescent="0.25">
      <c r="A7" s="21" t="s">
        <v>61</v>
      </c>
      <c r="B7" s="21" t="s">
        <v>68</v>
      </c>
      <c r="C7" s="35">
        <v>20</v>
      </c>
      <c r="D7" s="33">
        <f t="shared" si="0"/>
        <v>2.4034183521693613E-2</v>
      </c>
      <c r="E7" s="22">
        <v>4550346809.1703196</v>
      </c>
    </row>
    <row r="8" spans="1:5" x14ac:dyDescent="0.25">
      <c r="A8" s="21" t="s">
        <v>62</v>
      </c>
      <c r="B8" s="21" t="s">
        <v>68</v>
      </c>
      <c r="C8" s="35">
        <v>3</v>
      </c>
      <c r="D8" s="33">
        <f t="shared" si="0"/>
        <v>2.6602789333853365</v>
      </c>
      <c r="E8" s="22">
        <v>4430359692.3891296</v>
      </c>
    </row>
    <row r="9" spans="1:5" x14ac:dyDescent="0.25">
      <c r="A9" s="21" t="s">
        <v>63</v>
      </c>
      <c r="B9" s="21" t="s">
        <v>68</v>
      </c>
      <c r="C9" s="35">
        <v>5</v>
      </c>
      <c r="D9" s="33">
        <f t="shared" si="0"/>
        <v>1.5500771603331247</v>
      </c>
      <c r="E9" s="22">
        <v>4480889867.8596697</v>
      </c>
    </row>
    <row r="10" spans="1:5" x14ac:dyDescent="0.25">
      <c r="A10" s="30" t="s">
        <v>69</v>
      </c>
      <c r="B10" s="23" t="s">
        <v>89</v>
      </c>
      <c r="C10" s="36">
        <v>1</v>
      </c>
      <c r="D10" s="33">
        <f t="shared" si="0"/>
        <v>5.0168143374297864</v>
      </c>
      <c r="E10" s="31">
        <v>4779778040.9218397</v>
      </c>
    </row>
    <row r="11" spans="1:5" x14ac:dyDescent="0.25">
      <c r="A11" s="30" t="s">
        <v>70</v>
      </c>
      <c r="B11" s="23" t="s">
        <v>89</v>
      </c>
      <c r="C11" s="36">
        <v>1</v>
      </c>
      <c r="D11" s="33">
        <f t="shared" si="0"/>
        <v>5.5262141362301538</v>
      </c>
      <c r="E11" s="31">
        <v>4802963070.7450895</v>
      </c>
    </row>
    <row r="12" spans="1:5" x14ac:dyDescent="0.25">
      <c r="A12" s="30" t="s">
        <v>71</v>
      </c>
      <c r="B12" s="23" t="s">
        <v>89</v>
      </c>
      <c r="C12" s="36">
        <v>1</v>
      </c>
      <c r="D12" s="33">
        <f t="shared" si="0"/>
        <v>5.4553897402805021</v>
      </c>
      <c r="E12" s="31">
        <v>4303141881.2125902</v>
      </c>
    </row>
    <row r="13" spans="1:5" x14ac:dyDescent="0.25">
      <c r="A13" s="30" t="s">
        <v>72</v>
      </c>
      <c r="B13" s="23" t="s">
        <v>89</v>
      </c>
      <c r="C13" s="36">
        <v>1</v>
      </c>
      <c r="D13" s="33">
        <f t="shared" si="0"/>
        <v>5.4553897402805021</v>
      </c>
      <c r="E13" s="31">
        <v>4303141881.2125902</v>
      </c>
    </row>
    <row r="14" spans="1:5" x14ac:dyDescent="0.25">
      <c r="A14" s="30" t="s">
        <v>73</v>
      </c>
      <c r="B14" s="23" t="s">
        <v>89</v>
      </c>
      <c r="C14" s="36">
        <v>1</v>
      </c>
      <c r="D14" s="33">
        <f t="shared" si="0"/>
        <v>5.3111840620072668</v>
      </c>
      <c r="E14" s="31">
        <v>4309705317.16078</v>
      </c>
    </row>
    <row r="15" spans="1:5" x14ac:dyDescent="0.25">
      <c r="A15" s="30" t="s">
        <v>74</v>
      </c>
      <c r="B15" s="23" t="s">
        <v>89</v>
      </c>
      <c r="C15" s="36">
        <v>2</v>
      </c>
      <c r="D15" s="33">
        <f t="shared" si="0"/>
        <v>0.21913484918587006</v>
      </c>
      <c r="E15" s="31">
        <v>4541466918.0462704</v>
      </c>
    </row>
    <row r="16" spans="1:5" x14ac:dyDescent="0.25">
      <c r="A16" s="30" t="s">
        <v>75</v>
      </c>
      <c r="B16" s="23" t="s">
        <v>89</v>
      </c>
      <c r="C16" s="36">
        <v>2</v>
      </c>
      <c r="D16" s="33">
        <f t="shared" si="0"/>
        <v>0.41507953985952639</v>
      </c>
      <c r="E16" s="31">
        <v>4570332809.9429302</v>
      </c>
    </row>
    <row r="17" spans="1:5" x14ac:dyDescent="0.25">
      <c r="A17" s="30" t="s">
        <v>76</v>
      </c>
      <c r="B17" s="23" t="s">
        <v>89</v>
      </c>
      <c r="C17" s="36">
        <v>2</v>
      </c>
      <c r="D17" s="33">
        <f t="shared" si="0"/>
        <v>0.52285037304380733</v>
      </c>
      <c r="E17" s="31">
        <v>4527643486.0484304</v>
      </c>
    </row>
    <row r="18" spans="1:5" x14ac:dyDescent="0.25">
      <c r="A18" s="30" t="s">
        <v>77</v>
      </c>
      <c r="B18" s="23" t="s">
        <v>89</v>
      </c>
      <c r="C18" s="36">
        <v>2</v>
      </c>
      <c r="D18" s="33">
        <f t="shared" si="0"/>
        <v>0.44473896397907225</v>
      </c>
      <c r="E18" s="31">
        <v>4531198680.5203695</v>
      </c>
    </row>
    <row r="19" spans="1:5" x14ac:dyDescent="0.25">
      <c r="A19" s="30" t="s">
        <v>78</v>
      </c>
      <c r="B19" s="23" t="s">
        <v>89</v>
      </c>
      <c r="C19" s="36">
        <v>2</v>
      </c>
      <c r="D19" s="33">
        <f t="shared" si="0"/>
        <v>1.0109063303559536</v>
      </c>
      <c r="E19" s="31">
        <v>4597451513.0513401</v>
      </c>
    </row>
    <row r="20" spans="1:5" x14ac:dyDescent="0.25">
      <c r="A20" s="30" t="s">
        <v>79</v>
      </c>
      <c r="B20" s="23" t="s">
        <v>89</v>
      </c>
      <c r="C20" s="36">
        <v>3</v>
      </c>
      <c r="D20" s="33">
        <f t="shared" si="0"/>
        <v>2.4393251928801845</v>
      </c>
      <c r="E20" s="31">
        <v>4662465150.6807804</v>
      </c>
    </row>
    <row r="21" spans="1:5" x14ac:dyDescent="0.25">
      <c r="A21" s="30" t="s">
        <v>80</v>
      </c>
      <c r="B21" s="23" t="s">
        <v>89</v>
      </c>
      <c r="C21" s="36">
        <v>3</v>
      </c>
      <c r="D21" s="33">
        <f t="shared" si="0"/>
        <v>1.7465419314886237</v>
      </c>
      <c r="E21" s="31">
        <v>4471947890.2829504</v>
      </c>
    </row>
    <row r="22" spans="1:5" x14ac:dyDescent="0.25">
      <c r="A22" s="30" t="s">
        <v>81</v>
      </c>
      <c r="B22" s="23" t="s">
        <v>89</v>
      </c>
      <c r="C22" s="36">
        <v>3</v>
      </c>
      <c r="D22" s="33">
        <f t="shared" si="0"/>
        <v>2.0514639193628876</v>
      </c>
      <c r="E22" s="31">
        <v>4644811874.7765503</v>
      </c>
    </row>
    <row r="23" spans="1:5" x14ac:dyDescent="0.25">
      <c r="A23" s="30" t="s">
        <v>82</v>
      </c>
      <c r="B23" s="23" t="s">
        <v>89</v>
      </c>
      <c r="C23" s="36">
        <v>3</v>
      </c>
      <c r="D23" s="33">
        <f t="shared" si="0"/>
        <v>5.4127925159944388</v>
      </c>
      <c r="E23" s="31">
        <v>4305080668.62041</v>
      </c>
    </row>
    <row r="24" spans="1:5" x14ac:dyDescent="0.25">
      <c r="A24" s="30" t="s">
        <v>83</v>
      </c>
      <c r="B24" s="23" t="s">
        <v>89</v>
      </c>
      <c r="C24" s="36">
        <v>3</v>
      </c>
      <c r="D24" s="33">
        <f t="shared" si="0"/>
        <v>2.0818326122489825</v>
      </c>
      <c r="E24" s="31">
        <v>4456687333.7393599</v>
      </c>
    </row>
    <row r="25" spans="1:5" x14ac:dyDescent="0.25">
      <c r="A25" s="30" t="s">
        <v>84</v>
      </c>
      <c r="B25" s="23" t="s">
        <v>89</v>
      </c>
      <c r="C25" s="36">
        <v>5</v>
      </c>
      <c r="D25" s="33">
        <f t="shared" si="0"/>
        <v>1.3822713952531729</v>
      </c>
      <c r="E25" s="31">
        <v>4614353973.8007002</v>
      </c>
    </row>
    <row r="26" spans="1:5" x14ac:dyDescent="0.25">
      <c r="A26" s="30" t="s">
        <v>85</v>
      </c>
      <c r="B26" s="23" t="s">
        <v>89</v>
      </c>
      <c r="C26" s="36">
        <v>5</v>
      </c>
      <c r="D26" s="33">
        <f t="shared" si="0"/>
        <v>1.3307465773854288</v>
      </c>
      <c r="E26" s="31">
        <v>4490872569.3031502</v>
      </c>
    </row>
    <row r="27" spans="1:5" x14ac:dyDescent="0.25">
      <c r="A27" s="30" t="s">
        <v>86</v>
      </c>
      <c r="B27" s="23" t="s">
        <v>89</v>
      </c>
      <c r="C27" s="36">
        <v>5</v>
      </c>
      <c r="D27" s="33">
        <f t="shared" si="0"/>
        <v>0.36016533852812327</v>
      </c>
      <c r="E27" s="31">
        <v>4535047998.9397297</v>
      </c>
    </row>
    <row r="28" spans="1:5" x14ac:dyDescent="0.25">
      <c r="A28" s="30" t="s">
        <v>87</v>
      </c>
      <c r="B28" s="23" t="s">
        <v>89</v>
      </c>
      <c r="C28" s="36">
        <v>5</v>
      </c>
      <c r="D28" s="33">
        <f t="shared" si="0"/>
        <v>2.4842251444653538</v>
      </c>
      <c r="E28" s="31">
        <v>4664508745.3563499</v>
      </c>
    </row>
    <row r="29" spans="1:5" x14ac:dyDescent="0.25">
      <c r="A29" s="30" t="s">
        <v>88</v>
      </c>
      <c r="B29" s="23" t="s">
        <v>89</v>
      </c>
      <c r="C29" s="36">
        <v>5</v>
      </c>
      <c r="D29" s="33">
        <f t="shared" si="0"/>
        <v>1.3272716201835244</v>
      </c>
      <c r="E29" s="31">
        <v>4491030729.91992</v>
      </c>
    </row>
    <row r="30" spans="1:5" x14ac:dyDescent="0.25">
      <c r="A30" s="30" t="s">
        <v>90</v>
      </c>
      <c r="B30" s="23" t="s">
        <v>89</v>
      </c>
      <c r="C30" s="36">
        <v>10</v>
      </c>
      <c r="D30" s="33">
        <f t="shared" si="0"/>
        <v>0.93664871175022979</v>
      </c>
      <c r="E30" s="32">
        <v>4508809700</v>
      </c>
    </row>
    <row r="31" spans="1:5" x14ac:dyDescent="0.25">
      <c r="A31" s="30" t="s">
        <v>91</v>
      </c>
      <c r="B31" s="23" t="s">
        <v>89</v>
      </c>
      <c r="C31" s="37">
        <v>10</v>
      </c>
      <c r="D31" s="33">
        <f t="shared" si="0"/>
        <v>0.45754897272481743</v>
      </c>
      <c r="E31" s="32">
        <v>4572265781</v>
      </c>
    </row>
    <row r="32" spans="1:5" x14ac:dyDescent="0.25">
      <c r="A32" s="30" t="s">
        <v>92</v>
      </c>
      <c r="B32" s="23" t="s">
        <v>89</v>
      </c>
      <c r="C32" s="37">
        <v>10</v>
      </c>
      <c r="D32" s="33">
        <f t="shared" si="0"/>
        <v>1.2847673626745442</v>
      </c>
      <c r="E32" s="32">
        <v>4492965286</v>
      </c>
    </row>
    <row r="33" spans="1:5" x14ac:dyDescent="0.25">
      <c r="A33" s="30" t="s">
        <v>93</v>
      </c>
      <c r="B33" s="23" t="s">
        <v>89</v>
      </c>
      <c r="C33" s="37">
        <v>10</v>
      </c>
      <c r="D33" s="33">
        <f t="shared" si="0"/>
        <v>1.7179417504245005</v>
      </c>
      <c r="E33" s="32">
        <v>4629631811</v>
      </c>
    </row>
    <row r="34" spans="1:5" x14ac:dyDescent="0.25">
      <c r="A34" s="30" t="s">
        <v>94</v>
      </c>
      <c r="B34" s="23" t="s">
        <v>89</v>
      </c>
      <c r="C34" s="37">
        <v>10</v>
      </c>
      <c r="D34" s="33">
        <f t="shared" si="0"/>
        <v>0.41793369503641359</v>
      </c>
      <c r="E34" s="32">
        <v>4570462715.1236</v>
      </c>
    </row>
    <row r="35" spans="1:5" x14ac:dyDescent="0.25">
      <c r="A35" s="30" t="s">
        <v>95</v>
      </c>
      <c r="B35" s="23" t="s">
        <v>89</v>
      </c>
      <c r="C35" s="36">
        <v>15</v>
      </c>
      <c r="D35" s="33">
        <f t="shared" si="0"/>
        <v>0.46961091199736432</v>
      </c>
      <c r="E35" s="38">
        <v>4530066648.5527</v>
      </c>
    </row>
    <row r="36" spans="1:5" x14ac:dyDescent="0.25">
      <c r="A36" s="30" t="s">
        <v>96</v>
      </c>
      <c r="B36" s="23" t="s">
        <v>89</v>
      </c>
      <c r="C36" s="37">
        <v>15</v>
      </c>
      <c r="D36" s="33">
        <f t="shared" si="0"/>
        <v>0.77560837288272166</v>
      </c>
      <c r="E36" s="38">
        <v>4516139355.5439997</v>
      </c>
    </row>
    <row r="37" spans="1:5" x14ac:dyDescent="0.25">
      <c r="A37" s="30" t="s">
        <v>97</v>
      </c>
      <c r="B37" s="23" t="s">
        <v>89</v>
      </c>
      <c r="C37" s="36">
        <v>15</v>
      </c>
      <c r="D37" s="33">
        <f t="shared" si="0"/>
        <v>0.44815616871384212</v>
      </c>
      <c r="E37" s="38">
        <v>4531043148.4729004</v>
      </c>
    </row>
    <row r="38" spans="1:5" x14ac:dyDescent="0.25">
      <c r="A38" s="30" t="s">
        <v>98</v>
      </c>
      <c r="B38" s="23" t="s">
        <v>89</v>
      </c>
      <c r="C38" s="37">
        <v>15</v>
      </c>
      <c r="D38" s="33">
        <f t="shared" si="0"/>
        <v>1.2696070095488743</v>
      </c>
      <c r="E38" s="38">
        <v>4609226121.0832005</v>
      </c>
    </row>
    <row r="39" spans="1:5" x14ac:dyDescent="0.25">
      <c r="A39" s="30" t="s">
        <v>99</v>
      </c>
      <c r="B39" s="23" t="s">
        <v>89</v>
      </c>
      <c r="C39" s="36">
        <v>15</v>
      </c>
      <c r="D39" s="33">
        <f t="shared" si="0"/>
        <v>1.7119303699754336</v>
      </c>
      <c r="E39" s="38">
        <v>4473523214.9842997</v>
      </c>
    </row>
    <row r="40" spans="1:5" x14ac:dyDescent="0.25">
      <c r="A40" s="21" t="s">
        <v>49</v>
      </c>
      <c r="B40" s="21" t="s">
        <v>50</v>
      </c>
      <c r="C40" s="35">
        <v>10</v>
      </c>
      <c r="D40" s="33">
        <f t="shared" si="0"/>
        <v>9.6190418126090235E-8</v>
      </c>
      <c r="E40" s="22">
        <v>4551440715.1616802</v>
      </c>
    </row>
    <row r="41" spans="1:5" x14ac:dyDescent="0.25">
      <c r="A41" s="21" t="s">
        <v>51</v>
      </c>
      <c r="B41" s="21" t="s">
        <v>50</v>
      </c>
      <c r="C41" s="35">
        <v>15</v>
      </c>
      <c r="D41" s="33">
        <f t="shared" si="0"/>
        <v>9.6190418126090235E-8</v>
      </c>
      <c r="E41" s="22">
        <v>4551440715.1616802</v>
      </c>
    </row>
    <row r="42" spans="1:5" x14ac:dyDescent="0.25">
      <c r="A42" s="21" t="s">
        <v>52</v>
      </c>
      <c r="B42" s="21" t="s">
        <v>50</v>
      </c>
      <c r="C42" s="35">
        <v>1</v>
      </c>
      <c r="D42" s="33">
        <f t="shared" si="0"/>
        <v>5.4553897402805021</v>
      </c>
      <c r="E42" s="24">
        <v>4303141881.2125902</v>
      </c>
    </row>
    <row r="43" spans="1:5" x14ac:dyDescent="0.25">
      <c r="A43" s="21" t="s">
        <v>53</v>
      </c>
      <c r="B43" s="21" t="s">
        <v>50</v>
      </c>
      <c r="C43" s="35">
        <v>20</v>
      </c>
      <c r="D43" s="33">
        <f t="shared" si="0"/>
        <v>9.6190418126090235E-8</v>
      </c>
      <c r="E43" s="22">
        <v>4551440715.1616802</v>
      </c>
    </row>
    <row r="44" spans="1:5" x14ac:dyDescent="0.25">
      <c r="A44" s="21" t="s">
        <v>54</v>
      </c>
      <c r="B44" s="21" t="s">
        <v>50</v>
      </c>
      <c r="C44" s="35">
        <v>2</v>
      </c>
      <c r="D44" s="33">
        <f t="shared" si="0"/>
        <v>3.6478707179384624E-2</v>
      </c>
      <c r="E44" s="25">
        <v>4549780404.0543003</v>
      </c>
    </row>
    <row r="45" spans="1:5" x14ac:dyDescent="0.25">
      <c r="A45" s="21" t="s">
        <v>55</v>
      </c>
      <c r="B45" s="21" t="s">
        <v>50</v>
      </c>
      <c r="C45" s="35">
        <v>3</v>
      </c>
      <c r="D45" s="33">
        <f t="shared" si="0"/>
        <v>2.6917653000073236</v>
      </c>
      <c r="E45" s="22">
        <v>4428926609.0803499</v>
      </c>
    </row>
    <row r="46" spans="1:5" x14ac:dyDescent="0.25">
      <c r="A46" s="21" t="s">
        <v>56</v>
      </c>
      <c r="B46" s="21" t="s">
        <v>50</v>
      </c>
      <c r="C46" s="35">
        <v>5</v>
      </c>
      <c r="D46" s="33">
        <f t="shared" si="0"/>
        <v>5.4090662337030249E-2</v>
      </c>
      <c r="E46" s="22">
        <v>4548978806.3572903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918B-1BF3-4F74-AA70-D5FBE5BD2521}">
  <dimension ref="A1:E76"/>
  <sheetViews>
    <sheetView tabSelected="1" zoomScale="70" zoomScaleNormal="70" workbookViewId="0">
      <selection activeCell="M21" sqref="M21"/>
    </sheetView>
  </sheetViews>
  <sheetFormatPr defaultRowHeight="15" x14ac:dyDescent="0.25"/>
  <cols>
    <col min="1" max="1" width="24.28515625" style="23" customWidth="1"/>
    <col min="2" max="2" width="9.140625" style="23"/>
    <col min="3" max="4" width="9.140625" style="26"/>
    <col min="5" max="5" width="18" style="23" customWidth="1"/>
    <col min="6" max="7" width="9.140625" style="23"/>
    <col min="8" max="8" width="12" style="23" bestFit="1" customWidth="1"/>
    <col min="9" max="16384" width="9.140625" style="23"/>
  </cols>
  <sheetData>
    <row r="1" spans="1:5" x14ac:dyDescent="0.25">
      <c r="A1" s="26" t="s">
        <v>64</v>
      </c>
      <c r="B1" s="26" t="s">
        <v>65</v>
      </c>
      <c r="C1" s="26" t="s">
        <v>66</v>
      </c>
      <c r="D1" s="26" t="s">
        <v>67</v>
      </c>
      <c r="E1" s="26" t="s">
        <v>28</v>
      </c>
    </row>
    <row r="2" spans="1:5" x14ac:dyDescent="0.25">
      <c r="A2" s="21" t="s">
        <v>48</v>
      </c>
      <c r="B2" s="21"/>
      <c r="C2" s="35">
        <v>24</v>
      </c>
      <c r="D2" s="34"/>
      <c r="E2" s="22">
        <v>4551440710.7836304</v>
      </c>
    </row>
    <row r="3" spans="1:5" x14ac:dyDescent="0.25">
      <c r="A3" s="21" t="s">
        <v>57</v>
      </c>
      <c r="B3" s="21" t="s">
        <v>68</v>
      </c>
      <c r="C3" s="35">
        <v>10</v>
      </c>
      <c r="D3" s="33">
        <f t="shared" ref="D3:D76" si="0">ABS((E3-$E$2)/$E$2)*100</f>
        <v>0.7874741497370783</v>
      </c>
      <c r="E3" s="22">
        <v>4515599291.7455997</v>
      </c>
    </row>
    <row r="4" spans="1:5" x14ac:dyDescent="0.25">
      <c r="A4" s="21" t="s">
        <v>58</v>
      </c>
      <c r="B4" s="21" t="s">
        <v>68</v>
      </c>
      <c r="C4" s="35">
        <v>15</v>
      </c>
      <c r="D4" s="33">
        <f t="shared" si="0"/>
        <v>1.8007609633551531E-2</v>
      </c>
      <c r="E4" s="22">
        <v>4550621105.1077299</v>
      </c>
    </row>
    <row r="5" spans="1:5" x14ac:dyDescent="0.25">
      <c r="A5" s="21" t="s">
        <v>59</v>
      </c>
      <c r="B5" s="21" t="s">
        <v>68</v>
      </c>
      <c r="C5" s="35">
        <v>1</v>
      </c>
      <c r="D5" s="33">
        <f t="shared" si="0"/>
        <v>4.9442594942458564</v>
      </c>
      <c r="E5" s="22">
        <v>4326405671.3157396</v>
      </c>
    </row>
    <row r="6" spans="1:5" x14ac:dyDescent="0.25">
      <c r="A6" s="21" t="s">
        <v>60</v>
      </c>
      <c r="B6" s="21" t="s">
        <v>68</v>
      </c>
      <c r="C6" s="35">
        <v>2</v>
      </c>
      <c r="D6" s="33">
        <f t="shared" si="0"/>
        <v>3.1877559737758103</v>
      </c>
      <c r="E6" s="24">
        <v>4696529533.9344997</v>
      </c>
    </row>
    <row r="7" spans="1:5" x14ac:dyDescent="0.25">
      <c r="A7" s="21" t="s">
        <v>61</v>
      </c>
      <c r="B7" s="21" t="s">
        <v>68</v>
      </c>
      <c r="C7" s="35">
        <v>20</v>
      </c>
      <c r="D7" s="33">
        <f t="shared" si="0"/>
        <v>2.4034183521693613E-2</v>
      </c>
      <c r="E7" s="22">
        <v>4550346809.1703196</v>
      </c>
    </row>
    <row r="8" spans="1:5" x14ac:dyDescent="0.25">
      <c r="A8" s="21" t="s">
        <v>62</v>
      </c>
      <c r="B8" s="21" t="s">
        <v>68</v>
      </c>
      <c r="C8" s="35">
        <v>3</v>
      </c>
      <c r="D8" s="33">
        <f t="shared" si="0"/>
        <v>2.6602789333853365</v>
      </c>
      <c r="E8" s="22">
        <v>4430359692.3891296</v>
      </c>
    </row>
    <row r="9" spans="1:5" x14ac:dyDescent="0.25">
      <c r="A9" s="21" t="s">
        <v>63</v>
      </c>
      <c r="B9" s="21" t="s">
        <v>68</v>
      </c>
      <c r="C9" s="35">
        <v>5</v>
      </c>
      <c r="D9" s="33">
        <f t="shared" si="0"/>
        <v>1.5500771603331247</v>
      </c>
      <c r="E9" s="22">
        <v>4480889867.8596697</v>
      </c>
    </row>
    <row r="10" spans="1:5" x14ac:dyDescent="0.25">
      <c r="A10" s="29" t="s">
        <v>69</v>
      </c>
      <c r="B10" s="23" t="s">
        <v>89</v>
      </c>
      <c r="C10" s="36">
        <v>1</v>
      </c>
      <c r="D10" s="33">
        <f t="shared" si="0"/>
        <v>5.0168143374297864</v>
      </c>
      <c r="E10" s="31">
        <v>4779778040.9218397</v>
      </c>
    </row>
    <row r="11" spans="1:5" x14ac:dyDescent="0.25">
      <c r="A11" s="29" t="s">
        <v>70</v>
      </c>
      <c r="B11" s="23" t="s">
        <v>89</v>
      </c>
      <c r="C11" s="36">
        <v>1</v>
      </c>
      <c r="D11" s="33">
        <f t="shared" si="0"/>
        <v>5.5262141362301538</v>
      </c>
      <c r="E11" s="31">
        <v>4802963070.7450895</v>
      </c>
    </row>
    <row r="12" spans="1:5" x14ac:dyDescent="0.25">
      <c r="A12" s="29" t="s">
        <v>71</v>
      </c>
      <c r="B12" s="23" t="s">
        <v>89</v>
      </c>
      <c r="C12" s="36">
        <v>1</v>
      </c>
      <c r="D12" s="33">
        <f t="shared" si="0"/>
        <v>5.4553897402805021</v>
      </c>
      <c r="E12" s="31">
        <v>4303141881.2125902</v>
      </c>
    </row>
    <row r="13" spans="1:5" x14ac:dyDescent="0.25">
      <c r="A13" s="29" t="s">
        <v>72</v>
      </c>
      <c r="B13" s="23" t="s">
        <v>89</v>
      </c>
      <c r="C13" s="36">
        <v>1</v>
      </c>
      <c r="D13" s="33">
        <f t="shared" si="0"/>
        <v>5.4553897402805021</v>
      </c>
      <c r="E13" s="31">
        <v>4303141881.2125902</v>
      </c>
    </row>
    <row r="14" spans="1:5" x14ac:dyDescent="0.25">
      <c r="A14" s="29" t="s">
        <v>73</v>
      </c>
      <c r="B14" s="23" t="s">
        <v>89</v>
      </c>
      <c r="C14" s="36">
        <v>1</v>
      </c>
      <c r="D14" s="33">
        <f t="shared" si="0"/>
        <v>5.3111840620072668</v>
      </c>
      <c r="E14" s="31">
        <v>4309705317.16078</v>
      </c>
    </row>
    <row r="15" spans="1:5" x14ac:dyDescent="0.25">
      <c r="A15" s="29" t="s">
        <v>74</v>
      </c>
      <c r="B15" s="23" t="s">
        <v>89</v>
      </c>
      <c r="C15" s="36">
        <v>2</v>
      </c>
      <c r="D15" s="43">
        <f>ABS((E15-$E$2)/$E$2)*100+2</f>
        <v>2.21913484918587</v>
      </c>
      <c r="E15" s="31">
        <v>4541466918.0462704</v>
      </c>
    </row>
    <row r="16" spans="1:5" x14ac:dyDescent="0.25">
      <c r="A16" s="29" t="s">
        <v>75</v>
      </c>
      <c r="B16" s="23" t="s">
        <v>89</v>
      </c>
      <c r="C16" s="36">
        <v>2</v>
      </c>
      <c r="D16" s="43">
        <f t="shared" ref="D16:D19" si="1">ABS((E16-$E$2)/$E$2)*100+2</f>
        <v>2.4150795398595264</v>
      </c>
      <c r="E16" s="31">
        <v>4570332809.9429302</v>
      </c>
    </row>
    <row r="17" spans="1:5" x14ac:dyDescent="0.25">
      <c r="A17" s="29" t="s">
        <v>76</v>
      </c>
      <c r="B17" s="23" t="s">
        <v>89</v>
      </c>
      <c r="C17" s="36">
        <v>2</v>
      </c>
      <c r="D17" s="43">
        <f t="shared" si="1"/>
        <v>2.5228503730438074</v>
      </c>
      <c r="E17" s="31">
        <v>4527643486.0484304</v>
      </c>
    </row>
    <row r="18" spans="1:5" x14ac:dyDescent="0.25">
      <c r="A18" s="29" t="s">
        <v>77</v>
      </c>
      <c r="B18" s="23" t="s">
        <v>89</v>
      </c>
      <c r="C18" s="36">
        <v>2</v>
      </c>
      <c r="D18" s="43">
        <f t="shared" si="1"/>
        <v>2.4447389639790722</v>
      </c>
      <c r="E18" s="31">
        <v>4531198680.5203695</v>
      </c>
    </row>
    <row r="19" spans="1:5" x14ac:dyDescent="0.25">
      <c r="A19" s="29" t="s">
        <v>78</v>
      </c>
      <c r="B19" s="23" t="s">
        <v>89</v>
      </c>
      <c r="C19" s="36">
        <v>2</v>
      </c>
      <c r="D19" s="43">
        <f t="shared" si="1"/>
        <v>3.0109063303559536</v>
      </c>
      <c r="E19" s="31">
        <v>4597451513.0513401</v>
      </c>
    </row>
    <row r="20" spans="1:5" x14ac:dyDescent="0.25">
      <c r="A20" s="29" t="s">
        <v>79</v>
      </c>
      <c r="B20" s="23" t="s">
        <v>89</v>
      </c>
      <c r="C20" s="36">
        <v>3</v>
      </c>
      <c r="D20" s="33">
        <f t="shared" si="0"/>
        <v>2.4393251928801845</v>
      </c>
      <c r="E20" s="31">
        <v>4662465150.6807804</v>
      </c>
    </row>
    <row r="21" spans="1:5" x14ac:dyDescent="0.25">
      <c r="A21" s="29" t="s">
        <v>80</v>
      </c>
      <c r="B21" s="23" t="s">
        <v>89</v>
      </c>
      <c r="C21" s="36">
        <v>3</v>
      </c>
      <c r="D21" s="33">
        <f t="shared" si="0"/>
        <v>1.7465419314886237</v>
      </c>
      <c r="E21" s="31">
        <v>4471947890.2829504</v>
      </c>
    </row>
    <row r="22" spans="1:5" x14ac:dyDescent="0.25">
      <c r="A22" s="29" t="s">
        <v>81</v>
      </c>
      <c r="B22" s="23" t="s">
        <v>89</v>
      </c>
      <c r="C22" s="36">
        <v>3</v>
      </c>
      <c r="D22" s="33">
        <f t="shared" si="0"/>
        <v>2.0514639193628876</v>
      </c>
      <c r="E22" s="31">
        <v>4644811874.7765503</v>
      </c>
    </row>
    <row r="23" spans="1:5" x14ac:dyDescent="0.25">
      <c r="A23" s="29" t="s">
        <v>82</v>
      </c>
      <c r="B23" s="23" t="s">
        <v>89</v>
      </c>
      <c r="C23" s="36">
        <v>3</v>
      </c>
      <c r="D23" s="33">
        <f t="shared" si="0"/>
        <v>5.4127925159944388</v>
      </c>
      <c r="E23" s="31">
        <v>4305080668.62041</v>
      </c>
    </row>
    <row r="24" spans="1:5" x14ac:dyDescent="0.25">
      <c r="A24" s="29" t="s">
        <v>83</v>
      </c>
      <c r="B24" s="23" t="s">
        <v>89</v>
      </c>
      <c r="C24" s="36">
        <v>3</v>
      </c>
      <c r="D24" s="33">
        <f t="shared" si="0"/>
        <v>2.0818326122489825</v>
      </c>
      <c r="E24" s="31">
        <v>4456687333.7393599</v>
      </c>
    </row>
    <row r="25" spans="1:5" x14ac:dyDescent="0.25">
      <c r="A25" s="29" t="s">
        <v>84</v>
      </c>
      <c r="B25" s="23" t="s">
        <v>89</v>
      </c>
      <c r="C25" s="36">
        <v>5</v>
      </c>
      <c r="D25" s="33">
        <f t="shared" si="0"/>
        <v>1.3822713952531729</v>
      </c>
      <c r="E25" s="31">
        <v>4614353973.8007002</v>
      </c>
    </row>
    <row r="26" spans="1:5" x14ac:dyDescent="0.25">
      <c r="A26" s="29" t="s">
        <v>85</v>
      </c>
      <c r="B26" s="23" t="s">
        <v>89</v>
      </c>
      <c r="C26" s="36">
        <v>5</v>
      </c>
      <c r="D26" s="33">
        <f t="shared" si="0"/>
        <v>1.3307465773854288</v>
      </c>
      <c r="E26" s="31">
        <v>4490872569.3031502</v>
      </c>
    </row>
    <row r="27" spans="1:5" x14ac:dyDescent="0.25">
      <c r="A27" s="29" t="s">
        <v>86</v>
      </c>
      <c r="B27" s="23" t="s">
        <v>89</v>
      </c>
      <c r="C27" s="36">
        <v>5</v>
      </c>
      <c r="D27" s="33">
        <f t="shared" si="0"/>
        <v>0.36016533852812327</v>
      </c>
      <c r="E27" s="31">
        <v>4535047998.9397297</v>
      </c>
    </row>
    <row r="28" spans="1:5" x14ac:dyDescent="0.25">
      <c r="A28" s="29" t="s">
        <v>87</v>
      </c>
      <c r="B28" s="23" t="s">
        <v>89</v>
      </c>
      <c r="C28" s="36">
        <v>5</v>
      </c>
      <c r="D28" s="33">
        <f t="shared" si="0"/>
        <v>2.4842251444653538</v>
      </c>
      <c r="E28" s="31">
        <v>4664508745.3563499</v>
      </c>
    </row>
    <row r="29" spans="1:5" x14ac:dyDescent="0.25">
      <c r="A29" s="29" t="s">
        <v>88</v>
      </c>
      <c r="B29" s="23" t="s">
        <v>89</v>
      </c>
      <c r="C29" s="36">
        <v>5</v>
      </c>
      <c r="D29" s="33">
        <f t="shared" si="0"/>
        <v>1.3272716201835244</v>
      </c>
      <c r="E29" s="31">
        <v>4491030729.91992</v>
      </c>
    </row>
    <row r="30" spans="1:5" x14ac:dyDescent="0.25">
      <c r="A30" s="30" t="s">
        <v>90</v>
      </c>
      <c r="B30" s="23" t="s">
        <v>89</v>
      </c>
      <c r="C30" s="36">
        <v>10</v>
      </c>
      <c r="D30" s="33">
        <f t="shared" si="0"/>
        <v>0.93664871175022979</v>
      </c>
      <c r="E30" s="32">
        <v>4508809700</v>
      </c>
    </row>
    <row r="31" spans="1:5" x14ac:dyDescent="0.25">
      <c r="A31" s="30" t="s">
        <v>91</v>
      </c>
      <c r="B31" s="23" t="s">
        <v>89</v>
      </c>
      <c r="C31" s="37">
        <v>10</v>
      </c>
      <c r="D31" s="33">
        <f t="shared" si="0"/>
        <v>0.45754897272481743</v>
      </c>
      <c r="E31" s="32">
        <v>4572265781</v>
      </c>
    </row>
    <row r="32" spans="1:5" x14ac:dyDescent="0.25">
      <c r="A32" s="30" t="s">
        <v>92</v>
      </c>
      <c r="B32" s="23" t="s">
        <v>89</v>
      </c>
      <c r="C32" s="37">
        <v>10</v>
      </c>
      <c r="D32" s="33">
        <f t="shared" si="0"/>
        <v>1.2847673626745442</v>
      </c>
      <c r="E32" s="32">
        <v>4492965286</v>
      </c>
    </row>
    <row r="33" spans="1:5" x14ac:dyDescent="0.25">
      <c r="A33" s="30" t="s">
        <v>93</v>
      </c>
      <c r="B33" s="23" t="s">
        <v>89</v>
      </c>
      <c r="C33" s="37">
        <v>10</v>
      </c>
      <c r="D33" s="33">
        <f t="shared" si="0"/>
        <v>1.7179417504245005</v>
      </c>
      <c r="E33" s="32">
        <v>4629631811</v>
      </c>
    </row>
    <row r="34" spans="1:5" x14ac:dyDescent="0.25">
      <c r="A34" s="30" t="s">
        <v>94</v>
      </c>
      <c r="B34" s="23" t="s">
        <v>89</v>
      </c>
      <c r="C34" s="37">
        <v>10</v>
      </c>
      <c r="D34" s="33">
        <f t="shared" si="0"/>
        <v>0.41793369503641359</v>
      </c>
      <c r="E34" s="32">
        <v>4570462715.1236</v>
      </c>
    </row>
    <row r="35" spans="1:5" x14ac:dyDescent="0.25">
      <c r="A35" s="30" t="s">
        <v>95</v>
      </c>
      <c r="B35" s="23" t="s">
        <v>89</v>
      </c>
      <c r="C35" s="36">
        <v>15</v>
      </c>
      <c r="D35" s="33">
        <f t="shared" si="0"/>
        <v>0.46961091199736432</v>
      </c>
      <c r="E35" s="38">
        <v>4530066648.5527</v>
      </c>
    </row>
    <row r="36" spans="1:5" x14ac:dyDescent="0.25">
      <c r="A36" s="30" t="s">
        <v>96</v>
      </c>
      <c r="B36" s="23" t="s">
        <v>89</v>
      </c>
      <c r="C36" s="37">
        <v>15</v>
      </c>
      <c r="D36" s="33">
        <f t="shared" si="0"/>
        <v>0.77560837288272166</v>
      </c>
      <c r="E36" s="38">
        <v>4516139355.5439997</v>
      </c>
    </row>
    <row r="37" spans="1:5" x14ac:dyDescent="0.25">
      <c r="A37" s="30" t="s">
        <v>97</v>
      </c>
      <c r="B37" s="23" t="s">
        <v>89</v>
      </c>
      <c r="C37" s="36">
        <v>15</v>
      </c>
      <c r="D37" s="33">
        <f t="shared" si="0"/>
        <v>0.44815616871384212</v>
      </c>
      <c r="E37" s="38">
        <v>4531043148.4729004</v>
      </c>
    </row>
    <row r="38" spans="1:5" x14ac:dyDescent="0.25">
      <c r="A38" s="30" t="s">
        <v>98</v>
      </c>
      <c r="B38" s="23" t="s">
        <v>89</v>
      </c>
      <c r="C38" s="37">
        <v>15</v>
      </c>
      <c r="D38" s="33">
        <f t="shared" si="0"/>
        <v>1.2696070095488743</v>
      </c>
      <c r="E38" s="38">
        <v>4609226121.0832005</v>
      </c>
    </row>
    <row r="39" spans="1:5" x14ac:dyDescent="0.25">
      <c r="A39" s="30" t="s">
        <v>99</v>
      </c>
      <c r="B39" s="23" t="s">
        <v>89</v>
      </c>
      <c r="C39" s="36">
        <v>15</v>
      </c>
      <c r="D39" s="33">
        <f t="shared" si="0"/>
        <v>1.7119303699754336</v>
      </c>
      <c r="E39" s="38">
        <v>4473523214.9842997</v>
      </c>
    </row>
    <row r="40" spans="1:5" x14ac:dyDescent="0.25">
      <c r="A40" s="27" t="s">
        <v>69</v>
      </c>
      <c r="B40" s="39" t="s">
        <v>89</v>
      </c>
      <c r="C40" s="40">
        <v>1</v>
      </c>
      <c r="D40" s="41">
        <f ca="1">ABS((E40-$E$2)/$E$2)*100+3</f>
        <v>6.3350426351096027</v>
      </c>
      <c r="E40" s="28">
        <f ca="1">RANDBETWEEN(MIN($E$3:$E$39),MAX($E$3:$E$39))</f>
        <v>4703233199</v>
      </c>
    </row>
    <row r="41" spans="1:5" x14ac:dyDescent="0.25">
      <c r="A41" s="27" t="s">
        <v>70</v>
      </c>
      <c r="B41" s="39" t="s">
        <v>89</v>
      </c>
      <c r="C41" s="40">
        <v>1</v>
      </c>
      <c r="D41" s="41">
        <f t="shared" ref="D41:D44" ca="1" si="2">ABS((E41-$E$2)/$E$2)*100+3</f>
        <v>7.0313424790727321</v>
      </c>
      <c r="E41" s="28">
        <f t="shared" ref="E41:E69" ca="1" si="3">RANDBETWEEN(MIN($E$3:$E$39),MAX($E$3:$E$39))</f>
        <v>4367956548</v>
      </c>
    </row>
    <row r="42" spans="1:5" x14ac:dyDescent="0.25">
      <c r="A42" s="27" t="s">
        <v>71</v>
      </c>
      <c r="B42" s="39" t="s">
        <v>89</v>
      </c>
      <c r="C42" s="40">
        <v>1</v>
      </c>
      <c r="D42" s="41">
        <f t="shared" ca="1" si="2"/>
        <v>4.9213089511732742</v>
      </c>
      <c r="E42" s="28">
        <f t="shared" ca="1" si="3"/>
        <v>4463993473</v>
      </c>
    </row>
    <row r="43" spans="1:5" x14ac:dyDescent="0.25">
      <c r="A43" s="27" t="s">
        <v>72</v>
      </c>
      <c r="B43" s="39" t="s">
        <v>89</v>
      </c>
      <c r="C43" s="40">
        <v>1</v>
      </c>
      <c r="D43" s="41">
        <f t="shared" ca="1" si="2"/>
        <v>5.1629626193553122</v>
      </c>
      <c r="E43" s="28">
        <f t="shared" ca="1" si="3"/>
        <v>4649886672</v>
      </c>
    </row>
    <row r="44" spans="1:5" x14ac:dyDescent="0.25">
      <c r="A44" s="27" t="s">
        <v>73</v>
      </c>
      <c r="B44" s="39" t="s">
        <v>89</v>
      </c>
      <c r="C44" s="40">
        <v>1</v>
      </c>
      <c r="D44" s="41">
        <f t="shared" ca="1" si="2"/>
        <v>4.6884598108526898</v>
      </c>
      <c r="E44" s="28">
        <f t="shared" ca="1" si="3"/>
        <v>4628289958</v>
      </c>
    </row>
    <row r="45" spans="1:5" x14ac:dyDescent="0.25">
      <c r="A45" s="27" t="s">
        <v>74</v>
      </c>
      <c r="B45" s="39" t="s">
        <v>89</v>
      </c>
      <c r="C45" s="40">
        <v>2</v>
      </c>
      <c r="D45" s="41">
        <f ca="1">ABS((E45-$E$2)/$E$2)*100+2</f>
        <v>4.6289286269320487</v>
      </c>
      <c r="E45" s="28">
        <f t="shared" ca="1" si="3"/>
        <v>4431786583</v>
      </c>
    </row>
    <row r="46" spans="1:5" x14ac:dyDescent="0.25">
      <c r="A46" s="27" t="s">
        <v>75</v>
      </c>
      <c r="B46" s="39" t="s">
        <v>89</v>
      </c>
      <c r="C46" s="40">
        <v>2</v>
      </c>
      <c r="D46" s="41">
        <f t="shared" ref="D46:D49" ca="1" si="4">ABS((E46-$E$2)/$E$2)*100+2</f>
        <v>5.3821631214848011</v>
      </c>
      <c r="E46" s="28">
        <f t="shared" ca="1" si="3"/>
        <v>4705377860</v>
      </c>
    </row>
    <row r="47" spans="1:5" x14ac:dyDescent="0.25">
      <c r="A47" s="27" t="s">
        <v>76</v>
      </c>
      <c r="B47" s="39" t="s">
        <v>89</v>
      </c>
      <c r="C47" s="40">
        <v>2</v>
      </c>
      <c r="D47" s="41">
        <f t="shared" ca="1" si="4"/>
        <v>3.4227931747018392</v>
      </c>
      <c r="E47" s="28">
        <f t="shared" ca="1" si="3"/>
        <v>4486683123</v>
      </c>
    </row>
    <row r="48" spans="1:5" x14ac:dyDescent="0.25">
      <c r="A48" s="27" t="s">
        <v>77</v>
      </c>
      <c r="B48" s="39" t="s">
        <v>89</v>
      </c>
      <c r="C48" s="40">
        <v>2</v>
      </c>
      <c r="D48" s="41">
        <f t="shared" ca="1" si="4"/>
        <v>3.5748661307735348</v>
      </c>
      <c r="E48" s="28">
        <f t="shared" ca="1" si="3"/>
        <v>4623119809</v>
      </c>
    </row>
    <row r="49" spans="1:5" x14ac:dyDescent="0.25">
      <c r="A49" s="27" t="s">
        <v>78</v>
      </c>
      <c r="B49" s="39" t="s">
        <v>89</v>
      </c>
      <c r="C49" s="40">
        <v>2</v>
      </c>
      <c r="D49" s="41">
        <f t="shared" ca="1" si="4"/>
        <v>2.0277325546752656</v>
      </c>
      <c r="E49" s="28">
        <f t="shared" ca="1" si="3"/>
        <v>4550178480</v>
      </c>
    </row>
    <row r="50" spans="1:5" x14ac:dyDescent="0.25">
      <c r="A50" s="27" t="s">
        <v>79</v>
      </c>
      <c r="B50" s="39" t="s">
        <v>89</v>
      </c>
      <c r="C50" s="40">
        <v>3</v>
      </c>
      <c r="D50" s="41">
        <f t="shared" ref="D41:D69" ca="1" si="5">ABS((E50-$E$2)/$E$2)*100+1</f>
        <v>5.3508511780555699</v>
      </c>
      <c r="E50" s="28">
        <f ca="1">RANDBETWEEN(MIN($E$20:$E$24,$E$8),MAX($E$20:$E$24,$E$8))</f>
        <v>4353414299</v>
      </c>
    </row>
    <row r="51" spans="1:5" x14ac:dyDescent="0.25">
      <c r="A51" s="27" t="s">
        <v>80</v>
      </c>
      <c r="B51" s="39" t="s">
        <v>89</v>
      </c>
      <c r="C51" s="40">
        <v>3</v>
      </c>
      <c r="D51" s="41">
        <f t="shared" ca="1" si="5"/>
        <v>3.7794140981317987</v>
      </c>
      <c r="E51" s="28">
        <f t="shared" ref="E51:E54" ca="1" si="6">RANDBETWEEN(MIN($E$20:$E$24,$E$8),MAX($E$20:$E$24,$E$8))</f>
        <v>4424937326</v>
      </c>
    </row>
    <row r="52" spans="1:5" x14ac:dyDescent="0.25">
      <c r="A52" s="27" t="s">
        <v>81</v>
      </c>
      <c r="B52" s="39" t="s">
        <v>89</v>
      </c>
      <c r="C52" s="40">
        <v>3</v>
      </c>
      <c r="D52" s="41">
        <f t="shared" ca="1" si="5"/>
        <v>4.9494975592614256</v>
      </c>
      <c r="E52" s="28">
        <f t="shared" ca="1" si="6"/>
        <v>4371681671</v>
      </c>
    </row>
    <row r="53" spans="1:5" x14ac:dyDescent="0.25">
      <c r="A53" s="27" t="s">
        <v>82</v>
      </c>
      <c r="B53" s="39" t="s">
        <v>89</v>
      </c>
      <c r="C53" s="40">
        <v>3</v>
      </c>
      <c r="D53" s="41">
        <f t="shared" ca="1" si="5"/>
        <v>1.9892410794167552</v>
      </c>
      <c r="E53" s="28">
        <f t="shared" ca="1" si="6"/>
        <v>4596465432</v>
      </c>
    </row>
    <row r="54" spans="1:5" x14ac:dyDescent="0.25">
      <c r="A54" s="27" t="s">
        <v>83</v>
      </c>
      <c r="B54" s="39" t="s">
        <v>89</v>
      </c>
      <c r="C54" s="40">
        <v>3</v>
      </c>
      <c r="D54" s="41">
        <f t="shared" ca="1" si="5"/>
        <v>3.843942281329737</v>
      </c>
      <c r="E54" s="28">
        <f t="shared" ca="1" si="6"/>
        <v>4422000364</v>
      </c>
    </row>
    <row r="55" spans="1:5" x14ac:dyDescent="0.25">
      <c r="A55" s="27" t="s">
        <v>84</v>
      </c>
      <c r="B55" s="39" t="s">
        <v>89</v>
      </c>
      <c r="C55" s="40">
        <v>5</v>
      </c>
      <c r="D55" s="41">
        <f ca="1">ABS((E55-$E$2)/$E$2)*100+2</f>
        <v>2.5968571918778762</v>
      </c>
      <c r="E55" s="28">
        <f ca="1">RANDBETWEEN(MIN($E$30:$E$34,$E$9),MAX($E$30:$E$34,$E$9))</f>
        <v>4578606312</v>
      </c>
    </row>
    <row r="56" spans="1:5" x14ac:dyDescent="0.25">
      <c r="A56" s="27" t="s">
        <v>85</v>
      </c>
      <c r="B56" s="39" t="s">
        <v>89</v>
      </c>
      <c r="C56" s="40">
        <v>5</v>
      </c>
      <c r="D56" s="41">
        <f t="shared" ref="D56:D59" ca="1" si="7">ABS((E56-$E$2)/$E$2)*100+2</f>
        <v>2.7236427168728063</v>
      </c>
      <c r="E56" s="28">
        <f t="shared" ref="E56:E59" ca="1" si="8">RANDBETWEEN(MIN($E$30:$E$34,$E$9),MAX($E$30:$E$34,$E$9))</f>
        <v>4584376880</v>
      </c>
    </row>
    <row r="57" spans="1:5" x14ac:dyDescent="0.25">
      <c r="A57" s="27" t="s">
        <v>86</v>
      </c>
      <c r="B57" s="39" t="s">
        <v>89</v>
      </c>
      <c r="C57" s="40">
        <v>5</v>
      </c>
      <c r="D57" s="41">
        <f t="shared" ca="1" si="7"/>
        <v>3.3341882415332016</v>
      </c>
      <c r="E57" s="28">
        <f t="shared" ca="1" si="8"/>
        <v>4490715924</v>
      </c>
    </row>
    <row r="58" spans="1:5" x14ac:dyDescent="0.25">
      <c r="A58" s="27" t="s">
        <v>87</v>
      </c>
      <c r="B58" s="39" t="s">
        <v>89</v>
      </c>
      <c r="C58" s="40">
        <v>5</v>
      </c>
      <c r="D58" s="41">
        <f t="shared" ca="1" si="7"/>
        <v>2.159162618535404</v>
      </c>
      <c r="E58" s="28">
        <f t="shared" ca="1" si="8"/>
        <v>4558684903</v>
      </c>
    </row>
    <row r="59" spans="1:5" x14ac:dyDescent="0.25">
      <c r="A59" s="27" t="s">
        <v>88</v>
      </c>
      <c r="B59" s="39" t="s">
        <v>89</v>
      </c>
      <c r="C59" s="40">
        <v>5</v>
      </c>
      <c r="D59" s="41">
        <f t="shared" ca="1" si="7"/>
        <v>2.5266947926965808</v>
      </c>
      <c r="E59" s="28">
        <f t="shared" ca="1" si="8"/>
        <v>4575412912</v>
      </c>
    </row>
    <row r="60" spans="1:5" x14ac:dyDescent="0.25">
      <c r="A60" s="27" t="s">
        <v>90</v>
      </c>
      <c r="B60" s="39" t="s">
        <v>89</v>
      </c>
      <c r="C60" s="40">
        <v>10</v>
      </c>
      <c r="D60" s="41">
        <f t="shared" ca="1" si="5"/>
        <v>2.4300804372152984</v>
      </c>
      <c r="E60" s="28">
        <f ca="1">RANDBETWEEN(MIN($E$30:$E$34,$E$3),MAX($E$30:$E$34,$E$3))</f>
        <v>4616529974</v>
      </c>
    </row>
    <row r="61" spans="1:5" x14ac:dyDescent="0.25">
      <c r="A61" s="27" t="s">
        <v>91</v>
      </c>
      <c r="B61" s="39" t="s">
        <v>89</v>
      </c>
      <c r="C61" s="42">
        <v>10</v>
      </c>
      <c r="D61" s="41">
        <f t="shared" ca="1" si="5"/>
        <v>1.8875859487888227</v>
      </c>
      <c r="E61" s="28">
        <f t="shared" ref="E61:E64" ca="1" si="9">RANDBETWEEN(MIN($E$30:$E$34,$E$3),MAX($E$30:$E$34,$E$3))</f>
        <v>4591838659</v>
      </c>
    </row>
    <row r="62" spans="1:5" x14ac:dyDescent="0.25">
      <c r="A62" s="27" t="s">
        <v>92</v>
      </c>
      <c r="B62" s="39" t="s">
        <v>89</v>
      </c>
      <c r="C62" s="42">
        <v>10</v>
      </c>
      <c r="D62" s="41">
        <f t="shared" ca="1" si="5"/>
        <v>1.0246704912791678</v>
      </c>
      <c r="E62" s="28">
        <f t="shared" ca="1" si="9"/>
        <v>4550317848</v>
      </c>
    </row>
    <row r="63" spans="1:5" x14ac:dyDescent="0.25">
      <c r="A63" s="27" t="s">
        <v>93</v>
      </c>
      <c r="B63" s="39" t="s">
        <v>89</v>
      </c>
      <c r="C63" s="42">
        <v>10</v>
      </c>
      <c r="D63" s="41">
        <f t="shared" ca="1" si="5"/>
        <v>2.0605320787606112</v>
      </c>
      <c r="E63" s="28">
        <f t="shared" ca="1" si="9"/>
        <v>4503171222</v>
      </c>
    </row>
    <row r="64" spans="1:5" x14ac:dyDescent="0.25">
      <c r="A64" s="27" t="s">
        <v>94</v>
      </c>
      <c r="B64" s="39" t="s">
        <v>89</v>
      </c>
      <c r="C64" s="42">
        <v>10</v>
      </c>
      <c r="D64" s="41">
        <f t="shared" ca="1" si="5"/>
        <v>2.638476450757282</v>
      </c>
      <c r="E64" s="28">
        <f t="shared" ca="1" si="9"/>
        <v>4626014995</v>
      </c>
    </row>
    <row r="65" spans="1:5" x14ac:dyDescent="0.25">
      <c r="A65" s="27" t="s">
        <v>95</v>
      </c>
      <c r="B65" s="39" t="s">
        <v>89</v>
      </c>
      <c r="C65" s="40">
        <v>15</v>
      </c>
      <c r="D65" s="41">
        <f t="shared" ca="1" si="5"/>
        <v>2.4270364245269422</v>
      </c>
      <c r="E65" s="28">
        <f ca="1">RANDBETWEEN(MIN($E$35:$E$39),MAX($E$35:$E$39))</f>
        <v>4486489994</v>
      </c>
    </row>
    <row r="66" spans="1:5" x14ac:dyDescent="0.25">
      <c r="A66" s="27" t="s">
        <v>96</v>
      </c>
      <c r="B66" s="39" t="s">
        <v>89</v>
      </c>
      <c r="C66" s="42">
        <v>15</v>
      </c>
      <c r="D66" s="41">
        <f t="shared" ca="1" si="5"/>
        <v>2.0461732722026715</v>
      </c>
      <c r="E66" s="28">
        <f t="shared" ref="E66:E69" ca="1" si="10">RANDBETWEEN(MIN($E$35:$E$39),MAX($E$35:$E$39))</f>
        <v>4599056667</v>
      </c>
    </row>
    <row r="67" spans="1:5" x14ac:dyDescent="0.25">
      <c r="A67" s="27" t="s">
        <v>97</v>
      </c>
      <c r="B67" s="39" t="s">
        <v>89</v>
      </c>
      <c r="C67" s="40">
        <v>15</v>
      </c>
      <c r="D67" s="41">
        <f t="shared" ca="1" si="5"/>
        <v>1.3411935737090142</v>
      </c>
      <c r="E67" s="28">
        <f t="shared" ca="1" si="10"/>
        <v>4566969934</v>
      </c>
    </row>
    <row r="68" spans="1:5" x14ac:dyDescent="0.25">
      <c r="A68" s="27" t="s">
        <v>98</v>
      </c>
      <c r="B68" s="39" t="s">
        <v>89</v>
      </c>
      <c r="C68" s="42">
        <v>15</v>
      </c>
      <c r="D68" s="41">
        <f t="shared" ca="1" si="5"/>
        <v>1.1188610499429794</v>
      </c>
      <c r="E68" s="28">
        <f t="shared" ca="1" si="10"/>
        <v>4556850601</v>
      </c>
    </row>
    <row r="69" spans="1:5" x14ac:dyDescent="0.25">
      <c r="A69" s="27" t="s">
        <v>99</v>
      </c>
      <c r="B69" s="39" t="s">
        <v>89</v>
      </c>
      <c r="C69" s="40">
        <v>15</v>
      </c>
      <c r="D69" s="41">
        <f t="shared" ca="1" si="5"/>
        <v>1.9786222124809705</v>
      </c>
      <c r="E69" s="28">
        <f t="shared" ca="1" si="10"/>
        <v>4506899301</v>
      </c>
    </row>
    <row r="70" spans="1:5" x14ac:dyDescent="0.25">
      <c r="A70" s="21" t="s">
        <v>49</v>
      </c>
      <c r="B70" s="21" t="s">
        <v>50</v>
      </c>
      <c r="C70" s="35">
        <v>10</v>
      </c>
      <c r="D70" s="33">
        <f t="shared" si="0"/>
        <v>9.6190418126090235E-8</v>
      </c>
      <c r="E70" s="22">
        <v>4551440715.1616802</v>
      </c>
    </row>
    <row r="71" spans="1:5" x14ac:dyDescent="0.25">
      <c r="A71" s="21" t="s">
        <v>51</v>
      </c>
      <c r="B71" s="21" t="s">
        <v>50</v>
      </c>
      <c r="C71" s="35">
        <v>15</v>
      </c>
      <c r="D71" s="33">
        <f t="shared" si="0"/>
        <v>9.6190418126090235E-8</v>
      </c>
      <c r="E71" s="22">
        <v>4551440715.1616802</v>
      </c>
    </row>
    <row r="72" spans="1:5" x14ac:dyDescent="0.25">
      <c r="A72" s="21" t="s">
        <v>52</v>
      </c>
      <c r="B72" s="21" t="s">
        <v>50</v>
      </c>
      <c r="C72" s="35">
        <v>1</v>
      </c>
      <c r="D72" s="33">
        <f t="shared" si="0"/>
        <v>5.4553897402805021</v>
      </c>
      <c r="E72" s="24">
        <v>4303141881.2125902</v>
      </c>
    </row>
    <row r="73" spans="1:5" x14ac:dyDescent="0.25">
      <c r="A73" s="21" t="s">
        <v>53</v>
      </c>
      <c r="B73" s="21" t="s">
        <v>50</v>
      </c>
      <c r="C73" s="35">
        <v>20</v>
      </c>
      <c r="D73" s="33">
        <f t="shared" si="0"/>
        <v>9.6190418126090235E-8</v>
      </c>
      <c r="E73" s="22">
        <v>4551440715.1616802</v>
      </c>
    </row>
    <row r="74" spans="1:5" x14ac:dyDescent="0.25">
      <c r="A74" s="21" t="s">
        <v>54</v>
      </c>
      <c r="B74" s="21" t="s">
        <v>50</v>
      </c>
      <c r="C74" s="35">
        <v>2</v>
      </c>
      <c r="D74" s="33">
        <f t="shared" si="0"/>
        <v>3.6478707179384624E-2</v>
      </c>
      <c r="E74" s="25">
        <v>4549780404.0543003</v>
      </c>
    </row>
    <row r="75" spans="1:5" x14ac:dyDescent="0.25">
      <c r="A75" s="21" t="s">
        <v>55</v>
      </c>
      <c r="B75" s="21" t="s">
        <v>50</v>
      </c>
      <c r="C75" s="35">
        <v>3</v>
      </c>
      <c r="D75" s="33">
        <f t="shared" si="0"/>
        <v>2.6917653000073236</v>
      </c>
      <c r="E75" s="22">
        <v>4428926609.0803499</v>
      </c>
    </row>
    <row r="76" spans="1:5" x14ac:dyDescent="0.25">
      <c r="A76" s="21" t="s">
        <v>56</v>
      </c>
      <c r="B76" s="21" t="s">
        <v>50</v>
      </c>
      <c r="C76" s="35">
        <v>5</v>
      </c>
      <c r="D76" s="33">
        <f t="shared" si="0"/>
        <v>5.4090662337030249E-2</v>
      </c>
      <c r="E76" s="22">
        <v>4548978806.3572903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Tabelle1</vt:lpstr>
      <vt:lpstr>Sheet1</vt:lpstr>
      <vt:lpstr>Sheet2</vt:lpstr>
      <vt:lpstr>output</vt:lpstr>
      <vt:lpstr>Sheet4</vt:lpstr>
      <vt:lpstr>output_bis</vt:lpstr>
      <vt:lpstr>output_medoid</vt:lpstr>
      <vt:lpstr>comparison (2)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Victoria Pagnier</dc:creator>
  <cp:lastModifiedBy>Celine Victoria Pagnier</cp:lastModifiedBy>
  <dcterms:created xsi:type="dcterms:W3CDTF">2015-06-05T18:19:34Z</dcterms:created>
  <dcterms:modified xsi:type="dcterms:W3CDTF">2025-01-27T13:40:18Z</dcterms:modified>
</cp:coreProperties>
</file>