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Demo_models\DemoS_012\SuppXLS\"/>
    </mc:Choice>
  </mc:AlternateContent>
  <xr:revisionPtr revIDLastSave="0" documentId="13_ncr:1_{2A17CB07-79FC-4810-8C4E-6D02545FC054}" xr6:coauthVersionLast="47" xr6:coauthVersionMax="47" xr10:uidLastSave="{00000000-0000-0000-0000-000000000000}"/>
  <bookViews>
    <workbookView xWindow="-120" yWindow="-120" windowWidth="38640" windowHeight="21120" activeTab="1" xr2:uid="{E4274E74-7A86-476E-8D8F-2DC29368AA80}"/>
  </bookViews>
  <sheets>
    <sheet name="CaseDesc" sheetId="2" r:id="rId1"/>
    <sheet name="Uncertainties" sheetId="1" r:id="rId2"/>
  </sheets>
  <definedNames>
    <definedName name="_xlnm._FilterDatabase" localSheetId="1" hidden="1">Uncertainties!$B$7:$G$79</definedName>
    <definedName name="FID_1">#REF!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2" i="1" l="1"/>
  <c r="I109" i="1" s="1"/>
  <c r="X110" i="1"/>
  <c r="X111" i="1"/>
  <c r="X109" i="1"/>
  <c r="N98" i="1"/>
  <c r="I96" i="1" s="1"/>
  <c r="N90" i="1"/>
  <c r="X89" i="1"/>
  <c r="X90" i="1"/>
  <c r="X88" i="1"/>
  <c r="Q78" i="1"/>
  <c r="I76" i="1" s="1"/>
  <c r="S53" i="1"/>
  <c r="S48" i="1"/>
  <c r="X49" i="1"/>
  <c r="I88" i="1"/>
  <c r="O79" i="1"/>
  <c r="L77" i="1"/>
  <c r="M72" i="1"/>
  <c r="M71" i="1"/>
  <c r="O78" i="1" s="1"/>
  <c r="Q79" i="1" l="1"/>
  <c r="N91" i="1"/>
  <c r="N92" i="1" s="1"/>
  <c r="N99" i="1"/>
  <c r="N100" i="1" s="1"/>
  <c r="T11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3" i="2"/>
  <c r="X16" i="1"/>
  <c r="P30" i="1" s="1"/>
  <c r="X50" i="1"/>
  <c r="X64" i="1"/>
  <c r="X65" i="1"/>
  <c r="X63" i="1"/>
  <c r="X51" i="1"/>
  <c r="X18" i="1"/>
  <c r="P16" i="1" s="1"/>
  <c r="X17" i="1"/>
  <c r="I46" i="1" l="1"/>
  <c r="I51" i="1"/>
  <c r="I28" i="1"/>
  <c r="P31" i="1"/>
  <c r="P32" i="1" s="1"/>
  <c r="P33" i="1" s="1"/>
  <c r="P34" i="1" s="1"/>
  <c r="P35" i="1" s="1"/>
  <c r="P36" i="1" s="1"/>
  <c r="P37" i="1" s="1"/>
  <c r="P38" i="1" s="1"/>
  <c r="I14" i="1"/>
  <c r="P17" i="1"/>
  <c r="P18" i="1" s="1"/>
  <c r="P19" i="1" s="1"/>
  <c r="P20" i="1" s="1"/>
  <c r="P21" i="1" s="1"/>
  <c r="P22" i="1" s="1"/>
  <c r="P23" i="1" s="1"/>
  <c r="P24" i="1" s="1"/>
  <c r="B75" i="2" l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<sst xmlns="http://schemas.openxmlformats.org/spreadsheetml/2006/main" count="349" uniqueCount="67">
  <si>
    <t>Cset_CN</t>
  </si>
  <si>
    <t>Case#</t>
  </si>
  <si>
    <t>Description</t>
  </si>
  <si>
    <t>LimType</t>
  </si>
  <si>
    <t>Case</t>
  </si>
  <si>
    <t>DON’T WRITE ANYTHING IN THESE COLUMNS</t>
  </si>
  <si>
    <t>UC_N</t>
  </si>
  <si>
    <t>TimeSlice</t>
  </si>
  <si>
    <t>Attribute</t>
  </si>
  <si>
    <t>Year</t>
  </si>
  <si>
    <t>AllRegions</t>
  </si>
  <si>
    <t>L</t>
  </si>
  <si>
    <t>H</t>
  </si>
  <si>
    <t>Pset_PN</t>
  </si>
  <si>
    <t>UP</t>
  </si>
  <si>
    <t>LOW</t>
  </si>
  <si>
    <t>HIGH</t>
  </si>
  <si>
    <t>*CommDesc</t>
  </si>
  <si>
    <t>Region</t>
  </si>
  <si>
    <t>CommName</t>
  </si>
  <si>
    <t>~TFM_INS</t>
  </si>
  <si>
    <t>STAGE</t>
  </si>
  <si>
    <t>SOW</t>
  </si>
  <si>
    <t>Value</t>
  </si>
  <si>
    <t>SW_START</t>
  </si>
  <si>
    <t>SW_SUBS</t>
  </si>
  <si>
    <t>SW_SPROB</t>
  </si>
  <si>
    <t>Stage</t>
  </si>
  <si>
    <t>S_NCAP_COST</t>
  </si>
  <si>
    <t>Other_Indexes</t>
  </si>
  <si>
    <t>Sow</t>
  </si>
  <si>
    <t>ANNUAL</t>
  </si>
  <si>
    <t>S_COM_TAX</t>
  </si>
  <si>
    <t>NET</t>
  </si>
  <si>
    <t>S_UC_RHST</t>
  </si>
  <si>
    <t>S_COM_PROJ</t>
  </si>
  <si>
    <t>*Units</t>
  </si>
  <si>
    <t>Commodity Name</t>
  </si>
  <si>
    <t>Commodity Description</t>
  </si>
  <si>
    <t>~UC_Sets: R_S: AllRegions</t>
  </si>
  <si>
    <t>~UC_Sets: T_E:</t>
  </si>
  <si>
    <t>~UC_T</t>
  </si>
  <si>
    <t>UC_Desc</t>
  </si>
  <si>
    <t>UC_ACT</t>
  </si>
  <si>
    <t>2035</t>
  </si>
  <si>
    <t>~TFM_INS-TS</t>
  </si>
  <si>
    <t>UNCERTAINTY_1</t>
  </si>
  <si>
    <t>UNCERTAINTY_2</t>
  </si>
  <si>
    <t>UNCERTAINTY_3</t>
  </si>
  <si>
    <t>UNCERTAINTY_4</t>
  </si>
  <si>
    <t>UNCERTAINTY_5</t>
  </si>
  <si>
    <t>MID</t>
  </si>
  <si>
    <t>~InputCell: 1-32</t>
  </si>
  <si>
    <t>REG1</t>
  </si>
  <si>
    <t>REG2</t>
  </si>
  <si>
    <t>ELCTNCOA01</t>
  </si>
  <si>
    <t>ELCTNGAS01</t>
  </si>
  <si>
    <t>ELCTNOIL01</t>
  </si>
  <si>
    <t>TOTCO2</t>
  </si>
  <si>
    <t>U_TCAR_ELC</t>
  </si>
  <si>
    <t>TCANELC1</t>
  </si>
  <si>
    <t xml:space="preserve">regulate activity level </t>
  </si>
  <si>
    <t>U_TCAR_LPG</t>
  </si>
  <si>
    <t>TCANLPG1</t>
  </si>
  <si>
    <t>UC_RHST</t>
  </si>
  <si>
    <t>RSHNBIO1</t>
  </si>
  <si>
    <t>DROT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</si>
</sst>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0.0"/>
    <numFmt numFmtId="166" formatCode="0.000"/>
    <numFmt numFmtId="167" formatCode="_ * #,##0.00_ ;_ * \-#,##0.00_ ;_ * &quot;-&quot;??_ ;_ @_ "/>
    <numFmt numFmtId="16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167" fontId="9" fillId="0" borderId="0"/>
    <xf numFmtId="0" fontId="9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1"/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right"/>
    </xf>
    <xf numFmtId="9" fontId="4" fillId="5" borderId="3" xfId="3" applyFont="1" applyFill="1" applyBorder="1" applyAlignment="1">
      <alignment horizontal="left"/>
    </xf>
    <xf numFmtId="0" fontId="11" fillId="0" borderId="0" xfId="0" applyFont="1"/>
    <xf numFmtId="0" fontId="0" fillId="0" borderId="4" xfId="0" applyBorder="1"/>
    <xf numFmtId="0" fontId="0" fillId="0" borderId="0" xfId="0" applyAlignment="1">
      <alignment vertical="center" wrapText="1"/>
    </xf>
    <xf numFmtId="0" fontId="9" fillId="0" borderId="0" xfId="9"/>
    <xf numFmtId="0" fontId="13" fillId="0" borderId="0" xfId="0" applyFont="1"/>
    <xf numFmtId="0" fontId="15" fillId="6" borderId="0" xfId="0" applyFont="1" applyFill="1"/>
    <xf numFmtId="0" fontId="0" fillId="0" borderId="6" xfId="0" applyBorder="1"/>
    <xf numFmtId="0" fontId="0" fillId="0" borderId="7" xfId="0" applyBorder="1"/>
    <xf numFmtId="0" fontId="8" fillId="0" borderId="0" xfId="0" applyFont="1" applyProtection="1">
      <protection hidden="1"/>
    </xf>
    <xf numFmtId="0" fontId="7" fillId="0" borderId="11" xfId="0" applyFont="1" applyBorder="1"/>
    <xf numFmtId="0" fontId="7" fillId="0" borderId="10" xfId="0" applyFont="1" applyBorder="1"/>
    <xf numFmtId="0" fontId="7" fillId="0" borderId="8" xfId="0" applyFont="1" applyBorder="1"/>
    <xf numFmtId="0" fontId="6" fillId="3" borderId="0" xfId="2" applyFont="1" applyAlignment="1">
      <alignment horizontal="center"/>
    </xf>
    <xf numFmtId="0" fontId="7" fillId="7" borderId="5" xfId="0" applyFont="1" applyFill="1" applyBorder="1"/>
    <xf numFmtId="0" fontId="7" fillId="8" borderId="5" xfId="0" applyFont="1" applyFill="1" applyBorder="1" applyAlignment="1">
      <alignment horizontal="center" vertical="center"/>
    </xf>
    <xf numFmtId="0" fontId="15" fillId="0" borderId="0" xfId="0" applyFont="1"/>
    <xf numFmtId="0" fontId="0" fillId="0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9" fillId="0" borderId="0" xfId="9" applyAlignment="1">
      <alignment horizontal="right"/>
    </xf>
    <xf numFmtId="0" fontId="15" fillId="6" borderId="0" xfId="0" applyFont="1" applyFill="1" applyAlignment="1">
      <alignment horizontal="right"/>
    </xf>
    <xf numFmtId="0" fontId="18" fillId="0" borderId="9" xfId="0" applyFont="1" applyBorder="1"/>
    <xf numFmtId="0" fontId="7" fillId="0" borderId="12" xfId="0" applyFont="1" applyBorder="1"/>
    <xf numFmtId="0" fontId="19" fillId="0" borderId="0" xfId="0" applyFont="1" applyProtection="1">
      <protection hidden="1"/>
    </xf>
    <xf numFmtId="0" fontId="5" fillId="9" borderId="0" xfId="0" applyFont="1" applyFill="1" applyProtection="1">
      <protection hidden="1"/>
    </xf>
    <xf numFmtId="0" fontId="19" fillId="7" borderId="0" xfId="0" applyFont="1" applyFill="1"/>
    <xf numFmtId="0" fontId="5" fillId="9" borderId="0" xfId="0" applyFont="1" applyFill="1" applyAlignment="1" applyProtection="1">
      <alignment horizontal="center"/>
      <protection hidden="1"/>
    </xf>
    <xf numFmtId="0" fontId="9" fillId="9" borderId="0" xfId="0" applyFont="1" applyFill="1" applyProtection="1">
      <protection hidden="1"/>
    </xf>
    <xf numFmtId="0" fontId="9" fillId="9" borderId="0" xfId="0" applyFont="1" applyFill="1" applyAlignment="1" applyProtection="1">
      <alignment horizontal="center"/>
      <protection hidden="1"/>
    </xf>
    <xf numFmtId="0" fontId="19" fillId="0" borderId="0" xfId="0" applyFont="1" applyAlignment="1" applyProtection="1">
      <alignment horizontal="left"/>
      <protection hidden="1"/>
    </xf>
    <xf numFmtId="0" fontId="19" fillId="0" borderId="0" xfId="0" applyFont="1" applyAlignment="1" applyProtection="1">
      <alignment horizontal="center"/>
      <protection hidden="1"/>
    </xf>
    <xf numFmtId="0" fontId="19" fillId="0" borderId="0" xfId="0" applyFont="1"/>
    <xf numFmtId="1" fontId="19" fillId="0" borderId="0" xfId="0" applyNumberFormat="1" applyFont="1" applyAlignment="1" applyProtection="1">
      <alignment horizontal="center"/>
      <protection hidden="1"/>
    </xf>
    <xf numFmtId="0" fontId="15" fillId="6" borderId="0" xfId="0" applyFont="1" applyFill="1" applyAlignment="1" applyProtection="1">
      <alignment horizontal="center"/>
      <protection hidden="1"/>
    </xf>
    <xf numFmtId="0" fontId="5" fillId="7" borderId="0" xfId="0" applyFont="1" applyFill="1" applyProtection="1">
      <protection hidden="1"/>
    </xf>
    <xf numFmtId="0" fontId="5" fillId="7" borderId="0" xfId="0" applyFont="1" applyFill="1" applyAlignment="1" applyProtection="1">
      <alignment horizontal="center"/>
      <protection hidden="1"/>
    </xf>
    <xf numFmtId="0" fontId="9" fillId="7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65" fontId="19" fillId="0" borderId="0" xfId="0" applyNumberFormat="1" applyFont="1" applyAlignment="1" applyProtection="1">
      <alignment horizontal="center"/>
      <protection hidden="1"/>
    </xf>
    <xf numFmtId="0" fontId="15" fillId="10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166" fontId="19" fillId="0" borderId="0" xfId="0" applyNumberFormat="1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15" fillId="10" borderId="0" xfId="0" applyFont="1" applyFill="1"/>
    <xf numFmtId="0" fontId="17" fillId="7" borderId="0" xfId="0" applyFont="1" applyFill="1"/>
    <xf numFmtId="168" fontId="17" fillId="7" borderId="0" xfId="0" applyNumberFormat="1" applyFont="1" applyFill="1" applyAlignment="1">
      <alignment horizontal="center"/>
    </xf>
    <xf numFmtId="0" fontId="13" fillId="7" borderId="0" xfId="0" applyFont="1" applyFill="1"/>
    <xf numFmtId="43" fontId="13" fillId="7" borderId="0" xfId="0" applyNumberFormat="1" applyFont="1" applyFill="1" applyAlignment="1">
      <alignment horizontal="center"/>
    </xf>
    <xf numFmtId="43" fontId="13" fillId="0" borderId="0" xfId="11" applyFill="1" applyBorder="1"/>
    <xf numFmtId="168" fontId="13" fillId="0" borderId="0" xfId="11" applyNumberFormat="1" applyFill="1" applyBorder="1"/>
    <xf numFmtId="0" fontId="12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/>
    <xf numFmtId="0" fontId="14" fillId="0" borderId="0" xfId="0" applyFont="1" applyAlignment="1" applyProtection="1">
      <alignment horizontal="center"/>
      <protection hidden="1"/>
    </xf>
    <xf numFmtId="0" fontId="9" fillId="7" borderId="0" xfId="0" applyFont="1" applyFill="1" applyProtection="1">
      <protection hidden="1"/>
    </xf>
  </cellXfs>
  <cellStyles count="12">
    <cellStyle name="Bad" xfId="2" builtinId="27"/>
    <cellStyle name="Comma 10" xfId="8" xr:uid="{61154574-1890-4CCE-A2AD-A75DA83A7F81}"/>
    <cellStyle name="Comma 2" xfId="10" xr:uid="{E58A8316-07AB-4A28-B635-EE505CC48070}"/>
    <cellStyle name="Comma 27" xfId="6" xr:uid="{833EF848-4987-4F05-9FCC-86662A364D3F}"/>
    <cellStyle name="Comma 27 2" xfId="11" xr:uid="{5442150C-AD3C-4976-833F-A27073085BB5}"/>
    <cellStyle name="Input" xfId="1" builtinId="20"/>
    <cellStyle name="Normal" xfId="0" builtinId="0"/>
    <cellStyle name="Normal 10 2" xfId="7" xr:uid="{E6501813-F1F6-4661-812F-4BC83234D270}"/>
    <cellStyle name="Normal 2" xfId="5" xr:uid="{258AB1CC-DED2-4552-A913-C271E760A9F7}"/>
    <cellStyle name="Normal 26" xfId="9" xr:uid="{33B9763C-401F-4DBA-A9D0-8F1F08B72C9B}"/>
    <cellStyle name="Normale_Scen_UC_IND-StrucConst" xfId="4" xr:uid="{32F203AD-6890-44E0-9AA1-F28BECFB7369}"/>
    <cellStyle name="Percent 2" xfId="3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174"/>
  <sheetViews>
    <sheetView zoomScaleNormal="100" workbookViewId="0">
      <selection activeCell="G20" sqref="G20"/>
    </sheetView>
  </sheetViews>
  <sheetFormatPr defaultRowHeight="15" x14ac:dyDescent="0.25"/>
  <cols>
    <col min="1" max="1" width="2.5703125" customWidth="1"/>
    <col min="3" max="3" width="39.5703125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8" t="s">
        <v>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Uncertainties!B6&amp;"_"&amp;Uncertainties!C6&amp;"_"&amp;Uncertainties!D6&amp;"_"&amp;Uncertainties!E6&amp;"_"&amp;Uncertainties!F6</f>
        <v>H_H_H_H_H</v>
      </c>
    </row>
    <row r="4" spans="2:22" x14ac:dyDescent="0.25">
      <c r="B4" s="4">
        <v>2</v>
      </c>
      <c r="C4" s="5" t="str">
        <f>Uncertainties!B7&amp;"_"&amp;Uncertainties!C7&amp;"_"&amp;Uncertainties!D7&amp;"_"&amp;Uncertainties!E7&amp;"_"&amp;Uncertainties!F7</f>
        <v>H_H_H_H_L</v>
      </c>
    </row>
    <row r="5" spans="2:22" x14ac:dyDescent="0.25">
      <c r="B5" s="4">
        <f>B4+1</f>
        <v>3</v>
      </c>
      <c r="C5" s="5" t="str">
        <f>Uncertainties!B8&amp;"_"&amp;Uncertainties!C8&amp;"_"&amp;Uncertainties!D8&amp;"_"&amp;Uncertainties!E8&amp;"_"&amp;Uncertainties!F8</f>
        <v>H_H_H_L_H</v>
      </c>
    </row>
    <row r="6" spans="2:22" x14ac:dyDescent="0.25">
      <c r="B6" s="4">
        <f t="shared" ref="B6:B69" si="0">B5+1</f>
        <v>4</v>
      </c>
      <c r="C6" s="5" t="str">
        <f>Uncertainties!B9&amp;"_"&amp;Uncertainties!C9&amp;"_"&amp;Uncertainties!D9&amp;"_"&amp;Uncertainties!E9&amp;"_"&amp;Uncertainties!F9</f>
        <v>H_H_H_L_L</v>
      </c>
    </row>
    <row r="7" spans="2:22" x14ac:dyDescent="0.25">
      <c r="B7" s="4">
        <f t="shared" si="0"/>
        <v>5</v>
      </c>
      <c r="C7" s="5" t="str">
        <f>Uncertainties!B10&amp;"_"&amp;Uncertainties!C10&amp;"_"&amp;Uncertainties!D10&amp;"_"&amp;Uncertainties!E10&amp;"_"&amp;Uncertainties!F10</f>
        <v>H_H_L_H_H</v>
      </c>
    </row>
    <row r="8" spans="2:22" x14ac:dyDescent="0.25">
      <c r="B8" s="4">
        <f t="shared" si="0"/>
        <v>6</v>
      </c>
      <c r="C8" s="5" t="str">
        <f>Uncertainties!B11&amp;"_"&amp;Uncertainties!C11&amp;"_"&amp;Uncertainties!D11&amp;"_"&amp;Uncertainties!E11&amp;"_"&amp;Uncertainties!F11</f>
        <v>H_H_L_H_L</v>
      </c>
    </row>
    <row r="9" spans="2:22" x14ac:dyDescent="0.25">
      <c r="B9" s="4">
        <f t="shared" si="0"/>
        <v>7</v>
      </c>
      <c r="C9" s="5" t="str">
        <f>Uncertainties!B12&amp;"_"&amp;Uncertainties!C12&amp;"_"&amp;Uncertainties!D12&amp;"_"&amp;Uncertainties!E12&amp;"_"&amp;Uncertainties!F12</f>
        <v>H_H_L_L_H</v>
      </c>
    </row>
    <row r="10" spans="2:22" x14ac:dyDescent="0.25">
      <c r="B10" s="4">
        <f t="shared" si="0"/>
        <v>8</v>
      </c>
      <c r="C10" s="5" t="str">
        <f>Uncertainties!B13&amp;"_"&amp;Uncertainties!C13&amp;"_"&amp;Uncertainties!D13&amp;"_"&amp;Uncertainties!E13&amp;"_"&amp;Uncertainties!F13</f>
        <v>H_H_L_L_L</v>
      </c>
    </row>
    <row r="11" spans="2:22" x14ac:dyDescent="0.25">
      <c r="B11" s="4">
        <f t="shared" si="0"/>
        <v>9</v>
      </c>
      <c r="C11" s="5" t="str">
        <f>Uncertainties!B14&amp;"_"&amp;Uncertainties!C14&amp;"_"&amp;Uncertainties!D14&amp;"_"&amp;Uncertainties!E14&amp;"_"&amp;Uncertainties!F14</f>
        <v>H_L_H_H_H</v>
      </c>
    </row>
    <row r="12" spans="2:22" x14ac:dyDescent="0.25">
      <c r="B12" s="4">
        <f t="shared" si="0"/>
        <v>10</v>
      </c>
      <c r="C12" s="5" t="str">
        <f>Uncertainties!B15&amp;"_"&amp;Uncertainties!C15&amp;"_"&amp;Uncertainties!D15&amp;"_"&amp;Uncertainties!E15&amp;"_"&amp;Uncertainties!F15</f>
        <v>H_L_H_H_L</v>
      </c>
    </row>
    <row r="13" spans="2:22" x14ac:dyDescent="0.25">
      <c r="B13" s="4">
        <f t="shared" si="0"/>
        <v>11</v>
      </c>
      <c r="C13" s="5" t="str">
        <f>Uncertainties!B16&amp;"_"&amp;Uncertainties!C16&amp;"_"&amp;Uncertainties!D16&amp;"_"&amp;Uncertainties!E16&amp;"_"&amp;Uncertainties!F16</f>
        <v>H_L_H_L_H</v>
      </c>
    </row>
    <row r="14" spans="2:22" x14ac:dyDescent="0.25">
      <c r="B14" s="4">
        <f t="shared" si="0"/>
        <v>12</v>
      </c>
      <c r="C14" s="5" t="str">
        <f>Uncertainties!B17&amp;"_"&amp;Uncertainties!C17&amp;"_"&amp;Uncertainties!D17&amp;"_"&amp;Uncertainties!E17&amp;"_"&amp;Uncertainties!F17</f>
        <v>H_L_H_L_L</v>
      </c>
    </row>
    <row r="15" spans="2:22" x14ac:dyDescent="0.25">
      <c r="B15" s="4">
        <f t="shared" si="0"/>
        <v>13</v>
      </c>
      <c r="C15" s="5" t="str">
        <f>Uncertainties!B18&amp;"_"&amp;Uncertainties!C18&amp;"_"&amp;Uncertainties!D18&amp;"_"&amp;Uncertainties!E18&amp;"_"&amp;Uncertainties!F18</f>
        <v>H_L_L_H_H</v>
      </c>
    </row>
    <row r="16" spans="2:22" x14ac:dyDescent="0.25">
      <c r="B16" s="4">
        <f t="shared" si="0"/>
        <v>14</v>
      </c>
      <c r="C16" s="5" t="str">
        <f>Uncertainties!B19&amp;"_"&amp;Uncertainties!C19&amp;"_"&amp;Uncertainties!D19&amp;"_"&amp;Uncertainties!E19&amp;"_"&amp;Uncertainties!F19</f>
        <v>H_L_L_H_L</v>
      </c>
    </row>
    <row r="17" spans="2:3" x14ac:dyDescent="0.25">
      <c r="B17" s="4">
        <f t="shared" si="0"/>
        <v>15</v>
      </c>
      <c r="C17" s="5" t="str">
        <f>Uncertainties!B20&amp;"_"&amp;Uncertainties!C20&amp;"_"&amp;Uncertainties!D20&amp;"_"&amp;Uncertainties!E20&amp;"_"&amp;Uncertainties!F20</f>
        <v>H_L_L_L_H</v>
      </c>
    </row>
    <row r="18" spans="2:3" x14ac:dyDescent="0.25">
      <c r="B18" s="4">
        <f t="shared" si="0"/>
        <v>16</v>
      </c>
      <c r="C18" s="5" t="str">
        <f>Uncertainties!B21&amp;"_"&amp;Uncertainties!C21&amp;"_"&amp;Uncertainties!D21&amp;"_"&amp;Uncertainties!E21&amp;"_"&amp;Uncertainties!F21</f>
        <v>H_L_L_L_L</v>
      </c>
    </row>
    <row r="19" spans="2:3" x14ac:dyDescent="0.25">
      <c r="B19" s="4">
        <f t="shared" si="0"/>
        <v>17</v>
      </c>
      <c r="C19" s="5" t="str">
        <f>Uncertainties!B22&amp;"_"&amp;Uncertainties!C22&amp;"_"&amp;Uncertainties!D22&amp;"_"&amp;Uncertainties!E22&amp;"_"&amp;Uncertainties!F22</f>
        <v>L_H_H_H_H</v>
      </c>
    </row>
    <row r="20" spans="2:3" x14ac:dyDescent="0.25">
      <c r="B20" s="4">
        <f t="shared" si="0"/>
        <v>18</v>
      </c>
      <c r="C20" s="5" t="str">
        <f>Uncertainties!B23&amp;"_"&amp;Uncertainties!C23&amp;"_"&amp;Uncertainties!D23&amp;"_"&amp;Uncertainties!E23&amp;"_"&amp;Uncertainties!F23</f>
        <v>L_H_H_H_L</v>
      </c>
    </row>
    <row r="21" spans="2:3" x14ac:dyDescent="0.25">
      <c r="B21" s="4">
        <f t="shared" si="0"/>
        <v>19</v>
      </c>
      <c r="C21" s="5" t="str">
        <f>Uncertainties!B24&amp;"_"&amp;Uncertainties!C24&amp;"_"&amp;Uncertainties!D24&amp;"_"&amp;Uncertainties!E24&amp;"_"&amp;Uncertainties!F24</f>
        <v>L_H_H_L_H</v>
      </c>
    </row>
    <row r="22" spans="2:3" x14ac:dyDescent="0.25">
      <c r="B22" s="4">
        <f t="shared" si="0"/>
        <v>20</v>
      </c>
      <c r="C22" s="5" t="str">
        <f>Uncertainties!B25&amp;"_"&amp;Uncertainties!C25&amp;"_"&amp;Uncertainties!D25&amp;"_"&amp;Uncertainties!E25&amp;"_"&amp;Uncertainties!F25</f>
        <v>L_H_H_L_L</v>
      </c>
    </row>
    <row r="23" spans="2:3" x14ac:dyDescent="0.25">
      <c r="B23" s="4">
        <f t="shared" si="0"/>
        <v>21</v>
      </c>
      <c r="C23" s="5" t="str">
        <f>Uncertainties!B26&amp;"_"&amp;Uncertainties!C26&amp;"_"&amp;Uncertainties!D26&amp;"_"&amp;Uncertainties!E26&amp;"_"&amp;Uncertainties!F26</f>
        <v>L_H_L_H_H</v>
      </c>
    </row>
    <row r="24" spans="2:3" x14ac:dyDescent="0.25">
      <c r="B24" s="4">
        <f t="shared" si="0"/>
        <v>22</v>
      </c>
      <c r="C24" s="5" t="str">
        <f>Uncertainties!B27&amp;"_"&amp;Uncertainties!C27&amp;"_"&amp;Uncertainties!D27&amp;"_"&amp;Uncertainties!E27&amp;"_"&amp;Uncertainties!F27</f>
        <v>L_H_L_H_L</v>
      </c>
    </row>
    <row r="25" spans="2:3" x14ac:dyDescent="0.25">
      <c r="B25" s="4">
        <f t="shared" si="0"/>
        <v>23</v>
      </c>
      <c r="C25" s="5" t="str">
        <f>Uncertainties!B28&amp;"_"&amp;Uncertainties!C28&amp;"_"&amp;Uncertainties!D28&amp;"_"&amp;Uncertainties!E28&amp;"_"&amp;Uncertainties!F28</f>
        <v>L_H_L_L_H</v>
      </c>
    </row>
    <row r="26" spans="2:3" x14ac:dyDescent="0.25">
      <c r="B26" s="4">
        <f t="shared" si="0"/>
        <v>24</v>
      </c>
      <c r="C26" s="5" t="str">
        <f>Uncertainties!B29&amp;"_"&amp;Uncertainties!C29&amp;"_"&amp;Uncertainties!D29&amp;"_"&amp;Uncertainties!E29&amp;"_"&amp;Uncertainties!F29</f>
        <v>L_H_L_L_L</v>
      </c>
    </row>
    <row r="27" spans="2:3" x14ac:dyDescent="0.25">
      <c r="B27" s="4">
        <f t="shared" si="0"/>
        <v>25</v>
      </c>
      <c r="C27" s="5" t="str">
        <f>Uncertainties!B30&amp;"_"&amp;Uncertainties!C30&amp;"_"&amp;Uncertainties!D30&amp;"_"&amp;Uncertainties!E30&amp;"_"&amp;Uncertainties!F30</f>
        <v>L_L_H_H_H</v>
      </c>
    </row>
    <row r="28" spans="2:3" x14ac:dyDescent="0.25">
      <c r="B28" s="4">
        <f t="shared" si="0"/>
        <v>26</v>
      </c>
      <c r="C28" s="5" t="str">
        <f>Uncertainties!B31&amp;"_"&amp;Uncertainties!C31&amp;"_"&amp;Uncertainties!D31&amp;"_"&amp;Uncertainties!E31&amp;"_"&amp;Uncertainties!F31</f>
        <v>L_L_H_H_L</v>
      </c>
    </row>
    <row r="29" spans="2:3" x14ac:dyDescent="0.25">
      <c r="B29" s="4">
        <f t="shared" si="0"/>
        <v>27</v>
      </c>
      <c r="C29" s="5" t="str">
        <f>Uncertainties!B32&amp;"_"&amp;Uncertainties!C32&amp;"_"&amp;Uncertainties!D32&amp;"_"&amp;Uncertainties!E32&amp;"_"&amp;Uncertainties!F32</f>
        <v>L_L_H_L_H</v>
      </c>
    </row>
    <row r="30" spans="2:3" x14ac:dyDescent="0.25">
      <c r="B30" s="4">
        <f t="shared" si="0"/>
        <v>28</v>
      </c>
      <c r="C30" s="5" t="str">
        <f>Uncertainties!B33&amp;"_"&amp;Uncertainties!C33&amp;"_"&amp;Uncertainties!D33&amp;"_"&amp;Uncertainties!E33&amp;"_"&amp;Uncertainties!F33</f>
        <v>L_L_H_L_L</v>
      </c>
    </row>
    <row r="31" spans="2:3" x14ac:dyDescent="0.25">
      <c r="B31" s="4">
        <f t="shared" si="0"/>
        <v>29</v>
      </c>
      <c r="C31" s="5" t="str">
        <f>Uncertainties!B34&amp;"_"&amp;Uncertainties!C34&amp;"_"&amp;Uncertainties!D34&amp;"_"&amp;Uncertainties!E34&amp;"_"&amp;Uncertainties!F34</f>
        <v>L_L_L_H_H</v>
      </c>
    </row>
    <row r="32" spans="2:3" x14ac:dyDescent="0.25">
      <c r="B32" s="4">
        <f t="shared" si="0"/>
        <v>30</v>
      </c>
      <c r="C32" s="5" t="str">
        <f>Uncertainties!B35&amp;"_"&amp;Uncertainties!C35&amp;"_"&amp;Uncertainties!D35&amp;"_"&amp;Uncertainties!E35&amp;"_"&amp;Uncertainties!F35</f>
        <v>L_L_L_H_L</v>
      </c>
    </row>
    <row r="33" spans="2:3" x14ac:dyDescent="0.25">
      <c r="B33" s="4">
        <f t="shared" si="0"/>
        <v>31</v>
      </c>
      <c r="C33" s="5" t="str">
        <f>Uncertainties!B36&amp;"_"&amp;Uncertainties!C36&amp;"_"&amp;Uncertainties!D36&amp;"_"&amp;Uncertainties!E36&amp;"_"&amp;Uncertainties!F36</f>
        <v>L_L_L_L_H</v>
      </c>
    </row>
    <row r="34" spans="2:3" x14ac:dyDescent="0.25">
      <c r="B34" s="4">
        <f t="shared" si="0"/>
        <v>32</v>
      </c>
      <c r="C34" s="5" t="str">
        <f>Uncertainties!B37&amp;"_"&amp;Uncertainties!C37&amp;"_"&amp;Uncertainties!D37&amp;"_"&amp;Uncertainties!E37&amp;"_"&amp;Uncertainties!F37</f>
        <v>L_L_L_L_L</v>
      </c>
    </row>
    <row r="35" spans="2:3" x14ac:dyDescent="0.25">
      <c r="B35" s="4">
        <f t="shared" si="0"/>
        <v>33</v>
      </c>
      <c r="C35" s="5" t="str">
        <f>Uncertainties!B38&amp;"_"&amp;Uncertainties!C38&amp;"_"&amp;Uncertainties!D38&amp;"_"&amp;Uncertainties!E38&amp;"_"&amp;Uncertainties!F38</f>
        <v>____</v>
      </c>
    </row>
    <row r="36" spans="2:3" x14ac:dyDescent="0.25">
      <c r="B36" s="4">
        <f t="shared" si="0"/>
        <v>34</v>
      </c>
      <c r="C36" s="5" t="str">
        <f>Uncertainties!B39&amp;"_"&amp;Uncertainties!C39&amp;"_"&amp;Uncertainties!D39&amp;"_"&amp;Uncertainties!E39&amp;"_"&amp;Uncertainties!F39</f>
        <v>____</v>
      </c>
    </row>
    <row r="37" spans="2:3" x14ac:dyDescent="0.25">
      <c r="B37" s="4">
        <f t="shared" si="0"/>
        <v>35</v>
      </c>
      <c r="C37" s="5" t="str">
        <f>Uncertainties!B40&amp;"_"&amp;Uncertainties!C40&amp;"_"&amp;Uncertainties!D40&amp;"_"&amp;Uncertainties!E40&amp;"_"&amp;Uncertainties!F40</f>
        <v>____</v>
      </c>
    </row>
    <row r="38" spans="2:3" x14ac:dyDescent="0.25">
      <c r="B38" s="4">
        <f t="shared" si="0"/>
        <v>36</v>
      </c>
      <c r="C38" s="5" t="str">
        <f>Uncertainties!B41&amp;"_"&amp;Uncertainties!C41&amp;"_"&amp;Uncertainties!D41&amp;"_"&amp;Uncertainties!E41&amp;"_"&amp;Uncertainties!F41</f>
        <v>____</v>
      </c>
    </row>
    <row r="39" spans="2:3" x14ac:dyDescent="0.25">
      <c r="B39" s="4">
        <f t="shared" si="0"/>
        <v>37</v>
      </c>
      <c r="C39" s="5" t="str">
        <f>Uncertainties!B42&amp;"_"&amp;Uncertainties!C42&amp;"_"&amp;Uncertainties!D42&amp;"_"&amp;Uncertainties!E42&amp;"_"&amp;Uncertainties!F42</f>
        <v>____</v>
      </c>
    </row>
    <row r="40" spans="2:3" x14ac:dyDescent="0.25">
      <c r="B40" s="4">
        <f t="shared" si="0"/>
        <v>38</v>
      </c>
      <c r="C40" s="5" t="str">
        <f>Uncertainties!B43&amp;"_"&amp;Uncertainties!C43&amp;"_"&amp;Uncertainties!D43&amp;"_"&amp;Uncertainties!E43&amp;"_"&amp;Uncertainties!F43</f>
        <v>____</v>
      </c>
    </row>
    <row r="41" spans="2:3" x14ac:dyDescent="0.25">
      <c r="B41" s="4">
        <f t="shared" si="0"/>
        <v>39</v>
      </c>
      <c r="C41" s="5" t="str">
        <f>Uncertainties!B44&amp;"_"&amp;Uncertainties!C44&amp;"_"&amp;Uncertainties!D44&amp;"_"&amp;Uncertainties!E44&amp;"_"&amp;Uncertainties!F44</f>
        <v>____</v>
      </c>
    </row>
    <row r="42" spans="2:3" x14ac:dyDescent="0.25">
      <c r="B42" s="4">
        <f t="shared" si="0"/>
        <v>40</v>
      </c>
      <c r="C42" s="5" t="str">
        <f>Uncertainties!B45&amp;"_"&amp;Uncertainties!C45&amp;"_"&amp;Uncertainties!D45&amp;"_"&amp;Uncertainties!E45&amp;"_"&amp;Uncertainties!F45</f>
        <v>____</v>
      </c>
    </row>
    <row r="43" spans="2:3" x14ac:dyDescent="0.25">
      <c r="B43" s="4">
        <f t="shared" si="0"/>
        <v>41</v>
      </c>
      <c r="C43" s="5" t="str">
        <f>Uncertainties!B46&amp;"_"&amp;Uncertainties!C46&amp;"_"&amp;Uncertainties!D46&amp;"_"&amp;Uncertainties!E46&amp;"_"&amp;Uncertainties!F46</f>
        <v>____</v>
      </c>
    </row>
    <row r="44" spans="2:3" x14ac:dyDescent="0.25">
      <c r="B44" s="4">
        <f t="shared" si="0"/>
        <v>42</v>
      </c>
      <c r="C44" s="5" t="str">
        <f>Uncertainties!B47&amp;"_"&amp;Uncertainties!C47&amp;"_"&amp;Uncertainties!D47&amp;"_"&amp;Uncertainties!E47&amp;"_"&amp;Uncertainties!F47</f>
        <v>____</v>
      </c>
    </row>
    <row r="45" spans="2:3" x14ac:dyDescent="0.25">
      <c r="B45" s="4">
        <f t="shared" si="0"/>
        <v>43</v>
      </c>
      <c r="C45" s="5" t="str">
        <f>Uncertainties!B48&amp;"_"&amp;Uncertainties!C48&amp;"_"&amp;Uncertainties!D48&amp;"_"&amp;Uncertainties!E48&amp;"_"&amp;Uncertainties!F48</f>
        <v>____</v>
      </c>
    </row>
    <row r="46" spans="2:3" x14ac:dyDescent="0.25">
      <c r="B46" s="4">
        <f t="shared" si="0"/>
        <v>44</v>
      </c>
      <c r="C46" s="5" t="str">
        <f>Uncertainties!B49&amp;"_"&amp;Uncertainties!C49&amp;"_"&amp;Uncertainties!D49&amp;"_"&amp;Uncertainties!E49&amp;"_"&amp;Uncertainties!F49</f>
        <v>____</v>
      </c>
    </row>
    <row r="47" spans="2:3" x14ac:dyDescent="0.25">
      <c r="B47" s="4">
        <f t="shared" si="0"/>
        <v>45</v>
      </c>
      <c r="C47" s="5" t="str">
        <f>Uncertainties!B50&amp;"_"&amp;Uncertainties!C50&amp;"_"&amp;Uncertainties!D50&amp;"_"&amp;Uncertainties!E50&amp;"_"&amp;Uncertainties!F50</f>
        <v>____</v>
      </c>
    </row>
    <row r="48" spans="2:3" x14ac:dyDescent="0.25">
      <c r="B48" s="4">
        <f t="shared" si="0"/>
        <v>46</v>
      </c>
      <c r="C48" s="5" t="str">
        <f>Uncertainties!B51&amp;"_"&amp;Uncertainties!C51&amp;"_"&amp;Uncertainties!D51&amp;"_"&amp;Uncertainties!E51&amp;"_"&amp;Uncertainties!F51</f>
        <v>____</v>
      </c>
    </row>
    <row r="49" spans="2:3" x14ac:dyDescent="0.25">
      <c r="B49" s="4">
        <f t="shared" si="0"/>
        <v>47</v>
      </c>
      <c r="C49" s="5" t="str">
        <f>Uncertainties!B52&amp;"_"&amp;Uncertainties!C52&amp;"_"&amp;Uncertainties!D52&amp;"_"&amp;Uncertainties!E52&amp;"_"&amp;Uncertainties!F52</f>
        <v>____</v>
      </c>
    </row>
    <row r="50" spans="2:3" x14ac:dyDescent="0.25">
      <c r="B50" s="4">
        <f t="shared" si="0"/>
        <v>48</v>
      </c>
      <c r="C50" s="5" t="str">
        <f>Uncertainties!B53&amp;"_"&amp;Uncertainties!C53&amp;"_"&amp;Uncertainties!D53&amp;"_"&amp;Uncertainties!E53&amp;"_"&amp;Uncertainties!F53</f>
        <v>____</v>
      </c>
    </row>
    <row r="51" spans="2:3" x14ac:dyDescent="0.25">
      <c r="B51" s="4">
        <f t="shared" si="0"/>
        <v>49</v>
      </c>
      <c r="C51" s="5" t="str">
        <f>Uncertainties!B54&amp;"_"&amp;Uncertainties!C54&amp;"_"&amp;Uncertainties!D54&amp;"_"&amp;Uncertainties!E54&amp;"_"&amp;Uncertainties!F54</f>
        <v>____</v>
      </c>
    </row>
    <row r="52" spans="2:3" x14ac:dyDescent="0.25">
      <c r="B52" s="4">
        <f t="shared" si="0"/>
        <v>50</v>
      </c>
      <c r="C52" s="5" t="str">
        <f>Uncertainties!B55&amp;"_"&amp;Uncertainties!C55&amp;"_"&amp;Uncertainties!D55&amp;"_"&amp;Uncertainties!E55&amp;"_"&amp;Uncertainties!F55</f>
        <v>____</v>
      </c>
    </row>
    <row r="53" spans="2:3" x14ac:dyDescent="0.25">
      <c r="B53" s="4">
        <f t="shared" si="0"/>
        <v>51</v>
      </c>
      <c r="C53" s="5" t="str">
        <f>Uncertainties!B56&amp;"_"&amp;Uncertainties!C56&amp;"_"&amp;Uncertainties!D56&amp;"_"&amp;Uncertainties!E56&amp;"_"&amp;Uncertainties!F56</f>
        <v>____</v>
      </c>
    </row>
    <row r="54" spans="2:3" x14ac:dyDescent="0.25">
      <c r="B54" s="4">
        <f t="shared" si="0"/>
        <v>52</v>
      </c>
      <c r="C54" s="5" t="str">
        <f>Uncertainties!B57&amp;"_"&amp;Uncertainties!C57&amp;"_"&amp;Uncertainties!D57&amp;"_"&amp;Uncertainties!E57&amp;"_"&amp;Uncertainties!F57</f>
        <v>____</v>
      </c>
    </row>
    <row r="55" spans="2:3" x14ac:dyDescent="0.25">
      <c r="B55" s="4">
        <f t="shared" si="0"/>
        <v>53</v>
      </c>
      <c r="C55" s="5" t="str">
        <f>Uncertainties!B58&amp;"_"&amp;Uncertainties!C58&amp;"_"&amp;Uncertainties!D58&amp;"_"&amp;Uncertainties!E58&amp;"_"&amp;Uncertainties!F58</f>
        <v>____</v>
      </c>
    </row>
    <row r="56" spans="2:3" x14ac:dyDescent="0.25">
      <c r="B56" s="4">
        <f t="shared" si="0"/>
        <v>54</v>
      </c>
      <c r="C56" s="5" t="str">
        <f>Uncertainties!B59&amp;"_"&amp;Uncertainties!C59&amp;"_"&amp;Uncertainties!D59&amp;"_"&amp;Uncertainties!E59&amp;"_"&amp;Uncertainties!F59</f>
        <v>____</v>
      </c>
    </row>
    <row r="57" spans="2:3" x14ac:dyDescent="0.25">
      <c r="B57" s="4">
        <f t="shared" si="0"/>
        <v>55</v>
      </c>
      <c r="C57" s="5" t="str">
        <f>Uncertainties!B60&amp;"_"&amp;Uncertainties!C60&amp;"_"&amp;Uncertainties!D60&amp;"_"&amp;Uncertainties!E60&amp;"_"&amp;Uncertainties!F60</f>
        <v>____</v>
      </c>
    </row>
    <row r="58" spans="2:3" x14ac:dyDescent="0.25">
      <c r="B58" s="4">
        <f t="shared" si="0"/>
        <v>56</v>
      </c>
      <c r="C58" s="5" t="str">
        <f>Uncertainties!B61&amp;"_"&amp;Uncertainties!C61&amp;"_"&amp;Uncertainties!D61&amp;"_"&amp;Uncertainties!E61&amp;"_"&amp;Uncertainties!F61</f>
        <v>____</v>
      </c>
    </row>
    <row r="59" spans="2:3" x14ac:dyDescent="0.25">
      <c r="B59" s="4">
        <f t="shared" si="0"/>
        <v>57</v>
      </c>
      <c r="C59" s="5" t="str">
        <f>Uncertainties!B62&amp;"_"&amp;Uncertainties!C62&amp;"_"&amp;Uncertainties!D62&amp;"_"&amp;Uncertainties!E62&amp;"_"&amp;Uncertainties!F62</f>
        <v>____</v>
      </c>
    </row>
    <row r="60" spans="2:3" x14ac:dyDescent="0.25">
      <c r="B60" s="4">
        <f t="shared" si="0"/>
        <v>58</v>
      </c>
      <c r="C60" s="5" t="str">
        <f>Uncertainties!B63&amp;"_"&amp;Uncertainties!C63&amp;"_"&amp;Uncertainties!D63&amp;"_"&amp;Uncertainties!E63&amp;"_"&amp;Uncertainties!F63</f>
        <v>____</v>
      </c>
    </row>
    <row r="61" spans="2:3" x14ac:dyDescent="0.25">
      <c r="B61" s="4">
        <f t="shared" si="0"/>
        <v>59</v>
      </c>
      <c r="C61" s="5" t="str">
        <f>Uncertainties!B64&amp;"_"&amp;Uncertainties!C64&amp;"_"&amp;Uncertainties!D64&amp;"_"&amp;Uncertainties!E64&amp;"_"&amp;Uncertainties!F64</f>
        <v>____</v>
      </c>
    </row>
    <row r="62" spans="2:3" x14ac:dyDescent="0.25">
      <c r="B62" s="4">
        <f t="shared" si="0"/>
        <v>60</v>
      </c>
      <c r="C62" s="5" t="str">
        <f>Uncertainties!B65&amp;"_"&amp;Uncertainties!C65&amp;"_"&amp;Uncertainties!D65&amp;"_"&amp;Uncertainties!E65&amp;"_"&amp;Uncertainties!F65</f>
        <v>____</v>
      </c>
    </row>
    <row r="63" spans="2:3" x14ac:dyDescent="0.25">
      <c r="B63" s="4">
        <f t="shared" si="0"/>
        <v>61</v>
      </c>
      <c r="C63" s="5" t="str">
        <f>Uncertainties!B66&amp;"_"&amp;Uncertainties!C66&amp;"_"&amp;Uncertainties!D66&amp;"_"&amp;Uncertainties!E66&amp;"_"&amp;Uncertainties!F66</f>
        <v>____</v>
      </c>
    </row>
    <row r="64" spans="2:3" x14ac:dyDescent="0.25">
      <c r="B64" s="4">
        <f t="shared" si="0"/>
        <v>62</v>
      </c>
      <c r="C64" s="5" t="str">
        <f>Uncertainties!B67&amp;"_"&amp;Uncertainties!C67&amp;"_"&amp;Uncertainties!D67&amp;"_"&amp;Uncertainties!E67&amp;"_"&amp;Uncertainties!F67</f>
        <v>____</v>
      </c>
    </row>
    <row r="65" spans="2:3" x14ac:dyDescent="0.25">
      <c r="B65" s="4">
        <f t="shared" si="0"/>
        <v>63</v>
      </c>
      <c r="C65" s="5" t="str">
        <f>Uncertainties!B68&amp;"_"&amp;Uncertainties!C68&amp;"_"&amp;Uncertainties!D68&amp;"_"&amp;Uncertainties!E68&amp;"_"&amp;Uncertainties!F68</f>
        <v>____</v>
      </c>
    </row>
    <row r="66" spans="2:3" x14ac:dyDescent="0.25">
      <c r="B66" s="4">
        <f t="shared" si="0"/>
        <v>64</v>
      </c>
      <c r="C66" s="5" t="str">
        <f>Uncertainties!B69&amp;"_"&amp;Uncertainties!C69&amp;"_"&amp;Uncertainties!D69&amp;"_"&amp;Uncertainties!E69&amp;"_"&amp;Uncertainties!F69</f>
        <v>____</v>
      </c>
    </row>
    <row r="67" spans="2:3" x14ac:dyDescent="0.25">
      <c r="B67" s="4">
        <f t="shared" si="0"/>
        <v>65</v>
      </c>
      <c r="C67" s="5" t="str">
        <f>Uncertainties!B70&amp;"_"&amp;Uncertainties!C70&amp;"_"&amp;Uncertainties!D70&amp;"_"&amp;Uncertainties!E70&amp;"_"&amp;Uncertainties!F70</f>
        <v>____</v>
      </c>
    </row>
    <row r="68" spans="2:3" x14ac:dyDescent="0.25">
      <c r="B68" s="4">
        <f t="shared" si="0"/>
        <v>66</v>
      </c>
      <c r="C68" s="5" t="str">
        <f>Uncertainties!B71&amp;"_"&amp;Uncertainties!C71&amp;"_"&amp;Uncertainties!D71&amp;"_"&amp;Uncertainties!E71&amp;"_"&amp;Uncertainties!F71</f>
        <v>____</v>
      </c>
    </row>
    <row r="69" spans="2:3" x14ac:dyDescent="0.25">
      <c r="B69" s="4">
        <f t="shared" si="0"/>
        <v>67</v>
      </c>
      <c r="C69" s="5" t="str">
        <f>Uncertainties!B72&amp;"_"&amp;Uncertainties!C72&amp;"_"&amp;Uncertainties!D72&amp;"_"&amp;Uncertainties!E72&amp;"_"&amp;Uncertainties!F72</f>
        <v>____</v>
      </c>
    </row>
    <row r="70" spans="2:3" x14ac:dyDescent="0.25">
      <c r="B70" s="4">
        <f t="shared" ref="B70:B130" si="1">B69+1</f>
        <v>68</v>
      </c>
      <c r="C70" s="5" t="str">
        <f>Uncertainties!B73&amp;"_"&amp;Uncertainties!C73&amp;"_"&amp;Uncertainties!D73&amp;"_"&amp;Uncertainties!E73&amp;"_"&amp;Uncertainties!F73</f>
        <v>____</v>
      </c>
    </row>
    <row r="71" spans="2:3" x14ac:dyDescent="0.25">
      <c r="B71" s="4">
        <f t="shared" si="1"/>
        <v>69</v>
      </c>
      <c r="C71" s="5" t="str">
        <f>Uncertainties!B74&amp;"_"&amp;Uncertainties!C74&amp;"_"&amp;Uncertainties!D74&amp;"_"&amp;Uncertainties!E74&amp;"_"&amp;Uncertainties!F74</f>
        <v>____</v>
      </c>
    </row>
    <row r="72" spans="2:3" x14ac:dyDescent="0.25">
      <c r="B72" s="4">
        <f t="shared" si="1"/>
        <v>70</v>
      </c>
      <c r="C72" s="5" t="str">
        <f>Uncertainties!B75&amp;"_"&amp;Uncertainties!C75&amp;"_"&amp;Uncertainties!D75&amp;"_"&amp;Uncertainties!E75&amp;"_"&amp;Uncertainties!F75</f>
        <v>____</v>
      </c>
    </row>
    <row r="73" spans="2:3" x14ac:dyDescent="0.25">
      <c r="B73" s="4">
        <f t="shared" si="1"/>
        <v>71</v>
      </c>
      <c r="C73" s="5" t="str">
        <f>Uncertainties!B76&amp;"_"&amp;Uncertainties!C76&amp;"_"&amp;Uncertainties!D76&amp;"_"&amp;Uncertainties!E76&amp;"_"&amp;Uncertainties!F76</f>
        <v>____</v>
      </c>
    </row>
    <row r="74" spans="2:3" x14ac:dyDescent="0.25">
      <c r="B74" s="4">
        <f t="shared" si="1"/>
        <v>72</v>
      </c>
      <c r="C74" s="5" t="str">
        <f>Uncertainties!B77&amp;"_"&amp;Uncertainties!C77&amp;"_"&amp;Uncertainties!D77&amp;"_"&amp;Uncertainties!E77&amp;"_"&amp;Uncertainties!F77</f>
        <v>____</v>
      </c>
    </row>
    <row r="75" spans="2:3" x14ac:dyDescent="0.25">
      <c r="B75" s="4">
        <f t="shared" si="1"/>
        <v>73</v>
      </c>
      <c r="C75" s="5" t="str">
        <f>Uncertainties!B78&amp;"_"&amp;Uncertainties!C78&amp;"_"&amp;Uncertainties!D78&amp;"_"&amp;Uncertainties!E78&amp;"_"&amp;Uncertainties!F78</f>
        <v>____</v>
      </c>
    </row>
    <row r="76" spans="2:3" x14ac:dyDescent="0.25">
      <c r="B76" s="4">
        <f t="shared" si="1"/>
        <v>74</v>
      </c>
      <c r="C76" s="5" t="str">
        <f>Uncertainties!B79&amp;"_"&amp;Uncertainties!C79&amp;"_"&amp;Uncertainties!D79&amp;"_"&amp;Uncertainties!E79&amp;"_"&amp;Uncertainties!F79</f>
        <v>____</v>
      </c>
    </row>
    <row r="77" spans="2:3" x14ac:dyDescent="0.25">
      <c r="B77" s="4">
        <f t="shared" si="1"/>
        <v>75</v>
      </c>
      <c r="C77" s="5" t="str">
        <f>Uncertainties!B80&amp;"_"&amp;Uncertainties!C80&amp;"_"&amp;Uncertainties!D80&amp;"_"&amp;Uncertainties!E80&amp;"_"&amp;Uncertainties!F80</f>
        <v>____</v>
      </c>
    </row>
    <row r="78" spans="2:3" x14ac:dyDescent="0.25">
      <c r="B78" s="4">
        <f t="shared" si="1"/>
        <v>76</v>
      </c>
      <c r="C78" s="5" t="str">
        <f>Uncertainties!B81&amp;"_"&amp;Uncertainties!C81&amp;"_"&amp;Uncertainties!D81&amp;"_"&amp;Uncertainties!E81&amp;"_"&amp;Uncertainties!F81</f>
        <v>____</v>
      </c>
    </row>
    <row r="79" spans="2:3" x14ac:dyDescent="0.25">
      <c r="B79" s="4">
        <f t="shared" si="1"/>
        <v>77</v>
      </c>
      <c r="C79" s="5" t="str">
        <f>Uncertainties!B82&amp;"_"&amp;Uncertainties!C82&amp;"_"&amp;Uncertainties!D82&amp;"_"&amp;Uncertainties!E82&amp;"_"&amp;Uncertainties!F82</f>
        <v>____</v>
      </c>
    </row>
    <row r="80" spans="2:3" x14ac:dyDescent="0.25">
      <c r="B80" s="4">
        <f t="shared" si="1"/>
        <v>78</v>
      </c>
      <c r="C80" s="5" t="str">
        <f>Uncertainties!B83&amp;"_"&amp;Uncertainties!C83&amp;"_"&amp;Uncertainties!D83&amp;"_"&amp;Uncertainties!E83&amp;"_"&amp;Uncertainties!F83</f>
        <v>____</v>
      </c>
    </row>
    <row r="81" spans="2:3" x14ac:dyDescent="0.25">
      <c r="B81" s="4">
        <f t="shared" si="1"/>
        <v>79</v>
      </c>
      <c r="C81" s="5" t="str">
        <f>Uncertainties!B84&amp;"_"&amp;Uncertainties!C84&amp;"_"&amp;Uncertainties!D84&amp;"_"&amp;Uncertainties!E84&amp;"_"&amp;Uncertainties!F84</f>
        <v>____</v>
      </c>
    </row>
    <row r="82" spans="2:3" x14ac:dyDescent="0.25">
      <c r="B82" s="4">
        <f t="shared" si="1"/>
        <v>80</v>
      </c>
      <c r="C82" s="5" t="str">
        <f>Uncertainties!B85&amp;"_"&amp;Uncertainties!C85&amp;"_"&amp;Uncertainties!D85&amp;"_"&amp;Uncertainties!E85&amp;"_"&amp;Uncertainties!F85</f>
        <v>____</v>
      </c>
    </row>
    <row r="83" spans="2:3" x14ac:dyDescent="0.25">
      <c r="B83" s="4">
        <f t="shared" si="1"/>
        <v>81</v>
      </c>
      <c r="C83" s="5" t="str">
        <f>Uncertainties!B86&amp;"_"&amp;Uncertainties!C86&amp;"_"&amp;Uncertainties!D86&amp;"_"&amp;Uncertainties!E86&amp;"_"&amp;Uncertainties!F86</f>
        <v>____</v>
      </c>
    </row>
    <row r="84" spans="2:3" x14ac:dyDescent="0.25">
      <c r="B84" s="4">
        <f t="shared" si="1"/>
        <v>82</v>
      </c>
      <c r="C84" s="5" t="str">
        <f>Uncertainties!B87&amp;"_"&amp;Uncertainties!C87&amp;"_"&amp;Uncertainties!D87&amp;"_"&amp;Uncertainties!E87&amp;"_"&amp;Uncertainties!F87</f>
        <v>____</v>
      </c>
    </row>
    <row r="85" spans="2:3" x14ac:dyDescent="0.25">
      <c r="B85" s="4">
        <f t="shared" si="1"/>
        <v>83</v>
      </c>
      <c r="C85" s="5" t="str">
        <f>Uncertainties!B88&amp;"_"&amp;Uncertainties!C88&amp;"_"&amp;Uncertainties!D88&amp;"_"&amp;Uncertainties!E88&amp;"_"&amp;Uncertainties!F88</f>
        <v>____</v>
      </c>
    </row>
    <row r="86" spans="2:3" x14ac:dyDescent="0.25">
      <c r="B86" s="4">
        <f t="shared" si="1"/>
        <v>84</v>
      </c>
      <c r="C86" s="5" t="str">
        <f>Uncertainties!B89&amp;"_"&amp;Uncertainties!C89&amp;"_"&amp;Uncertainties!D89&amp;"_"&amp;Uncertainties!E89&amp;"_"&amp;Uncertainties!F89</f>
        <v>____</v>
      </c>
    </row>
    <row r="87" spans="2:3" x14ac:dyDescent="0.25">
      <c r="B87" s="4">
        <f t="shared" si="1"/>
        <v>85</v>
      </c>
      <c r="C87" s="5" t="str">
        <f>Uncertainties!B90&amp;"_"&amp;Uncertainties!C90&amp;"_"&amp;Uncertainties!D90&amp;"_"&amp;Uncertainties!E90&amp;"_"&amp;Uncertainties!F90</f>
        <v>____</v>
      </c>
    </row>
    <row r="88" spans="2:3" x14ac:dyDescent="0.25">
      <c r="B88" s="4">
        <f t="shared" si="1"/>
        <v>86</v>
      </c>
      <c r="C88" s="5" t="str">
        <f>Uncertainties!B91&amp;"_"&amp;Uncertainties!C91&amp;"_"&amp;Uncertainties!D91&amp;"_"&amp;Uncertainties!E91&amp;"_"&amp;Uncertainties!F91</f>
        <v>____</v>
      </c>
    </row>
    <row r="89" spans="2:3" x14ac:dyDescent="0.25">
      <c r="B89" s="4">
        <f t="shared" si="1"/>
        <v>87</v>
      </c>
      <c r="C89" s="5" t="str">
        <f>Uncertainties!B92&amp;"_"&amp;Uncertainties!C92&amp;"_"&amp;Uncertainties!D92&amp;"_"&amp;Uncertainties!E92&amp;"_"&amp;Uncertainties!F92</f>
        <v>____</v>
      </c>
    </row>
    <row r="90" spans="2:3" x14ac:dyDescent="0.25">
      <c r="B90" s="4">
        <f t="shared" si="1"/>
        <v>88</v>
      </c>
      <c r="C90" s="5" t="str">
        <f>Uncertainties!B93&amp;"_"&amp;Uncertainties!C93&amp;"_"&amp;Uncertainties!D93&amp;"_"&amp;Uncertainties!E93&amp;"_"&amp;Uncertainties!F93</f>
        <v>____</v>
      </c>
    </row>
    <row r="91" spans="2:3" x14ac:dyDescent="0.25">
      <c r="B91" s="4">
        <f t="shared" si="1"/>
        <v>89</v>
      </c>
      <c r="C91" s="5" t="str">
        <f>Uncertainties!B94&amp;"_"&amp;Uncertainties!C94&amp;"_"&amp;Uncertainties!D94&amp;"_"&amp;Uncertainties!E94&amp;"_"&amp;Uncertainties!F94</f>
        <v>____</v>
      </c>
    </row>
    <row r="92" spans="2:3" x14ac:dyDescent="0.25">
      <c r="B92" s="4">
        <f t="shared" si="1"/>
        <v>90</v>
      </c>
      <c r="C92" s="5" t="str">
        <f>Uncertainties!B95&amp;"_"&amp;Uncertainties!C95&amp;"_"&amp;Uncertainties!D95&amp;"_"&amp;Uncertainties!E95&amp;"_"&amp;Uncertainties!F95</f>
        <v>____</v>
      </c>
    </row>
    <row r="93" spans="2:3" x14ac:dyDescent="0.25">
      <c r="B93" s="4">
        <f t="shared" si="1"/>
        <v>91</v>
      </c>
      <c r="C93" s="5" t="str">
        <f>Uncertainties!B96&amp;"_"&amp;Uncertainties!C96&amp;"_"&amp;Uncertainties!D96&amp;"_"&amp;Uncertainties!E96&amp;"_"&amp;Uncertainties!F96</f>
        <v>____</v>
      </c>
    </row>
    <row r="94" spans="2:3" x14ac:dyDescent="0.25">
      <c r="B94" s="4">
        <f t="shared" si="1"/>
        <v>92</v>
      </c>
      <c r="C94" s="5" t="str">
        <f>Uncertainties!B97&amp;"_"&amp;Uncertainties!C97&amp;"_"&amp;Uncertainties!D97&amp;"_"&amp;Uncertainties!E97&amp;"_"&amp;Uncertainties!F97</f>
        <v>____</v>
      </c>
    </row>
    <row r="95" spans="2:3" x14ac:dyDescent="0.25">
      <c r="B95" s="4">
        <f t="shared" si="1"/>
        <v>93</v>
      </c>
      <c r="C95" s="5" t="str">
        <f>Uncertainties!B98&amp;"_"&amp;Uncertainties!C98&amp;"_"&amp;Uncertainties!D98&amp;"_"&amp;Uncertainties!E98&amp;"_"&amp;Uncertainties!F98</f>
        <v>____</v>
      </c>
    </row>
    <row r="96" spans="2:3" x14ac:dyDescent="0.25">
      <c r="B96" s="4">
        <f t="shared" si="1"/>
        <v>94</v>
      </c>
      <c r="C96" s="5" t="str">
        <f>Uncertainties!B99&amp;"_"&amp;Uncertainties!C99&amp;"_"&amp;Uncertainties!D99&amp;"_"&amp;Uncertainties!E99&amp;"_"&amp;Uncertainties!F99</f>
        <v>____</v>
      </c>
    </row>
    <row r="97" spans="2:3" x14ac:dyDescent="0.25">
      <c r="B97" s="4">
        <f t="shared" si="1"/>
        <v>95</v>
      </c>
      <c r="C97" s="5" t="str">
        <f>Uncertainties!B100&amp;"_"&amp;Uncertainties!C100&amp;"_"&amp;Uncertainties!D100&amp;"_"&amp;Uncertainties!E100&amp;"_"&amp;Uncertainties!F100</f>
        <v>____</v>
      </c>
    </row>
    <row r="98" spans="2:3" x14ac:dyDescent="0.25">
      <c r="B98" s="4">
        <f t="shared" si="1"/>
        <v>96</v>
      </c>
      <c r="C98" s="5" t="str">
        <f>Uncertainties!B101&amp;"_"&amp;Uncertainties!C101&amp;"_"&amp;Uncertainties!D101&amp;"_"&amp;Uncertainties!E101&amp;"_"&amp;Uncertainties!F101</f>
        <v>____</v>
      </c>
    </row>
    <row r="99" spans="2:3" x14ac:dyDescent="0.25">
      <c r="B99" s="4">
        <f t="shared" si="1"/>
        <v>97</v>
      </c>
      <c r="C99" s="5" t="str">
        <f>Uncertainties!B102&amp;"_"&amp;Uncertainties!C102&amp;"_"&amp;Uncertainties!D102&amp;"_"&amp;Uncertainties!E102&amp;"_"&amp;Uncertainties!F102</f>
        <v>____</v>
      </c>
    </row>
    <row r="100" spans="2:3" x14ac:dyDescent="0.25">
      <c r="B100" s="4">
        <f t="shared" si="1"/>
        <v>98</v>
      </c>
      <c r="C100" s="5" t="str">
        <f>Uncertainties!B103&amp;"_"&amp;Uncertainties!C103&amp;"_"&amp;Uncertainties!D103&amp;"_"&amp;Uncertainties!E103&amp;"_"&amp;Uncertainties!F103</f>
        <v>____</v>
      </c>
    </row>
    <row r="101" spans="2:3" x14ac:dyDescent="0.25">
      <c r="B101" s="4">
        <f t="shared" si="1"/>
        <v>99</v>
      </c>
      <c r="C101" s="5" t="str">
        <f>Uncertainties!B104&amp;"_"&amp;Uncertainties!C104&amp;"_"&amp;Uncertainties!D104&amp;"_"&amp;Uncertainties!E104&amp;"_"&amp;Uncertainties!F104</f>
        <v>____</v>
      </c>
    </row>
    <row r="102" spans="2:3" x14ac:dyDescent="0.25">
      <c r="B102" s="4">
        <f t="shared" si="1"/>
        <v>100</v>
      </c>
      <c r="C102" s="5" t="str">
        <f>Uncertainties!B105&amp;"_"&amp;Uncertainties!C105&amp;"_"&amp;Uncertainties!D105&amp;"_"&amp;Uncertainties!E105&amp;"_"&amp;Uncertainties!F105</f>
        <v>____</v>
      </c>
    </row>
    <row r="103" spans="2:3" x14ac:dyDescent="0.25">
      <c r="B103" s="4">
        <f t="shared" si="1"/>
        <v>101</v>
      </c>
      <c r="C103" s="5" t="str">
        <f>Uncertainties!B106&amp;"_"&amp;Uncertainties!C106&amp;"_"&amp;Uncertainties!D106&amp;"_"&amp;Uncertainties!E106&amp;"_"&amp;Uncertainties!F106</f>
        <v>____</v>
      </c>
    </row>
    <row r="104" spans="2:3" x14ac:dyDescent="0.25">
      <c r="B104" s="4">
        <f t="shared" si="1"/>
        <v>102</v>
      </c>
      <c r="C104" s="5" t="str">
        <f>Uncertainties!B107&amp;"_"&amp;Uncertainties!C107&amp;"_"&amp;Uncertainties!D107&amp;"_"&amp;Uncertainties!E107&amp;"_"&amp;Uncertainties!F107</f>
        <v>____</v>
      </c>
    </row>
    <row r="105" spans="2:3" x14ac:dyDescent="0.25">
      <c r="B105" s="4">
        <f t="shared" si="1"/>
        <v>103</v>
      </c>
      <c r="C105" s="5" t="str">
        <f>Uncertainties!B108&amp;"_"&amp;Uncertainties!C108&amp;"_"&amp;Uncertainties!D108&amp;"_"&amp;Uncertainties!E108&amp;"_"&amp;Uncertainties!F108</f>
        <v>____</v>
      </c>
    </row>
    <row r="106" spans="2:3" x14ac:dyDescent="0.25">
      <c r="B106" s="4">
        <f t="shared" si="1"/>
        <v>104</v>
      </c>
      <c r="C106" s="5" t="str">
        <f>Uncertainties!B109&amp;"_"&amp;Uncertainties!C109&amp;"_"&amp;Uncertainties!D109&amp;"_"&amp;Uncertainties!E109&amp;"_"&amp;Uncertainties!F109</f>
        <v>____</v>
      </c>
    </row>
    <row r="107" spans="2:3" x14ac:dyDescent="0.25">
      <c r="B107" s="4">
        <f t="shared" si="1"/>
        <v>105</v>
      </c>
      <c r="C107" s="5" t="str">
        <f>Uncertainties!B110&amp;"_"&amp;Uncertainties!C110&amp;"_"&amp;Uncertainties!D110&amp;"_"&amp;Uncertainties!E110&amp;"_"&amp;Uncertainties!F110</f>
        <v>____</v>
      </c>
    </row>
    <row r="108" spans="2:3" x14ac:dyDescent="0.25">
      <c r="B108" s="4">
        <f t="shared" si="1"/>
        <v>106</v>
      </c>
      <c r="C108" s="5" t="str">
        <f>Uncertainties!B111&amp;"_"&amp;Uncertainties!C111&amp;"_"&amp;Uncertainties!D111&amp;"_"&amp;Uncertainties!E111&amp;"_"&amp;Uncertainties!F111</f>
        <v>____</v>
      </c>
    </row>
    <row r="109" spans="2:3" x14ac:dyDescent="0.25">
      <c r="B109" s="4">
        <f t="shared" si="1"/>
        <v>107</v>
      </c>
      <c r="C109" s="5" t="str">
        <f>Uncertainties!B112&amp;"_"&amp;Uncertainties!C112&amp;"_"&amp;Uncertainties!D112&amp;"_"&amp;Uncertainties!E112&amp;"_"&amp;Uncertainties!F112</f>
        <v>____</v>
      </c>
    </row>
    <row r="110" spans="2:3" x14ac:dyDescent="0.25">
      <c r="B110" s="4">
        <f t="shared" si="1"/>
        <v>108</v>
      </c>
      <c r="C110" s="5" t="str">
        <f>Uncertainties!B113&amp;"_"&amp;Uncertainties!C113&amp;"_"&amp;Uncertainties!D113&amp;"_"&amp;Uncertainties!E113&amp;"_"&amp;Uncertainties!F113</f>
        <v>____</v>
      </c>
    </row>
    <row r="111" spans="2:3" x14ac:dyDescent="0.25">
      <c r="B111" s="4">
        <f t="shared" si="1"/>
        <v>109</v>
      </c>
      <c r="C111" s="5" t="str">
        <f>Uncertainties!B114&amp;"_"&amp;Uncertainties!C114&amp;"_"&amp;Uncertainties!D114&amp;"_"&amp;Uncertainties!E114&amp;"_"&amp;Uncertainties!F114</f>
        <v>____</v>
      </c>
    </row>
    <row r="112" spans="2:3" x14ac:dyDescent="0.25">
      <c r="B112" s="4">
        <f t="shared" si="1"/>
        <v>110</v>
      </c>
      <c r="C112" s="5" t="str">
        <f>Uncertainties!B115&amp;"_"&amp;Uncertainties!C115&amp;"_"&amp;Uncertainties!D115&amp;"_"&amp;Uncertainties!E115&amp;"_"&amp;Uncertainties!F115</f>
        <v>____</v>
      </c>
    </row>
    <row r="113" spans="2:3" x14ac:dyDescent="0.25">
      <c r="B113" s="4">
        <f t="shared" si="1"/>
        <v>111</v>
      </c>
      <c r="C113" s="5" t="str">
        <f>Uncertainties!B116&amp;"_"&amp;Uncertainties!C116&amp;"_"&amp;Uncertainties!D116&amp;"_"&amp;Uncertainties!E116&amp;"_"&amp;Uncertainties!F116</f>
        <v>____</v>
      </c>
    </row>
    <row r="114" spans="2:3" x14ac:dyDescent="0.25">
      <c r="B114" s="4">
        <f t="shared" si="1"/>
        <v>112</v>
      </c>
      <c r="C114" s="5" t="str">
        <f>Uncertainties!B117&amp;"_"&amp;Uncertainties!C117&amp;"_"&amp;Uncertainties!D117&amp;"_"&amp;Uncertainties!E117&amp;"_"&amp;Uncertainties!F117</f>
        <v>____</v>
      </c>
    </row>
    <row r="115" spans="2:3" x14ac:dyDescent="0.25">
      <c r="B115" s="4">
        <f t="shared" si="1"/>
        <v>113</v>
      </c>
      <c r="C115" s="5" t="str">
        <f>Uncertainties!B118&amp;"_"&amp;Uncertainties!C118&amp;"_"&amp;Uncertainties!D118&amp;"_"&amp;Uncertainties!E118&amp;"_"&amp;Uncertainties!F118</f>
        <v>____</v>
      </c>
    </row>
    <row r="116" spans="2:3" x14ac:dyDescent="0.25">
      <c r="B116" s="4">
        <f t="shared" si="1"/>
        <v>114</v>
      </c>
      <c r="C116" s="5" t="str">
        <f>Uncertainties!B119&amp;"_"&amp;Uncertainties!C119&amp;"_"&amp;Uncertainties!D119&amp;"_"&amp;Uncertainties!E119&amp;"_"&amp;Uncertainties!F119</f>
        <v>____</v>
      </c>
    </row>
    <row r="117" spans="2:3" x14ac:dyDescent="0.25">
      <c r="B117" s="4">
        <f t="shared" si="1"/>
        <v>115</v>
      </c>
      <c r="C117" s="5" t="str">
        <f>Uncertainties!B120&amp;"_"&amp;Uncertainties!C120&amp;"_"&amp;Uncertainties!D120&amp;"_"&amp;Uncertainties!E120&amp;"_"&amp;Uncertainties!F120</f>
        <v>____</v>
      </c>
    </row>
    <row r="118" spans="2:3" x14ac:dyDescent="0.25">
      <c r="B118" s="4">
        <f t="shared" si="1"/>
        <v>116</v>
      </c>
      <c r="C118" s="5" t="str">
        <f>Uncertainties!B121&amp;"_"&amp;Uncertainties!C121&amp;"_"&amp;Uncertainties!D121&amp;"_"&amp;Uncertainties!E121&amp;"_"&amp;Uncertainties!F121</f>
        <v>____</v>
      </c>
    </row>
    <row r="119" spans="2:3" x14ac:dyDescent="0.25">
      <c r="B119" s="4">
        <f t="shared" si="1"/>
        <v>117</v>
      </c>
      <c r="C119" s="5" t="str">
        <f>Uncertainties!B122&amp;"_"&amp;Uncertainties!C122&amp;"_"&amp;Uncertainties!D122&amp;"_"&amp;Uncertainties!E122&amp;"_"&amp;Uncertainties!F122</f>
        <v>____</v>
      </c>
    </row>
    <row r="120" spans="2:3" x14ac:dyDescent="0.25">
      <c r="B120" s="4">
        <f t="shared" si="1"/>
        <v>118</v>
      </c>
      <c r="C120" s="5" t="str">
        <f>Uncertainties!B123&amp;"_"&amp;Uncertainties!C123&amp;"_"&amp;Uncertainties!D123&amp;"_"&amp;Uncertainties!E123&amp;"_"&amp;Uncertainties!F123</f>
        <v>____</v>
      </c>
    </row>
    <row r="121" spans="2:3" x14ac:dyDescent="0.25">
      <c r="B121" s="4">
        <f t="shared" si="1"/>
        <v>119</v>
      </c>
      <c r="C121" s="5" t="str">
        <f>Uncertainties!B124&amp;"_"&amp;Uncertainties!C124&amp;"_"&amp;Uncertainties!D124&amp;"_"&amp;Uncertainties!E124&amp;"_"&amp;Uncertainties!F124</f>
        <v>____</v>
      </c>
    </row>
    <row r="122" spans="2:3" x14ac:dyDescent="0.25">
      <c r="B122" s="4">
        <f t="shared" si="1"/>
        <v>120</v>
      </c>
      <c r="C122" s="5" t="str">
        <f>Uncertainties!B125&amp;"_"&amp;Uncertainties!C125&amp;"_"&amp;Uncertainties!D125&amp;"_"&amp;Uncertainties!E125&amp;"_"&amp;Uncertainties!F125</f>
        <v>____</v>
      </c>
    </row>
    <row r="123" spans="2:3" x14ac:dyDescent="0.25">
      <c r="B123" s="4">
        <f t="shared" si="1"/>
        <v>121</v>
      </c>
      <c r="C123" s="5" t="str">
        <f>Uncertainties!B126&amp;"_"&amp;Uncertainties!C126&amp;"_"&amp;Uncertainties!D126&amp;"_"&amp;Uncertainties!E126&amp;"_"&amp;Uncertainties!F126</f>
        <v>____</v>
      </c>
    </row>
    <row r="124" spans="2:3" x14ac:dyDescent="0.25">
      <c r="B124" s="4">
        <f t="shared" si="1"/>
        <v>122</v>
      </c>
      <c r="C124" s="5" t="str">
        <f>Uncertainties!B127&amp;"_"&amp;Uncertainties!C127&amp;"_"&amp;Uncertainties!D127&amp;"_"&amp;Uncertainties!E127&amp;"_"&amp;Uncertainties!F127</f>
        <v>____</v>
      </c>
    </row>
    <row r="125" spans="2:3" x14ac:dyDescent="0.25">
      <c r="B125" s="4">
        <f t="shared" si="1"/>
        <v>123</v>
      </c>
      <c r="C125" s="5" t="str">
        <f>Uncertainties!B128&amp;"_"&amp;Uncertainties!C128&amp;"_"&amp;Uncertainties!D128&amp;"_"&amp;Uncertainties!E128&amp;"_"&amp;Uncertainties!F128</f>
        <v>____</v>
      </c>
    </row>
    <row r="126" spans="2:3" x14ac:dyDescent="0.25">
      <c r="B126" s="4">
        <f t="shared" si="1"/>
        <v>124</v>
      </c>
      <c r="C126" s="5" t="str">
        <f>Uncertainties!B129&amp;"_"&amp;Uncertainties!C129&amp;"_"&amp;Uncertainties!D129&amp;"_"&amp;Uncertainties!E129&amp;"_"&amp;Uncertainties!F129</f>
        <v>____</v>
      </c>
    </row>
    <row r="127" spans="2:3" x14ac:dyDescent="0.25">
      <c r="B127" s="4">
        <f t="shared" si="1"/>
        <v>125</v>
      </c>
      <c r="C127" s="5" t="str">
        <f>Uncertainties!B130&amp;"_"&amp;Uncertainties!C130&amp;"_"&amp;Uncertainties!D130&amp;"_"&amp;Uncertainties!E130&amp;"_"&amp;Uncertainties!F130</f>
        <v>____</v>
      </c>
    </row>
    <row r="128" spans="2:3" x14ac:dyDescent="0.25">
      <c r="B128" s="4">
        <f t="shared" si="1"/>
        <v>126</v>
      </c>
      <c r="C128" s="5" t="str">
        <f>Uncertainties!B131&amp;"_"&amp;Uncertainties!C131&amp;"_"&amp;Uncertainties!D131&amp;"_"&amp;Uncertainties!E131&amp;"_"&amp;Uncertainties!F131</f>
        <v>____</v>
      </c>
    </row>
    <row r="129" spans="2:3" x14ac:dyDescent="0.25">
      <c r="B129" s="4">
        <f t="shared" si="1"/>
        <v>127</v>
      </c>
      <c r="C129" s="5" t="str">
        <f>Uncertainties!B132&amp;"_"&amp;Uncertainties!C132&amp;"_"&amp;Uncertainties!D132&amp;"_"&amp;Uncertainties!E132&amp;"_"&amp;Uncertainties!F132</f>
        <v>____</v>
      </c>
    </row>
    <row r="130" spans="2:3" x14ac:dyDescent="0.25">
      <c r="B130" s="4">
        <f t="shared" si="1"/>
        <v>128</v>
      </c>
      <c r="C130" s="5" t="str">
        <f>Uncertainties!B133&amp;"_"&amp;Uncertainties!C133&amp;"_"&amp;Uncertainties!D133&amp;"_"&amp;Uncertainties!E133&amp;"_"&amp;Uncertainties!F133</f>
        <v>____</v>
      </c>
    </row>
    <row r="131" spans="2:3" x14ac:dyDescent="0.25">
      <c r="B131" s="4"/>
      <c r="C131" s="5"/>
    </row>
    <row r="132" spans="2:3" x14ac:dyDescent="0.25">
      <c r="B132" s="4"/>
      <c r="C132" s="5"/>
    </row>
    <row r="133" spans="2:3" x14ac:dyDescent="0.25">
      <c r="B133" s="4"/>
      <c r="C133" s="5"/>
    </row>
    <row r="134" spans="2:3" x14ac:dyDescent="0.25">
      <c r="B134" s="4"/>
      <c r="C134" s="5"/>
    </row>
    <row r="135" spans="2:3" x14ac:dyDescent="0.25">
      <c r="B135" s="4"/>
      <c r="C135" s="5"/>
    </row>
    <row r="136" spans="2:3" x14ac:dyDescent="0.25">
      <c r="B136" s="4"/>
      <c r="C136" s="5"/>
    </row>
    <row r="137" spans="2:3" x14ac:dyDescent="0.25">
      <c r="B137" s="4"/>
      <c r="C137" s="5"/>
    </row>
    <row r="138" spans="2:3" x14ac:dyDescent="0.25">
      <c r="B138" s="4"/>
      <c r="C138" s="5"/>
    </row>
    <row r="139" spans="2:3" x14ac:dyDescent="0.25">
      <c r="B139" s="4"/>
      <c r="C139" s="5"/>
    </row>
    <row r="140" spans="2:3" x14ac:dyDescent="0.25">
      <c r="B140" s="4"/>
      <c r="C140" s="5"/>
    </row>
    <row r="141" spans="2:3" x14ac:dyDescent="0.25">
      <c r="B141" s="4"/>
      <c r="C141" s="5"/>
    </row>
    <row r="142" spans="2:3" x14ac:dyDescent="0.25">
      <c r="B142" s="4"/>
      <c r="C142" s="5"/>
    </row>
    <row r="143" spans="2:3" x14ac:dyDescent="0.25">
      <c r="B143" s="4"/>
      <c r="C143" s="5"/>
    </row>
    <row r="144" spans="2:3" x14ac:dyDescent="0.25">
      <c r="B144" s="4"/>
      <c r="C144" s="5"/>
    </row>
    <row r="145" spans="2:3" x14ac:dyDescent="0.25">
      <c r="B145" s="4"/>
      <c r="C145" s="5"/>
    </row>
    <row r="146" spans="2:3" x14ac:dyDescent="0.25">
      <c r="B146" s="4"/>
      <c r="C146" s="5"/>
    </row>
    <row r="147" spans="2:3" x14ac:dyDescent="0.25">
      <c r="B147" s="4"/>
      <c r="C147" s="5"/>
    </row>
    <row r="148" spans="2:3" x14ac:dyDescent="0.25">
      <c r="B148" s="4"/>
      <c r="C148" s="5"/>
    </row>
    <row r="149" spans="2:3" x14ac:dyDescent="0.25">
      <c r="B149" s="4"/>
      <c r="C149" s="5"/>
    </row>
    <row r="150" spans="2:3" x14ac:dyDescent="0.25">
      <c r="B150" s="4"/>
      <c r="C150" s="5"/>
    </row>
    <row r="151" spans="2:3" x14ac:dyDescent="0.25">
      <c r="B151" s="4"/>
      <c r="C151" s="5"/>
    </row>
    <row r="152" spans="2:3" x14ac:dyDescent="0.25">
      <c r="B152" s="4"/>
      <c r="C152" s="5"/>
    </row>
    <row r="153" spans="2:3" x14ac:dyDescent="0.25">
      <c r="B153" s="4"/>
      <c r="C153" s="5"/>
    </row>
    <row r="154" spans="2:3" x14ac:dyDescent="0.25">
      <c r="B154" s="4"/>
      <c r="C154" s="5"/>
    </row>
    <row r="155" spans="2:3" x14ac:dyDescent="0.25">
      <c r="B155" s="4"/>
      <c r="C155" s="5"/>
    </row>
    <row r="156" spans="2:3" x14ac:dyDescent="0.25">
      <c r="B156" s="4"/>
      <c r="C156" s="5"/>
    </row>
    <row r="157" spans="2:3" x14ac:dyDescent="0.25">
      <c r="B157" s="4"/>
      <c r="C157" s="5"/>
    </row>
    <row r="158" spans="2:3" x14ac:dyDescent="0.25">
      <c r="B158" s="4"/>
      <c r="C158" s="5"/>
    </row>
    <row r="159" spans="2:3" x14ac:dyDescent="0.25">
      <c r="B159" s="4"/>
      <c r="C159" s="5"/>
    </row>
    <row r="160" spans="2:3" x14ac:dyDescent="0.25">
      <c r="B160" s="4"/>
      <c r="C160" s="5"/>
    </row>
    <row r="161" spans="2:3" x14ac:dyDescent="0.25">
      <c r="B161" s="4"/>
      <c r="C161" s="5"/>
    </row>
    <row r="162" spans="2:3" x14ac:dyDescent="0.25">
      <c r="B162" s="4"/>
      <c r="C162" s="5"/>
    </row>
    <row r="163" spans="2:3" x14ac:dyDescent="0.25">
      <c r="B163" s="4"/>
      <c r="C163" s="5"/>
    </row>
    <row r="164" spans="2:3" x14ac:dyDescent="0.25">
      <c r="B164" s="4"/>
      <c r="C164" s="5"/>
    </row>
    <row r="165" spans="2:3" x14ac:dyDescent="0.25">
      <c r="B165" s="4"/>
      <c r="C165" s="5"/>
    </row>
    <row r="166" spans="2:3" x14ac:dyDescent="0.25">
      <c r="B166" s="4"/>
      <c r="C166" s="5"/>
    </row>
    <row r="167" spans="2:3" x14ac:dyDescent="0.25">
      <c r="B167" s="4"/>
      <c r="C167" s="5"/>
    </row>
    <row r="168" spans="2:3" x14ac:dyDescent="0.25">
      <c r="B168" s="4"/>
      <c r="C168" s="5"/>
    </row>
    <row r="169" spans="2:3" x14ac:dyDescent="0.25">
      <c r="B169" s="4"/>
      <c r="C169" s="5"/>
    </row>
    <row r="170" spans="2:3" x14ac:dyDescent="0.25">
      <c r="B170" s="4"/>
      <c r="C170" s="5"/>
    </row>
    <row r="171" spans="2:3" x14ac:dyDescent="0.25">
      <c r="B171" s="4"/>
      <c r="C171" s="5"/>
    </row>
    <row r="172" spans="2:3" x14ac:dyDescent="0.25">
      <c r="B172" s="4"/>
      <c r="C172" s="5"/>
    </row>
    <row r="173" spans="2:3" x14ac:dyDescent="0.25">
      <c r="B173" s="4"/>
      <c r="C173" s="5"/>
    </row>
    <row r="174" spans="2:3" x14ac:dyDescent="0.25">
      <c r="B174" s="4"/>
      <c r="C174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X117"/>
  <sheetViews>
    <sheetView tabSelected="1" zoomScale="70" zoomScaleNormal="70" workbookViewId="0">
      <selection activeCell="F45" sqref="F45"/>
    </sheetView>
  </sheetViews>
  <sheetFormatPr defaultRowHeight="15" x14ac:dyDescent="0.25"/>
  <cols>
    <col min="1" max="1" width="9.28515625" customWidth="1"/>
    <col min="2" max="6" width="21.140625" bestFit="1" customWidth="1"/>
    <col min="7" max="7" width="3.140625" customWidth="1"/>
    <col min="8" max="8" width="5.28515625" style="12" customWidth="1"/>
    <col min="9" max="9" width="20.140625" customWidth="1"/>
    <col min="10" max="10" width="17.85546875" bestFit="1" customWidth="1"/>
    <col min="11" max="11" width="23.140625" bestFit="1" customWidth="1"/>
    <col min="12" max="12" width="13.5703125" customWidth="1"/>
    <col min="14" max="14" width="10.5703125" customWidth="1"/>
    <col min="24" max="24" width="14" customWidth="1"/>
  </cols>
  <sheetData>
    <row r="1" spans="1:24" x14ac:dyDescent="0.25">
      <c r="A1" t="s">
        <v>52</v>
      </c>
    </row>
    <row r="2" spans="1:24" x14ac:dyDescent="0.25">
      <c r="A2" s="1">
        <v>5</v>
      </c>
      <c r="I2" s="25" t="s">
        <v>20</v>
      </c>
      <c r="J2" s="9"/>
      <c r="K2" s="9"/>
      <c r="L2" s="9"/>
    </row>
    <row r="3" spans="1:24" x14ac:dyDescent="0.25">
      <c r="I3" s="26" t="s">
        <v>8</v>
      </c>
      <c r="J3" s="26" t="s">
        <v>21</v>
      </c>
      <c r="K3" s="26" t="s">
        <v>22</v>
      </c>
      <c r="L3" s="26" t="s">
        <v>23</v>
      </c>
    </row>
    <row r="4" spans="1:24" x14ac:dyDescent="0.25">
      <c r="I4" t="s">
        <v>24</v>
      </c>
      <c r="J4" s="27">
        <v>2</v>
      </c>
      <c r="K4" s="28"/>
      <c r="L4" s="29" t="s">
        <v>44</v>
      </c>
    </row>
    <row r="5" spans="1:24" x14ac:dyDescent="0.25">
      <c r="A5" s="20" t="s">
        <v>4</v>
      </c>
      <c r="B5" s="19" t="s">
        <v>46</v>
      </c>
      <c r="C5" s="19" t="s">
        <v>47</v>
      </c>
      <c r="D5" s="19" t="s">
        <v>48</v>
      </c>
      <c r="E5" s="19" t="s">
        <v>49</v>
      </c>
      <c r="F5" s="19" t="s">
        <v>50</v>
      </c>
      <c r="I5" t="s">
        <v>25</v>
      </c>
      <c r="J5" s="27">
        <v>1</v>
      </c>
      <c r="K5" s="27">
        <v>1</v>
      </c>
      <c r="L5" s="27">
        <v>1</v>
      </c>
    </row>
    <row r="6" spans="1:24" x14ac:dyDescent="0.25">
      <c r="A6" s="23">
        <v>1</v>
      </c>
      <c r="B6" s="22" t="s">
        <v>12</v>
      </c>
      <c r="C6" s="22" t="s">
        <v>12</v>
      </c>
      <c r="D6" s="22" t="s">
        <v>12</v>
      </c>
      <c r="E6" s="22" t="s">
        <v>12</v>
      </c>
      <c r="F6" s="22" t="s">
        <v>12</v>
      </c>
      <c r="I6" t="s">
        <v>26</v>
      </c>
      <c r="J6" s="27">
        <v>2</v>
      </c>
      <c r="K6" s="27">
        <v>1</v>
      </c>
      <c r="L6" s="27">
        <v>1</v>
      </c>
    </row>
    <row r="7" spans="1:24" x14ac:dyDescent="0.25">
      <c r="A7" s="23">
        <v>2</v>
      </c>
      <c r="B7" s="22" t="s">
        <v>12</v>
      </c>
      <c r="C7" s="22" t="s">
        <v>12</v>
      </c>
      <c r="D7" s="22" t="s">
        <v>12</v>
      </c>
      <c r="E7" s="22" t="s">
        <v>12</v>
      </c>
      <c r="F7" s="22" t="s">
        <v>11</v>
      </c>
    </row>
    <row r="8" spans="1:24" x14ac:dyDescent="0.25">
      <c r="A8" s="23">
        <v>3</v>
      </c>
      <c r="B8" s="22" t="s">
        <v>12</v>
      </c>
      <c r="C8" s="22" t="s">
        <v>12</v>
      </c>
      <c r="D8" s="22" t="s">
        <v>12</v>
      </c>
      <c r="E8" s="22" t="s">
        <v>11</v>
      </c>
      <c r="F8" s="22" t="s">
        <v>12</v>
      </c>
    </row>
    <row r="9" spans="1:24" x14ac:dyDescent="0.25">
      <c r="A9" s="23">
        <v>4</v>
      </c>
      <c r="B9" s="22" t="s">
        <v>12</v>
      </c>
      <c r="C9" s="22" t="s">
        <v>12</v>
      </c>
      <c r="D9" s="22" t="s">
        <v>12</v>
      </c>
      <c r="E9" s="22" t="s">
        <v>11</v>
      </c>
      <c r="F9" s="22" t="s">
        <v>11</v>
      </c>
    </row>
    <row r="10" spans="1:24" x14ac:dyDescent="0.25">
      <c r="A10" s="23">
        <v>5</v>
      </c>
      <c r="B10" s="22" t="s">
        <v>12</v>
      </c>
      <c r="C10" s="22" t="s">
        <v>12</v>
      </c>
      <c r="D10" s="22" t="s">
        <v>11</v>
      </c>
      <c r="E10" s="22" t="s">
        <v>12</v>
      </c>
      <c r="F10" s="22" t="s">
        <v>12</v>
      </c>
    </row>
    <row r="11" spans="1:24" x14ac:dyDescent="0.25">
      <c r="A11" s="23">
        <v>6</v>
      </c>
      <c r="B11" s="22" t="s">
        <v>12</v>
      </c>
      <c r="C11" s="22" t="s">
        <v>12</v>
      </c>
      <c r="D11" s="22" t="s">
        <v>11</v>
      </c>
      <c r="E11" s="22" t="s">
        <v>12</v>
      </c>
      <c r="F11" s="22" t="s">
        <v>11</v>
      </c>
      <c r="H11" s="13"/>
      <c r="I11" s="19" t="s">
        <v>46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23">
        <v>7</v>
      </c>
      <c r="B12" s="22" t="s">
        <v>12</v>
      </c>
      <c r="C12" s="22" t="s">
        <v>12</v>
      </c>
      <c r="D12" s="22" t="s">
        <v>11</v>
      </c>
      <c r="E12" s="22" t="s">
        <v>11</v>
      </c>
      <c r="F12" s="22" t="s">
        <v>12</v>
      </c>
    </row>
    <row r="13" spans="1:24" x14ac:dyDescent="0.25">
      <c r="A13" s="23">
        <v>8</v>
      </c>
      <c r="B13" s="22" t="s">
        <v>12</v>
      </c>
      <c r="C13" s="22" t="s">
        <v>12</v>
      </c>
      <c r="D13" s="22" t="s">
        <v>11</v>
      </c>
      <c r="E13" s="22" t="s">
        <v>11</v>
      </c>
      <c r="F13" s="22" t="s">
        <v>11</v>
      </c>
    </row>
    <row r="14" spans="1:24" x14ac:dyDescent="0.25">
      <c r="A14" s="23">
        <v>9</v>
      </c>
      <c r="B14" s="22" t="s">
        <v>12</v>
      </c>
      <c r="C14" s="22" t="s">
        <v>11</v>
      </c>
      <c r="D14" s="22" t="s">
        <v>12</v>
      </c>
      <c r="E14" s="22" t="s">
        <v>12</v>
      </c>
      <c r="F14" s="22" t="s">
        <v>12</v>
      </c>
      <c r="I14" s="14" t="str">
        <f>IF(P16&lt;&gt;0,"~TFM_INS","Deactivated")</f>
        <v>~TFM_INS</v>
      </c>
    </row>
    <row r="15" spans="1:24" ht="15.75" thickBot="1" x14ac:dyDescent="0.3">
      <c r="A15" s="23">
        <v>10</v>
      </c>
      <c r="B15" s="22" t="s">
        <v>12</v>
      </c>
      <c r="C15" s="22" t="s">
        <v>11</v>
      </c>
      <c r="D15" s="22" t="s">
        <v>12</v>
      </c>
      <c r="E15" s="22" t="s">
        <v>12</v>
      </c>
      <c r="F15" s="22" t="s">
        <v>11</v>
      </c>
      <c r="I15" s="26" t="s">
        <v>8</v>
      </c>
      <c r="J15" s="26" t="s">
        <v>9</v>
      </c>
      <c r="K15" s="26" t="s">
        <v>13</v>
      </c>
      <c r="L15" s="26" t="s">
        <v>53</v>
      </c>
      <c r="M15" s="26" t="s">
        <v>54</v>
      </c>
      <c r="N15" s="26" t="s">
        <v>10</v>
      </c>
      <c r="O15" s="26" t="s">
        <v>27</v>
      </c>
      <c r="P15" s="26" t="s">
        <v>22</v>
      </c>
    </row>
    <row r="16" spans="1:24" ht="15.75" thickBot="1" x14ac:dyDescent="0.3">
      <c r="A16" s="23">
        <v>11</v>
      </c>
      <c r="B16" s="22" t="s">
        <v>12</v>
      </c>
      <c r="C16" s="22" t="s">
        <v>11</v>
      </c>
      <c r="D16" s="22" t="s">
        <v>12</v>
      </c>
      <c r="E16" s="22" t="s">
        <v>11</v>
      </c>
      <c r="F16" s="22" t="s">
        <v>12</v>
      </c>
      <c r="I16" t="s">
        <v>28</v>
      </c>
      <c r="J16">
        <v>2035</v>
      </c>
      <c r="K16" s="8" t="s">
        <v>55</v>
      </c>
      <c r="L16">
        <v>0.9</v>
      </c>
      <c r="M16">
        <v>0.8</v>
      </c>
      <c r="O16">
        <v>2</v>
      </c>
      <c r="P16" s="11" t="str">
        <f>X18</f>
        <v>0,99,100</v>
      </c>
      <c r="W16" s="15" t="s">
        <v>16</v>
      </c>
      <c r="X16" s="16" t="str">
        <f>IF(LEFT(W16,1)=HLOOKUP($I$11,$A$5:$F$69,$A$2+1,FALSE),"0,99,100,1","0,99,100")</f>
        <v>0,99,100,1</v>
      </c>
    </row>
    <row r="17" spans="1:24" ht="15.75" thickBot="1" x14ac:dyDescent="0.3">
      <c r="A17" s="23">
        <v>12</v>
      </c>
      <c r="B17" s="22" t="s">
        <v>12</v>
      </c>
      <c r="C17" s="22" t="s">
        <v>11</v>
      </c>
      <c r="D17" s="22" t="s">
        <v>12</v>
      </c>
      <c r="E17" s="22" t="s">
        <v>11</v>
      </c>
      <c r="F17" s="22" t="s">
        <v>11</v>
      </c>
      <c r="I17" t="s">
        <v>28</v>
      </c>
      <c r="J17">
        <v>2035</v>
      </c>
      <c r="K17" s="8" t="s">
        <v>56</v>
      </c>
      <c r="M17">
        <v>0.87</v>
      </c>
      <c r="O17">
        <v>2</v>
      </c>
      <c r="P17" t="str">
        <f>P16</f>
        <v>0,99,100</v>
      </c>
      <c r="W17" s="30" t="s">
        <v>51</v>
      </c>
      <c r="X17" s="16" t="str">
        <f>IF(LEFT(W17,1)=HLOOKUP($I$11,$A$5:$F$69,$A$2+1,FALSE),"0,99,100,1","0,99,100")</f>
        <v>0,99,100</v>
      </c>
    </row>
    <row r="18" spans="1:24" ht="15.75" thickBot="1" x14ac:dyDescent="0.3">
      <c r="A18" s="23">
        <v>13</v>
      </c>
      <c r="B18" s="22" t="s">
        <v>12</v>
      </c>
      <c r="C18" s="22" t="s">
        <v>11</v>
      </c>
      <c r="D18" s="22" t="s">
        <v>11</v>
      </c>
      <c r="E18" s="22" t="s">
        <v>12</v>
      </c>
      <c r="F18" s="22" t="s">
        <v>12</v>
      </c>
      <c r="I18" t="s">
        <v>28</v>
      </c>
      <c r="J18">
        <v>2035</v>
      </c>
      <c r="K18" s="8" t="s">
        <v>57</v>
      </c>
      <c r="L18">
        <v>0.5</v>
      </c>
      <c r="O18">
        <v>2</v>
      </c>
      <c r="P18" t="str">
        <f t="shared" ref="P18:P24" si="0">P17</f>
        <v>0,99,100</v>
      </c>
      <c r="W18" s="17" t="s">
        <v>15</v>
      </c>
      <c r="X18" s="31" t="str">
        <f>IF(LEFT(W18,1)=HLOOKUP($I$11,$A$5:$F$69,$A$2+1,FALSE),"0,99,100,1","0,99,100")</f>
        <v>0,99,100</v>
      </c>
    </row>
    <row r="19" spans="1:24" x14ac:dyDescent="0.25">
      <c r="A19" s="23">
        <v>14</v>
      </c>
      <c r="B19" s="22" t="s">
        <v>12</v>
      </c>
      <c r="C19" s="22" t="s">
        <v>11</v>
      </c>
      <c r="D19" s="22" t="s">
        <v>11</v>
      </c>
      <c r="E19" s="22" t="s">
        <v>12</v>
      </c>
      <c r="F19" s="22" t="s">
        <v>11</v>
      </c>
      <c r="I19" t="s">
        <v>28</v>
      </c>
      <c r="J19">
        <v>2050</v>
      </c>
      <c r="K19" s="8" t="s">
        <v>55</v>
      </c>
      <c r="L19">
        <v>0.85</v>
      </c>
      <c r="M19">
        <v>0.75</v>
      </c>
      <c r="O19">
        <v>2</v>
      </c>
      <c r="P19" t="str">
        <f t="shared" si="0"/>
        <v>0,99,100</v>
      </c>
    </row>
    <row r="20" spans="1:24" x14ac:dyDescent="0.25">
      <c r="A20" s="23">
        <v>15</v>
      </c>
      <c r="B20" s="22" t="s">
        <v>12</v>
      </c>
      <c r="C20" s="22" t="s">
        <v>11</v>
      </c>
      <c r="D20" s="22" t="s">
        <v>11</v>
      </c>
      <c r="E20" s="22" t="s">
        <v>11</v>
      </c>
      <c r="F20" s="22" t="s">
        <v>12</v>
      </c>
      <c r="I20" t="s">
        <v>28</v>
      </c>
      <c r="J20">
        <v>2050</v>
      </c>
      <c r="K20" s="8" t="s">
        <v>56</v>
      </c>
      <c r="M20">
        <v>0.77</v>
      </c>
      <c r="O20">
        <v>2</v>
      </c>
      <c r="P20" t="str">
        <f t="shared" si="0"/>
        <v>0,99,100</v>
      </c>
    </row>
    <row r="21" spans="1:24" x14ac:dyDescent="0.25">
      <c r="A21" s="23">
        <v>16</v>
      </c>
      <c r="B21" s="22" t="s">
        <v>12</v>
      </c>
      <c r="C21" s="22" t="s">
        <v>11</v>
      </c>
      <c r="D21" s="22" t="s">
        <v>11</v>
      </c>
      <c r="E21" s="22" t="s">
        <v>11</v>
      </c>
      <c r="F21" s="22" t="s">
        <v>11</v>
      </c>
      <c r="I21" t="s">
        <v>28</v>
      </c>
      <c r="J21">
        <v>2050</v>
      </c>
      <c r="K21" s="8" t="s">
        <v>57</v>
      </c>
      <c r="L21">
        <v>0.4</v>
      </c>
      <c r="O21">
        <v>2</v>
      </c>
      <c r="P21" t="str">
        <f t="shared" si="0"/>
        <v>0,99,100</v>
      </c>
    </row>
    <row r="22" spans="1:24" x14ac:dyDescent="0.25">
      <c r="A22" s="23">
        <v>17</v>
      </c>
      <c r="B22" s="22" t="s">
        <v>11</v>
      </c>
      <c r="C22" s="22" t="s">
        <v>12</v>
      </c>
      <c r="D22" s="22" t="s">
        <v>12</v>
      </c>
      <c r="E22" s="22" t="s">
        <v>12</v>
      </c>
      <c r="F22" s="22" t="s">
        <v>12</v>
      </c>
      <c r="I22" t="s">
        <v>28</v>
      </c>
      <c r="J22">
        <v>0</v>
      </c>
      <c r="K22" s="8" t="s">
        <v>55</v>
      </c>
      <c r="N22">
        <v>5</v>
      </c>
      <c r="O22">
        <v>2</v>
      </c>
      <c r="P22" t="str">
        <f t="shared" si="0"/>
        <v>0,99,100</v>
      </c>
    </row>
    <row r="23" spans="1:24" x14ac:dyDescent="0.25">
      <c r="A23" s="23">
        <v>18</v>
      </c>
      <c r="B23" s="22" t="s">
        <v>11</v>
      </c>
      <c r="C23" s="22" t="s">
        <v>12</v>
      </c>
      <c r="D23" s="22" t="s">
        <v>12</v>
      </c>
      <c r="E23" s="22" t="s">
        <v>12</v>
      </c>
      <c r="F23" s="22" t="s">
        <v>11</v>
      </c>
      <c r="I23" t="s">
        <v>28</v>
      </c>
      <c r="J23">
        <v>0</v>
      </c>
      <c r="K23" s="8" t="s">
        <v>56</v>
      </c>
      <c r="N23">
        <v>5</v>
      </c>
      <c r="O23">
        <v>2</v>
      </c>
      <c r="P23" t="str">
        <f t="shared" si="0"/>
        <v>0,99,100</v>
      </c>
    </row>
    <row r="24" spans="1:24" x14ac:dyDescent="0.25">
      <c r="A24" s="23">
        <v>19</v>
      </c>
      <c r="B24" s="22" t="s">
        <v>11</v>
      </c>
      <c r="C24" s="22" t="s">
        <v>12</v>
      </c>
      <c r="D24" s="22" t="s">
        <v>12</v>
      </c>
      <c r="E24" s="22" t="s">
        <v>11</v>
      </c>
      <c r="F24" s="22" t="s">
        <v>12</v>
      </c>
      <c r="I24" t="s">
        <v>28</v>
      </c>
      <c r="J24">
        <v>0</v>
      </c>
      <c r="K24" s="8" t="s">
        <v>57</v>
      </c>
      <c r="N24">
        <v>5</v>
      </c>
      <c r="O24">
        <v>2</v>
      </c>
      <c r="P24" t="str">
        <f t="shared" si="0"/>
        <v>0,99,100</v>
      </c>
    </row>
    <row r="25" spans="1:24" x14ac:dyDescent="0.25">
      <c r="A25" s="23">
        <v>20</v>
      </c>
      <c r="B25" s="22" t="s">
        <v>11</v>
      </c>
      <c r="C25" s="22" t="s">
        <v>12</v>
      </c>
      <c r="D25" s="22" t="s">
        <v>12</v>
      </c>
      <c r="E25" s="22" t="s">
        <v>11</v>
      </c>
      <c r="F25" s="22" t="s">
        <v>11</v>
      </c>
    </row>
    <row r="26" spans="1:24" x14ac:dyDescent="0.25">
      <c r="A26" s="23">
        <v>21</v>
      </c>
      <c r="B26" s="22" t="s">
        <v>11</v>
      </c>
      <c r="C26" s="22" t="s">
        <v>12</v>
      </c>
      <c r="D26" s="22" t="s">
        <v>11</v>
      </c>
      <c r="E26" s="22" t="s">
        <v>12</v>
      </c>
      <c r="F26" s="22" t="s">
        <v>12</v>
      </c>
    </row>
    <row r="27" spans="1:24" x14ac:dyDescent="0.25">
      <c r="A27" s="23">
        <v>22</v>
      </c>
      <c r="B27" s="22" t="s">
        <v>11</v>
      </c>
      <c r="C27" s="22" t="s">
        <v>12</v>
      </c>
      <c r="D27" s="22" t="s">
        <v>11</v>
      </c>
      <c r="E27" s="22" t="s">
        <v>12</v>
      </c>
      <c r="F27" s="22" t="s">
        <v>11</v>
      </c>
    </row>
    <row r="28" spans="1:24" x14ac:dyDescent="0.25">
      <c r="A28" s="23">
        <v>23</v>
      </c>
      <c r="B28" s="22" t="s">
        <v>11</v>
      </c>
      <c r="C28" s="22" t="s">
        <v>12</v>
      </c>
      <c r="D28" s="22" t="s">
        <v>11</v>
      </c>
      <c r="E28" s="22" t="s">
        <v>11</v>
      </c>
      <c r="F28" s="22" t="s">
        <v>12</v>
      </c>
      <c r="I28" s="14" t="str">
        <f>IF(P30&lt;&gt;0,"~TFM_INS","Deactivated")</f>
        <v>~TFM_INS</v>
      </c>
    </row>
    <row r="29" spans="1:24" x14ac:dyDescent="0.25">
      <c r="A29" s="23">
        <v>24</v>
      </c>
      <c r="B29" s="22" t="s">
        <v>11</v>
      </c>
      <c r="C29" s="22" t="s">
        <v>12</v>
      </c>
      <c r="D29" s="22" t="s">
        <v>11</v>
      </c>
      <c r="E29" s="22" t="s">
        <v>11</v>
      </c>
      <c r="F29" s="22" t="s">
        <v>11</v>
      </c>
      <c r="I29" s="26" t="s">
        <v>8</v>
      </c>
      <c r="J29" s="26" t="s">
        <v>9</v>
      </c>
      <c r="K29" s="26" t="s">
        <v>13</v>
      </c>
      <c r="L29" s="26" t="s">
        <v>53</v>
      </c>
      <c r="M29" s="26" t="s">
        <v>54</v>
      </c>
      <c r="N29" s="26" t="s">
        <v>10</v>
      </c>
      <c r="O29" s="26" t="s">
        <v>27</v>
      </c>
      <c r="P29" s="26" t="s">
        <v>22</v>
      </c>
    </row>
    <row r="30" spans="1:24" x14ac:dyDescent="0.25">
      <c r="A30" s="23">
        <v>25</v>
      </c>
      <c r="B30" s="22" t="s">
        <v>11</v>
      </c>
      <c r="C30" s="22" t="s">
        <v>11</v>
      </c>
      <c r="D30" s="22" t="s">
        <v>12</v>
      </c>
      <c r="E30" s="22" t="s">
        <v>12</v>
      </c>
      <c r="F30" s="22" t="s">
        <v>12</v>
      </c>
      <c r="I30" t="s">
        <v>28</v>
      </c>
      <c r="J30">
        <v>2035</v>
      </c>
      <c r="K30" s="8" t="s">
        <v>55</v>
      </c>
      <c r="L30">
        <v>1.5</v>
      </c>
      <c r="M30">
        <v>1.7</v>
      </c>
      <c r="O30">
        <v>2</v>
      </c>
      <c r="P30" s="11" t="str">
        <f>X16</f>
        <v>0,99,100,1</v>
      </c>
    </row>
    <row r="31" spans="1:24" x14ac:dyDescent="0.25">
      <c r="A31" s="23">
        <v>26</v>
      </c>
      <c r="B31" s="22" t="s">
        <v>11</v>
      </c>
      <c r="C31" s="22" t="s">
        <v>11</v>
      </c>
      <c r="D31" s="22" t="s">
        <v>12</v>
      </c>
      <c r="E31" s="22" t="s">
        <v>12</v>
      </c>
      <c r="F31" s="22" t="s">
        <v>11</v>
      </c>
      <c r="I31" t="s">
        <v>28</v>
      </c>
      <c r="J31">
        <v>2035</v>
      </c>
      <c r="K31" s="8" t="s">
        <v>56</v>
      </c>
      <c r="M31">
        <v>1.87</v>
      </c>
      <c r="O31">
        <v>2</v>
      </c>
      <c r="P31" t="str">
        <f>P30</f>
        <v>0,99,100,1</v>
      </c>
    </row>
    <row r="32" spans="1:24" x14ac:dyDescent="0.25">
      <c r="A32" s="23">
        <v>27</v>
      </c>
      <c r="B32" s="22" t="s">
        <v>11</v>
      </c>
      <c r="C32" s="22" t="s">
        <v>11</v>
      </c>
      <c r="D32" s="22" t="s">
        <v>12</v>
      </c>
      <c r="E32" s="22" t="s">
        <v>11</v>
      </c>
      <c r="F32" s="22" t="s">
        <v>12</v>
      </c>
      <c r="I32" t="s">
        <v>28</v>
      </c>
      <c r="J32">
        <v>2035</v>
      </c>
      <c r="K32" s="8" t="s">
        <v>57</v>
      </c>
      <c r="L32">
        <v>2</v>
      </c>
      <c r="O32">
        <v>2</v>
      </c>
      <c r="P32" t="str">
        <f t="shared" ref="P32:P38" si="1">P31</f>
        <v>0,99,100,1</v>
      </c>
    </row>
    <row r="33" spans="1:24" x14ac:dyDescent="0.25">
      <c r="A33" s="23">
        <v>28</v>
      </c>
      <c r="B33" s="22" t="s">
        <v>11</v>
      </c>
      <c r="C33" s="22" t="s">
        <v>11</v>
      </c>
      <c r="D33" s="22" t="s">
        <v>12</v>
      </c>
      <c r="E33" s="22" t="s">
        <v>11</v>
      </c>
      <c r="F33" s="22" t="s">
        <v>11</v>
      </c>
      <c r="I33" t="s">
        <v>28</v>
      </c>
      <c r="J33">
        <v>2050</v>
      </c>
      <c r="K33" s="8" t="s">
        <v>55</v>
      </c>
      <c r="L33">
        <v>1.4</v>
      </c>
      <c r="M33">
        <v>1.6</v>
      </c>
      <c r="O33">
        <v>2</v>
      </c>
      <c r="P33" t="str">
        <f t="shared" si="1"/>
        <v>0,99,100,1</v>
      </c>
    </row>
    <row r="34" spans="1:24" x14ac:dyDescent="0.25">
      <c r="A34" s="23">
        <v>29</v>
      </c>
      <c r="B34" s="22" t="s">
        <v>11</v>
      </c>
      <c r="C34" s="22" t="s">
        <v>11</v>
      </c>
      <c r="D34" s="22" t="s">
        <v>11</v>
      </c>
      <c r="E34" s="22" t="s">
        <v>12</v>
      </c>
      <c r="F34" s="22" t="s">
        <v>12</v>
      </c>
      <c r="I34" t="s">
        <v>28</v>
      </c>
      <c r="J34">
        <v>2050</v>
      </c>
      <c r="K34" s="8" t="s">
        <v>56</v>
      </c>
      <c r="M34">
        <v>1.77</v>
      </c>
      <c r="O34">
        <v>2</v>
      </c>
      <c r="P34" t="str">
        <f t="shared" si="1"/>
        <v>0,99,100,1</v>
      </c>
    </row>
    <row r="35" spans="1:24" x14ac:dyDescent="0.25">
      <c r="A35" s="23">
        <v>30</v>
      </c>
      <c r="B35" s="22" t="s">
        <v>11</v>
      </c>
      <c r="C35" s="22" t="s">
        <v>11</v>
      </c>
      <c r="D35" s="22" t="s">
        <v>11</v>
      </c>
      <c r="E35" s="22" t="s">
        <v>12</v>
      </c>
      <c r="F35" s="22" t="s">
        <v>11</v>
      </c>
      <c r="I35" t="s">
        <v>28</v>
      </c>
      <c r="J35">
        <v>2050</v>
      </c>
      <c r="K35" s="8" t="s">
        <v>57</v>
      </c>
      <c r="L35">
        <v>2</v>
      </c>
      <c r="O35">
        <v>2</v>
      </c>
      <c r="P35" t="str">
        <f t="shared" si="1"/>
        <v>0,99,100,1</v>
      </c>
    </row>
    <row r="36" spans="1:24" x14ac:dyDescent="0.25">
      <c r="A36" s="23">
        <v>31</v>
      </c>
      <c r="B36" s="22" t="s">
        <v>11</v>
      </c>
      <c r="C36" s="22" t="s">
        <v>11</v>
      </c>
      <c r="D36" s="22" t="s">
        <v>11</v>
      </c>
      <c r="E36" s="22" t="s">
        <v>11</v>
      </c>
      <c r="F36" s="22" t="s">
        <v>12</v>
      </c>
      <c r="I36" t="s">
        <v>28</v>
      </c>
      <c r="J36">
        <v>0</v>
      </c>
      <c r="K36" s="8" t="s">
        <v>55</v>
      </c>
      <c r="N36">
        <v>5</v>
      </c>
      <c r="O36">
        <v>2</v>
      </c>
      <c r="P36" t="str">
        <f t="shared" si="1"/>
        <v>0,99,100,1</v>
      </c>
    </row>
    <row r="37" spans="1:24" x14ac:dyDescent="0.25">
      <c r="A37" s="23">
        <v>32</v>
      </c>
      <c r="B37" s="22" t="s">
        <v>11</v>
      </c>
      <c r="C37" s="22" t="s">
        <v>11</v>
      </c>
      <c r="D37" s="22" t="s">
        <v>11</v>
      </c>
      <c r="E37" s="22" t="s">
        <v>11</v>
      </c>
      <c r="F37" s="22" t="s">
        <v>11</v>
      </c>
      <c r="I37" t="s">
        <v>28</v>
      </c>
      <c r="J37">
        <v>0</v>
      </c>
      <c r="K37" s="8" t="s">
        <v>56</v>
      </c>
      <c r="N37">
        <v>5</v>
      </c>
      <c r="O37">
        <v>2</v>
      </c>
      <c r="P37" t="str">
        <f t="shared" si="1"/>
        <v>0,99,100,1</v>
      </c>
    </row>
    <row r="38" spans="1:24" x14ac:dyDescent="0.25">
      <c r="A38" s="23"/>
      <c r="B38" s="22"/>
      <c r="C38" s="22"/>
      <c r="D38" s="22"/>
      <c r="E38" s="22"/>
      <c r="F38" s="22"/>
      <c r="I38" t="s">
        <v>28</v>
      </c>
      <c r="J38">
        <v>0</v>
      </c>
      <c r="K38" s="8" t="s">
        <v>57</v>
      </c>
      <c r="N38">
        <v>5</v>
      </c>
      <c r="O38">
        <v>2</v>
      </c>
      <c r="P38" t="str">
        <f t="shared" si="1"/>
        <v>0,99,100,1</v>
      </c>
    </row>
    <row r="39" spans="1:24" x14ac:dyDescent="0.25">
      <c r="A39" s="23"/>
      <c r="B39" s="22"/>
      <c r="C39" s="22"/>
      <c r="D39" s="22"/>
      <c r="E39" s="22"/>
      <c r="F39" s="22"/>
    </row>
    <row r="40" spans="1:24" x14ac:dyDescent="0.25">
      <c r="A40" s="23"/>
      <c r="B40" s="22"/>
      <c r="C40" s="22"/>
      <c r="D40" s="22"/>
      <c r="E40" s="22"/>
      <c r="F40" s="22"/>
    </row>
    <row r="41" spans="1:24" x14ac:dyDescent="0.25">
      <c r="A41" s="23"/>
      <c r="B41" s="22"/>
      <c r="C41" s="22"/>
      <c r="D41" s="22"/>
      <c r="E41" s="22"/>
      <c r="F41" s="22"/>
    </row>
    <row r="42" spans="1:24" x14ac:dyDescent="0.25">
      <c r="A42" s="23"/>
      <c r="B42" s="22"/>
      <c r="C42" s="22"/>
      <c r="D42" s="22"/>
      <c r="E42" s="22"/>
      <c r="F42" s="22"/>
    </row>
    <row r="43" spans="1:24" x14ac:dyDescent="0.25">
      <c r="A43" s="23"/>
      <c r="B43" s="22"/>
      <c r="C43" s="22"/>
      <c r="D43" s="22"/>
      <c r="E43" s="22"/>
      <c r="F43" s="22"/>
      <c r="H43" s="13"/>
      <c r="I43" s="19" t="s">
        <v>47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A44" s="23"/>
      <c r="B44" s="22"/>
      <c r="C44" s="22"/>
      <c r="D44" s="22"/>
      <c r="E44" s="22"/>
      <c r="F44" s="22"/>
    </row>
    <row r="45" spans="1:24" x14ac:dyDescent="0.25">
      <c r="A45" s="23"/>
      <c r="B45" s="22"/>
      <c r="C45" s="22"/>
      <c r="D45" s="22"/>
      <c r="E45" s="22"/>
      <c r="F45" s="22"/>
    </row>
    <row r="46" spans="1:24" x14ac:dyDescent="0.25">
      <c r="A46" s="23"/>
      <c r="B46" s="22"/>
      <c r="C46" s="22"/>
      <c r="D46" s="22"/>
      <c r="E46" s="22"/>
      <c r="F46" s="22"/>
      <c r="I46" s="14" t="str">
        <f>IF(S48&lt;&gt;0,"~TFM_INS","Deactivated")</f>
        <v>~TFM_INS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4" x14ac:dyDescent="0.25">
      <c r="A47" s="23"/>
      <c r="B47" s="22"/>
      <c r="C47" s="22"/>
      <c r="D47" s="22"/>
      <c r="E47" s="22"/>
      <c r="F47" s="22"/>
      <c r="I47" s="33" t="s">
        <v>7</v>
      </c>
      <c r="J47" s="33" t="s">
        <v>8</v>
      </c>
      <c r="K47" s="33" t="s">
        <v>29</v>
      </c>
      <c r="L47" s="34">
        <v>2035</v>
      </c>
      <c r="M47" s="34">
        <v>2040</v>
      </c>
      <c r="N47" s="34">
        <v>2050</v>
      </c>
      <c r="O47" s="35">
        <v>0</v>
      </c>
      <c r="P47" s="36" t="s">
        <v>0</v>
      </c>
      <c r="Q47" s="37" t="s">
        <v>6</v>
      </c>
      <c r="R47" s="37" t="s">
        <v>27</v>
      </c>
      <c r="S47" s="37" t="s">
        <v>30</v>
      </c>
    </row>
    <row r="48" spans="1:24" ht="15.75" thickBot="1" x14ac:dyDescent="0.3">
      <c r="A48" s="23"/>
      <c r="B48" s="22"/>
      <c r="C48" s="22"/>
      <c r="D48" s="22"/>
      <c r="E48" s="22"/>
      <c r="F48" s="22"/>
      <c r="I48" s="38" t="s">
        <v>31</v>
      </c>
      <c r="J48" s="38" t="s">
        <v>32</v>
      </c>
      <c r="K48" s="39" t="s">
        <v>33</v>
      </c>
      <c r="L48" s="40">
        <v>10</v>
      </c>
      <c r="M48" s="40">
        <v>20</v>
      </c>
      <c r="N48" s="40">
        <v>30</v>
      </c>
      <c r="O48" s="41">
        <v>5</v>
      </c>
      <c r="P48" s="40" t="s">
        <v>58</v>
      </c>
      <c r="Q48" s="32"/>
      <c r="R48" s="39">
        <v>2</v>
      </c>
      <c r="S48" s="42" t="str">
        <f>X51</f>
        <v>0,99,100</v>
      </c>
    </row>
    <row r="49" spans="1:24" ht="15.75" thickBot="1" x14ac:dyDescent="0.3">
      <c r="A49" s="23"/>
      <c r="B49" s="22"/>
      <c r="C49" s="22"/>
      <c r="D49" s="22"/>
      <c r="E49" s="22"/>
      <c r="F49" s="22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W49" s="15" t="s">
        <v>16</v>
      </c>
      <c r="X49" s="16" t="str">
        <f>IF(LEFT(W49,1)=HLOOKUP($I$43,$A$5:$F$69,$A$2+1,FALSE),"0,99,100,1","0,99,100")</f>
        <v>0,99,100,1</v>
      </c>
    </row>
    <row r="50" spans="1:24" ht="15.75" thickBot="1" x14ac:dyDescent="0.3">
      <c r="A50" s="23"/>
      <c r="B50" s="22"/>
      <c r="C50" s="22"/>
      <c r="D50" s="22"/>
      <c r="E50" s="22"/>
      <c r="F50" s="22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W50" s="30" t="s">
        <v>51</v>
      </c>
      <c r="X50" s="16" t="str">
        <f>IF(LEFT(W50,1)=HLOOKUP($I$43,$A$5:$F$69,$A$2+1,FALSE),"0,99,100,1","0,99,100")</f>
        <v>0,99,100</v>
      </c>
    </row>
    <row r="51" spans="1:24" ht="15.75" thickBot="1" x14ac:dyDescent="0.3">
      <c r="A51" s="23"/>
      <c r="B51" s="22"/>
      <c r="C51" s="22"/>
      <c r="D51" s="22"/>
      <c r="E51" s="22"/>
      <c r="F51" s="22"/>
      <c r="I51" s="14" t="str">
        <f>IF(S53&lt;&gt;0,"~TFM_INS","Deactivated")</f>
        <v>~TFM_INS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W51" s="17" t="s">
        <v>15</v>
      </c>
      <c r="X51" s="31" t="str">
        <f>IF(LEFT(W51,1)=HLOOKUP($I$43,$A$5:$F$69,$A$2+1,FALSE),"0,99,100,1","0,99,100")</f>
        <v>0,99,100</v>
      </c>
    </row>
    <row r="52" spans="1:24" x14ac:dyDescent="0.25">
      <c r="A52" s="23"/>
      <c r="B52" s="22"/>
      <c r="C52" s="22"/>
      <c r="D52" s="22"/>
      <c r="E52" s="22"/>
      <c r="F52" s="22"/>
      <c r="I52" s="33" t="s">
        <v>7</v>
      </c>
      <c r="J52" s="33" t="s">
        <v>8</v>
      </c>
      <c r="K52" s="33" t="s">
        <v>29</v>
      </c>
      <c r="L52" s="34">
        <v>2035</v>
      </c>
      <c r="M52" s="34">
        <v>2040</v>
      </c>
      <c r="N52" s="34">
        <v>2050</v>
      </c>
      <c r="O52" s="35">
        <v>0</v>
      </c>
      <c r="P52" s="36" t="s">
        <v>0</v>
      </c>
      <c r="Q52" s="37" t="s">
        <v>6</v>
      </c>
      <c r="R52" s="37" t="s">
        <v>27</v>
      </c>
      <c r="S52" s="37" t="s">
        <v>30</v>
      </c>
    </row>
    <row r="53" spans="1:24" x14ac:dyDescent="0.25">
      <c r="A53" s="23"/>
      <c r="B53" s="22"/>
      <c r="C53" s="22"/>
      <c r="D53" s="22"/>
      <c r="E53" s="22"/>
      <c r="F53" s="22"/>
      <c r="I53" s="38" t="s">
        <v>31</v>
      </c>
      <c r="J53" s="38" t="s">
        <v>32</v>
      </c>
      <c r="K53" s="39" t="s">
        <v>33</v>
      </c>
      <c r="L53" s="40">
        <v>0.01</v>
      </c>
      <c r="M53" s="40">
        <v>0.02</v>
      </c>
      <c r="N53" s="40">
        <v>0.03</v>
      </c>
      <c r="O53" s="41">
        <v>5</v>
      </c>
      <c r="P53" s="40" t="s">
        <v>58</v>
      </c>
      <c r="Q53" s="32"/>
      <c r="R53" s="39">
        <v>2</v>
      </c>
      <c r="S53" s="42" t="str">
        <f>X49</f>
        <v>0,99,100,1</v>
      </c>
    </row>
    <row r="54" spans="1:24" x14ac:dyDescent="0.25">
      <c r="A54" s="23"/>
      <c r="B54" s="22"/>
      <c r="C54" s="22"/>
      <c r="D54" s="22"/>
      <c r="E54" s="22"/>
      <c r="F54" s="22"/>
    </row>
    <row r="55" spans="1:24" x14ac:dyDescent="0.25">
      <c r="A55" s="23"/>
      <c r="B55" s="22"/>
      <c r="C55" s="22"/>
      <c r="D55" s="22"/>
      <c r="E55" s="22"/>
      <c r="F55" s="22"/>
    </row>
    <row r="56" spans="1:24" x14ac:dyDescent="0.25">
      <c r="A56" s="23"/>
      <c r="B56" s="22"/>
      <c r="C56" s="22"/>
      <c r="D56" s="22"/>
      <c r="E56" s="22"/>
      <c r="F56" s="22"/>
    </row>
    <row r="57" spans="1:24" x14ac:dyDescent="0.25">
      <c r="A57" s="23"/>
      <c r="B57" s="22"/>
      <c r="C57" s="22"/>
      <c r="D57" s="22"/>
      <c r="E57" s="22"/>
      <c r="F57" s="22"/>
    </row>
    <row r="58" spans="1:24" x14ac:dyDescent="0.25">
      <c r="A58" s="23"/>
      <c r="B58" s="22"/>
      <c r="C58" s="22"/>
      <c r="D58" s="22"/>
      <c r="E58" s="22"/>
      <c r="F58" s="22"/>
    </row>
    <row r="59" spans="1:24" x14ac:dyDescent="0.25">
      <c r="A59" s="23"/>
      <c r="B59" s="22"/>
      <c r="C59" s="22"/>
      <c r="D59" s="22"/>
      <c r="E59" s="22"/>
      <c r="F59" s="22"/>
      <c r="H59" s="13"/>
      <c r="I59" s="19" t="s">
        <v>48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5">
      <c r="A60" s="23"/>
      <c r="B60" s="22"/>
      <c r="C60" s="22"/>
      <c r="D60" s="22"/>
      <c r="E60" s="22"/>
      <c r="F60" s="22"/>
    </row>
    <row r="61" spans="1:24" x14ac:dyDescent="0.25">
      <c r="A61" s="23"/>
      <c r="B61" s="22"/>
      <c r="C61" s="22"/>
      <c r="D61" s="22"/>
      <c r="E61" s="22"/>
      <c r="F61" s="22"/>
    </row>
    <row r="62" spans="1:24" ht="15.75" thickBot="1" x14ac:dyDescent="0.3">
      <c r="A62" s="23"/>
      <c r="B62" s="22"/>
      <c r="C62" s="22"/>
      <c r="D62" s="22"/>
      <c r="E62" s="22"/>
      <c r="F62" s="22"/>
      <c r="I62" s="61" t="s">
        <v>39</v>
      </c>
      <c r="J62" s="62"/>
      <c r="K62" s="62"/>
      <c r="L62" s="62"/>
      <c r="M62" s="62"/>
      <c r="N62" s="62"/>
      <c r="O62" s="62"/>
      <c r="W62" s="32"/>
    </row>
    <row r="63" spans="1:24" ht="15.75" thickBot="1" x14ac:dyDescent="0.3">
      <c r="A63" s="23"/>
      <c r="B63" s="22"/>
      <c r="C63" s="22"/>
      <c r="D63" s="22"/>
      <c r="E63" s="22"/>
      <c r="F63" s="22"/>
      <c r="I63" s="61" t="s">
        <v>40</v>
      </c>
      <c r="J63" s="62"/>
      <c r="K63" s="62"/>
      <c r="L63" s="62"/>
      <c r="M63" s="61" t="s">
        <v>41</v>
      </c>
      <c r="N63" s="62"/>
      <c r="O63" s="63"/>
      <c r="W63" s="15" t="s">
        <v>16</v>
      </c>
      <c r="X63" s="16" t="str">
        <f>IF(LEFT(W63,1)=HLOOKUP($I$59,$A$5:$F$69,$A$2+1,FALSE),"0,99,100,1","0,99,100")</f>
        <v>0,99,100</v>
      </c>
    </row>
    <row r="64" spans="1:24" ht="15.75" thickBot="1" x14ac:dyDescent="0.3">
      <c r="A64" s="23"/>
      <c r="B64" s="22"/>
      <c r="C64" s="22"/>
      <c r="D64" s="22"/>
      <c r="E64" s="22"/>
      <c r="F64" s="22"/>
      <c r="I64" s="43" t="s">
        <v>6</v>
      </c>
      <c r="J64" s="43" t="s">
        <v>13</v>
      </c>
      <c r="K64" s="43" t="s">
        <v>8</v>
      </c>
      <c r="L64" s="44" t="s">
        <v>9</v>
      </c>
      <c r="M64" s="43" t="s">
        <v>3</v>
      </c>
      <c r="N64" s="43" t="s">
        <v>10</v>
      </c>
      <c r="O64" s="43" t="s">
        <v>42</v>
      </c>
      <c r="W64" s="30" t="s">
        <v>51</v>
      </c>
      <c r="X64" s="16" t="str">
        <f>IF(LEFT(W64,1)=HLOOKUP($I$59,$A$5:$F$69,$A$2+1,FALSE),"0,99,100,1","0,99,100")</f>
        <v>0,99,100</v>
      </c>
    </row>
    <row r="65" spans="1:24" ht="15.75" thickBot="1" x14ac:dyDescent="0.3">
      <c r="A65" s="23"/>
      <c r="B65" s="22"/>
      <c r="C65" s="22"/>
      <c r="D65" s="22"/>
      <c r="E65" s="22"/>
      <c r="F65" s="22"/>
      <c r="I65" s="62" t="s">
        <v>59</v>
      </c>
      <c r="J65" s="8" t="s">
        <v>60</v>
      </c>
      <c r="K65" s="62" t="s">
        <v>43</v>
      </c>
      <c r="L65" s="64">
        <v>2010</v>
      </c>
      <c r="M65" s="64"/>
      <c r="N65" s="64">
        <v>1</v>
      </c>
      <c r="O65" s="63" t="s">
        <v>61</v>
      </c>
      <c r="W65" s="17" t="s">
        <v>15</v>
      </c>
      <c r="X65" s="31" t="str">
        <f>IF(LEFT(W65,1)=HLOOKUP($I$59,$A$5:$F$69,$A$2+1,FALSE),"0,99,100,1","0,99,100")</f>
        <v>0,99,100,1</v>
      </c>
    </row>
    <row r="66" spans="1:24" x14ac:dyDescent="0.25">
      <c r="A66" s="23"/>
      <c r="B66" s="22"/>
      <c r="C66" s="22"/>
      <c r="D66" s="22"/>
      <c r="E66" s="22"/>
      <c r="F66" s="22"/>
      <c r="I66" s="62" t="s">
        <v>62</v>
      </c>
      <c r="J66" s="8" t="s">
        <v>63</v>
      </c>
      <c r="K66" s="62" t="s">
        <v>43</v>
      </c>
      <c r="L66" s="64">
        <v>2010</v>
      </c>
      <c r="M66" s="64"/>
      <c r="N66" s="64">
        <v>1</v>
      </c>
      <c r="O66" s="63" t="s">
        <v>61</v>
      </c>
    </row>
    <row r="67" spans="1:24" x14ac:dyDescent="0.25">
      <c r="A67" s="23"/>
      <c r="B67" s="22"/>
      <c r="C67" s="22"/>
      <c r="D67" s="22"/>
      <c r="E67" s="22"/>
      <c r="F67" s="22"/>
      <c r="I67" s="63"/>
      <c r="J67" s="63"/>
      <c r="K67" s="63"/>
      <c r="L67" s="63"/>
      <c r="M67" s="63"/>
      <c r="N67" s="63"/>
      <c r="O67" s="63"/>
    </row>
    <row r="68" spans="1:24" x14ac:dyDescent="0.25">
      <c r="A68" s="23"/>
      <c r="B68" s="22"/>
      <c r="C68" s="22"/>
      <c r="D68" s="22"/>
      <c r="E68" s="22"/>
      <c r="F68" s="22"/>
      <c r="I68" s="63"/>
      <c r="J68" s="63"/>
      <c r="K68" s="63"/>
      <c r="L68" s="63"/>
      <c r="M68" s="63"/>
      <c r="N68" s="63"/>
      <c r="O68" s="63"/>
    </row>
    <row r="69" spans="1:24" x14ac:dyDescent="0.25">
      <c r="A69" s="24"/>
      <c r="B69" s="22"/>
      <c r="C69" s="22"/>
      <c r="D69" s="22"/>
      <c r="E69" s="22"/>
      <c r="F69" s="22"/>
      <c r="I69" s="61" t="s">
        <v>45</v>
      </c>
      <c r="J69" s="62"/>
      <c r="K69" s="62"/>
      <c r="L69" s="62"/>
      <c r="M69" s="62"/>
      <c r="N69" s="62"/>
      <c r="O69" s="63"/>
    </row>
    <row r="70" spans="1:24" x14ac:dyDescent="0.25">
      <c r="I70" s="43" t="s">
        <v>7</v>
      </c>
      <c r="J70" s="43" t="s">
        <v>3</v>
      </c>
      <c r="K70" s="43" t="s">
        <v>8</v>
      </c>
      <c r="L70" s="44">
        <v>0</v>
      </c>
      <c r="M70" s="65" t="s">
        <v>6</v>
      </c>
    </row>
    <row r="71" spans="1:24" x14ac:dyDescent="0.25">
      <c r="I71" s="62"/>
      <c r="J71" s="64" t="s">
        <v>14</v>
      </c>
      <c r="K71" s="62" t="s">
        <v>64</v>
      </c>
      <c r="L71" s="64">
        <v>5</v>
      </c>
      <c r="M71" s="62" t="str">
        <f>I65</f>
        <v>U_TCAR_ELC</v>
      </c>
    </row>
    <row r="72" spans="1:24" x14ac:dyDescent="0.25">
      <c r="I72" s="62"/>
      <c r="J72" s="64" t="s">
        <v>14</v>
      </c>
      <c r="K72" s="62" t="s">
        <v>64</v>
      </c>
      <c r="L72" s="64">
        <v>5</v>
      </c>
      <c r="M72" s="62" t="str">
        <f>I66</f>
        <v>U_TCAR_LPG</v>
      </c>
    </row>
    <row r="76" spans="1:24" x14ac:dyDescent="0.25">
      <c r="I76" s="61" t="str">
        <f>IF(Q78&lt;&gt;0,"~TFM_INS-TS","Deactivated")</f>
        <v>~TFM_INS-TS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4" x14ac:dyDescent="0.25">
      <c r="I77" s="43" t="s">
        <v>7</v>
      </c>
      <c r="J77" s="43" t="s">
        <v>3</v>
      </c>
      <c r="K77" s="43" t="s">
        <v>8</v>
      </c>
      <c r="L77" s="44" t="str">
        <f>D11</f>
        <v>L</v>
      </c>
      <c r="M77" s="44">
        <v>2060</v>
      </c>
      <c r="N77" s="44">
        <v>0</v>
      </c>
      <c r="O77" s="45" t="s">
        <v>6</v>
      </c>
      <c r="P77" s="45" t="s">
        <v>27</v>
      </c>
      <c r="Q77" s="45" t="s">
        <v>30</v>
      </c>
      <c r="R77" s="46"/>
      <c r="S77" s="46"/>
    </row>
    <row r="78" spans="1:24" x14ac:dyDescent="0.25">
      <c r="I78" s="38"/>
      <c r="J78" s="39" t="s">
        <v>14</v>
      </c>
      <c r="K78" s="38" t="s">
        <v>34</v>
      </c>
      <c r="L78" s="47">
        <v>0</v>
      </c>
      <c r="M78" s="47">
        <v>0</v>
      </c>
      <c r="N78" s="41">
        <v>1</v>
      </c>
      <c r="O78" s="32" t="str">
        <f>M71</f>
        <v>U_TCAR_ELC</v>
      </c>
      <c r="P78" s="39">
        <v>2</v>
      </c>
      <c r="Q78" s="48" t="str">
        <f>X65</f>
        <v>0,99,100,1</v>
      </c>
      <c r="R78" s="39"/>
      <c r="S78" s="49"/>
    </row>
    <row r="79" spans="1:24" x14ac:dyDescent="0.25">
      <c r="I79" s="38"/>
      <c r="J79" s="39" t="s">
        <v>14</v>
      </c>
      <c r="K79" s="38" t="s">
        <v>34</v>
      </c>
      <c r="L79" s="50">
        <v>0</v>
      </c>
      <c r="M79" s="50">
        <v>0</v>
      </c>
      <c r="N79" s="41">
        <v>1</v>
      </c>
      <c r="O79" s="32" t="str">
        <f>M72</f>
        <v>U_TCAR_LPG</v>
      </c>
      <c r="P79" s="39">
        <v>2</v>
      </c>
      <c r="Q79" s="39" t="str">
        <f>Q78</f>
        <v>0,99,100,1</v>
      </c>
      <c r="R79" s="40"/>
      <c r="S79" s="40"/>
    </row>
    <row r="80" spans="1:24" x14ac:dyDescent="0.25"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</row>
    <row r="81" spans="8:24" x14ac:dyDescent="0.25">
      <c r="I81" s="14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spans="8:24" x14ac:dyDescent="0.25">
      <c r="I82" s="51"/>
      <c r="J82" s="51"/>
      <c r="K82" s="51"/>
      <c r="L82" s="40"/>
      <c r="M82" s="40"/>
      <c r="N82" s="40"/>
      <c r="O82" s="52"/>
      <c r="P82" s="53"/>
      <c r="Q82" s="46"/>
      <c r="R82" s="46"/>
      <c r="S82" s="46"/>
    </row>
    <row r="83" spans="8:24" x14ac:dyDescent="0.25">
      <c r="I83" s="38"/>
      <c r="J83" s="38"/>
      <c r="K83" s="39"/>
      <c r="L83" s="40"/>
      <c r="M83" s="40"/>
      <c r="N83" s="40"/>
      <c r="O83" s="41"/>
      <c r="P83" s="40"/>
      <c r="Q83" s="32"/>
      <c r="R83" s="39"/>
      <c r="S83" s="49"/>
    </row>
    <row r="84" spans="8:24" x14ac:dyDescent="0.25">
      <c r="H84" s="13"/>
      <c r="I84" s="19" t="s">
        <v>49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7" spans="8:24" ht="15.75" thickBot="1" x14ac:dyDescent="0.3">
      <c r="I87" s="14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8:24" ht="15.75" thickBot="1" x14ac:dyDescent="0.3">
      <c r="I88" s="14" t="str">
        <f>IF(N90&lt;&gt;0,"~TFM_INS","Deactivated")</f>
        <v>~TFM_INS</v>
      </c>
      <c r="W88" s="15" t="s">
        <v>16</v>
      </c>
      <c r="X88" s="16" t="str">
        <f>IF(LEFT(W88,1)=HLOOKUP($I$84,$A$5:$F$69,$A$2+1,FALSE),"0,99,100,1","0,99,100")</f>
        <v>0,99,100,1</v>
      </c>
    </row>
    <row r="89" spans="8:24" ht="15.75" thickBot="1" x14ac:dyDescent="0.3">
      <c r="I89" s="26" t="s">
        <v>8</v>
      </c>
      <c r="J89" s="26" t="s">
        <v>9</v>
      </c>
      <c r="K89" s="26" t="s">
        <v>10</v>
      </c>
      <c r="L89" s="26" t="s">
        <v>13</v>
      </c>
      <c r="M89" s="26" t="s">
        <v>27</v>
      </c>
      <c r="N89" s="26" t="s">
        <v>22</v>
      </c>
      <c r="W89" s="30" t="s">
        <v>51</v>
      </c>
      <c r="X89" s="16" t="str">
        <f t="shared" ref="X89:X90" si="2">IF(LEFT(W89,1)=HLOOKUP($I$84,$A$5:$F$69,$A$2+1,FALSE),"0,99,100,1","0,99,100")</f>
        <v>0,99,100</v>
      </c>
    </row>
    <row r="90" spans="8:24" ht="15.75" thickBot="1" x14ac:dyDescent="0.3">
      <c r="I90" t="s">
        <v>28</v>
      </c>
      <c r="J90">
        <v>2030</v>
      </c>
      <c r="K90">
        <v>0.7</v>
      </c>
      <c r="L90" s="8" t="s">
        <v>65</v>
      </c>
      <c r="M90">
        <v>2</v>
      </c>
      <c r="N90" s="54" t="str">
        <f>X89</f>
        <v>0,99,100</v>
      </c>
      <c r="W90" s="17" t="s">
        <v>15</v>
      </c>
      <c r="X90" s="16" t="str">
        <f t="shared" si="2"/>
        <v>0,99,100</v>
      </c>
    </row>
    <row r="91" spans="8:24" x14ac:dyDescent="0.25">
      <c r="I91" t="s">
        <v>28</v>
      </c>
      <c r="J91">
        <v>2050</v>
      </c>
      <c r="K91">
        <v>0.5</v>
      </c>
      <c r="L91" s="8" t="s">
        <v>65</v>
      </c>
      <c r="M91">
        <v>2</v>
      </c>
      <c r="N91" t="str">
        <f>N90</f>
        <v>0,99,100</v>
      </c>
    </row>
    <row r="92" spans="8:24" x14ac:dyDescent="0.25">
      <c r="I92" t="s">
        <v>28</v>
      </c>
      <c r="J92">
        <v>0</v>
      </c>
      <c r="K92">
        <v>5</v>
      </c>
      <c r="L92" s="8" t="s">
        <v>65</v>
      </c>
      <c r="M92">
        <v>2</v>
      </c>
      <c r="N92" t="str">
        <f>N91</f>
        <v>0,99,100</v>
      </c>
    </row>
    <row r="96" spans="8:24" x14ac:dyDescent="0.25">
      <c r="I96" s="14" t="str">
        <f>IF(N98&lt;&gt;0,"~TFM_INS","Deactivated")</f>
        <v>~TFM_INS</v>
      </c>
    </row>
    <row r="97" spans="8:24" x14ac:dyDescent="0.25">
      <c r="I97" s="26" t="s">
        <v>8</v>
      </c>
      <c r="J97" s="26" t="s">
        <v>9</v>
      </c>
      <c r="K97" s="26" t="s">
        <v>10</v>
      </c>
      <c r="L97" s="26" t="s">
        <v>13</v>
      </c>
      <c r="M97" s="26" t="s">
        <v>27</v>
      </c>
      <c r="N97" s="26" t="s">
        <v>22</v>
      </c>
    </row>
    <row r="98" spans="8:24" x14ac:dyDescent="0.25">
      <c r="I98" t="s">
        <v>28</v>
      </c>
      <c r="J98">
        <v>2030</v>
      </c>
      <c r="K98">
        <v>1.5</v>
      </c>
      <c r="L98" s="8" t="s">
        <v>65</v>
      </c>
      <c r="M98">
        <v>2</v>
      </c>
      <c r="N98" s="54" t="str">
        <f>X90</f>
        <v>0,99,100</v>
      </c>
    </row>
    <row r="99" spans="8:24" x14ac:dyDescent="0.25">
      <c r="I99" t="s">
        <v>28</v>
      </c>
      <c r="J99">
        <v>2050</v>
      </c>
      <c r="K99">
        <v>1.4</v>
      </c>
      <c r="L99" s="8" t="s">
        <v>65</v>
      </c>
      <c r="M99">
        <v>2</v>
      </c>
      <c r="N99" t="str">
        <f>N98</f>
        <v>0,99,100</v>
      </c>
    </row>
    <row r="100" spans="8:24" x14ac:dyDescent="0.25">
      <c r="I100" t="s">
        <v>28</v>
      </c>
      <c r="J100">
        <v>0</v>
      </c>
      <c r="K100">
        <v>5</v>
      </c>
      <c r="L100" s="8" t="s">
        <v>65</v>
      </c>
      <c r="M100">
        <v>2</v>
      </c>
      <c r="N100" t="str">
        <f>N99</f>
        <v>0,99,100</v>
      </c>
    </row>
    <row r="105" spans="8:24" x14ac:dyDescent="0.25">
      <c r="H105" s="13"/>
      <c r="I105" s="19" t="s">
        <v>50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8" spans="8:24" ht="15.75" thickBot="1" x14ac:dyDescent="0.3">
      <c r="I108" s="14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8:24" ht="15.75" thickBot="1" x14ac:dyDescent="0.3">
      <c r="I109" s="14" t="str">
        <f>IF(T112&lt;&gt;0,"~TFM_INS-TS","Deactivated")</f>
        <v>~TFM_INS-TS</v>
      </c>
      <c r="N109" s="6"/>
      <c r="O109" s="6"/>
      <c r="P109" s="6"/>
      <c r="Q109" s="6"/>
      <c r="W109" s="15" t="s">
        <v>16</v>
      </c>
      <c r="X109" s="16" t="str">
        <f>IF(LEFT(W109,1)=HLOOKUP($I$105,$A$5:$F$69,$A$2+1,FALSE),"0,99,100,1","0,99,100")</f>
        <v>0,99,100,1</v>
      </c>
    </row>
    <row r="110" spans="8:24" ht="15.75" thickBot="1" x14ac:dyDescent="0.3">
      <c r="I110" s="55" t="s">
        <v>8</v>
      </c>
      <c r="J110" s="55" t="s">
        <v>19</v>
      </c>
      <c r="K110" s="55" t="s">
        <v>17</v>
      </c>
      <c r="L110" s="55" t="s">
        <v>18</v>
      </c>
      <c r="M110" s="55">
        <v>0</v>
      </c>
      <c r="N110" s="56">
        <v>2030</v>
      </c>
      <c r="O110" s="56">
        <v>2035</v>
      </c>
      <c r="P110" s="56">
        <v>2040</v>
      </c>
      <c r="Q110" s="56">
        <v>2045</v>
      </c>
      <c r="R110" s="56">
        <v>2050</v>
      </c>
      <c r="S110" s="26" t="s">
        <v>27</v>
      </c>
      <c r="T110" s="26" t="s">
        <v>22</v>
      </c>
      <c r="W110" s="30" t="s">
        <v>51</v>
      </c>
      <c r="X110" s="16" t="str">
        <f t="shared" ref="X110:X111" si="3">IF(LEFT(W110,1)=HLOOKUP($I$105,$A$5:$F$69,$A$2+1,FALSE),"0,99,100,1","0,99,100")</f>
        <v>0,99,100</v>
      </c>
    </row>
    <row r="111" spans="8:24" ht="15.75" thickBot="1" x14ac:dyDescent="0.3">
      <c r="I111" s="57" t="s">
        <v>36</v>
      </c>
      <c r="J111" s="57" t="s">
        <v>37</v>
      </c>
      <c r="K111" s="57" t="s">
        <v>38</v>
      </c>
      <c r="L111" s="57"/>
      <c r="M111" s="57"/>
      <c r="N111" s="58"/>
      <c r="O111" s="58"/>
      <c r="P111" s="58"/>
      <c r="Q111" s="58"/>
      <c r="R111" s="58"/>
      <c r="S111" s="26"/>
      <c r="T111" s="26"/>
      <c r="W111" s="17" t="s">
        <v>15</v>
      </c>
      <c r="X111" s="16" t="str">
        <f t="shared" si="3"/>
        <v>0,99,100</v>
      </c>
    </row>
    <row r="112" spans="8:24" x14ac:dyDescent="0.25">
      <c r="I112" s="10" t="s">
        <v>35</v>
      </c>
      <c r="J112" s="8" t="s">
        <v>66</v>
      </c>
      <c r="K112" s="10"/>
      <c r="L112" s="10" t="s">
        <v>53</v>
      </c>
      <c r="M112" s="10">
        <v>5</v>
      </c>
      <c r="N112" s="59">
        <v>1.1000000000000001</v>
      </c>
      <c r="O112" s="59">
        <v>1.1000000000000001</v>
      </c>
      <c r="P112" s="59">
        <v>1.1000000000000001</v>
      </c>
      <c r="Q112" s="59">
        <v>1.1000000000000001</v>
      </c>
      <c r="R112" s="59">
        <v>1.1000000000000001</v>
      </c>
      <c r="S112" s="60">
        <v>2</v>
      </c>
      <c r="T112" s="54" t="str">
        <f>X109</f>
        <v>0,99,100,1</v>
      </c>
    </row>
    <row r="113" spans="9:21" x14ac:dyDescent="0.25">
      <c r="I113" s="10" t="s">
        <v>35</v>
      </c>
      <c r="J113" s="8" t="s">
        <v>66</v>
      </c>
      <c r="K113" s="10"/>
      <c r="L113" s="10" t="s">
        <v>54</v>
      </c>
      <c r="M113" s="10">
        <v>5</v>
      </c>
      <c r="N113" s="59">
        <v>0.79012345679012341</v>
      </c>
      <c r="O113" s="59">
        <v>0.56111111111111112</v>
      </c>
      <c r="P113" s="59">
        <v>0.37373737373737376</v>
      </c>
      <c r="Q113" s="59">
        <v>0.37373737373737376</v>
      </c>
      <c r="R113" s="59">
        <v>0.37373737373737376</v>
      </c>
      <c r="S113" s="60">
        <v>2</v>
      </c>
      <c r="T113" t="str">
        <f>T112</f>
        <v>0,99,100,1</v>
      </c>
    </row>
    <row r="114" spans="9:21" x14ac:dyDescent="0.25">
      <c r="I114" s="10"/>
      <c r="J114" s="8"/>
      <c r="K114" s="10"/>
      <c r="L114" s="10"/>
      <c r="M114" s="10"/>
      <c r="N114" s="59"/>
      <c r="O114" s="59"/>
      <c r="P114" s="59"/>
      <c r="Q114" s="59"/>
      <c r="R114" s="59"/>
      <c r="S114" s="60"/>
    </row>
    <row r="115" spans="9:21" x14ac:dyDescent="0.25">
      <c r="I115" s="10"/>
      <c r="J115" s="10"/>
      <c r="K115" s="10"/>
      <c r="L115" s="10"/>
      <c r="M115" s="10"/>
      <c r="N115" s="59"/>
      <c r="O115" s="59"/>
      <c r="P115" s="59"/>
      <c r="Q115" s="59"/>
      <c r="R115" s="59"/>
      <c r="S115" s="60"/>
      <c r="T115" s="60"/>
    </row>
    <row r="116" spans="9:21" x14ac:dyDescent="0.25">
      <c r="I116" s="10"/>
      <c r="J116" s="10"/>
      <c r="K116" s="10"/>
      <c r="L116" s="10"/>
      <c r="M116" s="10"/>
      <c r="N116" s="59"/>
      <c r="O116" s="59"/>
      <c r="P116" s="59"/>
      <c r="Q116" s="59"/>
      <c r="R116" s="59"/>
      <c r="S116" s="60"/>
      <c r="T116" s="60"/>
    </row>
    <row r="117" spans="9:21" x14ac:dyDescent="0.25">
      <c r="I117" s="10"/>
      <c r="J117" s="10"/>
      <c r="K117" s="10"/>
      <c r="L117" s="10"/>
      <c r="M117" s="10"/>
      <c r="N117" s="59"/>
      <c r="O117" s="59"/>
      <c r="P117" s="59"/>
      <c r="Q117" s="59"/>
      <c r="R117" s="59"/>
      <c r="S117" s="60"/>
      <c r="T117" s="60"/>
      <c r="U117" s="21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Uncertainties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Celine Victoria Pagnier</cp:lastModifiedBy>
  <dcterms:created xsi:type="dcterms:W3CDTF">2018-05-20T12:37:17Z</dcterms:created>
  <dcterms:modified xsi:type="dcterms:W3CDTF">2025-08-19T09:29:41Z</dcterms:modified>
</cp:coreProperties>
</file>