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ABE49CB-550C-415B-8DF9-364C27FA3119}" xr6:coauthVersionLast="36" xr6:coauthVersionMax="45" xr10:uidLastSave="{00000000-0000-0000-0000-000000000000}"/>
  <bookViews>
    <workbookView xWindow="0" yWindow="0" windowWidth="28800" windowHeight="12225" activeTab="1" xr2:uid="{00000000-000D-0000-FFFF-FFFF00000000}"/>
  </bookViews>
  <sheets>
    <sheet name="Documentation" sheetId="6" r:id="rId1"/>
    <sheet name="Profit Analysi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B23" i="1" l="1"/>
  <c r="H8" i="1"/>
  <c r="H7" i="1"/>
  <c r="H4" i="1"/>
  <c r="C11" i="1"/>
  <c r="D11" i="1"/>
  <c r="E11" i="1"/>
  <c r="B11" i="1"/>
  <c r="E6" i="1"/>
  <c r="E7" i="1"/>
  <c r="E8" i="1"/>
  <c r="E9" i="1"/>
  <c r="E10" i="1"/>
  <c r="E18" i="1" l="1"/>
  <c r="H9" i="1" l="1"/>
  <c r="H6" i="1"/>
  <c r="H5" i="1"/>
  <c r="E16" i="1"/>
  <c r="E17" i="1"/>
  <c r="E15" i="1"/>
  <c r="C19" i="1"/>
  <c r="D19" i="1"/>
  <c r="B19" i="1"/>
  <c r="E19" i="1" l="1"/>
  <c r="E5" i="1"/>
</calcChain>
</file>

<file path=xl/sharedStrings.xml><?xml version="1.0" encoding="utf-8"?>
<sst xmlns="http://schemas.openxmlformats.org/spreadsheetml/2006/main" count="47" uniqueCount="34">
  <si>
    <t>Type</t>
  </si>
  <si>
    <t>Total</t>
  </si>
  <si>
    <t>Difference</t>
  </si>
  <si>
    <t>Amount</t>
  </si>
  <si>
    <t>Note: Do not edit this sheet. If your name does not appear in cell B6, please download a new copy of the file from the SAM website.</t>
  </si>
  <si>
    <t>Celine Celine Tandera</t>
  </si>
  <si>
    <t>Author:</t>
  </si>
  <si>
    <t>ExpressBuy</t>
  </si>
  <si>
    <t>COMPLETE A PROFIT ANALYSIS WORKSHEET</t>
  </si>
  <si>
    <t>Profit Difference Between Both Product Lines</t>
  </si>
  <si>
    <t>Desk organizers</t>
  </si>
  <si>
    <t>Writing</t>
  </si>
  <si>
    <t>Paper</t>
  </si>
  <si>
    <t>Notebooks</t>
  </si>
  <si>
    <t>Calendars</t>
  </si>
  <si>
    <t>Storage</t>
  </si>
  <si>
    <t>Toner</t>
  </si>
  <si>
    <t>Stationery</t>
  </si>
  <si>
    <t>Ink cartridges</t>
  </si>
  <si>
    <t>Specialty</t>
  </si>
  <si>
    <t>Average sales of office supplies</t>
  </si>
  <si>
    <t>Average sales of printing supplies</t>
  </si>
  <si>
    <t>Maximum sales of office supplies</t>
  </si>
  <si>
    <t>Maximum sales of printing supplies</t>
  </si>
  <si>
    <t>Minimum sales of office supplies</t>
  </si>
  <si>
    <t>Minimum sales of printing supplies</t>
  </si>
  <si>
    <t>2022</t>
  </si>
  <si>
    <t>2023</t>
  </si>
  <si>
    <t>2024</t>
  </si>
  <si>
    <t>Statistics for 2024</t>
  </si>
  <si>
    <t>ExpressBuy Office Products</t>
  </si>
  <si>
    <t>Profit Analysis</t>
  </si>
  <si>
    <t>ExpressBuy Office Supplies 2022-2024 Profit</t>
  </si>
  <si>
    <t>ExpressBuy Printing Supplies 2022-2024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</si>
</sst>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b/>
      <sz val="13"/>
      <color theme="3"/>
      <name val="Calibri"/>
      <family val="2"/>
      <scheme val="minor"/>
    </font>
    <font>
      <sz val="11"/>
      <color rgb="FF00000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sz val="10"/>
      <color theme="0"/>
      <name val="Century Gothic"/>
      <family val="2"/>
    </font>
    <font>
      <sz val="11"/>
      <color rgb="FF4B4C4C"/>
      <name val="Century Gothic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6" fillId="0" borderId="1" applyNumberFormat="0" applyFill="0" applyAlignment="0" applyProtection="0"/>
    <xf numFmtId="0" fontId="2" fillId="0" borderId="0"/>
    <xf numFmtId="0" fontId="7" fillId="2" borderId="0">
      <alignment vertical="top" wrapText="1"/>
    </xf>
    <xf numFmtId="0" fontId="5" fillId="2" borderId="0">
      <alignment vertical="top" wrapText="1"/>
    </xf>
    <xf numFmtId="0" fontId="7" fillId="2" borderId="0">
      <alignment vertical="top" wrapText="1"/>
    </xf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0" borderId="0"/>
  </cellStyleXfs>
  <cellXfs count="41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2" borderId="2" xfId="3" applyFont="1" applyFill="1" applyBorder="1" applyAlignment="1">
      <alignment horizontal="left"/>
    </xf>
    <xf numFmtId="0" fontId="8" fillId="2" borderId="2" xfId="3" applyFont="1" applyFill="1" applyBorder="1" applyAlignment="1">
      <alignment horizontal="left" wrapText="1"/>
    </xf>
    <xf numFmtId="0" fontId="9" fillId="3" borderId="3" xfId="3" applyFont="1" applyFill="1" applyBorder="1" applyAlignment="1">
      <alignment horizontal="left"/>
    </xf>
    <xf numFmtId="0" fontId="12" fillId="0" borderId="0" xfId="0" applyFont="1"/>
    <xf numFmtId="0" fontId="13" fillId="7" borderId="0" xfId="8"/>
    <xf numFmtId="1" fontId="13" fillId="6" borderId="0" xfId="7" applyNumberFormat="1"/>
    <xf numFmtId="0" fontId="0" fillId="0" borderId="0" xfId="0" applyBorder="1"/>
    <xf numFmtId="0" fontId="13" fillId="6" borderId="0" xfId="7"/>
    <xf numFmtId="0" fontId="2" fillId="0" borderId="0" xfId="3"/>
    <xf numFmtId="0" fontId="4" fillId="0" borderId="0" xfId="3" applyFont="1" applyAlignment="1">
      <alignment vertical="center"/>
    </xf>
    <xf numFmtId="0" fontId="13" fillId="0" borderId="0" xfId="9"/>
    <xf numFmtId="0" fontId="4" fillId="2" borderId="0" xfId="3" applyFont="1" applyFill="1" applyAlignment="1">
      <alignment horizontal="left"/>
    </xf>
    <xf numFmtId="0" fontId="5" fillId="2" borderId="0" xfId="5" applyAlignment="1">
      <alignment horizontal="left" vertical="top" wrapText="1"/>
    </xf>
    <xf numFmtId="0" fontId="2" fillId="0" borderId="0" xfId="3" applyAlignment="1">
      <alignment wrapText="1"/>
    </xf>
    <xf numFmtId="0" fontId="11" fillId="2" borderId="0" xfId="6" applyFont="1" applyAlignment="1">
      <alignment horizontal="left" vertical="top" wrapText="1"/>
    </xf>
    <xf numFmtId="0" fontId="4" fillId="2" borderId="0" xfId="3" applyFont="1" applyFill="1" applyAlignment="1">
      <alignment horizontal="right"/>
    </xf>
    <xf numFmtId="0" fontId="10" fillId="0" borderId="0" xfId="3" applyFont="1" applyAlignment="1">
      <alignment horizontal="left" vertical="center" indent="7"/>
    </xf>
    <xf numFmtId="0" fontId="10" fillId="0" borderId="2" xfId="3" applyFont="1" applyBorder="1" applyAlignment="1">
      <alignment horizontal="left" vertical="center" indent="7"/>
    </xf>
    <xf numFmtId="0" fontId="3" fillId="2" borderId="0" xfId="3" applyFont="1" applyFill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6" fillId="0" borderId="0" xfId="2" applyBorder="1"/>
    <xf numFmtId="0" fontId="6" fillId="0" borderId="1" xfId="2"/>
    <xf numFmtId="0" fontId="0" fillId="0" borderId="0" xfId="0" applyFill="1" applyBorder="1"/>
    <xf numFmtId="0" fontId="12" fillId="0" borderId="0" xfId="0" applyFont="1" applyBorder="1"/>
    <xf numFmtId="0" fontId="1" fillId="4" borderId="6" xfId="0" applyFont="1" applyFill="1" applyBorder="1"/>
    <xf numFmtId="0" fontId="1" fillId="4" borderId="7" xfId="0" quotePrefix="1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9" xfId="0" applyFill="1" applyBorder="1"/>
    <xf numFmtId="0" fontId="0" fillId="0" borderId="10" xfId="0" applyBorder="1"/>
    <xf numFmtId="1" fontId="0" fillId="0" borderId="10" xfId="0" applyNumberFormat="1" applyBorder="1"/>
    <xf numFmtId="0" fontId="0" fillId="5" borderId="11" xfId="0" applyFill="1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12" xfId="0" applyBorder="1"/>
    <xf numFmtId="0" fontId="0" fillId="0" borderId="13" xfId="0" applyBorder="1"/>
    <xf numFmtId="0" fontId="1" fillId="4" borderId="6" xfId="0" applyFont="1" applyFill="1" applyBorder="1" applyAlignment="1">
      <alignment horizontal="left"/>
    </xf>
  </cellXfs>
  <cellStyles count="10">
    <cellStyle name="20% - Accent6" xfId="7" builtinId="50"/>
    <cellStyle name="40% - Accent6" xfId="8" builtinId="51"/>
    <cellStyle name="Heading 2" xfId="2" builtinId="17"/>
    <cellStyle name="Normal" xfId="0" builtinId="0"/>
    <cellStyle name="Normal 2" xfId="1" xr:uid="{00000000-0005-0000-0000-000004000000}"/>
    <cellStyle name="Normal 2 2" xfId="3" xr:uid="{00000000-0005-0000-0000-000005000000}"/>
    <cellStyle name="Normal 3" xfId="9" xr:uid="{30DE2A8E-6E4A-4150-918E-9A86B8C0FCE8}"/>
    <cellStyle name="Project Header" xfId="4" xr:uid="{00000000-0005-0000-0000-000006000000}"/>
    <cellStyle name="Student Name" xfId="5" xr:uid="{00000000-0005-0000-0000-000007000000}"/>
    <cellStyle name="Submission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8835E7E-3FC5-47AB-A411-FADE11E69EC3}"/>
            </a:ext>
          </a:extLst>
        </xdr:cNvPr>
        <xdr:cNvGrpSpPr>
          <a:grpSpLocks noChangeAspect="1"/>
        </xdr:cNvGrpSpPr>
      </xdr:nvGrpSpPr>
      <xdr:grpSpPr>
        <a:xfrm>
          <a:off x="0" y="0"/>
          <a:ext cx="7852833" cy="559647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D128FBE-D8FE-4DF3-9AE2-5802169102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E4DA5AA-C319-4918-9062-42B66F52633F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Illustrated Excel 365/2021 | Module 1: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5D10-977C-42B0-A3D0-E5E624CF12C1}">
  <dimension ref="A1:C11"/>
  <sheetViews>
    <sheetView showGridLines="0" zoomScale="90" zoomScaleNormal="90" workbookViewId="0">
      <selection activeCell="D1" sqref="D1"/>
    </sheetView>
  </sheetViews>
  <sheetFormatPr defaultColWidth="8.85546875" defaultRowHeight="12.75" x14ac:dyDescent="0.2"/>
  <cols>
    <col min="1" max="1" width="8.5703125" style="11" customWidth="1"/>
    <col min="2" max="2" width="105.5703125" style="11" customWidth="1"/>
    <col min="3" max="3" width="3.5703125" style="11" customWidth="1"/>
    <col min="4" max="16384" width="8.85546875" style="11"/>
  </cols>
  <sheetData>
    <row r="1" spans="1:3" ht="42" customHeight="1" x14ac:dyDescent="0.2">
      <c r="A1" s="19"/>
      <c r="B1" s="19"/>
      <c r="C1" s="20"/>
    </row>
    <row r="2" spans="1:3" ht="5.0999999999999996" customHeight="1" x14ac:dyDescent="0.25">
      <c r="A2" s="12"/>
      <c r="B2" s="13"/>
      <c r="C2" s="3"/>
    </row>
    <row r="3" spans="1:3" s="16" customFormat="1" ht="34.5" x14ac:dyDescent="0.25">
      <c r="A3" s="14"/>
      <c r="B3" s="15" t="s">
        <v>7</v>
      </c>
      <c r="C3" s="4"/>
    </row>
    <row r="4" spans="1:3" ht="16.5" x14ac:dyDescent="0.25">
      <c r="A4" s="14"/>
      <c r="B4" s="17" t="s">
        <v>8</v>
      </c>
      <c r="C4" s="3"/>
    </row>
    <row r="5" spans="1:3" ht="15.75" customHeight="1" x14ac:dyDescent="0.25">
      <c r="A5" s="14"/>
      <c r="B5" s="14"/>
      <c r="C5" s="3"/>
    </row>
    <row r="6" spans="1:3" ht="13.5" x14ac:dyDescent="0.25">
      <c r="A6" s="18" t="s">
        <v>6</v>
      </c>
      <c r="B6" s="5" t="s">
        <v>5</v>
      </c>
      <c r="C6" s="3"/>
    </row>
    <row r="7" spans="1:3" ht="13.5" x14ac:dyDescent="0.25">
      <c r="A7" s="14"/>
      <c r="B7" s="14"/>
      <c r="C7" s="3"/>
    </row>
    <row r="8" spans="1:3" x14ac:dyDescent="0.2">
      <c r="A8" s="21" t="s">
        <v>4</v>
      </c>
      <c r="B8" s="21"/>
      <c r="C8" s="22"/>
    </row>
    <row r="9" spans="1:3" x14ac:dyDescent="0.2">
      <c r="A9" s="21"/>
      <c r="B9" s="21"/>
      <c r="C9" s="22"/>
    </row>
    <row r="10" spans="1:3" ht="13.5" thickBot="1" x14ac:dyDescent="0.25">
      <c r="A10" s="23"/>
      <c r="B10" s="23"/>
      <c r="C10" s="24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AACDDC58-01BC-48D0-BE64-BFA2C89FAA70}"/>
    <dataValidation allowBlank="1" error="pavI8MeUFtEyxX2I4tky57d53608-d948-4181-a293-e3d3112ca71b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23"/>
  <sheetViews>
    <sheetView showGridLines="0" tabSelected="1" zoomScale="90" zoomScaleNormal="90" zoomScaleSheetLayoutView="100" workbookViewId="0">
      <selection activeCell="B23" sqref="B23"/>
    </sheetView>
  </sheetViews>
  <sheetFormatPr defaultRowHeight="15" x14ac:dyDescent="0.25"/>
  <cols>
    <col min="1" max="1" width="52.140625" bestFit="1" customWidth="1"/>
    <col min="7" max="7" width="37.42578125" bestFit="1" customWidth="1"/>
    <col min="9" max="9" width="11" bestFit="1" customWidth="1"/>
  </cols>
  <sheetData>
    <row r="1" spans="1:9" ht="17.25" x14ac:dyDescent="0.3">
      <c r="A1" s="25" t="s">
        <v>30</v>
      </c>
      <c r="B1" s="25"/>
      <c r="C1" s="25"/>
      <c r="D1" s="25"/>
      <c r="E1" s="25"/>
    </row>
    <row r="2" spans="1:9" ht="18" thickBot="1" x14ac:dyDescent="0.35">
      <c r="A2" s="26" t="s">
        <v>31</v>
      </c>
      <c r="B2" s="26"/>
      <c r="C2" s="26"/>
      <c r="D2" s="26"/>
      <c r="E2" s="26"/>
    </row>
    <row r="3" spans="1:9" ht="19.5" thickTop="1" x14ac:dyDescent="0.3">
      <c r="A3" s="6" t="s">
        <v>32</v>
      </c>
      <c r="G3" s="6" t="s">
        <v>29</v>
      </c>
    </row>
    <row r="4" spans="1:9" s="1" customFormat="1" x14ac:dyDescent="0.25">
      <c r="A4" s="29" t="s">
        <v>0</v>
      </c>
      <c r="B4" s="30" t="s">
        <v>26</v>
      </c>
      <c r="C4" s="30" t="s">
        <v>27</v>
      </c>
      <c r="D4" s="30" t="s">
        <v>28</v>
      </c>
      <c r="E4" s="31" t="s">
        <v>1</v>
      </c>
      <c r="G4" s="7" t="s">
        <v>20</v>
      </c>
      <c r="H4" s="8">
        <f>AVERAGE(D5:D10)</f>
        <v>54380</v>
      </c>
      <c r="I4" s="10"/>
    </row>
    <row r="5" spans="1:9" x14ac:dyDescent="0.25">
      <c r="A5" s="32" t="s">
        <v>14</v>
      </c>
      <c r="B5" s="9">
        <v>62090</v>
      </c>
      <c r="C5" s="9">
        <v>65587</v>
      </c>
      <c r="D5" s="9">
        <v>63600</v>
      </c>
      <c r="E5" s="33">
        <f>SUM(B5:D5)</f>
        <v>191277</v>
      </c>
      <c r="G5" s="7" t="s">
        <v>21</v>
      </c>
      <c r="H5" s="8">
        <f>AVERAGE(D15:D18)</f>
        <v>82502.5</v>
      </c>
      <c r="I5" s="10"/>
    </row>
    <row r="6" spans="1:9" x14ac:dyDescent="0.25">
      <c r="A6" s="32" t="s">
        <v>10</v>
      </c>
      <c r="B6" s="9">
        <v>30415</v>
      </c>
      <c r="C6" s="9">
        <v>35689</v>
      </c>
      <c r="D6" s="9">
        <v>31880</v>
      </c>
      <c r="E6" s="33">
        <f t="shared" ref="E6:E10" si="0">SUM(B6:D6)</f>
        <v>97984</v>
      </c>
      <c r="G6" s="7" t="s">
        <v>22</v>
      </c>
      <c r="H6" s="8">
        <f>MAX(D5:D10)</f>
        <v>65780</v>
      </c>
      <c r="I6" s="10" t="s">
        <v>17</v>
      </c>
    </row>
    <row r="7" spans="1:9" x14ac:dyDescent="0.25">
      <c r="A7" s="32" t="s">
        <v>13</v>
      </c>
      <c r="B7" s="9">
        <v>50285</v>
      </c>
      <c r="C7" s="9">
        <v>54310</v>
      </c>
      <c r="D7" s="9">
        <v>55120</v>
      </c>
      <c r="E7" s="33">
        <f t="shared" si="0"/>
        <v>159715</v>
      </c>
      <c r="G7" s="7" t="s">
        <v>23</v>
      </c>
      <c r="H7" s="8">
        <f>MAX(D15:D18)</f>
        <v>126230</v>
      </c>
      <c r="I7" s="10" t="s">
        <v>16</v>
      </c>
    </row>
    <row r="8" spans="1:9" x14ac:dyDescent="0.25">
      <c r="A8" s="32" t="s">
        <v>17</v>
      </c>
      <c r="B8" s="9">
        <v>61355</v>
      </c>
      <c r="C8" s="9">
        <v>62899</v>
      </c>
      <c r="D8" s="9">
        <v>65780</v>
      </c>
      <c r="E8" s="33">
        <f t="shared" si="0"/>
        <v>190034</v>
      </c>
      <c r="G8" s="7" t="s">
        <v>24</v>
      </c>
      <c r="H8" s="8">
        <f>MIN(D5:D10)</f>
        <v>31880</v>
      </c>
      <c r="I8" s="10"/>
    </row>
    <row r="9" spans="1:9" x14ac:dyDescent="0.25">
      <c r="A9" s="32" t="s">
        <v>15</v>
      </c>
      <c r="B9" s="9">
        <v>45623</v>
      </c>
      <c r="C9" s="9">
        <v>46554</v>
      </c>
      <c r="D9" s="27">
        <v>48050</v>
      </c>
      <c r="E9" s="33">
        <f t="shared" si="0"/>
        <v>140227</v>
      </c>
      <c r="G9" s="7" t="s">
        <v>25</v>
      </c>
      <c r="H9" s="8">
        <f>MIN(D15:D18)</f>
        <v>35750</v>
      </c>
      <c r="I9" s="10"/>
    </row>
    <row r="10" spans="1:9" x14ac:dyDescent="0.25">
      <c r="A10" s="32" t="s">
        <v>11</v>
      </c>
      <c r="B10" s="9">
        <v>57522</v>
      </c>
      <c r="C10" s="9">
        <v>59481</v>
      </c>
      <c r="D10" s="9">
        <v>61850</v>
      </c>
      <c r="E10" s="33">
        <f t="shared" si="0"/>
        <v>178853</v>
      </c>
    </row>
    <row r="11" spans="1:9" x14ac:dyDescent="0.25">
      <c r="A11" s="35" t="s">
        <v>1</v>
      </c>
      <c r="B11" s="38">
        <f>SUM(B5:B10)</f>
        <v>307290</v>
      </c>
      <c r="C11" s="38">
        <f t="shared" ref="C11:E11" si="1">SUM(C5:C10)</f>
        <v>324520</v>
      </c>
      <c r="D11" s="38">
        <f t="shared" si="1"/>
        <v>326280</v>
      </c>
      <c r="E11" s="39">
        <f t="shared" si="1"/>
        <v>958090</v>
      </c>
    </row>
    <row r="12" spans="1:9" x14ac:dyDescent="0.25">
      <c r="A12" s="9"/>
      <c r="B12" s="9"/>
      <c r="C12" s="9"/>
      <c r="D12" s="9"/>
      <c r="E12" s="9"/>
    </row>
    <row r="13" spans="1:9" ht="18.75" x14ac:dyDescent="0.3">
      <c r="A13" s="28" t="s">
        <v>33</v>
      </c>
      <c r="B13" s="9"/>
      <c r="C13" s="9"/>
      <c r="D13" s="9"/>
      <c r="E13" s="9"/>
    </row>
    <row r="14" spans="1:9" s="1" customFormat="1" x14ac:dyDescent="0.25">
      <c r="A14" s="40" t="s">
        <v>0</v>
      </c>
      <c r="B14" s="30" t="s">
        <v>26</v>
      </c>
      <c r="C14" s="30" t="s">
        <v>27</v>
      </c>
      <c r="D14" s="30" t="s">
        <v>28</v>
      </c>
      <c r="E14" s="31" t="s">
        <v>1</v>
      </c>
    </row>
    <row r="15" spans="1:9" x14ac:dyDescent="0.25">
      <c r="A15" s="32" t="s">
        <v>18</v>
      </c>
      <c r="B15" s="9">
        <v>105480</v>
      </c>
      <c r="C15" s="9">
        <v>106550</v>
      </c>
      <c r="D15" s="9">
        <v>112050</v>
      </c>
      <c r="E15" s="34">
        <f>SUM(B15:D15)</f>
        <v>324080</v>
      </c>
    </row>
    <row r="16" spans="1:9" x14ac:dyDescent="0.25">
      <c r="A16" s="32" t="s">
        <v>16</v>
      </c>
      <c r="B16" s="9">
        <v>120589</v>
      </c>
      <c r="C16" s="9">
        <v>126050</v>
      </c>
      <c r="D16" s="9">
        <v>126230</v>
      </c>
      <c r="E16" s="34">
        <f t="shared" ref="E16:E18" si="2">SUM(B16:D16)</f>
        <v>372869</v>
      </c>
    </row>
    <row r="17" spans="1:7" x14ac:dyDescent="0.25">
      <c r="A17" s="32" t="s">
        <v>12</v>
      </c>
      <c r="B17" s="9">
        <v>50569</v>
      </c>
      <c r="C17" s="9">
        <v>52755</v>
      </c>
      <c r="D17" s="9">
        <v>55980</v>
      </c>
      <c r="E17" s="34">
        <f t="shared" si="2"/>
        <v>159304</v>
      </c>
    </row>
    <row r="18" spans="1:7" x14ac:dyDescent="0.25">
      <c r="A18" s="32" t="s">
        <v>19</v>
      </c>
      <c r="B18" s="27">
        <v>34200</v>
      </c>
      <c r="C18" s="27">
        <v>36500</v>
      </c>
      <c r="D18" s="27">
        <v>35750</v>
      </c>
      <c r="E18" s="34">
        <f t="shared" si="2"/>
        <v>106450</v>
      </c>
    </row>
    <row r="19" spans="1:7" x14ac:dyDescent="0.25">
      <c r="A19" s="35" t="s">
        <v>1</v>
      </c>
      <c r="B19" s="36">
        <f>SUM(B15:B18)</f>
        <v>310838</v>
      </c>
      <c r="C19" s="36">
        <f t="shared" ref="C19:D19" si="3">SUM(C15:C18)</f>
        <v>321855</v>
      </c>
      <c r="D19" s="36">
        <f t="shared" si="3"/>
        <v>330010</v>
      </c>
      <c r="E19" s="37">
        <f>SUM(E15:E18)</f>
        <v>962703</v>
      </c>
    </row>
    <row r="20" spans="1:7" x14ac:dyDescent="0.25">
      <c r="A20" s="9"/>
      <c r="B20" s="9"/>
      <c r="C20" s="9"/>
      <c r="D20" s="9"/>
      <c r="E20" s="9"/>
      <c r="G20" s="2"/>
    </row>
    <row r="21" spans="1:7" ht="18.75" x14ac:dyDescent="0.3">
      <c r="A21" s="28" t="s">
        <v>9</v>
      </c>
      <c r="B21" s="9"/>
      <c r="C21" s="9"/>
      <c r="D21" s="9"/>
      <c r="E21" s="9"/>
    </row>
    <row r="22" spans="1:7" s="1" customFormat="1" x14ac:dyDescent="0.25">
      <c r="A22" s="29" t="s">
        <v>2</v>
      </c>
      <c r="B22" s="30" t="s">
        <v>26</v>
      </c>
      <c r="C22" s="30" t="s">
        <v>27</v>
      </c>
      <c r="D22" s="30" t="s">
        <v>28</v>
      </c>
      <c r="E22" s="31" t="s">
        <v>1</v>
      </c>
    </row>
    <row r="23" spans="1:7" x14ac:dyDescent="0.25">
      <c r="A23" s="35" t="s">
        <v>3</v>
      </c>
      <c r="B23" s="36">
        <f>(B19-B11)</f>
        <v>3548</v>
      </c>
      <c r="C23" s="36">
        <f t="shared" ref="C23:E23" si="4">(C19-C11)</f>
        <v>-2665</v>
      </c>
      <c r="D23" s="36">
        <f t="shared" si="4"/>
        <v>3730</v>
      </c>
      <c r="E23" s="36">
        <f t="shared" si="4"/>
        <v>4613</v>
      </c>
    </row>
  </sheetData>
  <sortState ref="A5:E10">
    <sortCondition ref="A5"/>
  </sortState>
  <mergeCells count="2">
    <mergeCell ref="A1:E1"/>
    <mergeCell ref="A2:E2"/>
  </mergeCells>
  <dataValidations count="1">
    <dataValidation allowBlank="1" error="pavI8MeUFtEyxX2I4tky57d53608-d948-4181-a293-e3d3112ca71b" sqref="G3:H23 I1:I23 G1:H1 A1:F23" xr:uid="{00000000-0002-0000-0100-000000000000}"/>
  </dataValidation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{57d53608-d948-4181-a293-e3d3112ca71b}</UserID>
  <AssignmentID>{57d53608-d948-4181-a293-e3d3112ca71b}</AssignmentID>
</GradingEngineProps>
</file>

<file path=customXml/itemProps1.xml><?xml version="1.0" encoding="utf-8"?>
<ds:datastoreItem xmlns:ds="http://schemas.openxmlformats.org/officeDocument/2006/customXml" ds:itemID="{8938C4E5-1338-4B17-B0FC-106ECFC46E62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Profit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Rio Hondo College</cp:lastModifiedBy>
  <cp:lastPrinted>2023-07-19T17:24:12Z</cp:lastPrinted>
  <dcterms:created xsi:type="dcterms:W3CDTF">2019-03-29T17:45:45Z</dcterms:created>
  <dcterms:modified xsi:type="dcterms:W3CDTF">2023-07-19T17:30:12Z</dcterms:modified>
</cp:coreProperties>
</file>