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\Nueva carpeta\"/>
    </mc:Choice>
  </mc:AlternateContent>
  <xr:revisionPtr revIDLastSave="0" documentId="13_ncr:1_{421B4121-1544-417F-A613-2EC4B4126D51}" xr6:coauthVersionLast="45" xr6:coauthVersionMax="45" xr10:uidLastSave="{00000000-0000-0000-0000-000000000000}"/>
  <bookViews>
    <workbookView xWindow="-120" yWindow="-120" windowWidth="19800" windowHeight="11760" activeTab="2" xr2:uid="{47DD8496-5C0A-4504-8A67-B0229146BB86}"/>
  </bookViews>
  <sheets>
    <sheet name="GASOLINA CORRIENTE" sheetId="3" r:id="rId1"/>
    <sheet name="GASOLINA EXTRA" sheetId="4" r:id="rId2"/>
    <sheet name="ACPM" sheetId="5" r:id="rId3"/>
  </sheets>
  <definedNames>
    <definedName name="solver_adj" localSheetId="2" hidden="1">ACPM!$J$3:$J$4</definedName>
    <definedName name="solver_adj" localSheetId="0" hidden="1">'GASOLINA CORRIENTE'!$J$3:$J$4</definedName>
    <definedName name="solver_adj" localSheetId="1" hidden="1">'GASOLINA EXTRA'!$J$3:$J$4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ACPM!$J$3:$J$4</definedName>
    <definedName name="solver_lhs1" localSheetId="0" hidden="1">'GASOLINA CORRIENTE'!$J$3:$J$4</definedName>
    <definedName name="solver_lhs1" localSheetId="1" hidden="1">'GASOLINA EXTRA'!$J$3:$J$4</definedName>
    <definedName name="solver_lhs2" localSheetId="2" hidden="1">ACPM!$J$3:$J$4</definedName>
    <definedName name="solver_lhs2" localSheetId="0" hidden="1">'GASOLINA CORRIENTE'!$J$3:$J$4</definedName>
    <definedName name="solver_lhs2" localSheetId="1" hidden="1">'GASOLINA EXTRA'!$J$3:$J$4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ACPM!$J$5</definedName>
    <definedName name="solver_opt" localSheetId="0" hidden="1">'GASOLINA CORRIENTE'!$J$5</definedName>
    <definedName name="solver_opt" localSheetId="1" hidden="1">'GASOLINA EXTRA'!$J$5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</definedName>
    <definedName name="solver_rhs2" localSheetId="0" hidden="1">0.1</definedName>
    <definedName name="solver_rhs2" localSheetId="1" hidden="1">0.1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E3" i="5" l="1"/>
  <c r="F3" i="5" s="1"/>
  <c r="G3" i="5" s="1"/>
  <c r="C5" i="5"/>
  <c r="D4" i="5"/>
  <c r="E4" i="5" s="1"/>
  <c r="F4" i="5" s="1"/>
  <c r="G4" i="5" l="1"/>
  <c r="C6" i="5"/>
  <c r="D5" i="5"/>
  <c r="E5" i="5" s="1"/>
  <c r="F5" i="5" s="1"/>
  <c r="G5" i="5" s="1"/>
  <c r="C7" i="5" l="1"/>
  <c r="D6" i="5"/>
  <c r="E6" i="5" s="1"/>
  <c r="F6" i="5" s="1"/>
  <c r="G6" i="5" l="1"/>
  <c r="D7" i="5"/>
  <c r="E7" i="5" s="1"/>
  <c r="F7" i="5" s="1"/>
  <c r="G7" i="5" s="1"/>
  <c r="C8" i="5"/>
  <c r="D8" i="5" l="1"/>
  <c r="E8" i="5" s="1"/>
  <c r="F8" i="5" s="1"/>
  <c r="C9" i="5"/>
  <c r="C3" i="4"/>
  <c r="E3" i="4" s="1"/>
  <c r="F3" i="4" s="1"/>
  <c r="G3" i="4" s="1"/>
  <c r="E3" i="3"/>
  <c r="C4" i="3"/>
  <c r="D4" i="3" s="1"/>
  <c r="G3" i="3"/>
  <c r="F3" i="3"/>
  <c r="C3" i="3"/>
  <c r="G8" i="5" l="1"/>
  <c r="D9" i="5"/>
  <c r="E9" i="5" s="1"/>
  <c r="F9" i="5" s="1"/>
  <c r="G9" i="5" s="1"/>
  <c r="C10" i="5"/>
  <c r="C4" i="4"/>
  <c r="C5" i="3"/>
  <c r="E4" i="3"/>
  <c r="F4" i="3" s="1"/>
  <c r="G4" i="3" s="1"/>
  <c r="C11" i="5" l="1"/>
  <c r="D10" i="5"/>
  <c r="E10" i="5" s="1"/>
  <c r="F10" i="5" s="1"/>
  <c r="C5" i="4"/>
  <c r="D4" i="4"/>
  <c r="E4" i="4" s="1"/>
  <c r="F4" i="4" s="1"/>
  <c r="C6" i="3"/>
  <c r="D5" i="3"/>
  <c r="G10" i="5" l="1"/>
  <c r="D11" i="5"/>
  <c r="E11" i="5" s="1"/>
  <c r="F11" i="5" s="1"/>
  <c r="G11" i="5" s="1"/>
  <c r="C12" i="5"/>
  <c r="G4" i="4"/>
  <c r="C6" i="4"/>
  <c r="D5" i="4"/>
  <c r="E5" i="4" s="1"/>
  <c r="F5" i="4" s="1"/>
  <c r="G5" i="4" s="1"/>
  <c r="D6" i="3"/>
  <c r="E6" i="3" s="1"/>
  <c r="F6" i="3" s="1"/>
  <c r="G6" i="3" s="1"/>
  <c r="C7" i="3"/>
  <c r="E5" i="3"/>
  <c r="F5" i="3" s="1"/>
  <c r="G5" i="3" s="1"/>
  <c r="D12" i="5" l="1"/>
  <c r="E12" i="5" s="1"/>
  <c r="F12" i="5" s="1"/>
  <c r="G12" i="5" s="1"/>
  <c r="C13" i="5"/>
  <c r="C7" i="4"/>
  <c r="D6" i="4"/>
  <c r="E6" i="4" s="1"/>
  <c r="F6" i="4" s="1"/>
  <c r="G6" i="4" s="1"/>
  <c r="D7" i="3"/>
  <c r="E7" i="3" s="1"/>
  <c r="F7" i="3" s="1"/>
  <c r="G7" i="3" s="1"/>
  <c r="C8" i="3"/>
  <c r="D13" i="5" l="1"/>
  <c r="E13" i="5" s="1"/>
  <c r="F13" i="5" s="1"/>
  <c r="G13" i="5" s="1"/>
  <c r="C14" i="5"/>
  <c r="D7" i="4"/>
  <c r="E7" i="4" s="1"/>
  <c r="F7" i="4" s="1"/>
  <c r="G7" i="4" s="1"/>
  <c r="C8" i="4"/>
  <c r="D8" i="3"/>
  <c r="E8" i="3" s="1"/>
  <c r="F8" i="3" s="1"/>
  <c r="G8" i="3" s="1"/>
  <c r="C9" i="3"/>
  <c r="C15" i="5" l="1"/>
  <c r="D14" i="5"/>
  <c r="E14" i="5" s="1"/>
  <c r="F14" i="5" s="1"/>
  <c r="G14" i="5" s="1"/>
  <c r="C9" i="4"/>
  <c r="D8" i="4"/>
  <c r="E8" i="4" s="1"/>
  <c r="F8" i="4" s="1"/>
  <c r="G8" i="4" s="1"/>
  <c r="C10" i="3"/>
  <c r="D9" i="3"/>
  <c r="D15" i="5" l="1"/>
  <c r="E15" i="5" s="1"/>
  <c r="F15" i="5" s="1"/>
  <c r="G15" i="5" s="1"/>
  <c r="C16" i="5"/>
  <c r="D9" i="4"/>
  <c r="E9" i="4" s="1"/>
  <c r="F9" i="4" s="1"/>
  <c r="G9" i="4" s="1"/>
  <c r="C10" i="4"/>
  <c r="D10" i="3"/>
  <c r="E10" i="3" s="1"/>
  <c r="F10" i="3" s="1"/>
  <c r="G10" i="3" s="1"/>
  <c r="E9" i="3"/>
  <c r="F9" i="3" s="1"/>
  <c r="G9" i="3" s="1"/>
  <c r="C11" i="3"/>
  <c r="C17" i="5" l="1"/>
  <c r="D16" i="5"/>
  <c r="E16" i="5" s="1"/>
  <c r="F16" i="5" s="1"/>
  <c r="G16" i="5" s="1"/>
  <c r="C11" i="4"/>
  <c r="D10" i="4"/>
  <c r="E10" i="4" s="1"/>
  <c r="F10" i="4" s="1"/>
  <c r="G10" i="4" s="1"/>
  <c r="C12" i="3"/>
  <c r="D11" i="3"/>
  <c r="C18" i="5" l="1"/>
  <c r="D17" i="5"/>
  <c r="E17" i="5" s="1"/>
  <c r="F17" i="5" s="1"/>
  <c r="G17" i="5" s="1"/>
  <c r="D11" i="4"/>
  <c r="E11" i="4" s="1"/>
  <c r="F11" i="4" s="1"/>
  <c r="G11" i="4" s="1"/>
  <c r="C12" i="4"/>
  <c r="D12" i="3"/>
  <c r="E11" i="3"/>
  <c r="F11" i="3" s="1"/>
  <c r="G11" i="3" s="1"/>
  <c r="C13" i="3"/>
  <c r="C19" i="5" l="1"/>
  <c r="D18" i="5"/>
  <c r="E18" i="5" s="1"/>
  <c r="F18" i="5" s="1"/>
  <c r="G18" i="5" s="1"/>
  <c r="C13" i="4"/>
  <c r="D12" i="4"/>
  <c r="E12" i="4" s="1"/>
  <c r="F12" i="4" s="1"/>
  <c r="G12" i="4" s="1"/>
  <c r="D13" i="3"/>
  <c r="E13" i="3" s="1"/>
  <c r="F13" i="3" s="1"/>
  <c r="G13" i="3" s="1"/>
  <c r="E12" i="3"/>
  <c r="F12" i="3" s="1"/>
  <c r="G12" i="3" s="1"/>
  <c r="C14" i="3"/>
  <c r="C20" i="5" l="1"/>
  <c r="D19" i="5"/>
  <c r="E19" i="5" s="1"/>
  <c r="F19" i="5" s="1"/>
  <c r="G19" i="5" s="1"/>
  <c r="D13" i="4"/>
  <c r="E13" i="4" s="1"/>
  <c r="F13" i="4" s="1"/>
  <c r="G13" i="4" s="1"/>
  <c r="C14" i="4"/>
  <c r="D14" i="3"/>
  <c r="E14" i="3" s="1"/>
  <c r="F14" i="3" s="1"/>
  <c r="G14" i="3" s="1"/>
  <c r="C15" i="3"/>
  <c r="C21" i="5" l="1"/>
  <c r="D20" i="5"/>
  <c r="E20" i="5" s="1"/>
  <c r="F20" i="5" s="1"/>
  <c r="G20" i="5" s="1"/>
  <c r="C15" i="4"/>
  <c r="D14" i="4"/>
  <c r="E14" i="4" s="1"/>
  <c r="F14" i="4" s="1"/>
  <c r="G14" i="4" s="1"/>
  <c r="D15" i="3"/>
  <c r="E15" i="3" s="1"/>
  <c r="F15" i="3" s="1"/>
  <c r="G15" i="3" s="1"/>
  <c r="C16" i="3"/>
  <c r="C22" i="5" l="1"/>
  <c r="D21" i="5"/>
  <c r="E21" i="5" s="1"/>
  <c r="F21" i="5" s="1"/>
  <c r="G21" i="5" s="1"/>
  <c r="D15" i="4"/>
  <c r="E15" i="4" s="1"/>
  <c r="F15" i="4" s="1"/>
  <c r="G15" i="4" s="1"/>
  <c r="C16" i="4"/>
  <c r="D16" i="3"/>
  <c r="E16" i="3" s="1"/>
  <c r="F16" i="3" s="1"/>
  <c r="G16" i="3" s="1"/>
  <c r="C17" i="3"/>
  <c r="C23" i="5" l="1"/>
  <c r="D22" i="5"/>
  <c r="E22" i="5" s="1"/>
  <c r="F22" i="5" s="1"/>
  <c r="G22" i="5" s="1"/>
  <c r="C17" i="4"/>
  <c r="D16" i="4"/>
  <c r="E16" i="4" s="1"/>
  <c r="F16" i="4" s="1"/>
  <c r="G16" i="4" s="1"/>
  <c r="D17" i="3"/>
  <c r="E17" i="3" s="1"/>
  <c r="F17" i="3" s="1"/>
  <c r="G17" i="3" s="1"/>
  <c r="C18" i="3"/>
  <c r="D23" i="5" l="1"/>
  <c r="E23" i="5" s="1"/>
  <c r="F23" i="5" s="1"/>
  <c r="G23" i="5" s="1"/>
  <c r="C24" i="5"/>
  <c r="C18" i="4"/>
  <c r="D17" i="4"/>
  <c r="E17" i="4" s="1"/>
  <c r="F17" i="4" s="1"/>
  <c r="G17" i="4" s="1"/>
  <c r="D18" i="3"/>
  <c r="E18" i="3" s="1"/>
  <c r="F18" i="3" s="1"/>
  <c r="G18" i="3" s="1"/>
  <c r="C19" i="3"/>
  <c r="D24" i="5" l="1"/>
  <c r="E24" i="5" s="1"/>
  <c r="F24" i="5" s="1"/>
  <c r="G24" i="5" s="1"/>
  <c r="C25" i="5"/>
  <c r="C19" i="4"/>
  <c r="D18" i="4"/>
  <c r="E18" i="4" s="1"/>
  <c r="F18" i="4" s="1"/>
  <c r="G18" i="4" s="1"/>
  <c r="D19" i="3"/>
  <c r="E19" i="3" s="1"/>
  <c r="F19" i="3" s="1"/>
  <c r="G19" i="3" s="1"/>
  <c r="C20" i="3"/>
  <c r="D25" i="5" l="1"/>
  <c r="E25" i="5" s="1"/>
  <c r="F25" i="5" s="1"/>
  <c r="G25" i="5" s="1"/>
  <c r="C26" i="5"/>
  <c r="D19" i="4"/>
  <c r="E19" i="4" s="1"/>
  <c r="F19" i="4" s="1"/>
  <c r="G19" i="4" s="1"/>
  <c r="C20" i="4"/>
  <c r="D20" i="3"/>
  <c r="E20" i="3" s="1"/>
  <c r="F20" i="3" s="1"/>
  <c r="G20" i="3" s="1"/>
  <c r="C21" i="3"/>
  <c r="C27" i="5" l="1"/>
  <c r="D26" i="5"/>
  <c r="E26" i="5" s="1"/>
  <c r="F26" i="5" s="1"/>
  <c r="G26" i="5" s="1"/>
  <c r="C21" i="4"/>
  <c r="D20" i="4"/>
  <c r="E20" i="4" s="1"/>
  <c r="F20" i="4" s="1"/>
  <c r="G20" i="4" s="1"/>
  <c r="D21" i="3"/>
  <c r="E21" i="3" s="1"/>
  <c r="F21" i="3" s="1"/>
  <c r="G21" i="3" s="1"/>
  <c r="C22" i="3"/>
  <c r="D27" i="5" l="1"/>
  <c r="E27" i="5" s="1"/>
  <c r="F27" i="5" s="1"/>
  <c r="G27" i="5" s="1"/>
  <c r="C28" i="5"/>
  <c r="C22" i="4"/>
  <c r="D21" i="4"/>
  <c r="E21" i="4" s="1"/>
  <c r="F21" i="4" s="1"/>
  <c r="G21" i="4" s="1"/>
  <c r="D22" i="3"/>
  <c r="E22" i="3" s="1"/>
  <c r="F22" i="3" s="1"/>
  <c r="G22" i="3" s="1"/>
  <c r="C23" i="3"/>
  <c r="D28" i="5" l="1"/>
  <c r="E28" i="5" s="1"/>
  <c r="F28" i="5" s="1"/>
  <c r="G28" i="5" s="1"/>
  <c r="C29" i="5"/>
  <c r="C23" i="4"/>
  <c r="D22" i="4"/>
  <c r="E22" i="4" s="1"/>
  <c r="F22" i="4" s="1"/>
  <c r="G22" i="4" s="1"/>
  <c r="C24" i="3"/>
  <c r="D23" i="3"/>
  <c r="D29" i="5" l="1"/>
  <c r="E29" i="5" s="1"/>
  <c r="F29" i="5" s="1"/>
  <c r="G29" i="5" s="1"/>
  <c r="C30" i="5"/>
  <c r="D23" i="4"/>
  <c r="E23" i="4" s="1"/>
  <c r="F23" i="4" s="1"/>
  <c r="G23" i="4" s="1"/>
  <c r="C24" i="4"/>
  <c r="D24" i="3"/>
  <c r="E24" i="3" s="1"/>
  <c r="F24" i="3" s="1"/>
  <c r="G24" i="3" s="1"/>
  <c r="E23" i="3"/>
  <c r="F23" i="3" s="1"/>
  <c r="G23" i="3" s="1"/>
  <c r="C25" i="3"/>
  <c r="C31" i="5" l="1"/>
  <c r="D30" i="5"/>
  <c r="E30" i="5" s="1"/>
  <c r="F30" i="5" s="1"/>
  <c r="G30" i="5" s="1"/>
  <c r="C25" i="4"/>
  <c r="D24" i="4"/>
  <c r="E24" i="4" s="1"/>
  <c r="F24" i="4" s="1"/>
  <c r="G24" i="4" s="1"/>
  <c r="C26" i="3"/>
  <c r="D25" i="3"/>
  <c r="C32" i="5" l="1"/>
  <c r="D31" i="5"/>
  <c r="E31" i="5" s="1"/>
  <c r="F31" i="5" s="1"/>
  <c r="G31" i="5" s="1"/>
  <c r="C26" i="4"/>
  <c r="D25" i="4"/>
  <c r="E25" i="4" s="1"/>
  <c r="F25" i="4" s="1"/>
  <c r="G25" i="4" s="1"/>
  <c r="D26" i="3"/>
  <c r="E26" i="3" s="1"/>
  <c r="F26" i="3" s="1"/>
  <c r="G26" i="3" s="1"/>
  <c r="E25" i="3"/>
  <c r="F25" i="3" s="1"/>
  <c r="G25" i="3" s="1"/>
  <c r="C27" i="3"/>
  <c r="D32" i="5" l="1"/>
  <c r="E32" i="5" s="1"/>
  <c r="F32" i="5" s="1"/>
  <c r="G32" i="5" s="1"/>
  <c r="C33" i="5"/>
  <c r="C27" i="4"/>
  <c r="D26" i="4"/>
  <c r="E26" i="4" s="1"/>
  <c r="F26" i="4" s="1"/>
  <c r="G26" i="4" s="1"/>
  <c r="C28" i="3"/>
  <c r="D27" i="3"/>
  <c r="D33" i="5" l="1"/>
  <c r="E33" i="5" s="1"/>
  <c r="F33" i="5" s="1"/>
  <c r="G33" i="5" s="1"/>
  <c r="C34" i="5"/>
  <c r="D27" i="4"/>
  <c r="E27" i="4" s="1"/>
  <c r="F27" i="4" s="1"/>
  <c r="G27" i="4" s="1"/>
  <c r="C28" i="4"/>
  <c r="D28" i="3"/>
  <c r="E27" i="3"/>
  <c r="F27" i="3" s="1"/>
  <c r="G27" i="3" s="1"/>
  <c r="C29" i="3"/>
  <c r="C35" i="5" l="1"/>
  <c r="D34" i="5"/>
  <c r="E34" i="5" s="1"/>
  <c r="F34" i="5" s="1"/>
  <c r="G34" i="5" s="1"/>
  <c r="C29" i="4"/>
  <c r="D28" i="4"/>
  <c r="E28" i="4" s="1"/>
  <c r="F28" i="4" s="1"/>
  <c r="G28" i="4" s="1"/>
  <c r="D29" i="3"/>
  <c r="E29" i="3" s="1"/>
  <c r="F29" i="3" s="1"/>
  <c r="G29" i="3" s="1"/>
  <c r="E28" i="3"/>
  <c r="F28" i="3" s="1"/>
  <c r="G28" i="3" s="1"/>
  <c r="C30" i="3"/>
  <c r="C36" i="5" l="1"/>
  <c r="D35" i="5"/>
  <c r="E35" i="5" s="1"/>
  <c r="F35" i="5" s="1"/>
  <c r="G35" i="5" s="1"/>
  <c r="C30" i="4"/>
  <c r="D29" i="4"/>
  <c r="E29" i="4" s="1"/>
  <c r="F29" i="4" s="1"/>
  <c r="G29" i="4" s="1"/>
  <c r="D30" i="3"/>
  <c r="E30" i="3" s="1"/>
  <c r="F30" i="3" s="1"/>
  <c r="G30" i="3" s="1"/>
  <c r="C31" i="3"/>
  <c r="C37" i="5" l="1"/>
  <c r="D36" i="5"/>
  <c r="E36" i="5" s="1"/>
  <c r="F36" i="5" s="1"/>
  <c r="G36" i="5" s="1"/>
  <c r="C31" i="4"/>
  <c r="D30" i="4"/>
  <c r="E30" i="4" s="1"/>
  <c r="F30" i="4" s="1"/>
  <c r="G30" i="4" s="1"/>
  <c r="D31" i="3"/>
  <c r="E31" i="3" s="1"/>
  <c r="F31" i="3" s="1"/>
  <c r="G31" i="3" s="1"/>
  <c r="C32" i="3"/>
  <c r="C38" i="5" l="1"/>
  <c r="D37" i="5"/>
  <c r="E37" i="5" s="1"/>
  <c r="F37" i="5" s="1"/>
  <c r="G37" i="5" s="1"/>
  <c r="C32" i="4"/>
  <c r="D31" i="4"/>
  <c r="E31" i="4" s="1"/>
  <c r="F31" i="4" s="1"/>
  <c r="G31" i="4" s="1"/>
  <c r="D32" i="3"/>
  <c r="E32" i="3" s="1"/>
  <c r="F32" i="3" s="1"/>
  <c r="G32" i="3" s="1"/>
  <c r="C33" i="3"/>
  <c r="C39" i="5" l="1"/>
  <c r="D38" i="5"/>
  <c r="E38" i="5" s="1"/>
  <c r="F38" i="5" s="1"/>
  <c r="G38" i="5" s="1"/>
  <c r="C33" i="4"/>
  <c r="D32" i="4"/>
  <c r="E32" i="4" s="1"/>
  <c r="F32" i="4" s="1"/>
  <c r="G32" i="4" s="1"/>
  <c r="D33" i="3"/>
  <c r="E33" i="3" s="1"/>
  <c r="F33" i="3" s="1"/>
  <c r="G33" i="3" s="1"/>
  <c r="C34" i="3"/>
  <c r="D39" i="5" l="1"/>
  <c r="E39" i="5" s="1"/>
  <c r="F39" i="5" s="1"/>
  <c r="G39" i="5" s="1"/>
  <c r="C40" i="5"/>
  <c r="C34" i="4"/>
  <c r="D33" i="4"/>
  <c r="E33" i="4" s="1"/>
  <c r="F33" i="4" s="1"/>
  <c r="G33" i="4" s="1"/>
  <c r="C35" i="3"/>
  <c r="D34" i="3"/>
  <c r="D40" i="5" l="1"/>
  <c r="E40" i="5" s="1"/>
  <c r="F40" i="5" s="1"/>
  <c r="G40" i="5" s="1"/>
  <c r="C41" i="5"/>
  <c r="C35" i="4"/>
  <c r="D34" i="4"/>
  <c r="E34" i="4" s="1"/>
  <c r="F34" i="4" s="1"/>
  <c r="G34" i="4" s="1"/>
  <c r="D35" i="3"/>
  <c r="E35" i="3" s="1"/>
  <c r="F35" i="3" s="1"/>
  <c r="G35" i="3" s="1"/>
  <c r="E34" i="3"/>
  <c r="F34" i="3" s="1"/>
  <c r="G34" i="3" s="1"/>
  <c r="C36" i="3"/>
  <c r="D41" i="5" l="1"/>
  <c r="E41" i="5" s="1"/>
  <c r="F41" i="5" s="1"/>
  <c r="G41" i="5" s="1"/>
  <c r="C42" i="5"/>
  <c r="C36" i="4"/>
  <c r="D35" i="4"/>
  <c r="E35" i="4" s="1"/>
  <c r="F35" i="4" s="1"/>
  <c r="G35" i="4" s="1"/>
  <c r="C37" i="3"/>
  <c r="D36" i="3"/>
  <c r="C43" i="5" l="1"/>
  <c r="D42" i="5"/>
  <c r="E42" i="5" s="1"/>
  <c r="F42" i="5" s="1"/>
  <c r="G42" i="5" s="1"/>
  <c r="C37" i="4"/>
  <c r="D36" i="4"/>
  <c r="E36" i="4" s="1"/>
  <c r="F36" i="4" s="1"/>
  <c r="G36" i="4" s="1"/>
  <c r="D37" i="3"/>
  <c r="E36" i="3"/>
  <c r="F36" i="3" s="1"/>
  <c r="G36" i="3" s="1"/>
  <c r="C38" i="3"/>
  <c r="D43" i="5" l="1"/>
  <c r="E43" i="5" s="1"/>
  <c r="F43" i="5" s="1"/>
  <c r="G43" i="5" s="1"/>
  <c r="C44" i="5"/>
  <c r="D37" i="4"/>
  <c r="E37" i="4" s="1"/>
  <c r="F37" i="4" s="1"/>
  <c r="G37" i="4" s="1"/>
  <c r="C38" i="4"/>
  <c r="D38" i="3"/>
  <c r="E38" i="3" s="1"/>
  <c r="F38" i="3" s="1"/>
  <c r="G38" i="3" s="1"/>
  <c r="E37" i="3"/>
  <c r="F37" i="3" s="1"/>
  <c r="G37" i="3" s="1"/>
  <c r="C39" i="3"/>
  <c r="D44" i="5" l="1"/>
  <c r="E44" i="5" s="1"/>
  <c r="F44" i="5" s="1"/>
  <c r="G44" i="5" s="1"/>
  <c r="C45" i="5"/>
  <c r="C39" i="4"/>
  <c r="D38" i="4"/>
  <c r="E38" i="4" s="1"/>
  <c r="F38" i="4" s="1"/>
  <c r="G38" i="4" s="1"/>
  <c r="C40" i="3"/>
  <c r="D39" i="3"/>
  <c r="D45" i="5" l="1"/>
  <c r="E45" i="5" s="1"/>
  <c r="F45" i="5" s="1"/>
  <c r="G45" i="5" s="1"/>
  <c r="C46" i="5"/>
  <c r="C40" i="4"/>
  <c r="D39" i="4"/>
  <c r="E39" i="4" s="1"/>
  <c r="F39" i="4" s="1"/>
  <c r="G39" i="4" s="1"/>
  <c r="D40" i="3"/>
  <c r="E40" i="3" s="1"/>
  <c r="F40" i="3" s="1"/>
  <c r="G40" i="3" s="1"/>
  <c r="E39" i="3"/>
  <c r="F39" i="3" s="1"/>
  <c r="G39" i="3" s="1"/>
  <c r="C41" i="3"/>
  <c r="C47" i="5" l="1"/>
  <c r="D46" i="5"/>
  <c r="E46" i="5" s="1"/>
  <c r="F46" i="5" s="1"/>
  <c r="G46" i="5" s="1"/>
  <c r="C41" i="4"/>
  <c r="D40" i="4"/>
  <c r="E40" i="4" s="1"/>
  <c r="F40" i="4" s="1"/>
  <c r="G40" i="4" s="1"/>
  <c r="D41" i="3"/>
  <c r="E41" i="3" s="1"/>
  <c r="F41" i="3" s="1"/>
  <c r="G41" i="3" s="1"/>
  <c r="C42" i="3"/>
  <c r="C48" i="5" l="1"/>
  <c r="D47" i="5"/>
  <c r="E47" i="5" s="1"/>
  <c r="F47" i="5" s="1"/>
  <c r="G47" i="5" s="1"/>
  <c r="C42" i="4"/>
  <c r="D41" i="4"/>
  <c r="E41" i="4" s="1"/>
  <c r="F41" i="4" s="1"/>
  <c r="G41" i="4" s="1"/>
  <c r="D42" i="3"/>
  <c r="E42" i="3" s="1"/>
  <c r="F42" i="3" s="1"/>
  <c r="G42" i="3" s="1"/>
  <c r="C43" i="3"/>
  <c r="D48" i="5" l="1"/>
  <c r="E48" i="5" s="1"/>
  <c r="F48" i="5" s="1"/>
  <c r="G48" i="5" s="1"/>
  <c r="C49" i="5"/>
  <c r="C43" i="4"/>
  <c r="D42" i="4"/>
  <c r="E42" i="4" s="1"/>
  <c r="F42" i="4" s="1"/>
  <c r="G42" i="4" s="1"/>
  <c r="D43" i="3"/>
  <c r="E43" i="3" s="1"/>
  <c r="F43" i="3" s="1"/>
  <c r="G43" i="3" s="1"/>
  <c r="C44" i="3"/>
  <c r="C50" i="5" l="1"/>
  <c r="D49" i="5"/>
  <c r="E49" i="5" s="1"/>
  <c r="F49" i="5" s="1"/>
  <c r="G49" i="5" s="1"/>
  <c r="C44" i="4"/>
  <c r="D43" i="4"/>
  <c r="E43" i="4" s="1"/>
  <c r="F43" i="4" s="1"/>
  <c r="G43" i="4" s="1"/>
  <c r="D44" i="3"/>
  <c r="E44" i="3" s="1"/>
  <c r="F44" i="3" s="1"/>
  <c r="G44" i="3" s="1"/>
  <c r="C45" i="3"/>
  <c r="C51" i="5" l="1"/>
  <c r="D50" i="5"/>
  <c r="E50" i="5" s="1"/>
  <c r="F50" i="5" s="1"/>
  <c r="G50" i="5" s="1"/>
  <c r="C45" i="4"/>
  <c r="D44" i="4"/>
  <c r="E44" i="4" s="1"/>
  <c r="F44" i="4" s="1"/>
  <c r="G44" i="4" s="1"/>
  <c r="D45" i="3"/>
  <c r="E45" i="3" s="1"/>
  <c r="F45" i="3" s="1"/>
  <c r="G45" i="3" s="1"/>
  <c r="C46" i="3"/>
  <c r="C52" i="5" l="1"/>
  <c r="D51" i="5"/>
  <c r="E51" i="5" s="1"/>
  <c r="F51" i="5" s="1"/>
  <c r="G51" i="5" s="1"/>
  <c r="D45" i="4"/>
  <c r="E45" i="4" s="1"/>
  <c r="F45" i="4" s="1"/>
  <c r="G45" i="4" s="1"/>
  <c r="C46" i="4"/>
  <c r="D46" i="3"/>
  <c r="E46" i="3" s="1"/>
  <c r="F46" i="3" s="1"/>
  <c r="G46" i="3" s="1"/>
  <c r="C47" i="3"/>
  <c r="C53" i="5" l="1"/>
  <c r="D52" i="5"/>
  <c r="E52" i="5" s="1"/>
  <c r="F52" i="5" s="1"/>
  <c r="G52" i="5" s="1"/>
  <c r="C47" i="4"/>
  <c r="D46" i="4"/>
  <c r="E46" i="4" s="1"/>
  <c r="F46" i="4" s="1"/>
  <c r="G46" i="4" s="1"/>
  <c r="D47" i="3"/>
  <c r="E47" i="3" s="1"/>
  <c r="F47" i="3" s="1"/>
  <c r="G47" i="3" s="1"/>
  <c r="C48" i="3"/>
  <c r="C54" i="5" l="1"/>
  <c r="D53" i="5"/>
  <c r="E53" i="5" s="1"/>
  <c r="F53" i="5" s="1"/>
  <c r="G53" i="5" s="1"/>
  <c r="D47" i="4"/>
  <c r="E47" i="4" s="1"/>
  <c r="F47" i="4" s="1"/>
  <c r="G47" i="4" s="1"/>
  <c r="C48" i="4"/>
  <c r="D48" i="3"/>
  <c r="E48" i="3" s="1"/>
  <c r="F48" i="3" s="1"/>
  <c r="G48" i="3" s="1"/>
  <c r="C49" i="3"/>
  <c r="C55" i="5" l="1"/>
  <c r="D54" i="5"/>
  <c r="E54" i="5" s="1"/>
  <c r="F54" i="5" s="1"/>
  <c r="G54" i="5" s="1"/>
  <c r="C49" i="4"/>
  <c r="D48" i="4"/>
  <c r="E48" i="4" s="1"/>
  <c r="F48" i="4" s="1"/>
  <c r="G48" i="4" s="1"/>
  <c r="D49" i="3"/>
  <c r="E49" i="3" s="1"/>
  <c r="F49" i="3" s="1"/>
  <c r="G49" i="3" s="1"/>
  <c r="C50" i="3"/>
  <c r="C56" i="5" l="1"/>
  <c r="D55" i="5"/>
  <c r="E55" i="5" s="1"/>
  <c r="F55" i="5" s="1"/>
  <c r="G55" i="5" s="1"/>
  <c r="C50" i="4"/>
  <c r="D49" i="4"/>
  <c r="E49" i="4" s="1"/>
  <c r="F49" i="4" s="1"/>
  <c r="G49" i="4" s="1"/>
  <c r="D50" i="3"/>
  <c r="E50" i="3" s="1"/>
  <c r="F50" i="3" s="1"/>
  <c r="G50" i="3" s="1"/>
  <c r="C51" i="3"/>
  <c r="D51" i="3" s="1"/>
  <c r="C57" i="5" l="1"/>
  <c r="D56" i="5"/>
  <c r="E56" i="5" s="1"/>
  <c r="F56" i="5" s="1"/>
  <c r="G56" i="5" s="1"/>
  <c r="C51" i="4"/>
  <c r="D50" i="4"/>
  <c r="E50" i="4" s="1"/>
  <c r="F50" i="4" s="1"/>
  <c r="G50" i="4" s="1"/>
  <c r="C52" i="3"/>
  <c r="D52" i="3" s="1"/>
  <c r="E51" i="3"/>
  <c r="F51" i="3" s="1"/>
  <c r="G51" i="3" s="1"/>
  <c r="C58" i="5" l="1"/>
  <c r="D57" i="5"/>
  <c r="E57" i="5" s="1"/>
  <c r="F57" i="5" s="1"/>
  <c r="G57" i="5" s="1"/>
  <c r="D51" i="4"/>
  <c r="E51" i="4" s="1"/>
  <c r="F51" i="4" s="1"/>
  <c r="G51" i="4" s="1"/>
  <c r="C52" i="4"/>
  <c r="C53" i="3"/>
  <c r="D53" i="3" s="1"/>
  <c r="E52" i="3"/>
  <c r="F52" i="3" s="1"/>
  <c r="G52" i="3" s="1"/>
  <c r="C59" i="5" l="1"/>
  <c r="D58" i="5"/>
  <c r="E58" i="5" s="1"/>
  <c r="F58" i="5" s="1"/>
  <c r="G58" i="5" s="1"/>
  <c r="C53" i="4"/>
  <c r="D52" i="4"/>
  <c r="E52" i="4" s="1"/>
  <c r="F52" i="4" s="1"/>
  <c r="G52" i="4" s="1"/>
  <c r="C54" i="3"/>
  <c r="D54" i="3" s="1"/>
  <c r="E53" i="3"/>
  <c r="F53" i="3" s="1"/>
  <c r="G53" i="3" s="1"/>
  <c r="C60" i="5" l="1"/>
  <c r="D59" i="5"/>
  <c r="E59" i="5" s="1"/>
  <c r="F59" i="5" s="1"/>
  <c r="G59" i="5" s="1"/>
  <c r="D53" i="4"/>
  <c r="E53" i="4" s="1"/>
  <c r="F53" i="4" s="1"/>
  <c r="G53" i="4" s="1"/>
  <c r="C54" i="4"/>
  <c r="C55" i="3"/>
  <c r="D55" i="3" s="1"/>
  <c r="E54" i="3"/>
  <c r="F54" i="3" s="1"/>
  <c r="G54" i="3" s="1"/>
  <c r="C61" i="5" l="1"/>
  <c r="D60" i="5"/>
  <c r="E60" i="5" s="1"/>
  <c r="F60" i="5" s="1"/>
  <c r="G60" i="5" s="1"/>
  <c r="D54" i="4"/>
  <c r="E54" i="4" s="1"/>
  <c r="F54" i="4" s="1"/>
  <c r="G54" i="4" s="1"/>
  <c r="C55" i="4"/>
  <c r="C56" i="3"/>
  <c r="D56" i="3" s="1"/>
  <c r="E55" i="3"/>
  <c r="F55" i="3" s="1"/>
  <c r="G55" i="3" s="1"/>
  <c r="C62" i="5" l="1"/>
  <c r="D61" i="5"/>
  <c r="E61" i="5" s="1"/>
  <c r="F61" i="5" s="1"/>
  <c r="G61" i="5" s="1"/>
  <c r="D55" i="4"/>
  <c r="E55" i="4" s="1"/>
  <c r="F55" i="4" s="1"/>
  <c r="G55" i="4" s="1"/>
  <c r="C56" i="4"/>
  <c r="C57" i="3"/>
  <c r="E56" i="3"/>
  <c r="F56" i="3" s="1"/>
  <c r="G56" i="3" s="1"/>
  <c r="C63" i="5" l="1"/>
  <c r="D62" i="5"/>
  <c r="E62" i="5" s="1"/>
  <c r="F62" i="5" s="1"/>
  <c r="G62" i="5" s="1"/>
  <c r="D56" i="4"/>
  <c r="E56" i="4" s="1"/>
  <c r="F56" i="4" s="1"/>
  <c r="G56" i="4" s="1"/>
  <c r="C57" i="4"/>
  <c r="C58" i="3"/>
  <c r="D57" i="3"/>
  <c r="C64" i="5" l="1"/>
  <c r="D63" i="5"/>
  <c r="E63" i="5" s="1"/>
  <c r="F63" i="5" s="1"/>
  <c r="G63" i="5" s="1"/>
  <c r="C58" i="4"/>
  <c r="D57" i="4"/>
  <c r="E57" i="4" s="1"/>
  <c r="F57" i="4" s="1"/>
  <c r="G57" i="4" s="1"/>
  <c r="D58" i="3"/>
  <c r="E58" i="3" s="1"/>
  <c r="F58" i="3" s="1"/>
  <c r="G58" i="3" s="1"/>
  <c r="E57" i="3"/>
  <c r="F57" i="3" s="1"/>
  <c r="G57" i="3" s="1"/>
  <c r="C59" i="3"/>
  <c r="C65" i="5" l="1"/>
  <c r="D64" i="5"/>
  <c r="E64" i="5" s="1"/>
  <c r="F64" i="5" s="1"/>
  <c r="G64" i="5" s="1"/>
  <c r="D58" i="4"/>
  <c r="E58" i="4" s="1"/>
  <c r="F58" i="4" s="1"/>
  <c r="G58" i="4" s="1"/>
  <c r="C59" i="4"/>
  <c r="C60" i="3"/>
  <c r="D59" i="3"/>
  <c r="C66" i="5" l="1"/>
  <c r="D65" i="5"/>
  <c r="E65" i="5" s="1"/>
  <c r="F65" i="5" s="1"/>
  <c r="G65" i="5" s="1"/>
  <c r="D59" i="4"/>
  <c r="E59" i="4" s="1"/>
  <c r="F59" i="4" s="1"/>
  <c r="G59" i="4" s="1"/>
  <c r="C60" i="4"/>
  <c r="D60" i="3"/>
  <c r="E60" i="3" s="1"/>
  <c r="F60" i="3" s="1"/>
  <c r="G60" i="3" s="1"/>
  <c r="E59" i="3"/>
  <c r="F59" i="3" s="1"/>
  <c r="G59" i="3" s="1"/>
  <c r="C61" i="3"/>
  <c r="C67" i="5" l="1"/>
  <c r="D66" i="5"/>
  <c r="E66" i="5" s="1"/>
  <c r="F66" i="5" s="1"/>
  <c r="G66" i="5" s="1"/>
  <c r="D60" i="4"/>
  <c r="E60" i="4" s="1"/>
  <c r="F60" i="4" s="1"/>
  <c r="G60" i="4" s="1"/>
  <c r="C61" i="4"/>
  <c r="C62" i="3"/>
  <c r="D61" i="3"/>
  <c r="C68" i="5" l="1"/>
  <c r="D67" i="5"/>
  <c r="E67" i="5" s="1"/>
  <c r="F67" i="5" s="1"/>
  <c r="G67" i="5" s="1"/>
  <c r="C62" i="4"/>
  <c r="D61" i="4"/>
  <c r="E61" i="4" s="1"/>
  <c r="F61" i="4" s="1"/>
  <c r="G61" i="4" s="1"/>
  <c r="D62" i="3"/>
  <c r="E62" i="3" s="1"/>
  <c r="F62" i="3" s="1"/>
  <c r="G62" i="3" s="1"/>
  <c r="E61" i="3"/>
  <c r="F61" i="3" s="1"/>
  <c r="G61" i="3" s="1"/>
  <c r="C63" i="3"/>
  <c r="C69" i="5" l="1"/>
  <c r="D68" i="5"/>
  <c r="E68" i="5" s="1"/>
  <c r="F68" i="5" s="1"/>
  <c r="G68" i="5" s="1"/>
  <c r="D62" i="4"/>
  <c r="E62" i="4" s="1"/>
  <c r="F62" i="4" s="1"/>
  <c r="G62" i="4" s="1"/>
  <c r="C63" i="4"/>
  <c r="C64" i="3"/>
  <c r="D63" i="3"/>
  <c r="C70" i="5" l="1"/>
  <c r="D69" i="5"/>
  <c r="E69" i="5" s="1"/>
  <c r="F69" i="5" s="1"/>
  <c r="G69" i="5" s="1"/>
  <c r="D63" i="4"/>
  <c r="E63" i="4" s="1"/>
  <c r="F63" i="4" s="1"/>
  <c r="G63" i="4" s="1"/>
  <c r="C64" i="4"/>
  <c r="D64" i="3"/>
  <c r="E64" i="3" s="1"/>
  <c r="F64" i="3" s="1"/>
  <c r="G64" i="3" s="1"/>
  <c r="E63" i="3"/>
  <c r="F63" i="3" s="1"/>
  <c r="G63" i="3" s="1"/>
  <c r="C65" i="3"/>
  <c r="C71" i="5" l="1"/>
  <c r="D70" i="5"/>
  <c r="E70" i="5" s="1"/>
  <c r="F70" i="5" s="1"/>
  <c r="G70" i="5" s="1"/>
  <c r="D64" i="4"/>
  <c r="E64" i="4" s="1"/>
  <c r="F64" i="4" s="1"/>
  <c r="G64" i="4" s="1"/>
  <c r="C65" i="4"/>
  <c r="C66" i="3"/>
  <c r="D65" i="3"/>
  <c r="C72" i="5" l="1"/>
  <c r="D71" i="5"/>
  <c r="E71" i="5" s="1"/>
  <c r="F71" i="5" s="1"/>
  <c r="G71" i="5" s="1"/>
  <c r="C66" i="4"/>
  <c r="D65" i="4"/>
  <c r="E65" i="4" s="1"/>
  <c r="F65" i="4" s="1"/>
  <c r="G65" i="4" s="1"/>
  <c r="D66" i="3"/>
  <c r="E66" i="3" s="1"/>
  <c r="F66" i="3" s="1"/>
  <c r="G66" i="3" s="1"/>
  <c r="E65" i="3"/>
  <c r="F65" i="3" s="1"/>
  <c r="G65" i="3" s="1"/>
  <c r="C67" i="3"/>
  <c r="D72" i="5" l="1"/>
  <c r="E72" i="5" s="1"/>
  <c r="F72" i="5" s="1"/>
  <c r="G72" i="5" s="1"/>
  <c r="C73" i="5"/>
  <c r="C67" i="4"/>
  <c r="D66" i="4"/>
  <c r="E66" i="4" s="1"/>
  <c r="F66" i="4" s="1"/>
  <c r="G66" i="4" s="1"/>
  <c r="C68" i="3"/>
  <c r="D67" i="3"/>
  <c r="C74" i="5" l="1"/>
  <c r="D73" i="5"/>
  <c r="E73" i="5" s="1"/>
  <c r="F73" i="5" s="1"/>
  <c r="G73" i="5" s="1"/>
  <c r="C68" i="4"/>
  <c r="D67" i="4"/>
  <c r="E67" i="4" s="1"/>
  <c r="F67" i="4" s="1"/>
  <c r="G67" i="4" s="1"/>
  <c r="D68" i="3"/>
  <c r="E68" i="3" s="1"/>
  <c r="F68" i="3" s="1"/>
  <c r="G68" i="3" s="1"/>
  <c r="E67" i="3"/>
  <c r="F67" i="3" s="1"/>
  <c r="G67" i="3" s="1"/>
  <c r="C69" i="3"/>
  <c r="C75" i="5" l="1"/>
  <c r="D74" i="5"/>
  <c r="E74" i="5" s="1"/>
  <c r="F74" i="5" s="1"/>
  <c r="G74" i="5" s="1"/>
  <c r="C69" i="4"/>
  <c r="D68" i="4"/>
  <c r="E68" i="4" s="1"/>
  <c r="F68" i="4" s="1"/>
  <c r="G68" i="4" s="1"/>
  <c r="C70" i="3"/>
  <c r="D69" i="3"/>
  <c r="C76" i="5" l="1"/>
  <c r="D75" i="5"/>
  <c r="E75" i="5" s="1"/>
  <c r="F75" i="5" s="1"/>
  <c r="G75" i="5" s="1"/>
  <c r="C70" i="4"/>
  <c r="D69" i="4"/>
  <c r="E69" i="4" s="1"/>
  <c r="F69" i="4" s="1"/>
  <c r="G69" i="4" s="1"/>
  <c r="D70" i="3"/>
  <c r="E70" i="3" s="1"/>
  <c r="F70" i="3" s="1"/>
  <c r="G70" i="3" s="1"/>
  <c r="E69" i="3"/>
  <c r="F69" i="3" s="1"/>
  <c r="G69" i="3" s="1"/>
  <c r="C71" i="3"/>
  <c r="C77" i="5" l="1"/>
  <c r="D76" i="5"/>
  <c r="E76" i="5" s="1"/>
  <c r="F76" i="5" s="1"/>
  <c r="G76" i="5" s="1"/>
  <c r="D70" i="4"/>
  <c r="E70" i="4" s="1"/>
  <c r="F70" i="4" s="1"/>
  <c r="G70" i="4" s="1"/>
  <c r="C71" i="4"/>
  <c r="D71" i="3"/>
  <c r="E71" i="3" s="1"/>
  <c r="F71" i="3" s="1"/>
  <c r="G71" i="3" s="1"/>
  <c r="C72" i="3"/>
  <c r="C78" i="5" l="1"/>
  <c r="D77" i="5"/>
  <c r="E77" i="5" s="1"/>
  <c r="F77" i="5" s="1"/>
  <c r="G77" i="5" s="1"/>
  <c r="D71" i="4"/>
  <c r="E71" i="4" s="1"/>
  <c r="F71" i="4" s="1"/>
  <c r="G71" i="4" s="1"/>
  <c r="C72" i="4"/>
  <c r="D72" i="3"/>
  <c r="E72" i="3" s="1"/>
  <c r="F72" i="3" s="1"/>
  <c r="G72" i="3" s="1"/>
  <c r="C73" i="3"/>
  <c r="C79" i="5" l="1"/>
  <c r="D78" i="5"/>
  <c r="E78" i="5" s="1"/>
  <c r="F78" i="5" s="1"/>
  <c r="G78" i="5" s="1"/>
  <c r="D72" i="4"/>
  <c r="E72" i="4" s="1"/>
  <c r="F72" i="4" s="1"/>
  <c r="G72" i="4" s="1"/>
  <c r="C73" i="4"/>
  <c r="C74" i="3"/>
  <c r="D73" i="3"/>
  <c r="C80" i="5" l="1"/>
  <c r="D79" i="5"/>
  <c r="E79" i="5" s="1"/>
  <c r="F79" i="5" s="1"/>
  <c r="G79" i="5" s="1"/>
  <c r="C74" i="4"/>
  <c r="D73" i="4"/>
  <c r="E73" i="4" s="1"/>
  <c r="F73" i="4" s="1"/>
  <c r="G73" i="4" s="1"/>
  <c r="D74" i="3"/>
  <c r="E73" i="3"/>
  <c r="F73" i="3" s="1"/>
  <c r="G73" i="3" s="1"/>
  <c r="C75" i="3"/>
  <c r="D80" i="5" l="1"/>
  <c r="E80" i="5" s="1"/>
  <c r="F80" i="5" s="1"/>
  <c r="G80" i="5" s="1"/>
  <c r="C81" i="5"/>
  <c r="D74" i="4"/>
  <c r="E74" i="4" s="1"/>
  <c r="F74" i="4" s="1"/>
  <c r="G74" i="4" s="1"/>
  <c r="C75" i="4"/>
  <c r="D75" i="3"/>
  <c r="E75" i="3" s="1"/>
  <c r="F75" i="3" s="1"/>
  <c r="G75" i="3" s="1"/>
  <c r="E74" i="3"/>
  <c r="F74" i="3" s="1"/>
  <c r="G74" i="3" s="1"/>
  <c r="C76" i="3"/>
  <c r="C82" i="5" l="1"/>
  <c r="D81" i="5"/>
  <c r="E81" i="5" s="1"/>
  <c r="F81" i="5" s="1"/>
  <c r="G81" i="5" s="1"/>
  <c r="D75" i="4"/>
  <c r="E75" i="4" s="1"/>
  <c r="F75" i="4" s="1"/>
  <c r="G75" i="4" s="1"/>
  <c r="C76" i="4"/>
  <c r="D76" i="3"/>
  <c r="E76" i="3" s="1"/>
  <c r="F76" i="3" s="1"/>
  <c r="G76" i="3" s="1"/>
  <c r="C77" i="3"/>
  <c r="C83" i="5" l="1"/>
  <c r="D82" i="5"/>
  <c r="E82" i="5" s="1"/>
  <c r="F82" i="5" s="1"/>
  <c r="G82" i="5" s="1"/>
  <c r="D76" i="4"/>
  <c r="E76" i="4" s="1"/>
  <c r="F76" i="4" s="1"/>
  <c r="G76" i="4" s="1"/>
  <c r="C77" i="4"/>
  <c r="D77" i="3"/>
  <c r="E77" i="3" s="1"/>
  <c r="F77" i="3" s="1"/>
  <c r="G77" i="3" s="1"/>
  <c r="C78" i="3"/>
  <c r="C84" i="5" l="1"/>
  <c r="D83" i="5"/>
  <c r="E83" i="5" s="1"/>
  <c r="F83" i="5" s="1"/>
  <c r="G83" i="5" s="1"/>
  <c r="C78" i="4"/>
  <c r="D77" i="4"/>
  <c r="E77" i="4" s="1"/>
  <c r="F77" i="4" s="1"/>
  <c r="G77" i="4" s="1"/>
  <c r="D78" i="3"/>
  <c r="E78" i="3" s="1"/>
  <c r="F78" i="3" s="1"/>
  <c r="G78" i="3" s="1"/>
  <c r="C79" i="3"/>
  <c r="C85" i="5" l="1"/>
  <c r="D84" i="5"/>
  <c r="E84" i="5" s="1"/>
  <c r="F84" i="5" s="1"/>
  <c r="G84" i="5" s="1"/>
  <c r="D78" i="4"/>
  <c r="E78" i="4" s="1"/>
  <c r="F78" i="4" s="1"/>
  <c r="G78" i="4" s="1"/>
  <c r="C79" i="4"/>
  <c r="C80" i="3"/>
  <c r="D79" i="3"/>
  <c r="C86" i="5" l="1"/>
  <c r="D85" i="5"/>
  <c r="E85" i="5" s="1"/>
  <c r="F85" i="5" s="1"/>
  <c r="G85" i="5" s="1"/>
  <c r="D79" i="4"/>
  <c r="E79" i="4" s="1"/>
  <c r="F79" i="4" s="1"/>
  <c r="G79" i="4" s="1"/>
  <c r="C80" i="4"/>
  <c r="C81" i="3"/>
  <c r="D80" i="3"/>
  <c r="E79" i="3"/>
  <c r="F79" i="3" s="1"/>
  <c r="G79" i="3" s="1"/>
  <c r="C87" i="5" l="1"/>
  <c r="D86" i="5"/>
  <c r="E86" i="5" s="1"/>
  <c r="F86" i="5" s="1"/>
  <c r="G86" i="5" s="1"/>
  <c r="D80" i="4"/>
  <c r="E80" i="4" s="1"/>
  <c r="F80" i="4" s="1"/>
  <c r="G80" i="4" s="1"/>
  <c r="C81" i="4"/>
  <c r="D81" i="3"/>
  <c r="E81" i="3" s="1"/>
  <c r="F81" i="3" s="1"/>
  <c r="G81" i="3" s="1"/>
  <c r="E80" i="3"/>
  <c r="F80" i="3" s="1"/>
  <c r="G80" i="3" s="1"/>
  <c r="C82" i="3"/>
  <c r="C88" i="5" l="1"/>
  <c r="D87" i="5"/>
  <c r="E87" i="5" s="1"/>
  <c r="F87" i="5" s="1"/>
  <c r="G87" i="5" s="1"/>
  <c r="C82" i="4"/>
  <c r="D81" i="4"/>
  <c r="E81" i="4" s="1"/>
  <c r="F81" i="4" s="1"/>
  <c r="G81" i="4" s="1"/>
  <c r="C83" i="3"/>
  <c r="D82" i="3"/>
  <c r="D88" i="5" l="1"/>
  <c r="E88" i="5" s="1"/>
  <c r="F88" i="5" s="1"/>
  <c r="G88" i="5" s="1"/>
  <c r="C89" i="5"/>
  <c r="C83" i="4"/>
  <c r="D82" i="4"/>
  <c r="E82" i="4" s="1"/>
  <c r="F82" i="4" s="1"/>
  <c r="G82" i="4" s="1"/>
  <c r="D83" i="3"/>
  <c r="E83" i="3" s="1"/>
  <c r="F83" i="3" s="1"/>
  <c r="G83" i="3" s="1"/>
  <c r="E82" i="3"/>
  <c r="F82" i="3" s="1"/>
  <c r="G82" i="3" s="1"/>
  <c r="C84" i="3"/>
  <c r="C90" i="5" l="1"/>
  <c r="D89" i="5"/>
  <c r="E89" i="5" s="1"/>
  <c r="F89" i="5" s="1"/>
  <c r="G89" i="5" s="1"/>
  <c r="C84" i="4"/>
  <c r="D83" i="4"/>
  <c r="E83" i="4" s="1"/>
  <c r="F83" i="4" s="1"/>
  <c r="G83" i="4" s="1"/>
  <c r="D84" i="3"/>
  <c r="E84" i="3" s="1"/>
  <c r="F84" i="3" s="1"/>
  <c r="G84" i="3" s="1"/>
  <c r="C85" i="3"/>
  <c r="C91" i="5" l="1"/>
  <c r="D90" i="5"/>
  <c r="E90" i="5" s="1"/>
  <c r="F90" i="5" s="1"/>
  <c r="G90" i="5" s="1"/>
  <c r="C85" i="4"/>
  <c r="D84" i="4"/>
  <c r="E84" i="4" s="1"/>
  <c r="F84" i="4" s="1"/>
  <c r="G84" i="4" s="1"/>
  <c r="D85" i="3"/>
  <c r="E85" i="3" s="1"/>
  <c r="F85" i="3" s="1"/>
  <c r="G85" i="3" s="1"/>
  <c r="C86" i="3"/>
  <c r="C92" i="5" l="1"/>
  <c r="D91" i="5"/>
  <c r="E91" i="5" s="1"/>
  <c r="F91" i="5" s="1"/>
  <c r="G91" i="5" s="1"/>
  <c r="C86" i="4"/>
  <c r="D85" i="4"/>
  <c r="E85" i="4" s="1"/>
  <c r="F85" i="4" s="1"/>
  <c r="G85" i="4" s="1"/>
  <c r="C87" i="3"/>
  <c r="D86" i="3"/>
  <c r="D92" i="5" l="1"/>
  <c r="E92" i="5" s="1"/>
  <c r="F92" i="5" s="1"/>
  <c r="G92" i="5" s="1"/>
  <c r="C93" i="5"/>
  <c r="D86" i="4"/>
  <c r="E86" i="4" s="1"/>
  <c r="F86" i="4" s="1"/>
  <c r="G86" i="4" s="1"/>
  <c r="C87" i="4"/>
  <c r="D87" i="3"/>
  <c r="E87" i="3" s="1"/>
  <c r="F87" i="3" s="1"/>
  <c r="E86" i="3"/>
  <c r="F86" i="3" s="1"/>
  <c r="G86" i="3" s="1"/>
  <c r="C88" i="3"/>
  <c r="C94" i="5" l="1"/>
  <c r="D93" i="5"/>
  <c r="E93" i="5" s="1"/>
  <c r="F93" i="5" s="1"/>
  <c r="G93" i="5" s="1"/>
  <c r="D87" i="4"/>
  <c r="E87" i="4" s="1"/>
  <c r="F87" i="4" s="1"/>
  <c r="G87" i="4" s="1"/>
  <c r="C88" i="4"/>
  <c r="C89" i="3"/>
  <c r="G87" i="3"/>
  <c r="D88" i="3"/>
  <c r="C95" i="5" l="1"/>
  <c r="D94" i="5"/>
  <c r="E94" i="5" s="1"/>
  <c r="F94" i="5" s="1"/>
  <c r="G94" i="5" s="1"/>
  <c r="D88" i="4"/>
  <c r="E88" i="4" s="1"/>
  <c r="F88" i="4" s="1"/>
  <c r="G88" i="4" s="1"/>
  <c r="C89" i="4"/>
  <c r="D89" i="3"/>
  <c r="E89" i="3" s="1"/>
  <c r="F89" i="3" s="1"/>
  <c r="G89" i="3" s="1"/>
  <c r="E88" i="3"/>
  <c r="F88" i="3" s="1"/>
  <c r="C90" i="3"/>
  <c r="C96" i="5" l="1"/>
  <c r="D95" i="5"/>
  <c r="E95" i="5" s="1"/>
  <c r="F95" i="5" s="1"/>
  <c r="G95" i="5" s="1"/>
  <c r="C90" i="4"/>
  <c r="D89" i="4"/>
  <c r="E89" i="4" s="1"/>
  <c r="F89" i="4" s="1"/>
  <c r="G89" i="4" s="1"/>
  <c r="C91" i="3"/>
  <c r="D90" i="3"/>
  <c r="G88" i="3"/>
  <c r="D96" i="5" l="1"/>
  <c r="E96" i="5" s="1"/>
  <c r="F96" i="5" s="1"/>
  <c r="G96" i="5" s="1"/>
  <c r="C97" i="5"/>
  <c r="D90" i="4"/>
  <c r="E90" i="4" s="1"/>
  <c r="F90" i="4" s="1"/>
  <c r="G90" i="4" s="1"/>
  <c r="C91" i="4"/>
  <c r="D91" i="3"/>
  <c r="E91" i="3" s="1"/>
  <c r="F91" i="3" s="1"/>
  <c r="G91" i="3" s="1"/>
  <c r="E90" i="3"/>
  <c r="F90" i="3" s="1"/>
  <c r="C92" i="3"/>
  <c r="C98" i="5" l="1"/>
  <c r="D97" i="5"/>
  <c r="E97" i="5" s="1"/>
  <c r="F97" i="5" s="1"/>
  <c r="G97" i="5" s="1"/>
  <c r="D91" i="4"/>
  <c r="E91" i="4" s="1"/>
  <c r="F91" i="4" s="1"/>
  <c r="G91" i="4" s="1"/>
  <c r="C92" i="4"/>
  <c r="G90" i="3"/>
  <c r="C93" i="3"/>
  <c r="D92" i="3"/>
  <c r="E92" i="3" s="1"/>
  <c r="F92" i="3" s="1"/>
  <c r="G92" i="3" s="1"/>
  <c r="C99" i="5" l="1"/>
  <c r="D98" i="5"/>
  <c r="E98" i="5" s="1"/>
  <c r="F98" i="5" s="1"/>
  <c r="G98" i="5" s="1"/>
  <c r="D92" i="4"/>
  <c r="E92" i="4" s="1"/>
  <c r="F92" i="4" s="1"/>
  <c r="G92" i="4" s="1"/>
  <c r="C93" i="4"/>
  <c r="C94" i="3"/>
  <c r="D93" i="3"/>
  <c r="C100" i="5" l="1"/>
  <c r="D99" i="5"/>
  <c r="E99" i="5" s="1"/>
  <c r="F99" i="5" s="1"/>
  <c r="G99" i="5" s="1"/>
  <c r="C94" i="4"/>
  <c r="D93" i="4"/>
  <c r="E93" i="4" s="1"/>
  <c r="F93" i="4" s="1"/>
  <c r="G93" i="4" s="1"/>
  <c r="D94" i="3"/>
  <c r="E94" i="3" s="1"/>
  <c r="F94" i="3" s="1"/>
  <c r="G94" i="3" s="1"/>
  <c r="E93" i="3"/>
  <c r="F93" i="3" s="1"/>
  <c r="C95" i="3"/>
  <c r="C101" i="5" l="1"/>
  <c r="D100" i="5"/>
  <c r="E100" i="5" s="1"/>
  <c r="F100" i="5" s="1"/>
  <c r="G100" i="5" s="1"/>
  <c r="D94" i="4"/>
  <c r="E94" i="4" s="1"/>
  <c r="F94" i="4" s="1"/>
  <c r="G94" i="4" s="1"/>
  <c r="C95" i="4"/>
  <c r="C96" i="3"/>
  <c r="D95" i="3"/>
  <c r="G93" i="3"/>
  <c r="C102" i="5" l="1"/>
  <c r="D101" i="5"/>
  <c r="E101" i="5" s="1"/>
  <c r="F101" i="5" s="1"/>
  <c r="G101" i="5" s="1"/>
  <c r="D95" i="4"/>
  <c r="E95" i="4" s="1"/>
  <c r="F95" i="4" s="1"/>
  <c r="G95" i="4" s="1"/>
  <c r="C96" i="4"/>
  <c r="D96" i="3"/>
  <c r="E96" i="3" s="1"/>
  <c r="F96" i="3" s="1"/>
  <c r="G96" i="3" s="1"/>
  <c r="E95" i="3"/>
  <c r="F95" i="3" s="1"/>
  <c r="C97" i="3"/>
  <c r="C103" i="5" l="1"/>
  <c r="D102" i="5"/>
  <c r="E102" i="5" s="1"/>
  <c r="F102" i="5" s="1"/>
  <c r="G102" i="5" s="1"/>
  <c r="D96" i="4"/>
  <c r="E96" i="4" s="1"/>
  <c r="F96" i="4" s="1"/>
  <c r="G96" i="4" s="1"/>
  <c r="C97" i="4"/>
  <c r="C98" i="3"/>
  <c r="G95" i="3"/>
  <c r="D97" i="3"/>
  <c r="C104" i="5" l="1"/>
  <c r="D103" i="5"/>
  <c r="E103" i="5" s="1"/>
  <c r="F103" i="5" s="1"/>
  <c r="G103" i="5" s="1"/>
  <c r="C98" i="4"/>
  <c r="D97" i="4"/>
  <c r="E97" i="4" s="1"/>
  <c r="F97" i="4" s="1"/>
  <c r="G97" i="4" s="1"/>
  <c r="D98" i="3"/>
  <c r="E98" i="3" s="1"/>
  <c r="F98" i="3" s="1"/>
  <c r="G98" i="3" s="1"/>
  <c r="E97" i="3"/>
  <c r="F97" i="3" s="1"/>
  <c r="G97" i="3" s="1"/>
  <c r="C99" i="3"/>
  <c r="D104" i="5" l="1"/>
  <c r="E104" i="5" s="1"/>
  <c r="F104" i="5" s="1"/>
  <c r="G104" i="5" s="1"/>
  <c r="C105" i="5"/>
  <c r="C99" i="4"/>
  <c r="D98" i="4"/>
  <c r="E98" i="4" s="1"/>
  <c r="F98" i="4" s="1"/>
  <c r="G98" i="4" s="1"/>
  <c r="C100" i="3"/>
  <c r="D99" i="3"/>
  <c r="C106" i="5" l="1"/>
  <c r="D105" i="5"/>
  <c r="E105" i="5" s="1"/>
  <c r="F105" i="5" s="1"/>
  <c r="G105" i="5" s="1"/>
  <c r="C100" i="4"/>
  <c r="D99" i="4"/>
  <c r="E99" i="4" s="1"/>
  <c r="F99" i="4" s="1"/>
  <c r="G99" i="4" s="1"/>
  <c r="D100" i="3"/>
  <c r="E100" i="3" s="1"/>
  <c r="F100" i="3" s="1"/>
  <c r="G100" i="3" s="1"/>
  <c r="E99" i="3"/>
  <c r="F99" i="3" s="1"/>
  <c r="G99" i="3" s="1"/>
  <c r="C101" i="3"/>
  <c r="C107" i="5" l="1"/>
  <c r="D106" i="5"/>
  <c r="E106" i="5" s="1"/>
  <c r="F106" i="5" s="1"/>
  <c r="G106" i="5" s="1"/>
  <c r="C101" i="4"/>
  <c r="D100" i="4"/>
  <c r="E100" i="4" s="1"/>
  <c r="F100" i="4" s="1"/>
  <c r="G100" i="4" s="1"/>
  <c r="C102" i="3"/>
  <c r="D101" i="3"/>
  <c r="C108" i="5" l="1"/>
  <c r="D107" i="5"/>
  <c r="E107" i="5" s="1"/>
  <c r="F107" i="5" s="1"/>
  <c r="G107" i="5" s="1"/>
  <c r="C102" i="4"/>
  <c r="D101" i="4"/>
  <c r="E101" i="4" s="1"/>
  <c r="F101" i="4" s="1"/>
  <c r="G101" i="4" s="1"/>
  <c r="D102" i="3"/>
  <c r="E102" i="3" s="1"/>
  <c r="F102" i="3" s="1"/>
  <c r="G102" i="3" s="1"/>
  <c r="E101" i="3"/>
  <c r="F101" i="3" s="1"/>
  <c r="G101" i="3" s="1"/>
  <c r="C103" i="3"/>
  <c r="C109" i="5" l="1"/>
  <c r="D108" i="5"/>
  <c r="E108" i="5" s="1"/>
  <c r="F108" i="5" s="1"/>
  <c r="G108" i="5" s="1"/>
  <c r="D102" i="4"/>
  <c r="E102" i="4" s="1"/>
  <c r="F102" i="4" s="1"/>
  <c r="G102" i="4" s="1"/>
  <c r="C103" i="4"/>
  <c r="C104" i="3"/>
  <c r="D103" i="3"/>
  <c r="C110" i="5" l="1"/>
  <c r="D109" i="5"/>
  <c r="E109" i="5" s="1"/>
  <c r="F109" i="5" s="1"/>
  <c r="G109" i="5" s="1"/>
  <c r="D103" i="4"/>
  <c r="E103" i="4" s="1"/>
  <c r="F103" i="4" s="1"/>
  <c r="G103" i="4" s="1"/>
  <c r="C104" i="4"/>
  <c r="D104" i="3"/>
  <c r="E104" i="3" s="1"/>
  <c r="F104" i="3" s="1"/>
  <c r="G104" i="3" s="1"/>
  <c r="E103" i="3"/>
  <c r="F103" i="3" s="1"/>
  <c r="G103" i="3" s="1"/>
  <c r="C105" i="3"/>
  <c r="C111" i="5" l="1"/>
  <c r="D110" i="5"/>
  <c r="E110" i="5" s="1"/>
  <c r="F110" i="5" s="1"/>
  <c r="G110" i="5" s="1"/>
  <c r="D104" i="4"/>
  <c r="E104" i="4" s="1"/>
  <c r="F104" i="4" s="1"/>
  <c r="G104" i="4" s="1"/>
  <c r="C105" i="4"/>
  <c r="C106" i="3"/>
  <c r="D105" i="3"/>
  <c r="C112" i="5" l="1"/>
  <c r="D111" i="5"/>
  <c r="E111" i="5" s="1"/>
  <c r="F111" i="5" s="1"/>
  <c r="G111" i="5" s="1"/>
  <c r="C106" i="4"/>
  <c r="D105" i="4"/>
  <c r="E105" i="4" s="1"/>
  <c r="F105" i="4" s="1"/>
  <c r="G105" i="4" s="1"/>
  <c r="D106" i="3"/>
  <c r="E106" i="3" s="1"/>
  <c r="F106" i="3" s="1"/>
  <c r="G106" i="3" s="1"/>
  <c r="E105" i="3"/>
  <c r="F105" i="3" s="1"/>
  <c r="G105" i="3" s="1"/>
  <c r="C107" i="3"/>
  <c r="C113" i="5" l="1"/>
  <c r="D112" i="5"/>
  <c r="E112" i="5" s="1"/>
  <c r="F112" i="5" s="1"/>
  <c r="G112" i="5" s="1"/>
  <c r="D106" i="4"/>
  <c r="E106" i="4" s="1"/>
  <c r="F106" i="4" s="1"/>
  <c r="G106" i="4" s="1"/>
  <c r="C107" i="4"/>
  <c r="C108" i="3"/>
  <c r="D107" i="3"/>
  <c r="C114" i="5" l="1"/>
  <c r="D113" i="5"/>
  <c r="E113" i="5" s="1"/>
  <c r="F113" i="5" s="1"/>
  <c r="G113" i="5" s="1"/>
  <c r="D107" i="4"/>
  <c r="E107" i="4" s="1"/>
  <c r="F107" i="4" s="1"/>
  <c r="G107" i="4" s="1"/>
  <c r="C108" i="4"/>
  <c r="D108" i="3"/>
  <c r="E107" i="3"/>
  <c r="F107" i="3" s="1"/>
  <c r="G107" i="3" s="1"/>
  <c r="C109" i="3"/>
  <c r="C115" i="5" l="1"/>
  <c r="D114" i="5"/>
  <c r="E114" i="5" s="1"/>
  <c r="F114" i="5" s="1"/>
  <c r="G114" i="5" s="1"/>
  <c r="D108" i="4"/>
  <c r="E108" i="4" s="1"/>
  <c r="F108" i="4" s="1"/>
  <c r="G108" i="4" s="1"/>
  <c r="C109" i="4"/>
  <c r="D109" i="3"/>
  <c r="E109" i="3" s="1"/>
  <c r="F109" i="3" s="1"/>
  <c r="G109" i="3" s="1"/>
  <c r="E108" i="3"/>
  <c r="F108" i="3" s="1"/>
  <c r="G108" i="3" s="1"/>
  <c r="C110" i="3"/>
  <c r="C116" i="5" l="1"/>
  <c r="D115" i="5"/>
  <c r="E115" i="5" s="1"/>
  <c r="F115" i="5" s="1"/>
  <c r="G115" i="5" s="1"/>
  <c r="C110" i="4"/>
  <c r="D109" i="4"/>
  <c r="E109" i="4" s="1"/>
  <c r="F109" i="4" s="1"/>
  <c r="G109" i="4" s="1"/>
  <c r="D110" i="3"/>
  <c r="E110" i="3" s="1"/>
  <c r="F110" i="3" s="1"/>
  <c r="G110" i="3" s="1"/>
  <c r="C111" i="3"/>
  <c r="C117" i="5" l="1"/>
  <c r="D116" i="5"/>
  <c r="E116" i="5" s="1"/>
  <c r="F116" i="5" s="1"/>
  <c r="G116" i="5" s="1"/>
  <c r="D110" i="4"/>
  <c r="E110" i="4" s="1"/>
  <c r="F110" i="4" s="1"/>
  <c r="G110" i="4" s="1"/>
  <c r="C111" i="4"/>
  <c r="D111" i="3"/>
  <c r="E111" i="3" s="1"/>
  <c r="F111" i="3" s="1"/>
  <c r="G111" i="3" s="1"/>
  <c r="C112" i="3"/>
  <c r="C118" i="5" l="1"/>
  <c r="D117" i="5"/>
  <c r="E117" i="5" s="1"/>
  <c r="F117" i="5" s="1"/>
  <c r="G117" i="5" s="1"/>
  <c r="D111" i="4"/>
  <c r="E111" i="4" s="1"/>
  <c r="F111" i="4" s="1"/>
  <c r="G111" i="4" s="1"/>
  <c r="C112" i="4"/>
  <c r="D112" i="3"/>
  <c r="E112" i="3" s="1"/>
  <c r="F112" i="3" s="1"/>
  <c r="G112" i="3" s="1"/>
  <c r="C113" i="3"/>
  <c r="C119" i="5" l="1"/>
  <c r="D118" i="5"/>
  <c r="E118" i="5" s="1"/>
  <c r="F118" i="5" s="1"/>
  <c r="G118" i="5" s="1"/>
  <c r="D112" i="4"/>
  <c r="E112" i="4" s="1"/>
  <c r="F112" i="4" s="1"/>
  <c r="G112" i="4" s="1"/>
  <c r="C113" i="4"/>
  <c r="C114" i="3"/>
  <c r="D113" i="3"/>
  <c r="C120" i="5" l="1"/>
  <c r="D119" i="5"/>
  <c r="E119" i="5" s="1"/>
  <c r="F119" i="5" s="1"/>
  <c r="G119" i="5" s="1"/>
  <c r="C114" i="4"/>
  <c r="D113" i="4"/>
  <c r="E113" i="4" s="1"/>
  <c r="F113" i="4" s="1"/>
  <c r="G113" i="4" s="1"/>
  <c r="D114" i="3"/>
  <c r="E114" i="3" s="1"/>
  <c r="F114" i="3" s="1"/>
  <c r="G114" i="3" s="1"/>
  <c r="E113" i="3"/>
  <c r="F113" i="3" s="1"/>
  <c r="G113" i="3" s="1"/>
  <c r="C115" i="3"/>
  <c r="D120" i="5" l="1"/>
  <c r="E120" i="5" s="1"/>
  <c r="F120" i="5" s="1"/>
  <c r="G120" i="5" s="1"/>
  <c r="C121" i="5"/>
  <c r="C115" i="4"/>
  <c r="D114" i="4"/>
  <c r="E114" i="4" s="1"/>
  <c r="F114" i="4" s="1"/>
  <c r="G114" i="4" s="1"/>
  <c r="C116" i="3"/>
  <c r="D115" i="3"/>
  <c r="C122" i="5" l="1"/>
  <c r="D121" i="5"/>
  <c r="E121" i="5" s="1"/>
  <c r="F121" i="5" s="1"/>
  <c r="C116" i="4"/>
  <c r="D115" i="4"/>
  <c r="E115" i="4" s="1"/>
  <c r="F115" i="4" s="1"/>
  <c r="G115" i="4" s="1"/>
  <c r="D116" i="3"/>
  <c r="E115" i="3"/>
  <c r="F115" i="3" s="1"/>
  <c r="G115" i="3" s="1"/>
  <c r="C117" i="3"/>
  <c r="G121" i="5" l="1"/>
  <c r="J5" i="5" s="1"/>
  <c r="J6" i="5"/>
  <c r="D122" i="5"/>
  <c r="E122" i="5" s="1"/>
  <c r="C117" i="4"/>
  <c r="D116" i="4"/>
  <c r="E116" i="4" s="1"/>
  <c r="F116" i="4" s="1"/>
  <c r="G116" i="4" s="1"/>
  <c r="D117" i="3"/>
  <c r="E117" i="3" s="1"/>
  <c r="F117" i="3" s="1"/>
  <c r="G117" i="3" s="1"/>
  <c r="E116" i="3"/>
  <c r="F116" i="3" s="1"/>
  <c r="G116" i="3" s="1"/>
  <c r="C118" i="3"/>
  <c r="C118" i="4" l="1"/>
  <c r="D117" i="4"/>
  <c r="E117" i="4" s="1"/>
  <c r="F117" i="4" s="1"/>
  <c r="G117" i="4" s="1"/>
  <c r="D118" i="3"/>
  <c r="E118" i="3" s="1"/>
  <c r="F118" i="3" s="1"/>
  <c r="G118" i="3" s="1"/>
  <c r="C119" i="3"/>
  <c r="D118" i="4" l="1"/>
  <c r="E118" i="4" s="1"/>
  <c r="F118" i="4" s="1"/>
  <c r="G118" i="4" s="1"/>
  <c r="C119" i="4"/>
  <c r="D119" i="3"/>
  <c r="E119" i="3" s="1"/>
  <c r="F119" i="3" s="1"/>
  <c r="G119" i="3" s="1"/>
  <c r="C120" i="3"/>
  <c r="D119" i="4" l="1"/>
  <c r="E119" i="4" s="1"/>
  <c r="F119" i="4" s="1"/>
  <c r="G119" i="4" s="1"/>
  <c r="C120" i="4"/>
  <c r="C121" i="3"/>
  <c r="D120" i="3"/>
  <c r="D120" i="4" l="1"/>
  <c r="E120" i="4" s="1"/>
  <c r="F120" i="4" s="1"/>
  <c r="G120" i="4" s="1"/>
  <c r="C121" i="4"/>
  <c r="C122" i="3"/>
  <c r="D121" i="3"/>
  <c r="E120" i="3"/>
  <c r="F120" i="3" s="1"/>
  <c r="G120" i="3" s="1"/>
  <c r="C122" i="4" l="1"/>
  <c r="D121" i="4"/>
  <c r="E121" i="4" s="1"/>
  <c r="F121" i="4" s="1"/>
  <c r="D122" i="3"/>
  <c r="E122" i="3" s="1"/>
  <c r="E121" i="3"/>
  <c r="F121" i="3" s="1"/>
  <c r="G121" i="4" l="1"/>
  <c r="J5" i="4" s="1"/>
  <c r="J6" i="4"/>
  <c r="D122" i="4"/>
  <c r="E122" i="4" s="1"/>
  <c r="G121" i="3"/>
  <c r="J5" i="3" s="1"/>
  <c r="J6" i="3"/>
</calcChain>
</file>

<file path=xl/sharedStrings.xml><?xml version="1.0" encoding="utf-8"?>
<sst xmlns="http://schemas.openxmlformats.org/spreadsheetml/2006/main" count="36" uniqueCount="14">
  <si>
    <t>CORRIENTE</t>
  </si>
  <si>
    <t>EXTRA</t>
  </si>
  <si>
    <t>ACPM</t>
  </si>
  <si>
    <t>Ft</t>
  </si>
  <si>
    <t>Tt</t>
  </si>
  <si>
    <t>FITt</t>
  </si>
  <si>
    <t>et</t>
  </si>
  <si>
    <t>et^2</t>
  </si>
  <si>
    <t>α</t>
  </si>
  <si>
    <t>β</t>
  </si>
  <si>
    <t>MSE</t>
  </si>
  <si>
    <t>ME</t>
  </si>
  <si>
    <t>n</t>
  </si>
  <si>
    <t xml:space="preserve">Pronostico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</si>
</sst>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CORRIENTE'!$B$1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CORRIENTE'!$B$2:$B$121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F-4C4D-A850-7729F4E1AD60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CORRIENTE'!$E$3:$E$122</c:f>
              <c:numCache>
                <c:formatCode>0.00</c:formatCode>
                <c:ptCount val="120"/>
                <c:pt idx="0">
                  <c:v>32228.79</c:v>
                </c:pt>
                <c:pt idx="1">
                  <c:v>28595.380683501953</c:v>
                </c:pt>
                <c:pt idx="2">
                  <c:v>32105.08204210634</c:v>
                </c:pt>
                <c:pt idx="3">
                  <c:v>29668.093103249481</c:v>
                </c:pt>
                <c:pt idx="4">
                  <c:v>32077.57657781793</c:v>
                </c:pt>
                <c:pt idx="5">
                  <c:v>33185.947481214134</c:v>
                </c:pt>
                <c:pt idx="6">
                  <c:v>31199.081706228426</c:v>
                </c:pt>
                <c:pt idx="7">
                  <c:v>30987.568334767417</c:v>
                </c:pt>
                <c:pt idx="8">
                  <c:v>27865.058305320563</c:v>
                </c:pt>
                <c:pt idx="9">
                  <c:v>28530.211612679908</c:v>
                </c:pt>
                <c:pt idx="10">
                  <c:v>30175.715422172252</c:v>
                </c:pt>
                <c:pt idx="11">
                  <c:v>29333.589794076819</c:v>
                </c:pt>
                <c:pt idx="12">
                  <c:v>27818.137682662633</c:v>
                </c:pt>
                <c:pt idx="13">
                  <c:v>26536.165328182498</c:v>
                </c:pt>
                <c:pt idx="14">
                  <c:v>26893.049039961974</c:v>
                </c:pt>
                <c:pt idx="15">
                  <c:v>29105.969151137091</c:v>
                </c:pt>
                <c:pt idx="16">
                  <c:v>27469.84076567577</c:v>
                </c:pt>
                <c:pt idx="17">
                  <c:v>27223.453041138575</c:v>
                </c:pt>
                <c:pt idx="18">
                  <c:v>24863.86350455751</c:v>
                </c:pt>
                <c:pt idx="19">
                  <c:v>26802.428045233639</c:v>
                </c:pt>
                <c:pt idx="20">
                  <c:v>29391.478038895038</c:v>
                </c:pt>
                <c:pt idx="21">
                  <c:v>31273.096390482813</c:v>
                </c:pt>
                <c:pt idx="22">
                  <c:v>31175.052596168865</c:v>
                </c:pt>
                <c:pt idx="23">
                  <c:v>26189.461701232161</c:v>
                </c:pt>
                <c:pt idx="24">
                  <c:v>27714.23320801957</c:v>
                </c:pt>
                <c:pt idx="25">
                  <c:v>28469.281791270678</c:v>
                </c:pt>
                <c:pt idx="26">
                  <c:v>27378.562899585257</c:v>
                </c:pt>
                <c:pt idx="27">
                  <c:v>27723.641651132326</c:v>
                </c:pt>
                <c:pt idx="28">
                  <c:v>25966.30000883299</c:v>
                </c:pt>
                <c:pt idx="29">
                  <c:v>27812.892340933169</c:v>
                </c:pt>
                <c:pt idx="30">
                  <c:v>26965.934567741802</c:v>
                </c:pt>
                <c:pt idx="31">
                  <c:v>24159.135941948247</c:v>
                </c:pt>
                <c:pt idx="32">
                  <c:v>24743.002711752044</c:v>
                </c:pt>
                <c:pt idx="33">
                  <c:v>28245.341115792809</c:v>
                </c:pt>
                <c:pt idx="34">
                  <c:v>27090.940539414976</c:v>
                </c:pt>
                <c:pt idx="35">
                  <c:v>28476.816646567666</c:v>
                </c:pt>
                <c:pt idx="36">
                  <c:v>29706.76403461751</c:v>
                </c:pt>
                <c:pt idx="37">
                  <c:v>28713.543489926436</c:v>
                </c:pt>
                <c:pt idx="38">
                  <c:v>27523.397464371708</c:v>
                </c:pt>
                <c:pt idx="39">
                  <c:v>26504.452740487257</c:v>
                </c:pt>
                <c:pt idx="40">
                  <c:v>28257.030193179995</c:v>
                </c:pt>
                <c:pt idx="41">
                  <c:v>25873.005029511103</c:v>
                </c:pt>
                <c:pt idx="42">
                  <c:v>26939.725138262562</c:v>
                </c:pt>
                <c:pt idx="43">
                  <c:v>26514.573529476369</c:v>
                </c:pt>
                <c:pt idx="44">
                  <c:v>22563.108543117938</c:v>
                </c:pt>
                <c:pt idx="45">
                  <c:v>21824.165125976888</c:v>
                </c:pt>
                <c:pt idx="46">
                  <c:v>25625.508487483177</c:v>
                </c:pt>
                <c:pt idx="47">
                  <c:v>23640.04308789282</c:v>
                </c:pt>
                <c:pt idx="48">
                  <c:v>22891.832410610536</c:v>
                </c:pt>
                <c:pt idx="49">
                  <c:v>23065.914106021759</c:v>
                </c:pt>
                <c:pt idx="50">
                  <c:v>22715.103517906664</c:v>
                </c:pt>
                <c:pt idx="51">
                  <c:v>23199.464301554748</c:v>
                </c:pt>
                <c:pt idx="52">
                  <c:v>22835.941859170809</c:v>
                </c:pt>
                <c:pt idx="53">
                  <c:v>23162.790440747336</c:v>
                </c:pt>
                <c:pt idx="54">
                  <c:v>23702.471221737658</c:v>
                </c:pt>
                <c:pt idx="55">
                  <c:v>23552.541256925011</c:v>
                </c:pt>
                <c:pt idx="56">
                  <c:v>23705.456148042667</c:v>
                </c:pt>
                <c:pt idx="57">
                  <c:v>23762.303697809708</c:v>
                </c:pt>
                <c:pt idx="58">
                  <c:v>25296.412486284862</c:v>
                </c:pt>
                <c:pt idx="59">
                  <c:v>24525.724001803788</c:v>
                </c:pt>
                <c:pt idx="60">
                  <c:v>24224.976046114069</c:v>
                </c:pt>
                <c:pt idx="61">
                  <c:v>24910.612332091558</c:v>
                </c:pt>
                <c:pt idx="62">
                  <c:v>25281.634896650361</c:v>
                </c:pt>
                <c:pt idx="63">
                  <c:v>25992.588824466991</c:v>
                </c:pt>
                <c:pt idx="64">
                  <c:v>25996.254765066187</c:v>
                </c:pt>
                <c:pt idx="65">
                  <c:v>26741.912123921797</c:v>
                </c:pt>
                <c:pt idx="66">
                  <c:v>30930.146044590609</c:v>
                </c:pt>
                <c:pt idx="67">
                  <c:v>33207.914793548749</c:v>
                </c:pt>
                <c:pt idx="68">
                  <c:v>34996.711883670483</c:v>
                </c:pt>
                <c:pt idx="69">
                  <c:v>35618.89351013508</c:v>
                </c:pt>
                <c:pt idx="70">
                  <c:v>36155.030594071286</c:v>
                </c:pt>
                <c:pt idx="71">
                  <c:v>33461.975100617594</c:v>
                </c:pt>
                <c:pt idx="72">
                  <c:v>31942.561543400967</c:v>
                </c:pt>
                <c:pt idx="73">
                  <c:v>31980.136471811191</c:v>
                </c:pt>
                <c:pt idx="74">
                  <c:v>31286.738731641934</c:v>
                </c:pt>
                <c:pt idx="75">
                  <c:v>31253.663698725326</c:v>
                </c:pt>
                <c:pt idx="76">
                  <c:v>30733.417249577626</c:v>
                </c:pt>
                <c:pt idx="77">
                  <c:v>30479.410067810866</c:v>
                </c:pt>
                <c:pt idx="78">
                  <c:v>30446.526451561298</c:v>
                </c:pt>
                <c:pt idx="79">
                  <c:v>30362.337617437257</c:v>
                </c:pt>
                <c:pt idx="80">
                  <c:v>29276.223713852483</c:v>
                </c:pt>
                <c:pt idx="81">
                  <c:v>26969.795662278375</c:v>
                </c:pt>
                <c:pt idx="82">
                  <c:v>26123.867394814326</c:v>
                </c:pt>
                <c:pt idx="83">
                  <c:v>23490.916605349579</c:v>
                </c:pt>
                <c:pt idx="84">
                  <c:v>21521.403663959441</c:v>
                </c:pt>
                <c:pt idx="85">
                  <c:v>20808.840391032711</c:v>
                </c:pt>
                <c:pt idx="86">
                  <c:v>20687.301516419117</c:v>
                </c:pt>
                <c:pt idx="87">
                  <c:v>22861.0829014874</c:v>
                </c:pt>
                <c:pt idx="88">
                  <c:v>23425.002453200515</c:v>
                </c:pt>
                <c:pt idx="89">
                  <c:v>25588.050272322893</c:v>
                </c:pt>
                <c:pt idx="90">
                  <c:v>27034.396724370381</c:v>
                </c:pt>
                <c:pt idx="91">
                  <c:v>27805.891074010724</c:v>
                </c:pt>
                <c:pt idx="92">
                  <c:v>28877.408718861927</c:v>
                </c:pt>
                <c:pt idx="93">
                  <c:v>29213.090947626642</c:v>
                </c:pt>
                <c:pt idx="94">
                  <c:v>30427.758630789267</c:v>
                </c:pt>
                <c:pt idx="95">
                  <c:v>28803.199617626204</c:v>
                </c:pt>
                <c:pt idx="96">
                  <c:v>29778.174312542447</c:v>
                </c:pt>
                <c:pt idx="97">
                  <c:v>32383.444675389008</c:v>
                </c:pt>
                <c:pt idx="98">
                  <c:v>33170.907259661195</c:v>
                </c:pt>
                <c:pt idx="99">
                  <c:v>32230.820477627993</c:v>
                </c:pt>
                <c:pt idx="100">
                  <c:v>31198.03137539298</c:v>
                </c:pt>
                <c:pt idx="101">
                  <c:v>29542.842725707491</c:v>
                </c:pt>
                <c:pt idx="102">
                  <c:v>31870.405250727879</c:v>
                </c:pt>
                <c:pt idx="103">
                  <c:v>31352.467879638065</c:v>
                </c:pt>
                <c:pt idx="104">
                  <c:v>27764.190841155389</c:v>
                </c:pt>
                <c:pt idx="105">
                  <c:v>27560.989579701938</c:v>
                </c:pt>
                <c:pt idx="106">
                  <c:v>24049.188475793657</c:v>
                </c:pt>
                <c:pt idx="107">
                  <c:v>25141.846440379617</c:v>
                </c:pt>
                <c:pt idx="108">
                  <c:v>21163.929098743087</c:v>
                </c:pt>
                <c:pt idx="109">
                  <c:v>26073.412315092231</c:v>
                </c:pt>
                <c:pt idx="110">
                  <c:v>25172.36975141423</c:v>
                </c:pt>
                <c:pt idx="111">
                  <c:v>25064.376435993963</c:v>
                </c:pt>
                <c:pt idx="112">
                  <c:v>25489.079726906046</c:v>
                </c:pt>
                <c:pt idx="113">
                  <c:v>27199.1666682254</c:v>
                </c:pt>
                <c:pt idx="114">
                  <c:v>28339.518608651495</c:v>
                </c:pt>
                <c:pt idx="115">
                  <c:v>28856.151382792908</c:v>
                </c:pt>
                <c:pt idx="116">
                  <c:v>27089.809348640149</c:v>
                </c:pt>
                <c:pt idx="117">
                  <c:v>24624.848172902188</c:v>
                </c:pt>
                <c:pt idx="118">
                  <c:v>24985.66303730417</c:v>
                </c:pt>
                <c:pt idx="119">
                  <c:v>26372.641117779367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F-4C4D-A850-7729F4E1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80591"/>
        <c:axId val="597483087"/>
      </c:lineChart>
      <c:catAx>
        <c:axId val="5974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483087"/>
        <c:crosses val="autoZero"/>
        <c:auto val="1"/>
        <c:lblAlgn val="ctr"/>
        <c:lblOffset val="100"/>
        <c:noMultiLvlLbl val="0"/>
      </c:catAx>
      <c:valAx>
        <c:axId val="5974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4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D-4A6F-8F69-A409EB8FF514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EXTRA'!$E$3:$E$122</c:f>
              <c:numCache>
                <c:formatCode>0.00</c:formatCode>
                <c:ptCount val="120"/>
                <c:pt idx="0">
                  <c:v>557.16</c:v>
                </c:pt>
                <c:pt idx="1">
                  <c:v>662.81864992643614</c:v>
                </c:pt>
                <c:pt idx="2">
                  <c:v>556.68200419583479</c:v>
                </c:pt>
                <c:pt idx="3">
                  <c:v>678.34210943199093</c:v>
                </c:pt>
                <c:pt idx="4">
                  <c:v>752.21761024452894</c:v>
                </c:pt>
                <c:pt idx="5">
                  <c:v>753.99796417193841</c:v>
                </c:pt>
                <c:pt idx="6">
                  <c:v>760.46505625541374</c:v>
                </c:pt>
                <c:pt idx="7">
                  <c:v>1042.0984642113374</c:v>
                </c:pt>
                <c:pt idx="8">
                  <c:v>1035.4217609570585</c:v>
                </c:pt>
                <c:pt idx="9">
                  <c:v>1101.4844872332774</c:v>
                </c:pt>
                <c:pt idx="10">
                  <c:v>854.44673857557746</c:v>
                </c:pt>
                <c:pt idx="11">
                  <c:v>903.34176601232082</c:v>
                </c:pt>
                <c:pt idx="12">
                  <c:v>1057.4095301820321</c:v>
                </c:pt>
                <c:pt idx="13">
                  <c:v>955.29845707756158</c:v>
                </c:pt>
                <c:pt idx="14">
                  <c:v>621.26049340896247</c:v>
                </c:pt>
                <c:pt idx="15">
                  <c:v>814.11551068203778</c:v>
                </c:pt>
                <c:pt idx="16">
                  <c:v>563.09301550563907</c:v>
                </c:pt>
                <c:pt idx="17">
                  <c:v>599.99335994521266</c:v>
                </c:pt>
                <c:pt idx="18">
                  <c:v>904.41100569496939</c:v>
                </c:pt>
                <c:pt idx="19">
                  <c:v>939.79579834603123</c:v>
                </c:pt>
                <c:pt idx="20">
                  <c:v>1039.2401838067503</c:v>
                </c:pt>
                <c:pt idx="21">
                  <c:v>985.46138955762694</c:v>
                </c:pt>
                <c:pt idx="22">
                  <c:v>913.64319305749007</c:v>
                </c:pt>
                <c:pt idx="23">
                  <c:v>768.16109529606615</c:v>
                </c:pt>
                <c:pt idx="24">
                  <c:v>1055.0509888274628</c:v>
                </c:pt>
                <c:pt idx="25">
                  <c:v>959.43944397030737</c:v>
                </c:pt>
                <c:pt idx="26">
                  <c:v>818.63247863385243</c:v>
                </c:pt>
                <c:pt idx="27">
                  <c:v>977.86545425194299</c:v>
                </c:pt>
                <c:pt idx="28">
                  <c:v>1074.0041282738723</c:v>
                </c:pt>
                <c:pt idx="29">
                  <c:v>1241.0389528043631</c:v>
                </c:pt>
                <c:pt idx="30">
                  <c:v>973.71432508728765</c:v>
                </c:pt>
                <c:pt idx="31">
                  <c:v>894.08111185914288</c:v>
                </c:pt>
                <c:pt idx="32">
                  <c:v>845.29058527530447</c:v>
                </c:pt>
                <c:pt idx="33">
                  <c:v>818.60554778360699</c:v>
                </c:pt>
                <c:pt idx="34">
                  <c:v>798.77551832189579</c:v>
                </c:pt>
                <c:pt idx="35">
                  <c:v>792.90329246670433</c:v>
                </c:pt>
                <c:pt idx="36">
                  <c:v>1031.8429102465057</c:v>
                </c:pt>
                <c:pt idx="37">
                  <c:v>836.92587159669085</c:v>
                </c:pt>
                <c:pt idx="38">
                  <c:v>802.50964688929992</c:v>
                </c:pt>
                <c:pt idx="39">
                  <c:v>929.44429759616798</c:v>
                </c:pt>
                <c:pt idx="40">
                  <c:v>1051.2530315906324</c:v>
                </c:pt>
                <c:pt idx="41">
                  <c:v>844.25871910735077</c:v>
                </c:pt>
                <c:pt idx="42">
                  <c:v>795.22862183935194</c:v>
                </c:pt>
                <c:pt idx="43">
                  <c:v>911.81697185402345</c:v>
                </c:pt>
                <c:pt idx="44">
                  <c:v>1029.6773396043955</c:v>
                </c:pt>
                <c:pt idx="45">
                  <c:v>908.09880076313027</c:v>
                </c:pt>
                <c:pt idx="46">
                  <c:v>692.90168051279852</c:v>
                </c:pt>
                <c:pt idx="47">
                  <c:v>464.27743220043931</c:v>
                </c:pt>
                <c:pt idx="48">
                  <c:v>341.95162832589892</c:v>
                </c:pt>
                <c:pt idx="49">
                  <c:v>261.42252471648726</c:v>
                </c:pt>
                <c:pt idx="50">
                  <c:v>239.76255997960232</c:v>
                </c:pt>
                <c:pt idx="51">
                  <c:v>365.85103100107591</c:v>
                </c:pt>
                <c:pt idx="52">
                  <c:v>424.64129286171988</c:v>
                </c:pt>
                <c:pt idx="53">
                  <c:v>526.42490748050682</c:v>
                </c:pt>
                <c:pt idx="54">
                  <c:v>615.09219621635157</c:v>
                </c:pt>
                <c:pt idx="55">
                  <c:v>631.99235374381828</c:v>
                </c:pt>
                <c:pt idx="56">
                  <c:v>676.79667624267131</c:v>
                </c:pt>
                <c:pt idx="57">
                  <c:v>681.46241533005366</c:v>
                </c:pt>
                <c:pt idx="58">
                  <c:v>861.91036904157454</c:v>
                </c:pt>
                <c:pt idx="59">
                  <c:v>817.45577468763122</c:v>
                </c:pt>
                <c:pt idx="60">
                  <c:v>770.35999692870291</c:v>
                </c:pt>
                <c:pt idx="61">
                  <c:v>928.33303036068378</c:v>
                </c:pt>
                <c:pt idx="62">
                  <c:v>1000.6381096558482</c:v>
                </c:pt>
                <c:pt idx="63">
                  <c:v>930.42301231490285</c:v>
                </c:pt>
                <c:pt idx="64">
                  <c:v>957.61651319064822</c:v>
                </c:pt>
                <c:pt idx="65">
                  <c:v>1007.6343149399495</c:v>
                </c:pt>
                <c:pt idx="66">
                  <c:v>1286.0991961201451</c:v>
                </c:pt>
                <c:pt idx="67">
                  <c:v>1373.3118585832808</c:v>
                </c:pt>
                <c:pt idx="68">
                  <c:v>1410.3140315337369</c:v>
                </c:pt>
                <c:pt idx="69">
                  <c:v>1437.9648915134671</c:v>
                </c:pt>
                <c:pt idx="70">
                  <c:v>1315.9364380168363</c:v>
                </c:pt>
                <c:pt idx="71">
                  <c:v>1206.9171303079347</c:v>
                </c:pt>
                <c:pt idx="72">
                  <c:v>1169.8695169039111</c:v>
                </c:pt>
                <c:pt idx="73">
                  <c:v>1079.4872190410774</c:v>
                </c:pt>
                <c:pt idx="74">
                  <c:v>1017.3888793561911</c:v>
                </c:pt>
                <c:pt idx="75">
                  <c:v>1028.683861377574</c:v>
                </c:pt>
                <c:pt idx="76">
                  <c:v>1043.6543171394055</c:v>
                </c:pt>
                <c:pt idx="77">
                  <c:v>972.78995312213419</c:v>
                </c:pt>
                <c:pt idx="78">
                  <c:v>958.52986939806556</c:v>
                </c:pt>
                <c:pt idx="79">
                  <c:v>947.87007017715405</c:v>
                </c:pt>
                <c:pt idx="80">
                  <c:v>926.93506099167405</c:v>
                </c:pt>
                <c:pt idx="81">
                  <c:v>832.95416362940148</c:v>
                </c:pt>
                <c:pt idx="82">
                  <c:v>821.0381560268537</c:v>
                </c:pt>
                <c:pt idx="83">
                  <c:v>751.71806354837906</c:v>
                </c:pt>
                <c:pt idx="84">
                  <c:v>725.06160199899455</c:v>
                </c:pt>
                <c:pt idx="85">
                  <c:v>700.60420515956935</c:v>
                </c:pt>
                <c:pt idx="86">
                  <c:v>676.10601410289678</c:v>
                </c:pt>
                <c:pt idx="87">
                  <c:v>695.14287937796814</c:v>
                </c:pt>
                <c:pt idx="88">
                  <c:v>692.36193706387974</c:v>
                </c:pt>
                <c:pt idx="89">
                  <c:v>766.74887419921276</c:v>
                </c:pt>
                <c:pt idx="90">
                  <c:v>859.67923889290978</c:v>
                </c:pt>
                <c:pt idx="91">
                  <c:v>900.40690784712535</c:v>
                </c:pt>
                <c:pt idx="92">
                  <c:v>913.82515807302536</c:v>
                </c:pt>
                <c:pt idx="93">
                  <c:v>908.40069335384521</c:v>
                </c:pt>
                <c:pt idx="94">
                  <c:v>999.58468112817968</c:v>
                </c:pt>
                <c:pt idx="95">
                  <c:v>1172.8188037633981</c:v>
                </c:pt>
                <c:pt idx="96">
                  <c:v>1222.52880937809</c:v>
                </c:pt>
                <c:pt idx="97">
                  <c:v>956.30013322639707</c:v>
                </c:pt>
                <c:pt idx="98">
                  <c:v>934.77245160859718</c:v>
                </c:pt>
                <c:pt idx="99">
                  <c:v>674.01764189801418</c:v>
                </c:pt>
                <c:pt idx="100">
                  <c:v>875.22750492481373</c:v>
                </c:pt>
                <c:pt idx="101">
                  <c:v>1097.2351440671118</c:v>
                </c:pt>
                <c:pt idx="102">
                  <c:v>740.81690214793605</c:v>
                </c:pt>
                <c:pt idx="103">
                  <c:v>709.74114619978798</c:v>
                </c:pt>
                <c:pt idx="104">
                  <c:v>700.64119735313398</c:v>
                </c:pt>
                <c:pt idx="105">
                  <c:v>680.56053451556852</c:v>
                </c:pt>
                <c:pt idx="106">
                  <c:v>472.66111850244329</c:v>
                </c:pt>
                <c:pt idx="107">
                  <c:v>729.97222663007892</c:v>
                </c:pt>
                <c:pt idx="108">
                  <c:v>546.11327718519487</c:v>
                </c:pt>
                <c:pt idx="109">
                  <c:v>680.79397853722128</c:v>
                </c:pt>
                <c:pt idx="110">
                  <c:v>824.26527801830559</c:v>
                </c:pt>
                <c:pt idx="111">
                  <c:v>783.43573493305087</c:v>
                </c:pt>
                <c:pt idx="112">
                  <c:v>930.56704206823758</c:v>
                </c:pt>
                <c:pt idx="113">
                  <c:v>873.36414542715227</c:v>
                </c:pt>
                <c:pt idx="114">
                  <c:v>769.78724348335504</c:v>
                </c:pt>
                <c:pt idx="115">
                  <c:v>908.01346404327069</c:v>
                </c:pt>
                <c:pt idx="116">
                  <c:v>814.75625643905255</c:v>
                </c:pt>
                <c:pt idx="117">
                  <c:v>1090.3245461461968</c:v>
                </c:pt>
                <c:pt idx="118">
                  <c:v>962.96712568800433</c:v>
                </c:pt>
                <c:pt idx="119">
                  <c:v>1042.8785789675783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D-4A6F-8F69-A409EB8F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80255"/>
        <c:axId val="400476511"/>
      </c:lineChart>
      <c:catAx>
        <c:axId val="40048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76511"/>
        <c:crosses val="autoZero"/>
        <c:auto val="1"/>
        <c:lblAlgn val="ctr"/>
        <c:lblOffset val="100"/>
        <c:noMultiLvlLbl val="0"/>
      </c:catAx>
      <c:valAx>
        <c:axId val="400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8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6-47AE-A8F5-C5DB4306045D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ACPM!$E$3:$E$122</c:f>
              <c:numCache>
                <c:formatCode>0.00</c:formatCode>
                <c:ptCount val="120"/>
                <c:pt idx="0">
                  <c:v>10024.81</c:v>
                </c:pt>
                <c:pt idx="1">
                  <c:v>8931.5809464036211</c:v>
                </c:pt>
                <c:pt idx="2">
                  <c:v>8639.8912350265491</c:v>
                </c:pt>
                <c:pt idx="3">
                  <c:v>8733.5102257660674</c:v>
                </c:pt>
                <c:pt idx="4">
                  <c:v>9031.1876657727589</c:v>
                </c:pt>
                <c:pt idx="5">
                  <c:v>8385.094161972007</c:v>
                </c:pt>
                <c:pt idx="6">
                  <c:v>9006.815366481731</c:v>
                </c:pt>
                <c:pt idx="7">
                  <c:v>8957.5571315300876</c:v>
                </c:pt>
                <c:pt idx="8">
                  <c:v>8868.7355606465699</c:v>
                </c:pt>
                <c:pt idx="9">
                  <c:v>8526.5346364339202</c:v>
                </c:pt>
                <c:pt idx="10">
                  <c:v>8294.9750692819543</c:v>
                </c:pt>
                <c:pt idx="11">
                  <c:v>8628.6882400779141</c:v>
                </c:pt>
                <c:pt idx="12">
                  <c:v>9042.3909084378211</c:v>
                </c:pt>
                <c:pt idx="13">
                  <c:v>8477.1089849178006</c:v>
                </c:pt>
                <c:pt idx="14">
                  <c:v>8409.474929429507</c:v>
                </c:pt>
                <c:pt idx="15">
                  <c:v>8880.8652203146521</c:v>
                </c:pt>
                <c:pt idx="16">
                  <c:v>8911.0972950429114</c:v>
                </c:pt>
                <c:pt idx="17">
                  <c:v>9825.4693821666515</c:v>
                </c:pt>
                <c:pt idx="18">
                  <c:v>10223.796329463799</c:v>
                </c:pt>
                <c:pt idx="19">
                  <c:v>10312.386054965902</c:v>
                </c:pt>
                <c:pt idx="20">
                  <c:v>10180.348995096365</c:v>
                </c:pt>
                <c:pt idx="21">
                  <c:v>10171.032840570811</c:v>
                </c:pt>
                <c:pt idx="22">
                  <c:v>9828.5703379046627</c:v>
                </c:pt>
                <c:pt idx="23">
                  <c:v>10016.039869510492</c:v>
                </c:pt>
                <c:pt idx="24">
                  <c:v>10451.796639478023</c:v>
                </c:pt>
                <c:pt idx="25">
                  <c:v>10655.73562919896</c:v>
                </c:pt>
                <c:pt idx="26">
                  <c:v>10169.058622422959</c:v>
                </c:pt>
                <c:pt idx="27">
                  <c:v>9516.4170011312399</c:v>
                </c:pt>
                <c:pt idx="28">
                  <c:v>9522.2656775536943</c:v>
                </c:pt>
                <c:pt idx="29">
                  <c:v>9714.1266959946242</c:v>
                </c:pt>
                <c:pt idx="30">
                  <c:v>10173.000697357164</c:v>
                </c:pt>
                <c:pt idx="31">
                  <c:v>9621.6433949551702</c:v>
                </c:pt>
                <c:pt idx="32">
                  <c:v>9765.3943723674183</c:v>
                </c:pt>
                <c:pt idx="33">
                  <c:v>9832.6744016585799</c:v>
                </c:pt>
                <c:pt idx="34">
                  <c:v>10211.778677663089</c:v>
                </c:pt>
                <c:pt idx="35">
                  <c:v>10090.937130397931</c:v>
                </c:pt>
                <c:pt idx="36">
                  <c:v>9884.8776215775888</c:v>
                </c:pt>
                <c:pt idx="37">
                  <c:v>9455.9870440286722</c:v>
                </c:pt>
                <c:pt idx="38">
                  <c:v>9336.5278742854753</c:v>
                </c:pt>
                <c:pt idx="39">
                  <c:v>9296.4477028547662</c:v>
                </c:pt>
                <c:pt idx="40">
                  <c:v>10188.205319856579</c:v>
                </c:pt>
                <c:pt idx="41">
                  <c:v>10914.477222872019</c:v>
                </c:pt>
                <c:pt idx="42">
                  <c:v>10590.282112427778</c:v>
                </c:pt>
                <c:pt idx="43">
                  <c:v>10039.75103807487</c:v>
                </c:pt>
                <c:pt idx="44">
                  <c:v>9295.3782199914876</c:v>
                </c:pt>
                <c:pt idx="45">
                  <c:v>9562.7539924965113</c:v>
                </c:pt>
                <c:pt idx="46">
                  <c:v>9224.570590825555</c:v>
                </c:pt>
                <c:pt idx="47">
                  <c:v>8793.2952673555337</c:v>
                </c:pt>
                <c:pt idx="48">
                  <c:v>8702.8232476351768</c:v>
                </c:pt>
                <c:pt idx="49">
                  <c:v>8677.6863032718611</c:v>
                </c:pt>
                <c:pt idx="50">
                  <c:v>8597.2058852413302</c:v>
                </c:pt>
                <c:pt idx="51">
                  <c:v>8710.098724092757</c:v>
                </c:pt>
                <c:pt idx="52">
                  <c:v>8497.5953849891612</c:v>
                </c:pt>
                <c:pt idx="53">
                  <c:v>8434.5503287841075</c:v>
                </c:pt>
                <c:pt idx="54">
                  <c:v>8465.6766894679677</c:v>
                </c:pt>
                <c:pt idx="55">
                  <c:v>8493.719877753203</c:v>
                </c:pt>
                <c:pt idx="56">
                  <c:v>8370.6783943861683</c:v>
                </c:pt>
                <c:pt idx="57">
                  <c:v>8323.6547063366415</c:v>
                </c:pt>
                <c:pt idx="58">
                  <c:v>8414.5711095700317</c:v>
                </c:pt>
                <c:pt idx="59">
                  <c:v>8273.0454634179005</c:v>
                </c:pt>
                <c:pt idx="60">
                  <c:v>8069.3637455042535</c:v>
                </c:pt>
                <c:pt idx="61">
                  <c:v>8113.1563324496401</c:v>
                </c:pt>
                <c:pt idx="62">
                  <c:v>8029.0275672840853</c:v>
                </c:pt>
                <c:pt idx="63">
                  <c:v>8118.5302138635234</c:v>
                </c:pt>
                <c:pt idx="64">
                  <c:v>8099.5441304917513</c:v>
                </c:pt>
                <c:pt idx="65">
                  <c:v>8193.3180100749378</c:v>
                </c:pt>
                <c:pt idx="66">
                  <c:v>8687.8708024053958</c:v>
                </c:pt>
                <c:pt idx="67">
                  <c:v>9005.17627587282</c:v>
                </c:pt>
                <c:pt idx="68">
                  <c:v>9191.4357808722089</c:v>
                </c:pt>
                <c:pt idx="69">
                  <c:v>9175.5613261357048</c:v>
                </c:pt>
                <c:pt idx="70">
                  <c:v>9150.9513962443743</c:v>
                </c:pt>
                <c:pt idx="71">
                  <c:v>8993.6658324104264</c:v>
                </c:pt>
                <c:pt idx="72">
                  <c:v>9522.931670108208</c:v>
                </c:pt>
                <c:pt idx="73">
                  <c:v>10273.389638623088</c:v>
                </c:pt>
                <c:pt idx="74">
                  <c:v>10712.821463203332</c:v>
                </c:pt>
                <c:pt idx="75">
                  <c:v>11046.11772022203</c:v>
                </c:pt>
                <c:pt idx="76">
                  <c:v>11301.253220912675</c:v>
                </c:pt>
                <c:pt idx="77">
                  <c:v>11296.908713559802</c:v>
                </c:pt>
                <c:pt idx="78">
                  <c:v>11476.930836365798</c:v>
                </c:pt>
                <c:pt idx="79">
                  <c:v>11567.099323093375</c:v>
                </c:pt>
                <c:pt idx="80">
                  <c:v>11803.703918899642</c:v>
                </c:pt>
                <c:pt idx="81">
                  <c:v>11745.311822624422</c:v>
                </c:pt>
                <c:pt idx="82">
                  <c:v>11632.768329528797</c:v>
                </c:pt>
                <c:pt idx="83">
                  <c:v>11395.168849307962</c:v>
                </c:pt>
                <c:pt idx="84">
                  <c:v>11087.330919436889</c:v>
                </c:pt>
                <c:pt idx="85">
                  <c:v>10954.388470182388</c:v>
                </c:pt>
                <c:pt idx="86">
                  <c:v>10688.830937744779</c:v>
                </c:pt>
                <c:pt idx="87">
                  <c:v>10565.791440747791</c:v>
                </c:pt>
                <c:pt idx="88">
                  <c:v>10418.875419902117</c:v>
                </c:pt>
                <c:pt idx="89">
                  <c:v>10373.978739889812</c:v>
                </c:pt>
                <c:pt idx="90">
                  <c:v>10321.851297559375</c:v>
                </c:pt>
                <c:pt idx="91">
                  <c:v>10235.886149434162</c:v>
                </c:pt>
                <c:pt idx="92">
                  <c:v>10190.480494898433</c:v>
                </c:pt>
                <c:pt idx="93">
                  <c:v>10138.334887517969</c:v>
                </c:pt>
                <c:pt idx="94">
                  <c:v>10236.463500042119</c:v>
                </c:pt>
                <c:pt idx="95">
                  <c:v>10896.941249916183</c:v>
                </c:pt>
                <c:pt idx="96">
                  <c:v>10332.048080982746</c:v>
                </c:pt>
                <c:pt idx="97">
                  <c:v>10231.781352309112</c:v>
                </c:pt>
                <c:pt idx="98">
                  <c:v>11412.356979806151</c:v>
                </c:pt>
                <c:pt idx="99">
                  <c:v>10656.973384818459</c:v>
                </c:pt>
                <c:pt idx="100">
                  <c:v>10551.352948683967</c:v>
                </c:pt>
                <c:pt idx="101">
                  <c:v>9987.9613988202182</c:v>
                </c:pt>
                <c:pt idx="102">
                  <c:v>10044.628128206678</c:v>
                </c:pt>
                <c:pt idx="103">
                  <c:v>9673.3110087212935</c:v>
                </c:pt>
                <c:pt idx="104">
                  <c:v>9707.9078079156607</c:v>
                </c:pt>
                <c:pt idx="105">
                  <c:v>9607.5144922791806</c:v>
                </c:pt>
                <c:pt idx="106">
                  <c:v>9227.8572118330285</c:v>
                </c:pt>
                <c:pt idx="107">
                  <c:v>9338.9700233713411</c:v>
                </c:pt>
                <c:pt idx="108">
                  <c:v>9758.9246892882966</c:v>
                </c:pt>
                <c:pt idx="109">
                  <c:v>10290.51265428893</c:v>
                </c:pt>
                <c:pt idx="110">
                  <c:v>9694.6371623255436</c:v>
                </c:pt>
                <c:pt idx="111">
                  <c:v>9613.2700199757601</c:v>
                </c:pt>
                <c:pt idx="112">
                  <c:v>10029.376376044649</c:v>
                </c:pt>
                <c:pt idx="113">
                  <c:v>9579.4670115557019</c:v>
                </c:pt>
                <c:pt idx="114">
                  <c:v>8748.3459017143687</c:v>
                </c:pt>
                <c:pt idx="115">
                  <c:v>8643.7380874361297</c:v>
                </c:pt>
                <c:pt idx="116">
                  <c:v>8551.7101192883056</c:v>
                </c:pt>
                <c:pt idx="117">
                  <c:v>8825.3711919008001</c:v>
                </c:pt>
                <c:pt idx="118">
                  <c:v>8884.7064551571511</c:v>
                </c:pt>
                <c:pt idx="119">
                  <c:v>9146.9833860514773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6-47AE-A8F5-C5DB4306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55215"/>
        <c:axId val="591355631"/>
      </c:lineChart>
      <c:catAx>
        <c:axId val="59135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631"/>
        <c:crosses val="autoZero"/>
        <c:auto val="1"/>
        <c:lblAlgn val="ctr"/>
        <c:lblOffset val="100"/>
        <c:noMultiLvlLbl val="0"/>
      </c:catAx>
      <c:valAx>
        <c:axId val="5913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7</xdr:row>
      <xdr:rowOff>104775</xdr:rowOff>
    </xdr:from>
    <xdr:to>
      <xdr:col>19</xdr:col>
      <xdr:colOff>447675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3E4B4-39C6-4C6D-B48F-0AFABC118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8</xdr:row>
      <xdr:rowOff>9526</xdr:rowOff>
    </xdr:from>
    <xdr:to>
      <xdr:col>17</xdr:col>
      <xdr:colOff>323849</xdr:colOff>
      <xdr:row>22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88F41-EBAE-4E8F-A8E7-B7E45CB3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742949</xdr:colOff>
      <xdr:row>7</xdr:row>
      <xdr:rowOff>47624</xdr:rowOff>
    </xdr:from>
    <xdr:to>
      <xdr:col>17</xdr:col>
      <xdr:colOff>333375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8EBB8-F103-481B-B6EC-2AB32677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8B10-0B81-4380-BC8E-27BAC8511E09}">
  <dimension ref="A1:J122"/>
  <sheetViews>
    <sheetView workbookViewId="0">
      <selection activeCell="L3" sqref="L3"/>
    </sheetView>
  </sheetViews>
  <sheetFormatPr baseColWidth="10" defaultRowHeight="15" x14ac:dyDescent="0.25"/>
  <cols>
    <col min="1" max="1" width="4.42578125" bestFit="1" customWidth="1"/>
    <col min="2" max="2" width="13.85546875" bestFit="1" customWidth="1"/>
    <col min="7" max="7" width="12.5703125" bestFit="1" customWidth="1"/>
    <col min="10" max="10" width="12.5703125" bestFit="1" customWidth="1"/>
  </cols>
  <sheetData>
    <row r="1" spans="1:10" x14ac:dyDescent="0.25">
      <c r="A1" s="1" t="s">
        <v>12</v>
      </c>
      <c r="B1" s="1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0" x14ac:dyDescent="0.25">
      <c r="A2" s="2">
        <v>1</v>
      </c>
      <c r="B2" s="2">
        <v>32226.79</v>
      </c>
      <c r="C2" s="4"/>
      <c r="D2" s="4"/>
      <c r="E2" s="4"/>
      <c r="F2" s="4"/>
      <c r="G2" s="4"/>
    </row>
    <row r="3" spans="1:10" x14ac:dyDescent="0.25">
      <c r="A3" s="2">
        <v>2</v>
      </c>
      <c r="B3" s="2">
        <v>21417.21</v>
      </c>
      <c r="C3" s="5">
        <f>B2</f>
        <v>32226.79</v>
      </c>
      <c r="D3" s="5">
        <v>2</v>
      </c>
      <c r="E3" s="5">
        <f>C3+D3</f>
        <v>32228.79</v>
      </c>
      <c r="F3" s="5">
        <f>E3-B3</f>
        <v>10811.580000000002</v>
      </c>
      <c r="G3" s="5">
        <f>F3^2</f>
        <v>116890262.09640004</v>
      </c>
      <c r="I3" s="8" t="s">
        <v>8</v>
      </c>
      <c r="J3" s="4">
        <v>0.21704133927977473</v>
      </c>
    </row>
    <row r="4" spans="1:10" x14ac:dyDescent="0.25">
      <c r="A4" s="2">
        <v>3</v>
      </c>
      <c r="B4" s="2">
        <v>38228.46</v>
      </c>
      <c r="C4" s="4">
        <f>C3+$J$3*(B3-C3)</f>
        <v>29880.664279748133</v>
      </c>
      <c r="D4" s="4">
        <f>$J$4*(C4-C3)+(1-$J$4)*D3</f>
        <v>-1285.2835962461804</v>
      </c>
      <c r="E4" s="5">
        <f t="shared" ref="E4:E67" si="0">C4+D4</f>
        <v>28595.380683501953</v>
      </c>
      <c r="F4" s="5">
        <f t="shared" ref="F4:F67" si="1">E4-B4</f>
        <v>-9633.079316498046</v>
      </c>
      <c r="G4" s="5">
        <f t="shared" ref="G4:G67" si="2">F4^2</f>
        <v>92796217.117942467</v>
      </c>
      <c r="I4" s="8" t="s">
        <v>9</v>
      </c>
      <c r="J4" s="4">
        <v>0.54821749327293345</v>
      </c>
    </row>
    <row r="5" spans="1:10" x14ac:dyDescent="0.25">
      <c r="A5" s="2">
        <v>4</v>
      </c>
      <c r="B5" s="2">
        <v>25113.27</v>
      </c>
      <c r="C5" s="4">
        <f t="shared" ref="C5:C68" si="3">C4+$J$3*(B4-C4)</f>
        <v>31692.481042905569</v>
      </c>
      <c r="D5" s="4">
        <f t="shared" ref="D5:D68" si="4">$J$4*(C5-C4)+(1-$J$4)*D4</f>
        <v>412.60099920077153</v>
      </c>
      <c r="E5" s="5">
        <f t="shared" si="0"/>
        <v>32105.08204210634</v>
      </c>
      <c r="F5" s="5">
        <f t="shared" si="1"/>
        <v>6991.8120421063395</v>
      </c>
      <c r="G5" s="5">
        <f t="shared" si="2"/>
        <v>48885435.632143222</v>
      </c>
      <c r="I5" s="4" t="s">
        <v>10</v>
      </c>
      <c r="J5" s="5">
        <f>AVERAGE(G3:G121)</f>
        <v>28014126.61542232</v>
      </c>
    </row>
    <row r="6" spans="1:10" x14ac:dyDescent="0.25">
      <c r="A6" s="2">
        <v>5</v>
      </c>
      <c r="B6" s="2">
        <v>36461.97</v>
      </c>
      <c r="C6" s="4">
        <f t="shared" si="3"/>
        <v>30264.520266749059</v>
      </c>
      <c r="D6" s="4">
        <f t="shared" si="4"/>
        <v>-596.42716349957709</v>
      </c>
      <c r="E6" s="5">
        <f t="shared" si="0"/>
        <v>29668.093103249481</v>
      </c>
      <c r="F6" s="5">
        <f t="shared" si="1"/>
        <v>-6793.8768967505202</v>
      </c>
      <c r="G6" s="5">
        <f t="shared" si="2"/>
        <v>46156763.288200483</v>
      </c>
      <c r="I6" s="4" t="s">
        <v>11</v>
      </c>
      <c r="J6" s="5">
        <f>AVERAGE(F3:F121)</f>
        <v>180.01641142580979</v>
      </c>
    </row>
    <row r="7" spans="1:10" x14ac:dyDescent="0.25">
      <c r="A7" s="2">
        <v>6</v>
      </c>
      <c r="B7" s="2">
        <v>35671.53</v>
      </c>
      <c r="C7" s="4">
        <f t="shared" si="3"/>
        <v>31609.623056972927</v>
      </c>
      <c r="D7" s="4">
        <f t="shared" si="4"/>
        <v>467.95352084500416</v>
      </c>
      <c r="E7" s="5">
        <f t="shared" si="0"/>
        <v>32077.57657781793</v>
      </c>
      <c r="F7" s="5">
        <f t="shared" si="1"/>
        <v>-3593.9534221820686</v>
      </c>
      <c r="G7" s="5">
        <f t="shared" si="2"/>
        <v>12916501.200814202</v>
      </c>
    </row>
    <row r="8" spans="1:10" x14ac:dyDescent="0.25">
      <c r="A8" s="2">
        <v>7</v>
      </c>
      <c r="B8" s="2">
        <v>27711.83</v>
      </c>
      <c r="C8" s="4">
        <f t="shared" si="3"/>
        <v>32491.224779917338</v>
      </c>
      <c r="D8" s="4">
        <f t="shared" si="4"/>
        <v>694.72270129679691</v>
      </c>
      <c r="E8" s="5">
        <f t="shared" si="0"/>
        <v>33185.947481214134</v>
      </c>
      <c r="F8" s="5">
        <f t="shared" si="1"/>
        <v>5474.1174812141326</v>
      </c>
      <c r="G8" s="5">
        <f t="shared" si="2"/>
        <v>29965962.198134158</v>
      </c>
    </row>
    <row r="9" spans="1:10" x14ac:dyDescent="0.25">
      <c r="A9" s="2">
        <v>8</v>
      </c>
      <c r="B9" s="2">
        <v>30408.720000000001</v>
      </c>
      <c r="C9" s="4">
        <f t="shared" si="3"/>
        <v>31453.898535937315</v>
      </c>
      <c r="D9" s="4">
        <f t="shared" si="4"/>
        <v>-254.81682970889</v>
      </c>
      <c r="E9" s="5">
        <f t="shared" si="0"/>
        <v>31199.081706228426</v>
      </c>
      <c r="F9" s="5">
        <f t="shared" si="1"/>
        <v>790.36170622842474</v>
      </c>
      <c r="G9" s="5">
        <f t="shared" si="2"/>
        <v>624671.6266723068</v>
      </c>
    </row>
    <row r="10" spans="1:10" x14ac:dyDescent="0.25">
      <c r="A10" s="2">
        <v>9</v>
      </c>
      <c r="B10" s="2">
        <v>21543.91</v>
      </c>
      <c r="C10" s="4">
        <f t="shared" si="3"/>
        <v>31227.051586711004</v>
      </c>
      <c r="D10" s="4">
        <f t="shared" si="4"/>
        <v>-239.48325194358659</v>
      </c>
      <c r="E10" s="5">
        <f t="shared" si="0"/>
        <v>30987.568334767417</v>
      </c>
      <c r="F10" s="5">
        <f t="shared" si="1"/>
        <v>9443.6583347674168</v>
      </c>
      <c r="G10" s="5">
        <f t="shared" si="2"/>
        <v>89182682.743822098</v>
      </c>
    </row>
    <row r="11" spans="1:10" x14ac:dyDescent="0.25">
      <c r="A11" s="2">
        <v>10</v>
      </c>
      <c r="B11" s="2">
        <v>29048.65</v>
      </c>
      <c r="C11" s="4">
        <f t="shared" si="3"/>
        <v>29125.409568295567</v>
      </c>
      <c r="D11" s="4">
        <f t="shared" si="4"/>
        <v>-1260.3512629750026</v>
      </c>
      <c r="E11" s="5">
        <f t="shared" si="0"/>
        <v>27865.058305320563</v>
      </c>
      <c r="F11" s="5">
        <f t="shared" si="1"/>
        <v>-1183.5916946794387</v>
      </c>
      <c r="G11" s="5">
        <f t="shared" si="2"/>
        <v>1400889.2997141455</v>
      </c>
    </row>
    <row r="12" spans="1:10" x14ac:dyDescent="0.25">
      <c r="A12" s="2">
        <v>11</v>
      </c>
      <c r="B12" s="2">
        <v>33061.82</v>
      </c>
      <c r="C12" s="4">
        <f t="shared" si="3"/>
        <v>29108.749568790161</v>
      </c>
      <c r="D12" s="4">
        <f t="shared" si="4"/>
        <v>-578.53795611025271</v>
      </c>
      <c r="E12" s="5">
        <f t="shared" si="0"/>
        <v>28530.211612679908</v>
      </c>
      <c r="F12" s="5">
        <f t="shared" si="1"/>
        <v>-4531.6083873200914</v>
      </c>
      <c r="G12" s="5">
        <f t="shared" si="2"/>
        <v>20535474.5760298</v>
      </c>
    </row>
    <row r="13" spans="1:10" x14ac:dyDescent="0.25">
      <c r="A13" s="2">
        <v>12</v>
      </c>
      <c r="B13" s="2">
        <v>27801.56</v>
      </c>
      <c r="C13" s="4">
        <f t="shared" si="3"/>
        <v>29966.72926944722</v>
      </c>
      <c r="D13" s="4">
        <f t="shared" si="4"/>
        <v>208.98615272503105</v>
      </c>
      <c r="E13" s="5">
        <f t="shared" si="0"/>
        <v>30175.715422172252</v>
      </c>
      <c r="F13" s="5">
        <f t="shared" si="1"/>
        <v>2374.1554221722508</v>
      </c>
      <c r="G13" s="5">
        <f t="shared" si="2"/>
        <v>5636613.9686298985</v>
      </c>
    </row>
    <row r="14" spans="1:10" x14ac:dyDescent="0.25">
      <c r="A14" s="2">
        <v>13</v>
      </c>
      <c r="B14" s="2">
        <v>24720.62</v>
      </c>
      <c r="C14" s="4">
        <f t="shared" si="3"/>
        <v>29496.798031438982</v>
      </c>
      <c r="D14" s="4">
        <f t="shared" si="4"/>
        <v>-163.20823736216209</v>
      </c>
      <c r="E14" s="5">
        <f t="shared" si="0"/>
        <v>29333.589794076819</v>
      </c>
      <c r="F14" s="5">
        <f t="shared" si="1"/>
        <v>4612.9697940768201</v>
      </c>
      <c r="G14" s="5">
        <f t="shared" si="2"/>
        <v>21279490.321065139</v>
      </c>
    </row>
    <row r="15" spans="1:10" x14ac:dyDescent="0.25">
      <c r="A15" s="2">
        <v>14</v>
      </c>
      <c r="B15" s="2">
        <v>23597.63</v>
      </c>
      <c r="C15" s="4">
        <f t="shared" si="3"/>
        <v>28460.169954856829</v>
      </c>
      <c r="D15" s="4">
        <f t="shared" si="4"/>
        <v>-642.03227219419455</v>
      </c>
      <c r="E15" s="5">
        <f t="shared" si="0"/>
        <v>27818.137682662633</v>
      </c>
      <c r="F15" s="5">
        <f t="shared" si="1"/>
        <v>4220.5076826626319</v>
      </c>
      <c r="G15" s="5">
        <f t="shared" si="2"/>
        <v>17812685.0994143</v>
      </c>
    </row>
    <row r="16" spans="1:10" x14ac:dyDescent="0.25">
      <c r="A16" s="2">
        <v>15</v>
      </c>
      <c r="B16" s="2">
        <v>27049.72</v>
      </c>
      <c r="C16" s="4">
        <f t="shared" si="3"/>
        <v>27404.797770753288</v>
      </c>
      <c r="D16" s="4">
        <f t="shared" si="4"/>
        <v>-868.63244257079123</v>
      </c>
      <c r="E16" s="5">
        <f t="shared" si="0"/>
        <v>26536.165328182498</v>
      </c>
      <c r="F16" s="5">
        <f t="shared" si="1"/>
        <v>-513.55467181750282</v>
      </c>
      <c r="G16" s="5">
        <f t="shared" si="2"/>
        <v>263738.40094558301</v>
      </c>
    </row>
    <row r="17" spans="1:7" x14ac:dyDescent="0.25">
      <c r="A17" s="2">
        <v>16</v>
      </c>
      <c r="B17" s="2">
        <v>33204.1</v>
      </c>
      <c r="C17" s="4">
        <f t="shared" si="3"/>
        <v>27327.731215840518</v>
      </c>
      <c r="D17" s="4">
        <f t="shared" si="4"/>
        <v>-434.68217587854627</v>
      </c>
      <c r="E17" s="5">
        <f t="shared" si="0"/>
        <v>26893.049039961974</v>
      </c>
      <c r="F17" s="5">
        <f t="shared" si="1"/>
        <v>-6311.0509600380246</v>
      </c>
      <c r="G17" s="5">
        <f t="shared" si="2"/>
        <v>39829364.220196873</v>
      </c>
    </row>
    <row r="18" spans="1:7" x14ac:dyDescent="0.25">
      <c r="A18" s="2">
        <v>17</v>
      </c>
      <c r="B18" s="2">
        <v>24554.45</v>
      </c>
      <c r="C18" s="4">
        <f t="shared" si="3"/>
        <v>28603.146166856353</v>
      </c>
      <c r="D18" s="4">
        <f t="shared" si="4"/>
        <v>502.82298428073693</v>
      </c>
      <c r="E18" s="5">
        <f t="shared" si="0"/>
        <v>29105.969151137091</v>
      </c>
      <c r="F18" s="5">
        <f t="shared" si="1"/>
        <v>4551.5191511370904</v>
      </c>
      <c r="G18" s="5">
        <f t="shared" si="2"/>
        <v>20716326.583167698</v>
      </c>
    </row>
    <row r="19" spans="1:7" x14ac:dyDescent="0.25">
      <c r="A19" s="2">
        <v>18</v>
      </c>
      <c r="B19" s="2">
        <v>26575.85</v>
      </c>
      <c r="C19" s="4">
        <f t="shared" si="3"/>
        <v>27724.411728464962</v>
      </c>
      <c r="D19" s="4">
        <f t="shared" si="4"/>
        <v>-254.5709627891919</v>
      </c>
      <c r="E19" s="5">
        <f t="shared" si="0"/>
        <v>27469.84076567577</v>
      </c>
      <c r="F19" s="5">
        <f t="shared" si="1"/>
        <v>893.9907656757714</v>
      </c>
      <c r="G19" s="5">
        <f t="shared" si="2"/>
        <v>799219.48911355203</v>
      </c>
    </row>
    <row r="20" spans="1:7" x14ac:dyDescent="0.25">
      <c r="A20" s="2">
        <v>19</v>
      </c>
      <c r="B20" s="2">
        <v>20042.509999999998</v>
      </c>
      <c r="C20" s="4">
        <f t="shared" si="3"/>
        <v>27475.126352673433</v>
      </c>
      <c r="D20" s="4">
        <f t="shared" si="4"/>
        <v>-251.67331153485719</v>
      </c>
      <c r="E20" s="5">
        <f t="shared" si="0"/>
        <v>27223.453041138575</v>
      </c>
      <c r="F20" s="5">
        <f t="shared" si="1"/>
        <v>7180.9430411385765</v>
      </c>
      <c r="G20" s="5">
        <f t="shared" si="2"/>
        <v>51565942.960076548</v>
      </c>
    </row>
    <row r="21" spans="1:7" x14ac:dyDescent="0.25">
      <c r="A21" s="2">
        <v>20</v>
      </c>
      <c r="B21" s="2">
        <v>30002.68</v>
      </c>
      <c r="C21" s="4">
        <f t="shared" si="3"/>
        <v>25861.941345136438</v>
      </c>
      <c r="D21" s="4">
        <f t="shared" si="4"/>
        <v>-998.07784057892934</v>
      </c>
      <c r="E21" s="5">
        <f t="shared" si="0"/>
        <v>24863.86350455751</v>
      </c>
      <c r="F21" s="5">
        <f t="shared" si="1"/>
        <v>-5138.8164954424901</v>
      </c>
      <c r="G21" s="5">
        <f t="shared" si="2"/>
        <v>26407434.973831836</v>
      </c>
    </row>
    <row r="22" spans="1:7" x14ac:dyDescent="0.25">
      <c r="A22" s="2">
        <v>21</v>
      </c>
      <c r="B22" s="2">
        <v>34533.69</v>
      </c>
      <c r="C22" s="4">
        <f t="shared" si="3"/>
        <v>26760.65280839556</v>
      </c>
      <c r="D22" s="4">
        <f t="shared" si="4"/>
        <v>41.775236838079707</v>
      </c>
      <c r="E22" s="5">
        <f t="shared" si="0"/>
        <v>26802.428045233639</v>
      </c>
      <c r="F22" s="5">
        <f t="shared" si="1"/>
        <v>-7731.2619547663635</v>
      </c>
      <c r="G22" s="5">
        <f t="shared" si="2"/>
        <v>59772411.413217813</v>
      </c>
    </row>
    <row r="23" spans="1:7" x14ac:dyDescent="0.25">
      <c r="A23" s="2">
        <v>22</v>
      </c>
      <c r="B23" s="2">
        <v>35587.03</v>
      </c>
      <c r="C23" s="4">
        <f t="shared" si="3"/>
        <v>28447.723210732885</v>
      </c>
      <c r="D23" s="4">
        <f t="shared" si="4"/>
        <v>943.75482816215242</v>
      </c>
      <c r="E23" s="5">
        <f t="shared" si="0"/>
        <v>29391.478038895038</v>
      </c>
      <c r="F23" s="5">
        <f t="shared" si="1"/>
        <v>-6195.5519611049604</v>
      </c>
      <c r="G23" s="5">
        <f t="shared" si="2"/>
        <v>38384864.102751523</v>
      </c>
    </row>
    <row r="24" spans="1:7" x14ac:dyDescent="0.25">
      <c r="A24" s="2">
        <v>23</v>
      </c>
      <c r="B24" s="2">
        <v>31786.98</v>
      </c>
      <c r="C24" s="4">
        <f t="shared" si="3"/>
        <v>29997.247917804609</v>
      </c>
      <c r="D24" s="4">
        <f t="shared" si="4"/>
        <v>1275.8484726782058</v>
      </c>
      <c r="E24" s="5">
        <f t="shared" si="0"/>
        <v>31273.096390482813</v>
      </c>
      <c r="F24" s="5">
        <f t="shared" si="1"/>
        <v>-513.88360951718641</v>
      </c>
      <c r="G24" s="5">
        <f t="shared" si="2"/>
        <v>264076.36413041211</v>
      </c>
    </row>
    <row r="25" spans="1:7" x14ac:dyDescent="0.25">
      <c r="A25" s="2">
        <v>24</v>
      </c>
      <c r="B25" s="2">
        <v>16836.64</v>
      </c>
      <c r="C25" s="4">
        <f t="shared" si="3"/>
        <v>30385.693765876276</v>
      </c>
      <c r="D25" s="4">
        <f t="shared" si="4"/>
        <v>789.35883029258753</v>
      </c>
      <c r="E25" s="5">
        <f t="shared" si="0"/>
        <v>31175.052596168865</v>
      </c>
      <c r="F25" s="5">
        <f t="shared" si="1"/>
        <v>14338.412596168866</v>
      </c>
      <c r="G25" s="5">
        <f t="shared" si="2"/>
        <v>205590075.77797401</v>
      </c>
    </row>
    <row r="26" spans="1:7" x14ac:dyDescent="0.25">
      <c r="A26" s="2">
        <v>25</v>
      </c>
      <c r="B26" s="2">
        <v>29934.28</v>
      </c>
      <c r="C26" s="4">
        <f t="shared" si="3"/>
        <v>27444.988990556812</v>
      </c>
      <c r="D26" s="4">
        <f t="shared" si="4"/>
        <v>-1255.5272893246511</v>
      </c>
      <c r="E26" s="5">
        <f t="shared" si="0"/>
        <v>26189.461701232161</v>
      </c>
      <c r="F26" s="5">
        <f t="shared" si="1"/>
        <v>-3744.8182987678374</v>
      </c>
      <c r="G26" s="5">
        <f t="shared" si="2"/>
        <v>14023664.09078644</v>
      </c>
    </row>
    <row r="27" spans="1:7" x14ac:dyDescent="0.25">
      <c r="A27" s="2">
        <v>26</v>
      </c>
      <c r="B27" s="2">
        <v>29790.07</v>
      </c>
      <c r="C27" s="4">
        <f t="shared" si="3"/>
        <v>27985.268045103465</v>
      </c>
      <c r="D27" s="4">
        <f t="shared" si="4"/>
        <v>-271.03483708389359</v>
      </c>
      <c r="E27" s="5">
        <f t="shared" si="0"/>
        <v>27714.23320801957</v>
      </c>
      <c r="F27" s="5">
        <f t="shared" si="1"/>
        <v>-2075.8367919804296</v>
      </c>
      <c r="G27" s="5">
        <f t="shared" si="2"/>
        <v>4309098.386939601</v>
      </c>
    </row>
    <row r="28" spans="1:7" x14ac:dyDescent="0.25">
      <c r="A28" s="2">
        <v>27</v>
      </c>
      <c r="B28" s="2">
        <v>25281.64</v>
      </c>
      <c r="C28" s="4">
        <f t="shared" si="3"/>
        <v>28376.984678528963</v>
      </c>
      <c r="D28" s="4">
        <f t="shared" si="4"/>
        <v>92.297112741715537</v>
      </c>
      <c r="E28" s="5">
        <f t="shared" si="0"/>
        <v>28469.281791270678</v>
      </c>
      <c r="F28" s="5">
        <f t="shared" si="1"/>
        <v>3187.6417912706784</v>
      </c>
      <c r="G28" s="5">
        <f t="shared" si="2"/>
        <v>10161060.18945534</v>
      </c>
    </row>
    <row r="29" spans="1:7" x14ac:dyDescent="0.25">
      <c r="A29" s="2">
        <v>28</v>
      </c>
      <c r="B29" s="2">
        <v>28199.26</v>
      </c>
      <c r="C29" s="4">
        <f t="shared" si="3"/>
        <v>27705.166923968514</v>
      </c>
      <c r="D29" s="4">
        <f t="shared" si="4"/>
        <v>-326.60402438325701</v>
      </c>
      <c r="E29" s="5">
        <f t="shared" si="0"/>
        <v>27378.562899585257</v>
      </c>
      <c r="F29" s="5">
        <f t="shared" si="1"/>
        <v>-820.69710041474173</v>
      </c>
      <c r="G29" s="5">
        <f t="shared" si="2"/>
        <v>673543.73062916461</v>
      </c>
    </row>
    <row r="30" spans="1:7" x14ac:dyDescent="0.25">
      <c r="A30" s="2">
        <v>29</v>
      </c>
      <c r="B30" s="2">
        <v>22437.83</v>
      </c>
      <c r="C30" s="4">
        <f t="shared" si="3"/>
        <v>27812.40554691925</v>
      </c>
      <c r="D30" s="4">
        <f t="shared" si="4"/>
        <v>-88.763895786922291</v>
      </c>
      <c r="E30" s="5">
        <f t="shared" si="0"/>
        <v>27723.641651132326</v>
      </c>
      <c r="F30" s="5">
        <f t="shared" si="1"/>
        <v>5285.8116511323242</v>
      </c>
      <c r="G30" s="5">
        <f t="shared" si="2"/>
        <v>27939804.811246227</v>
      </c>
    </row>
    <row r="31" spans="1:7" x14ac:dyDescent="0.25">
      <c r="A31" s="2">
        <v>30</v>
      </c>
      <c r="B31" s="2">
        <v>31032.52</v>
      </c>
      <c r="C31" s="4">
        <f t="shared" si="3"/>
        <v>26645.900472155568</v>
      </c>
      <c r="D31" s="4">
        <f t="shared" si="4"/>
        <v>-679.60046332257707</v>
      </c>
      <c r="E31" s="5">
        <f t="shared" si="0"/>
        <v>25966.30000883299</v>
      </c>
      <c r="F31" s="5">
        <f t="shared" si="1"/>
        <v>-5066.2199911670104</v>
      </c>
      <c r="G31" s="5">
        <f t="shared" si="2"/>
        <v>25666584.998900265</v>
      </c>
    </row>
    <row r="32" spans="1:7" x14ac:dyDescent="0.25">
      <c r="A32" s="2">
        <v>31</v>
      </c>
      <c r="B32" s="2">
        <v>25428.1</v>
      </c>
      <c r="C32" s="4">
        <f t="shared" si="3"/>
        <v>27597.978249389736</v>
      </c>
      <c r="D32" s="4">
        <f t="shared" si="4"/>
        <v>214.91409154343222</v>
      </c>
      <c r="E32" s="5">
        <f t="shared" si="0"/>
        <v>27812.892340933169</v>
      </c>
      <c r="F32" s="5">
        <f t="shared" si="1"/>
        <v>2384.7923409331706</v>
      </c>
      <c r="G32" s="5">
        <f t="shared" si="2"/>
        <v>5687234.5093735121</v>
      </c>
    </row>
    <row r="33" spans="1:7" x14ac:dyDescent="0.25">
      <c r="A33" s="2">
        <v>32</v>
      </c>
      <c r="B33" s="2">
        <v>18511.32</v>
      </c>
      <c r="C33" s="4">
        <f t="shared" si="3"/>
        <v>27127.024968068134</v>
      </c>
      <c r="D33" s="4">
        <f t="shared" si="4"/>
        <v>-161.0904003263297</v>
      </c>
      <c r="E33" s="5">
        <f t="shared" si="0"/>
        <v>26965.934567741802</v>
      </c>
      <c r="F33" s="5">
        <f t="shared" si="1"/>
        <v>8454.6145677418026</v>
      </c>
      <c r="G33" s="5">
        <f t="shared" si="2"/>
        <v>71480507.489071906</v>
      </c>
    </row>
    <row r="34" spans="1:7" x14ac:dyDescent="0.25">
      <c r="A34" s="2">
        <v>33</v>
      </c>
      <c r="B34" s="2">
        <v>25203.39</v>
      </c>
      <c r="C34" s="4">
        <f t="shared" si="3"/>
        <v>25257.060822959218</v>
      </c>
      <c r="D34" s="4">
        <f t="shared" si="4"/>
        <v>-1097.9248810109696</v>
      </c>
      <c r="E34" s="5">
        <f t="shared" si="0"/>
        <v>24159.135941948247</v>
      </c>
      <c r="F34" s="5">
        <f t="shared" si="1"/>
        <v>-1044.2540580517525</v>
      </c>
      <c r="G34" s="5">
        <f t="shared" si="2"/>
        <v>1090466.5377575529</v>
      </c>
    </row>
    <row r="35" spans="1:7" x14ac:dyDescent="0.25">
      <c r="A35" s="2">
        <v>34</v>
      </c>
      <c r="B35" s="2">
        <v>34848.53</v>
      </c>
      <c r="C35" s="4">
        <f t="shared" si="3"/>
        <v>25245.412035663903</v>
      </c>
      <c r="D35" s="4">
        <f t="shared" si="4"/>
        <v>-502.40932391185919</v>
      </c>
      <c r="E35" s="5">
        <f t="shared" si="0"/>
        <v>24743.002711752044</v>
      </c>
      <c r="F35" s="5">
        <f t="shared" si="1"/>
        <v>-10105.527288247955</v>
      </c>
      <c r="G35" s="5">
        <f t="shared" si="2"/>
        <v>102121681.77352406</v>
      </c>
    </row>
    <row r="36" spans="1:7" x14ac:dyDescent="0.25">
      <c r="A36" s="2">
        <v>35</v>
      </c>
      <c r="B36" s="2">
        <v>25388.11</v>
      </c>
      <c r="C36" s="4">
        <f t="shared" si="3"/>
        <v>27329.685619905074</v>
      </c>
      <c r="D36" s="4">
        <f t="shared" si="4"/>
        <v>915.65549588773661</v>
      </c>
      <c r="E36" s="5">
        <f t="shared" si="0"/>
        <v>28245.341115792809</v>
      </c>
      <c r="F36" s="5">
        <f t="shared" si="1"/>
        <v>2857.2311157928089</v>
      </c>
      <c r="G36" s="5">
        <f t="shared" si="2"/>
        <v>8163769.6490546195</v>
      </c>
    </row>
    <row r="37" spans="1:7" x14ac:dyDescent="0.25">
      <c r="A37" s="2">
        <v>36</v>
      </c>
      <c r="B37" s="2">
        <v>31330.58</v>
      </c>
      <c r="C37" s="4">
        <f t="shared" si="3"/>
        <v>26908.283447047917</v>
      </c>
      <c r="D37" s="4">
        <f t="shared" si="4"/>
        <v>182.65709236705882</v>
      </c>
      <c r="E37" s="5">
        <f t="shared" si="0"/>
        <v>27090.940539414976</v>
      </c>
      <c r="F37" s="5">
        <f t="shared" si="1"/>
        <v>-4239.6394605850255</v>
      </c>
      <c r="G37" s="5">
        <f t="shared" si="2"/>
        <v>17974542.755749688</v>
      </c>
    </row>
    <row r="38" spans="1:7" x14ac:dyDescent="0.25">
      <c r="A38" s="2">
        <v>37</v>
      </c>
      <c r="B38" s="2">
        <v>32521.46</v>
      </c>
      <c r="C38" s="4">
        <f t="shared" si="3"/>
        <v>27868.104613592968</v>
      </c>
      <c r="D38" s="4">
        <f t="shared" si="4"/>
        <v>608.71203297469765</v>
      </c>
      <c r="E38" s="5">
        <f t="shared" si="0"/>
        <v>28476.816646567666</v>
      </c>
      <c r="F38" s="5">
        <f t="shared" si="1"/>
        <v>-4044.6433534323332</v>
      </c>
      <c r="G38" s="5">
        <f t="shared" si="2"/>
        <v>16359139.856464351</v>
      </c>
    </row>
    <row r="39" spans="1:7" x14ac:dyDescent="0.25">
      <c r="A39" s="2">
        <v>38</v>
      </c>
      <c r="B39" s="2">
        <v>27274.28</v>
      </c>
      <c r="C39" s="4">
        <f t="shared" si="3"/>
        <v>28878.075098803503</v>
      </c>
      <c r="D39" s="4">
        <f t="shared" si="4"/>
        <v>828.6889358140055</v>
      </c>
      <c r="E39" s="5">
        <f t="shared" si="0"/>
        <v>29706.76403461751</v>
      </c>
      <c r="F39" s="5">
        <f t="shared" si="1"/>
        <v>2432.4840346175115</v>
      </c>
      <c r="G39" s="5">
        <f t="shared" si="2"/>
        <v>5916978.578669087</v>
      </c>
    </row>
    <row r="40" spans="1:7" x14ac:dyDescent="0.25">
      <c r="A40" s="2">
        <v>39</v>
      </c>
      <c r="B40" s="2">
        <v>25287.64</v>
      </c>
      <c r="C40" s="4">
        <f t="shared" si="3"/>
        <v>28529.985262628852</v>
      </c>
      <c r="D40" s="4">
        <f t="shared" si="4"/>
        <v>183.55822729758316</v>
      </c>
      <c r="E40" s="5">
        <f t="shared" si="0"/>
        <v>28713.543489926436</v>
      </c>
      <c r="F40" s="5">
        <f t="shared" si="1"/>
        <v>3425.903489926437</v>
      </c>
      <c r="G40" s="5">
        <f t="shared" si="2"/>
        <v>11736814.722290142</v>
      </c>
    </row>
    <row r="41" spans="1:7" x14ac:dyDescent="0.25">
      <c r="A41" s="2">
        <v>40</v>
      </c>
      <c r="B41" s="2">
        <v>24299.82</v>
      </c>
      <c r="C41" s="4">
        <f t="shared" si="3"/>
        <v>27826.262304420452</v>
      </c>
      <c r="D41" s="4">
        <f t="shared" si="4"/>
        <v>-302.86484004874364</v>
      </c>
      <c r="E41" s="5">
        <f t="shared" si="0"/>
        <v>27523.397464371708</v>
      </c>
      <c r="F41" s="5">
        <f t="shared" si="1"/>
        <v>3223.5774643717086</v>
      </c>
      <c r="G41" s="5">
        <f t="shared" si="2"/>
        <v>10391451.668805134</v>
      </c>
    </row>
    <row r="42" spans="1:7" x14ac:dyDescent="0.25">
      <c r="A42" s="2">
        <v>41</v>
      </c>
      <c r="B42" s="2">
        <v>31368.67</v>
      </c>
      <c r="C42" s="4">
        <f t="shared" si="3"/>
        <v>27060.878543776184</v>
      </c>
      <c r="D42" s="4">
        <f t="shared" si="4"/>
        <v>-556.42580328892518</v>
      </c>
      <c r="E42" s="5">
        <f t="shared" si="0"/>
        <v>26504.452740487257</v>
      </c>
      <c r="F42" s="5">
        <f t="shared" si="1"/>
        <v>-4864.2172595127413</v>
      </c>
      <c r="G42" s="5">
        <f t="shared" si="2"/>
        <v>23660609.547741644</v>
      </c>
    </row>
    <row r="43" spans="1:7" x14ac:dyDescent="0.25">
      <c r="A43" s="2">
        <v>42</v>
      </c>
      <c r="B43" s="2">
        <v>21327.22</v>
      </c>
      <c r="C43" s="4">
        <f t="shared" si="3"/>
        <v>27995.847370772972</v>
      </c>
      <c r="D43" s="4">
        <f t="shared" si="4"/>
        <v>261.182822407022</v>
      </c>
      <c r="E43" s="5">
        <f t="shared" si="0"/>
        <v>28257.030193179995</v>
      </c>
      <c r="F43" s="5">
        <f t="shared" si="1"/>
        <v>6929.8101931799938</v>
      </c>
      <c r="G43" s="5">
        <f t="shared" si="2"/>
        <v>48022269.313501343</v>
      </c>
    </row>
    <row r="44" spans="1:7" x14ac:dyDescent="0.25">
      <c r="A44" s="2">
        <v>43</v>
      </c>
      <c r="B44" s="2">
        <v>28620.97</v>
      </c>
      <c r="C44" s="4">
        <f t="shared" si="3"/>
        <v>26548.479555062644</v>
      </c>
      <c r="D44" s="4">
        <f t="shared" si="4"/>
        <v>-675.47452555154234</v>
      </c>
      <c r="E44" s="5">
        <f t="shared" si="0"/>
        <v>25873.005029511103</v>
      </c>
      <c r="F44" s="5">
        <f t="shared" si="1"/>
        <v>-2747.964970488898</v>
      </c>
      <c r="G44" s="5">
        <f t="shared" si="2"/>
        <v>7551311.4790340494</v>
      </c>
    </row>
    <row r="45" spans="1:7" x14ac:dyDescent="0.25">
      <c r="A45" s="2">
        <v>44</v>
      </c>
      <c r="B45" s="2">
        <v>25637.51</v>
      </c>
      <c r="C45" s="4">
        <f t="shared" si="3"/>
        <v>26998.295656876384</v>
      </c>
      <c r="D45" s="4">
        <f t="shared" si="4"/>
        <v>-58.570518613820724</v>
      </c>
      <c r="E45" s="5">
        <f t="shared" si="0"/>
        <v>26939.725138262562</v>
      </c>
      <c r="F45" s="5">
        <f t="shared" si="1"/>
        <v>1302.2151382625634</v>
      </c>
      <c r="G45" s="5">
        <f t="shared" si="2"/>
        <v>1695764.2663201871</v>
      </c>
    </row>
    <row r="46" spans="1:7" x14ac:dyDescent="0.25">
      <c r="A46" s="2">
        <v>45</v>
      </c>
      <c r="B46" s="2">
        <v>14636.26</v>
      </c>
      <c r="C46" s="4">
        <f t="shared" si="3"/>
        <v>26702.948915435227</v>
      </c>
      <c r="D46" s="4">
        <f t="shared" si="4"/>
        <v>-188.37538595885655</v>
      </c>
      <c r="E46" s="5">
        <f t="shared" si="0"/>
        <v>26514.573529476369</v>
      </c>
      <c r="F46" s="5">
        <f t="shared" si="1"/>
        <v>11878.313529476369</v>
      </c>
      <c r="G46" s="5">
        <f t="shared" si="2"/>
        <v>141094332.30454135</v>
      </c>
    </row>
    <row r="47" spans="1:7" x14ac:dyDescent="0.25">
      <c r="A47" s="2">
        <v>46</v>
      </c>
      <c r="B47" s="2">
        <v>19403.669999999998</v>
      </c>
      <c r="C47" s="4">
        <f t="shared" si="3"/>
        <v>24083.978592556752</v>
      </c>
      <c r="D47" s="4">
        <f t="shared" si="4"/>
        <v>-1520.8700494388136</v>
      </c>
      <c r="E47" s="5">
        <f t="shared" si="0"/>
        <v>22563.108543117938</v>
      </c>
      <c r="F47" s="5">
        <f t="shared" si="1"/>
        <v>3159.4385431179398</v>
      </c>
      <c r="G47" s="5">
        <f t="shared" si="2"/>
        <v>9982051.9077392109</v>
      </c>
    </row>
    <row r="48" spans="1:7" x14ac:dyDescent="0.25">
      <c r="A48" s="2">
        <v>47</v>
      </c>
      <c r="B48" s="2">
        <v>32351.23</v>
      </c>
      <c r="C48" s="4">
        <f t="shared" si="3"/>
        <v>23068.158147385599</v>
      </c>
      <c r="D48" s="4">
        <f t="shared" si="4"/>
        <v>-1243.9930214087099</v>
      </c>
      <c r="E48" s="5">
        <f t="shared" si="0"/>
        <v>21824.165125976888</v>
      </c>
      <c r="F48" s="5">
        <f t="shared" si="1"/>
        <v>-10527.064874023112</v>
      </c>
      <c r="G48" s="5">
        <f t="shared" si="2"/>
        <v>110819094.86189124</v>
      </c>
    </row>
    <row r="49" spans="1:7" x14ac:dyDescent="0.25">
      <c r="A49" s="2">
        <v>48</v>
      </c>
      <c r="B49" s="2">
        <v>20059.46</v>
      </c>
      <c r="C49" s="4">
        <f t="shared" si="3"/>
        <v>25082.968494907407</v>
      </c>
      <c r="D49" s="4">
        <f t="shared" si="4"/>
        <v>542.53999257576947</v>
      </c>
      <c r="E49" s="5">
        <f t="shared" si="0"/>
        <v>25625.508487483177</v>
      </c>
      <c r="F49" s="5">
        <f t="shared" si="1"/>
        <v>5566.0484874831782</v>
      </c>
      <c r="G49" s="5">
        <f t="shared" si="2"/>
        <v>30980895.765013777</v>
      </c>
    </row>
    <row r="50" spans="1:7" x14ac:dyDescent="0.25">
      <c r="A50" s="2">
        <v>49</v>
      </c>
      <c r="B50" s="2">
        <v>21190.74</v>
      </c>
      <c r="C50" s="4">
        <f t="shared" si="3"/>
        <v>23992.659483289379</v>
      </c>
      <c r="D50" s="4">
        <f t="shared" si="4"/>
        <v>-352.61639539655994</v>
      </c>
      <c r="E50" s="5">
        <f t="shared" si="0"/>
        <v>23640.04308789282</v>
      </c>
      <c r="F50" s="5">
        <f t="shared" si="1"/>
        <v>2449.3030878928184</v>
      </c>
      <c r="G50" s="5">
        <f t="shared" si="2"/>
        <v>5999085.6163612958</v>
      </c>
    </row>
    <row r="51" spans="1:7" x14ac:dyDescent="0.25">
      <c r="A51" s="2">
        <v>50</v>
      </c>
      <c r="B51" s="2">
        <v>23098.77</v>
      </c>
      <c r="C51" s="4">
        <f t="shared" si="3"/>
        <v>23384.527126082157</v>
      </c>
      <c r="D51" s="4">
        <f t="shared" si="4"/>
        <v>-492.6947154716234</v>
      </c>
      <c r="E51" s="5">
        <f t="shared" si="0"/>
        <v>22891.832410610536</v>
      </c>
      <c r="F51" s="5">
        <f t="shared" si="1"/>
        <v>-206.93758938946485</v>
      </c>
      <c r="G51" s="5">
        <f t="shared" si="2"/>
        <v>42823.165902322755</v>
      </c>
    </row>
    <row r="52" spans="1:7" x14ac:dyDescent="0.25">
      <c r="A52" s="2">
        <v>51</v>
      </c>
      <c r="B52" s="2">
        <v>21859.89</v>
      </c>
      <c r="C52" s="4">
        <f t="shared" si="3"/>
        <v>23322.506016728548</v>
      </c>
      <c r="D52" s="4">
        <f t="shared" si="4"/>
        <v>-256.59191070679088</v>
      </c>
      <c r="E52" s="5">
        <f t="shared" si="0"/>
        <v>23065.914106021759</v>
      </c>
      <c r="F52" s="5">
        <f t="shared" si="1"/>
        <v>1206.0241060217595</v>
      </c>
      <c r="G52" s="5">
        <f t="shared" si="2"/>
        <v>1454494.1443055843</v>
      </c>
    </row>
    <row r="53" spans="1:7" x14ac:dyDescent="0.25">
      <c r="A53" s="2">
        <v>52</v>
      </c>
      <c r="B53" s="2">
        <v>23973.439999999999</v>
      </c>
      <c r="C53" s="4">
        <f t="shared" si="3"/>
        <v>23005.057877605734</v>
      </c>
      <c r="D53" s="4">
        <f t="shared" si="4"/>
        <v>-289.95435969906845</v>
      </c>
      <c r="E53" s="5">
        <f t="shared" si="0"/>
        <v>22715.103517906664</v>
      </c>
      <c r="F53" s="5">
        <f t="shared" si="1"/>
        <v>-1258.3364820933348</v>
      </c>
      <c r="G53" s="5">
        <f t="shared" si="2"/>
        <v>1583410.7021670295</v>
      </c>
    </row>
    <row r="54" spans="1:7" x14ac:dyDescent="0.25">
      <c r="A54" s="2">
        <v>53</v>
      </c>
      <c r="B54" s="2">
        <v>22107.68</v>
      </c>
      <c r="C54" s="4">
        <f t="shared" si="3"/>
        <v>23215.236830384776</v>
      </c>
      <c r="D54" s="4">
        <f t="shared" si="4"/>
        <v>-15.772528830029771</v>
      </c>
      <c r="E54" s="5">
        <f t="shared" si="0"/>
        <v>23199.464301554748</v>
      </c>
      <c r="F54" s="5">
        <f t="shared" si="1"/>
        <v>1091.7843015547478</v>
      </c>
      <c r="G54" s="5">
        <f t="shared" si="2"/>
        <v>1191992.9611213885</v>
      </c>
    </row>
    <row r="55" spans="1:7" x14ac:dyDescent="0.25">
      <c r="A55" s="2">
        <v>54</v>
      </c>
      <c r="B55" s="2">
        <v>23720.91</v>
      </c>
      <c r="C55" s="4">
        <f t="shared" si="3"/>
        <v>22974.851212589601</v>
      </c>
      <c r="D55" s="4">
        <f t="shared" si="4"/>
        <v>-138.90935341879197</v>
      </c>
      <c r="E55" s="5">
        <f t="shared" si="0"/>
        <v>22835.941859170809</v>
      </c>
      <c r="F55" s="5">
        <f t="shared" si="1"/>
        <v>-884.96814082919082</v>
      </c>
      <c r="G55" s="5">
        <f t="shared" si="2"/>
        <v>783168.61028267455</v>
      </c>
    </row>
    <row r="56" spans="1:7" x14ac:dyDescent="0.25">
      <c r="A56" s="2">
        <v>55</v>
      </c>
      <c r="B56" s="2">
        <v>24785.279999999999</v>
      </c>
      <c r="C56" s="4">
        <f t="shared" si="3"/>
        <v>23136.776810990599</v>
      </c>
      <c r="D56" s="4">
        <f t="shared" si="4"/>
        <v>26.013629756736911</v>
      </c>
      <c r="E56" s="5">
        <f t="shared" si="0"/>
        <v>23162.790440747336</v>
      </c>
      <c r="F56" s="5">
        <f t="shared" si="1"/>
        <v>-1622.4895592526627</v>
      </c>
      <c r="G56" s="5">
        <f t="shared" si="2"/>
        <v>2632472.3698838996</v>
      </c>
    </row>
    <row r="57" spans="1:7" x14ac:dyDescent="0.25">
      <c r="A57" s="2">
        <v>56</v>
      </c>
      <c r="B57" s="2">
        <v>23387.57</v>
      </c>
      <c r="C57" s="4">
        <f t="shared" si="3"/>
        <v>23494.570150940181</v>
      </c>
      <c r="D57" s="4">
        <f t="shared" si="4"/>
        <v>207.90107079747844</v>
      </c>
      <c r="E57" s="5">
        <f t="shared" si="0"/>
        <v>23702.471221737658</v>
      </c>
      <c r="F57" s="5">
        <f t="shared" si="1"/>
        <v>314.90122173765849</v>
      </c>
      <c r="G57" s="5">
        <f t="shared" si="2"/>
        <v>99162.779451869952</v>
      </c>
    </row>
    <row r="58" spans="1:7" x14ac:dyDescent="0.25">
      <c r="A58" s="2">
        <v>57</v>
      </c>
      <c r="B58" s="2">
        <v>24058.880000000001</v>
      </c>
      <c r="C58" s="4">
        <f t="shared" si="3"/>
        <v>23471.346694876986</v>
      </c>
      <c r="D58" s="4">
        <f t="shared" si="4"/>
        <v>81.194562048027251</v>
      </c>
      <c r="E58" s="5">
        <f t="shared" si="0"/>
        <v>23552.541256925011</v>
      </c>
      <c r="F58" s="5">
        <f t="shared" si="1"/>
        <v>-506.33874307498991</v>
      </c>
      <c r="G58" s="5">
        <f t="shared" si="2"/>
        <v>256378.92273876065</v>
      </c>
    </row>
    <row r="59" spans="1:7" x14ac:dyDescent="0.25">
      <c r="A59" s="2">
        <v>58</v>
      </c>
      <c r="B59" s="2">
        <v>23941.94</v>
      </c>
      <c r="C59" s="4">
        <f t="shared" si="3"/>
        <v>23598.865710292357</v>
      </c>
      <c r="D59" s="4">
        <f t="shared" si="4"/>
        <v>106.59043775031165</v>
      </c>
      <c r="E59" s="5">
        <f t="shared" si="0"/>
        <v>23705.456148042667</v>
      </c>
      <c r="F59" s="5">
        <f t="shared" si="1"/>
        <v>-236.48385195733135</v>
      </c>
      <c r="G59" s="5">
        <f t="shared" si="2"/>
        <v>55924.612236577013</v>
      </c>
    </row>
    <row r="60" spans="1:7" x14ac:dyDescent="0.25">
      <c r="A60" s="2">
        <v>59</v>
      </c>
      <c r="B60" s="2">
        <v>28383.919999999998</v>
      </c>
      <c r="C60" s="4">
        <f t="shared" si="3"/>
        <v>23673.327013602961</v>
      </c>
      <c r="D60" s="4">
        <f t="shared" si="4"/>
        <v>88.976684206745716</v>
      </c>
      <c r="E60" s="5">
        <f t="shared" si="0"/>
        <v>23762.303697809708</v>
      </c>
      <c r="F60" s="5">
        <f t="shared" si="1"/>
        <v>-4621.6163021902903</v>
      </c>
      <c r="G60" s="5">
        <f t="shared" si="2"/>
        <v>21359337.244671054</v>
      </c>
    </row>
    <row r="61" spans="1:7" x14ac:dyDescent="0.25">
      <c r="A61" s="2">
        <v>60</v>
      </c>
      <c r="B61" s="2">
        <v>23382.2</v>
      </c>
      <c r="C61" s="4">
        <f t="shared" si="3"/>
        <v>24695.720424172487</v>
      </c>
      <c r="D61" s="4">
        <f t="shared" si="4"/>
        <v>600.69206211237679</v>
      </c>
      <c r="E61" s="5">
        <f t="shared" si="0"/>
        <v>25296.412486284862</v>
      </c>
      <c r="F61" s="5">
        <f t="shared" si="1"/>
        <v>1914.2124862848614</v>
      </c>
      <c r="G61" s="5">
        <f t="shared" si="2"/>
        <v>3664209.4426488704</v>
      </c>
    </row>
    <row r="62" spans="1:7" x14ac:dyDescent="0.25">
      <c r="A62" s="2">
        <v>61</v>
      </c>
      <c r="B62" s="2">
        <v>23703.39</v>
      </c>
      <c r="C62" s="4">
        <f t="shared" si="3"/>
        <v>24410.632192138753</v>
      </c>
      <c r="D62" s="4">
        <f t="shared" si="4"/>
        <v>115.0918096650347</v>
      </c>
      <c r="E62" s="5">
        <f t="shared" si="0"/>
        <v>24525.724001803788</v>
      </c>
      <c r="F62" s="5">
        <f t="shared" si="1"/>
        <v>822.33400180378885</v>
      </c>
      <c r="G62" s="5">
        <f t="shared" si="2"/>
        <v>676233.21052263386</v>
      </c>
    </row>
    <row r="63" spans="1:7" x14ac:dyDescent="0.25">
      <c r="A63" s="2">
        <v>62</v>
      </c>
      <c r="B63" s="2">
        <v>26245.09</v>
      </c>
      <c r="C63" s="4">
        <f t="shared" si="3"/>
        <v>24257.131399561793</v>
      </c>
      <c r="D63" s="4">
        <f t="shared" si="4"/>
        <v>-32.155353447726</v>
      </c>
      <c r="E63" s="5">
        <f t="shared" si="0"/>
        <v>24224.976046114069</v>
      </c>
      <c r="F63" s="5">
        <f t="shared" si="1"/>
        <v>-2020.1139538859316</v>
      </c>
      <c r="G63" s="5">
        <f t="shared" si="2"/>
        <v>4080860.3866846515</v>
      </c>
    </row>
    <row r="64" spans="1:7" x14ac:dyDescent="0.25">
      <c r="A64" s="2">
        <v>63</v>
      </c>
      <c r="B64" s="2">
        <v>26154.95</v>
      </c>
      <c r="C64" s="4">
        <f t="shared" si="3"/>
        <v>24688.600596633649</v>
      </c>
      <c r="D64" s="4">
        <f t="shared" si="4"/>
        <v>222.01173545790968</v>
      </c>
      <c r="E64" s="5">
        <f t="shared" si="0"/>
        <v>24910.612332091558</v>
      </c>
      <c r="F64" s="5">
        <f t="shared" si="1"/>
        <v>-1244.3376679084431</v>
      </c>
      <c r="G64" s="5">
        <f t="shared" si="2"/>
        <v>1548376.2317758228</v>
      </c>
    </row>
    <row r="65" spans="1:7" x14ac:dyDescent="0.25">
      <c r="A65" s="2">
        <v>64</v>
      </c>
      <c r="B65" s="2">
        <v>27570.91</v>
      </c>
      <c r="C65" s="4">
        <f t="shared" si="3"/>
        <v>25006.85903499238</v>
      </c>
      <c r="D65" s="4">
        <f t="shared" si="4"/>
        <v>274.77586165798266</v>
      </c>
      <c r="E65" s="5">
        <f t="shared" si="0"/>
        <v>25281.634896650361</v>
      </c>
      <c r="F65" s="5">
        <f t="shared" si="1"/>
        <v>-2289.2751033496388</v>
      </c>
      <c r="G65" s="5">
        <f t="shared" si="2"/>
        <v>5240780.4988164995</v>
      </c>
    </row>
    <row r="66" spans="1:7" x14ac:dyDescent="0.25">
      <c r="A66" s="2">
        <v>65</v>
      </c>
      <c r="B66" s="2">
        <v>26274.54</v>
      </c>
      <c r="C66" s="4">
        <f t="shared" si="3"/>
        <v>25563.364090419233</v>
      </c>
      <c r="D66" s="4">
        <f t="shared" si="4"/>
        <v>429.22473404775712</v>
      </c>
      <c r="E66" s="5">
        <f t="shared" si="0"/>
        <v>25992.588824466991</v>
      </c>
      <c r="F66" s="5">
        <f t="shared" si="1"/>
        <v>-281.95117553300952</v>
      </c>
      <c r="G66" s="5">
        <f t="shared" si="2"/>
        <v>79496.465384445939</v>
      </c>
    </row>
    <row r="67" spans="1:7" x14ac:dyDescent="0.25">
      <c r="A67" s="2">
        <v>66</v>
      </c>
      <c r="B67" s="2">
        <v>28391.18</v>
      </c>
      <c r="C67" s="4">
        <f t="shared" si="3"/>
        <v>25717.718662298154</v>
      </c>
      <c r="D67" s="4">
        <f t="shared" si="4"/>
        <v>278.53610276803306</v>
      </c>
      <c r="E67" s="5">
        <f t="shared" si="0"/>
        <v>25996.254765066187</v>
      </c>
      <c r="F67" s="5">
        <f t="shared" si="1"/>
        <v>-2394.925234933813</v>
      </c>
      <c r="G67" s="5">
        <f t="shared" si="2"/>
        <v>5735666.8809227794</v>
      </c>
    </row>
    <row r="68" spans="1:7" x14ac:dyDescent="0.25">
      <c r="A68" s="2">
        <v>67</v>
      </c>
      <c r="B68" s="2">
        <v>39486.22</v>
      </c>
      <c r="C68" s="4">
        <f t="shared" si="3"/>
        <v>26297.970291545662</v>
      </c>
      <c r="D68" s="4">
        <f t="shared" si="4"/>
        <v>443.94183237613436</v>
      </c>
      <c r="E68" s="5">
        <f t="shared" ref="E68:E122" si="5">C68+D68</f>
        <v>26741.912123921797</v>
      </c>
      <c r="F68" s="5">
        <f t="shared" ref="F68:F121" si="6">E68-B68</f>
        <v>-12744.307876078205</v>
      </c>
      <c r="G68" s="5">
        <f t="shared" ref="G68:G121" si="7">F68^2</f>
        <v>162417383.24026895</v>
      </c>
    </row>
    <row r="69" spans="1:7" x14ac:dyDescent="0.25">
      <c r="A69" s="2">
        <v>68</v>
      </c>
      <c r="B69" s="2">
        <v>38826.230000000003</v>
      </c>
      <c r="C69" s="4">
        <f t="shared" ref="C69:C122" si="8">C68+$J$3*(B68-C68)</f>
        <v>29160.365671024691</v>
      </c>
      <c r="D69" s="4">
        <f t="shared" ref="D69:D122" si="9">$J$4*(C69-C68)+(1-$J$4)*D68</f>
        <v>1769.7803735659172</v>
      </c>
      <c r="E69" s="5">
        <f t="shared" si="5"/>
        <v>30930.146044590609</v>
      </c>
      <c r="F69" s="5">
        <f t="shared" si="6"/>
        <v>-7896.0839554093945</v>
      </c>
      <c r="G69" s="5">
        <f t="shared" si="7"/>
        <v>62348141.830873668</v>
      </c>
    </row>
    <row r="70" spans="1:7" x14ac:dyDescent="0.25">
      <c r="A70" s="2">
        <v>69</v>
      </c>
      <c r="B70" s="2">
        <v>39762.43</v>
      </c>
      <c r="C70" s="4">
        <f t="shared" si="8"/>
        <v>31258.257810282092</v>
      </c>
      <c r="D70" s="4">
        <f t="shared" si="9"/>
        <v>1949.6569832666587</v>
      </c>
      <c r="E70" s="5">
        <f t="shared" si="5"/>
        <v>33207.914793548749</v>
      </c>
      <c r="F70" s="5">
        <f t="shared" si="6"/>
        <v>-6554.5152064512513</v>
      </c>
      <c r="G70" s="5">
        <f t="shared" si="7"/>
        <v>42961669.591600686</v>
      </c>
    </row>
    <row r="71" spans="1:7" x14ac:dyDescent="0.25">
      <c r="A71" s="2">
        <v>70</v>
      </c>
      <c r="B71" s="2">
        <v>38043.47</v>
      </c>
      <c r="C71" s="4">
        <f t="shared" si="8"/>
        <v>33104.01473180428</v>
      </c>
      <c r="D71" s="4">
        <f t="shared" si="9"/>
        <v>1892.6971518662021</v>
      </c>
      <c r="E71" s="5">
        <f t="shared" si="5"/>
        <v>34996.711883670483</v>
      </c>
      <c r="F71" s="5">
        <f t="shared" si="6"/>
        <v>-3046.7581163295181</v>
      </c>
      <c r="G71" s="5">
        <f t="shared" si="7"/>
        <v>9282735.019419793</v>
      </c>
    </row>
    <row r="72" spans="1:7" x14ac:dyDescent="0.25">
      <c r="A72" s="2">
        <v>71</v>
      </c>
      <c r="B72" s="2">
        <v>38125.5</v>
      </c>
      <c r="C72" s="4">
        <f t="shared" si="8"/>
        <v>34176.08071852602</v>
      </c>
      <c r="D72" s="4">
        <f t="shared" si="9"/>
        <v>1442.8127916090584</v>
      </c>
      <c r="E72" s="5">
        <f t="shared" si="5"/>
        <v>35618.89351013508</v>
      </c>
      <c r="F72" s="5">
        <f t="shared" si="6"/>
        <v>-2506.6064898649201</v>
      </c>
      <c r="G72" s="5">
        <f t="shared" si="7"/>
        <v>6283076.095032936</v>
      </c>
    </row>
    <row r="73" spans="1:7" x14ac:dyDescent="0.25">
      <c r="A73" s="2">
        <v>72</v>
      </c>
      <c r="B73" s="2">
        <v>28848.99</v>
      </c>
      <c r="C73" s="4">
        <f t="shared" si="8"/>
        <v>35033.267968754495</v>
      </c>
      <c r="D73" s="4">
        <f t="shared" si="9"/>
        <v>1121.7626253167905</v>
      </c>
      <c r="E73" s="5">
        <f t="shared" si="5"/>
        <v>36155.030594071286</v>
      </c>
      <c r="F73" s="5">
        <f t="shared" si="6"/>
        <v>7306.0405940712844</v>
      </c>
      <c r="G73" s="5">
        <f t="shared" si="7"/>
        <v>53378229.16221749</v>
      </c>
    </row>
    <row r="74" spans="1:7" x14ac:dyDescent="0.25">
      <c r="A74" s="2">
        <v>73</v>
      </c>
      <c r="B74" s="2">
        <v>28795.64</v>
      </c>
      <c r="C74" s="4">
        <f t="shared" si="8"/>
        <v>33691.023995937612</v>
      </c>
      <c r="D74" s="4">
        <f t="shared" si="9"/>
        <v>-229.04889532002022</v>
      </c>
      <c r="E74" s="5">
        <f t="shared" si="5"/>
        <v>33461.975100617594</v>
      </c>
      <c r="F74" s="5">
        <f t="shared" si="6"/>
        <v>4666.3351006175944</v>
      </c>
      <c r="G74" s="5">
        <f t="shared" si="7"/>
        <v>21774683.271255814</v>
      </c>
    </row>
    <row r="75" spans="1:7" x14ac:dyDescent="0.25">
      <c r="A75" s="2">
        <v>74</v>
      </c>
      <c r="B75" s="2">
        <v>31621.22</v>
      </c>
      <c r="C75" s="4">
        <f t="shared" si="8"/>
        <v>32628.523297170537</v>
      </c>
      <c r="D75" s="4">
        <f t="shared" si="9"/>
        <v>-685.96175376957012</v>
      </c>
      <c r="E75" s="5">
        <f t="shared" si="5"/>
        <v>31942.561543400967</v>
      </c>
      <c r="F75" s="5">
        <f t="shared" si="6"/>
        <v>321.34154340096575</v>
      </c>
      <c r="G75" s="5">
        <f t="shared" si="7"/>
        <v>103260.38751531475</v>
      </c>
    </row>
    <row r="76" spans="1:7" x14ac:dyDescent="0.25">
      <c r="A76" s="2">
        <v>75</v>
      </c>
      <c r="B76" s="2">
        <v>29645.24</v>
      </c>
      <c r="C76" s="4">
        <f t="shared" si="8"/>
        <v>32409.89684049171</v>
      </c>
      <c r="D76" s="4">
        <f t="shared" si="9"/>
        <v>-429.7603686805212</v>
      </c>
      <c r="E76" s="5">
        <f t="shared" si="5"/>
        <v>31980.136471811191</v>
      </c>
      <c r="F76" s="5">
        <f t="shared" si="6"/>
        <v>2334.8964718111893</v>
      </c>
      <c r="G76" s="5">
        <f t="shared" si="7"/>
        <v>5451741.5340763396</v>
      </c>
    </row>
    <row r="77" spans="1:7" x14ac:dyDescent="0.25">
      <c r="A77" s="2">
        <v>76</v>
      </c>
      <c r="B77" s="2">
        <v>30857.98</v>
      </c>
      <c r="C77" s="4">
        <f t="shared" si="8"/>
        <v>31809.852017182398</v>
      </c>
      <c r="D77" s="4">
        <f t="shared" si="9"/>
        <v>-523.11328554046554</v>
      </c>
      <c r="E77" s="5">
        <f t="shared" si="5"/>
        <v>31286.738731641934</v>
      </c>
      <c r="F77" s="5">
        <f t="shared" si="6"/>
        <v>428.75873164193399</v>
      </c>
      <c r="G77" s="5">
        <f t="shared" si="7"/>
        <v>183834.04995919997</v>
      </c>
    </row>
    <row r="78" spans="1:7" x14ac:dyDescent="0.25">
      <c r="A78" s="2">
        <v>77</v>
      </c>
      <c r="B78" s="2">
        <v>29484.68</v>
      </c>
      <c r="C78" s="4">
        <f t="shared" si="8"/>
        <v>31603.256439750188</v>
      </c>
      <c r="D78" s="4">
        <f t="shared" si="9"/>
        <v>-349.5927410248637</v>
      </c>
      <c r="E78" s="5">
        <f t="shared" si="5"/>
        <v>31253.663698725326</v>
      </c>
      <c r="F78" s="5">
        <f t="shared" si="6"/>
        <v>1768.9836987253257</v>
      </c>
      <c r="G78" s="5">
        <f t="shared" si="7"/>
        <v>3129303.3263559337</v>
      </c>
    </row>
    <row r="79" spans="1:7" x14ac:dyDescent="0.25">
      <c r="A79" s="2">
        <v>78</v>
      </c>
      <c r="B79" s="2">
        <v>29718.59</v>
      </c>
      <c r="C79" s="4">
        <f t="shared" si="8"/>
        <v>31143.43777190023</v>
      </c>
      <c r="D79" s="4">
        <f t="shared" si="9"/>
        <v>-410.02052232260309</v>
      </c>
      <c r="E79" s="5">
        <f t="shared" si="5"/>
        <v>30733.417249577626</v>
      </c>
      <c r="F79" s="5">
        <f t="shared" si="6"/>
        <v>1014.8272495776255</v>
      </c>
      <c r="G79" s="5">
        <f t="shared" si="7"/>
        <v>1029874.3464852881</v>
      </c>
    </row>
    <row r="80" spans="1:7" x14ac:dyDescent="0.25">
      <c r="A80" s="2">
        <v>79</v>
      </c>
      <c r="B80" s="2">
        <v>30157.52</v>
      </c>
      <c r="C80" s="4">
        <f t="shared" si="8"/>
        <v>30834.1869032172</v>
      </c>
      <c r="D80" s="4">
        <f t="shared" si="9"/>
        <v>-354.77683540633444</v>
      </c>
      <c r="E80" s="5">
        <f t="shared" si="5"/>
        <v>30479.410067810866</v>
      </c>
      <c r="F80" s="5">
        <f t="shared" si="6"/>
        <v>321.89006781086573</v>
      </c>
      <c r="G80" s="5">
        <f t="shared" si="7"/>
        <v>103613.21575528375</v>
      </c>
    </row>
    <row r="81" spans="1:7" x14ac:dyDescent="0.25">
      <c r="A81" s="2">
        <v>80</v>
      </c>
      <c r="B81" s="2">
        <v>30043.93</v>
      </c>
      <c r="C81" s="4">
        <f t="shared" si="8"/>
        <v>30687.32221229664</v>
      </c>
      <c r="D81" s="4">
        <f t="shared" si="9"/>
        <v>-240.79576073534321</v>
      </c>
      <c r="E81" s="5">
        <f t="shared" si="5"/>
        <v>30446.526451561298</v>
      </c>
      <c r="F81" s="5">
        <f t="shared" si="6"/>
        <v>402.59645156129773</v>
      </c>
      <c r="G81" s="5">
        <f t="shared" si="7"/>
        <v>162083.90280974834</v>
      </c>
    </row>
    <row r="82" spans="1:7" x14ac:dyDescent="0.25">
      <c r="A82" s="2">
        <v>81</v>
      </c>
      <c r="B82" s="2">
        <v>27013.08</v>
      </c>
      <c r="C82" s="4">
        <f t="shared" si="8"/>
        <v>30547.679504857599</v>
      </c>
      <c r="D82" s="4">
        <f t="shared" si="9"/>
        <v>-185.34188742034112</v>
      </c>
      <c r="E82" s="5">
        <f t="shared" si="5"/>
        <v>30362.337617437257</v>
      </c>
      <c r="F82" s="5">
        <f t="shared" si="6"/>
        <v>3349.2576174372552</v>
      </c>
      <c r="G82" s="5">
        <f t="shared" si="7"/>
        <v>11217526.58796148</v>
      </c>
    </row>
    <row r="83" spans="1:7" x14ac:dyDescent="0.25">
      <c r="A83" s="2">
        <v>82</v>
      </c>
      <c r="B83" s="2">
        <v>22093.96</v>
      </c>
      <c r="C83" s="4">
        <f t="shared" si="8"/>
        <v>29780.525294505678</v>
      </c>
      <c r="D83" s="4">
        <f t="shared" si="9"/>
        <v>-504.30158065319404</v>
      </c>
      <c r="E83" s="5">
        <f t="shared" si="5"/>
        <v>29276.223713852483</v>
      </c>
      <c r="F83" s="5">
        <f t="shared" si="6"/>
        <v>7182.2637138524842</v>
      </c>
      <c r="G83" s="5">
        <f t="shared" si="7"/>
        <v>51584912.055322081</v>
      </c>
    </row>
    <row r="84" spans="1:7" x14ac:dyDescent="0.25">
      <c r="A84" s="2">
        <v>83</v>
      </c>
      <c r="B84" s="2">
        <v>23730.95</v>
      </c>
      <c r="C84" s="4">
        <f t="shared" si="8"/>
        <v>28112.222868524728</v>
      </c>
      <c r="D84" s="4">
        <f t="shared" si="9"/>
        <v>-1142.4272062463519</v>
      </c>
      <c r="E84" s="5">
        <f t="shared" si="5"/>
        <v>26969.795662278375</v>
      </c>
      <c r="F84" s="5">
        <f t="shared" si="6"/>
        <v>3238.8456622783742</v>
      </c>
      <c r="G84" s="5">
        <f t="shared" si="7"/>
        <v>10490121.22405944</v>
      </c>
    </row>
    <row r="85" spans="1:7" x14ac:dyDescent="0.25">
      <c r="A85" s="2">
        <v>84</v>
      </c>
      <c r="B85" s="2">
        <v>17633.23</v>
      </c>
      <c r="C85" s="4">
        <f t="shared" si="8"/>
        <v>27161.305537389981</v>
      </c>
      <c r="D85" s="4">
        <f t="shared" si="9"/>
        <v>-1037.4381425756555</v>
      </c>
      <c r="E85" s="5">
        <f t="shared" si="5"/>
        <v>26123.867394814326</v>
      </c>
      <c r="F85" s="5">
        <f t="shared" si="6"/>
        <v>8490.6373948143264</v>
      </c>
      <c r="G85" s="5">
        <f t="shared" si="7"/>
        <v>72090923.370219409</v>
      </c>
    </row>
    <row r="86" spans="1:7" x14ac:dyDescent="0.25">
      <c r="A86" s="2">
        <v>85</v>
      </c>
      <c r="B86" s="2">
        <v>16617.88</v>
      </c>
      <c r="C86" s="4">
        <f t="shared" si="8"/>
        <v>25093.319261995999</v>
      </c>
      <c r="D86" s="4">
        <f t="shared" si="9"/>
        <v>-1602.4026566464204</v>
      </c>
      <c r="E86" s="5">
        <f t="shared" si="5"/>
        <v>23490.916605349579</v>
      </c>
      <c r="F86" s="5">
        <f t="shared" si="6"/>
        <v>6873.0366053495782</v>
      </c>
      <c r="G86" s="5">
        <f t="shared" si="7"/>
        <v>47238632.178475253</v>
      </c>
    </row>
    <row r="87" spans="1:7" x14ac:dyDescent="0.25">
      <c r="A87" s="2">
        <v>86</v>
      </c>
      <c r="B87" s="2">
        <v>18306.900000000001</v>
      </c>
      <c r="C87" s="4">
        <f t="shared" si="8"/>
        <v>23253.798573588003</v>
      </c>
      <c r="D87" s="4">
        <f t="shared" si="9"/>
        <v>-1732.3949096285633</v>
      </c>
      <c r="E87" s="5">
        <f t="shared" si="5"/>
        <v>21521.403663959441</v>
      </c>
      <c r="F87" s="5">
        <f t="shared" si="6"/>
        <v>3214.50366395944</v>
      </c>
      <c r="G87" s="5">
        <f t="shared" si="7"/>
        <v>10333033.805608664</v>
      </c>
    </row>
    <row r="88" spans="1:7" x14ac:dyDescent="0.25">
      <c r="A88" s="2">
        <v>87</v>
      </c>
      <c r="B88" s="2">
        <v>19581.23</v>
      </c>
      <c r="C88" s="4">
        <f t="shared" si="8"/>
        <v>22180.117081895256</v>
      </c>
      <c r="D88" s="4">
        <f t="shared" si="9"/>
        <v>-1371.276690862544</v>
      </c>
      <c r="E88" s="5">
        <f t="shared" si="5"/>
        <v>20808.840391032711</v>
      </c>
      <c r="F88" s="5">
        <f t="shared" si="6"/>
        <v>1227.610391032711</v>
      </c>
      <c r="G88" s="5">
        <f t="shared" si="7"/>
        <v>1507027.2721714857</v>
      </c>
    </row>
    <row r="89" spans="1:7" x14ac:dyDescent="0.25">
      <c r="A89" s="2">
        <v>88</v>
      </c>
      <c r="B89" s="2">
        <v>26569.89</v>
      </c>
      <c r="C89" s="4">
        <f t="shared" si="8"/>
        <v>21616.051149003804</v>
      </c>
      <c r="D89" s="4">
        <f t="shared" si="9"/>
        <v>-928.74963258468722</v>
      </c>
      <c r="E89" s="5">
        <f t="shared" si="5"/>
        <v>20687.301516419117</v>
      </c>
      <c r="F89" s="5">
        <f t="shared" si="6"/>
        <v>-5882.5884835808829</v>
      </c>
      <c r="G89" s="5">
        <f t="shared" si="7"/>
        <v>34604847.267158434</v>
      </c>
    </row>
    <row r="90" spans="1:7" x14ac:dyDescent="0.25">
      <c r="A90" s="2">
        <v>89</v>
      </c>
      <c r="B90" s="2">
        <v>24646.53</v>
      </c>
      <c r="C90" s="4">
        <f t="shared" si="8"/>
        <v>22691.2389678002</v>
      </c>
      <c r="D90" s="4">
        <f t="shared" si="9"/>
        <v>169.843933687201</v>
      </c>
      <c r="E90" s="5">
        <f t="shared" si="5"/>
        <v>22861.0829014874</v>
      </c>
      <c r="F90" s="5">
        <f t="shared" si="6"/>
        <v>-1785.447098512599</v>
      </c>
      <c r="G90" s="5">
        <f t="shared" si="7"/>
        <v>3187821.3415870587</v>
      </c>
    </row>
    <row r="91" spans="1:7" x14ac:dyDescent="0.25">
      <c r="A91" s="2">
        <v>90</v>
      </c>
      <c r="B91" s="2">
        <v>30057.49</v>
      </c>
      <c r="C91" s="4">
        <f t="shared" si="8"/>
        <v>23115.617952110577</v>
      </c>
      <c r="D91" s="4">
        <f t="shared" si="9"/>
        <v>309.38450108993766</v>
      </c>
      <c r="E91" s="5">
        <f t="shared" si="5"/>
        <v>23425.002453200515</v>
      </c>
      <c r="F91" s="5">
        <f t="shared" si="6"/>
        <v>-6632.4875467994862</v>
      </c>
      <c r="G91" s="5">
        <f t="shared" si="7"/>
        <v>43989891.058450267</v>
      </c>
    </row>
    <row r="92" spans="1:7" x14ac:dyDescent="0.25">
      <c r="A92" s="2">
        <v>91</v>
      </c>
      <c r="B92" s="2">
        <v>30502.15</v>
      </c>
      <c r="C92" s="4">
        <f t="shared" si="8"/>
        <v>24622.291158493332</v>
      </c>
      <c r="D92" s="4">
        <f t="shared" si="9"/>
        <v>965.7591138295619</v>
      </c>
      <c r="E92" s="5">
        <f t="shared" si="5"/>
        <v>25588.050272322893</v>
      </c>
      <c r="F92" s="5">
        <f t="shared" si="6"/>
        <v>-4914.0997276771086</v>
      </c>
      <c r="G92" s="5">
        <f t="shared" si="7"/>
        <v>24148376.133556232</v>
      </c>
    </row>
    <row r="93" spans="1:7" x14ac:dyDescent="0.25">
      <c r="A93" s="2">
        <v>92</v>
      </c>
      <c r="B93" s="2">
        <v>30047.63</v>
      </c>
      <c r="C93" s="4">
        <f t="shared" si="8"/>
        <v>25898.463596229965</v>
      </c>
      <c r="D93" s="4">
        <f t="shared" si="9"/>
        <v>1135.9331281404159</v>
      </c>
      <c r="E93" s="5">
        <f t="shared" si="5"/>
        <v>27034.396724370381</v>
      </c>
      <c r="F93" s="5">
        <f t="shared" si="6"/>
        <v>-3013.23327562962</v>
      </c>
      <c r="G93" s="5">
        <f t="shared" si="7"/>
        <v>9079574.7733616102</v>
      </c>
    </row>
    <row r="94" spans="1:7" x14ac:dyDescent="0.25">
      <c r="A94" s="2">
        <v>93</v>
      </c>
      <c r="B94" s="2">
        <v>31630.49</v>
      </c>
      <c r="C94" s="4">
        <f t="shared" si="8"/>
        <v>26799.004229398859</v>
      </c>
      <c r="D94" s="4">
        <f t="shared" si="9"/>
        <v>1006.8868446118663</v>
      </c>
      <c r="E94" s="5">
        <f t="shared" si="5"/>
        <v>27805.891074010724</v>
      </c>
      <c r="F94" s="5">
        <f t="shared" si="6"/>
        <v>-3824.5989259892776</v>
      </c>
      <c r="G94" s="5">
        <f t="shared" si="7"/>
        <v>14627556.944678336</v>
      </c>
    </row>
    <row r="95" spans="1:7" x14ac:dyDescent="0.25">
      <c r="A95" s="2">
        <v>94</v>
      </c>
      <c r="B95" s="2">
        <v>30526.65</v>
      </c>
      <c r="C95" s="4">
        <f t="shared" si="8"/>
        <v>27847.636371761306</v>
      </c>
      <c r="D95" s="4">
        <f t="shared" si="9"/>
        <v>1029.7723471006218</v>
      </c>
      <c r="E95" s="5">
        <f t="shared" si="5"/>
        <v>28877.408718861927</v>
      </c>
      <c r="F95" s="5">
        <f t="shared" si="6"/>
        <v>-1649.2412811380746</v>
      </c>
      <c r="G95" s="5">
        <f t="shared" si="7"/>
        <v>2719996.8034099573</v>
      </c>
    </row>
    <row r="96" spans="1:7" x14ac:dyDescent="0.25">
      <c r="A96" s="2">
        <v>95</v>
      </c>
      <c r="B96" s="2">
        <v>33322.949999999997</v>
      </c>
      <c r="C96" s="4">
        <f t="shared" si="8"/>
        <v>28429.093077583002</v>
      </c>
      <c r="D96" s="4">
        <f t="shared" si="9"/>
        <v>783.99787004364157</v>
      </c>
      <c r="E96" s="5">
        <f t="shared" si="5"/>
        <v>29213.090947626642</v>
      </c>
      <c r="F96" s="5">
        <f t="shared" si="6"/>
        <v>-4109.8590523733546</v>
      </c>
      <c r="G96" s="5">
        <f t="shared" si="7"/>
        <v>16890941.430375207</v>
      </c>
    </row>
    <row r="97" spans="1:7" x14ac:dyDescent="0.25">
      <c r="A97" s="2">
        <v>96</v>
      </c>
      <c r="B97" s="2">
        <v>26184.52</v>
      </c>
      <c r="C97" s="4">
        <f t="shared" si="8"/>
        <v>29491.262338267985</v>
      </c>
      <c r="D97" s="4">
        <f t="shared" si="9"/>
        <v>936.49629252128352</v>
      </c>
      <c r="E97" s="5">
        <f t="shared" si="5"/>
        <v>30427.758630789267</v>
      </c>
      <c r="F97" s="5">
        <f t="shared" si="6"/>
        <v>4243.2386307892666</v>
      </c>
      <c r="G97" s="5">
        <f t="shared" si="7"/>
        <v>18005074.077822369</v>
      </c>
    </row>
    <row r="98" spans="1:7" x14ac:dyDescent="0.25">
      <c r="A98" s="2">
        <v>97</v>
      </c>
      <c r="B98" s="2">
        <v>31723.39</v>
      </c>
      <c r="C98" s="4">
        <f t="shared" si="8"/>
        <v>28773.562552517167</v>
      </c>
      <c r="D98" s="4">
        <f t="shared" si="9"/>
        <v>29.637065109035007</v>
      </c>
      <c r="E98" s="5">
        <f t="shared" si="5"/>
        <v>28803.199617626204</v>
      </c>
      <c r="F98" s="5">
        <f t="shared" si="6"/>
        <v>-2920.1903823737957</v>
      </c>
      <c r="G98" s="5">
        <f t="shared" si="7"/>
        <v>8527511.8693084158</v>
      </c>
    </row>
    <row r="99" spans="1:7" x14ac:dyDescent="0.25">
      <c r="A99" s="2">
        <v>98</v>
      </c>
      <c r="B99" s="2">
        <v>37761.42</v>
      </c>
      <c r="C99" s="4">
        <f t="shared" si="8"/>
        <v>29413.797052363079</v>
      </c>
      <c r="D99" s="4">
        <f t="shared" si="9"/>
        <v>364.37726017936933</v>
      </c>
      <c r="E99" s="5">
        <f t="shared" si="5"/>
        <v>29778.174312542447</v>
      </c>
      <c r="F99" s="5">
        <f t="shared" si="6"/>
        <v>-7983.245687457551</v>
      </c>
      <c r="G99" s="5">
        <f t="shared" si="7"/>
        <v>63732211.706309587</v>
      </c>
    </row>
    <row r="100" spans="1:7" x14ac:dyDescent="0.25">
      <c r="A100" s="2">
        <v>99</v>
      </c>
      <c r="B100" s="2">
        <v>35458.050000000003</v>
      </c>
      <c r="C100" s="4">
        <f t="shared" si="8"/>
        <v>31225.576316720777</v>
      </c>
      <c r="D100" s="4">
        <f t="shared" si="9"/>
        <v>1157.8683586682325</v>
      </c>
      <c r="E100" s="5">
        <f t="shared" si="5"/>
        <v>32383.444675389008</v>
      </c>
      <c r="F100" s="5">
        <f t="shared" si="6"/>
        <v>-3074.605324610995</v>
      </c>
      <c r="G100" s="5">
        <f t="shared" si="7"/>
        <v>9453197.9021262825</v>
      </c>
    </row>
    <row r="101" spans="1:7" x14ac:dyDescent="0.25">
      <c r="A101" s="2">
        <v>100</v>
      </c>
      <c r="B101" s="2">
        <v>31021.59</v>
      </c>
      <c r="C101" s="4">
        <f t="shared" si="8"/>
        <v>32144.1980734061</v>
      </c>
      <c r="D101" s="4">
        <f t="shared" si="9"/>
        <v>1026.7091862550947</v>
      </c>
      <c r="E101" s="5">
        <f t="shared" si="5"/>
        <v>33170.907259661195</v>
      </c>
      <c r="F101" s="5">
        <f t="shared" si="6"/>
        <v>2149.3172596611948</v>
      </c>
      <c r="G101" s="5">
        <f t="shared" si="7"/>
        <v>4619564.6826775083</v>
      </c>
    </row>
    <row r="102" spans="1:7" x14ac:dyDescent="0.25">
      <c r="A102" s="2">
        <v>101</v>
      </c>
      <c r="B102" s="2">
        <v>29365.85</v>
      </c>
      <c r="C102" s="4">
        <f t="shared" si="8"/>
        <v>31900.545713667751</v>
      </c>
      <c r="D102" s="4">
        <f t="shared" si="9"/>
        <v>330.27476396024042</v>
      </c>
      <c r="E102" s="5">
        <f t="shared" si="5"/>
        <v>32230.820477627993</v>
      </c>
      <c r="F102" s="5">
        <f t="shared" si="6"/>
        <v>2864.9704776279941</v>
      </c>
      <c r="G102" s="5">
        <f t="shared" si="7"/>
        <v>8208055.8376799766</v>
      </c>
    </row>
    <row r="103" spans="1:7" x14ac:dyDescent="0.25">
      <c r="A103" s="2">
        <v>102</v>
      </c>
      <c r="B103" s="2">
        <v>26176.05</v>
      </c>
      <c r="C103" s="4">
        <f t="shared" si="8"/>
        <v>31350.411961306596</v>
      </c>
      <c r="D103" s="4">
        <f t="shared" si="9"/>
        <v>-152.3805859136173</v>
      </c>
      <c r="E103" s="5">
        <f t="shared" si="5"/>
        <v>31198.03137539298</v>
      </c>
      <c r="F103" s="5">
        <f t="shared" si="6"/>
        <v>5021.9813753929811</v>
      </c>
      <c r="G103" s="5">
        <f t="shared" si="7"/>
        <v>25220296.934793979</v>
      </c>
    </row>
    <row r="104" spans="1:7" x14ac:dyDescent="0.25">
      <c r="A104" s="2">
        <v>103</v>
      </c>
      <c r="B104" s="2">
        <v>36037.300000000003</v>
      </c>
      <c r="C104" s="4">
        <f t="shared" si="8"/>
        <v>30227.361511306292</v>
      </c>
      <c r="D104" s="4">
        <f t="shared" si="9"/>
        <v>-684.51878559879992</v>
      </c>
      <c r="E104" s="5">
        <f t="shared" si="5"/>
        <v>29542.842725707491</v>
      </c>
      <c r="F104" s="5">
        <f t="shared" si="6"/>
        <v>-6494.457274292512</v>
      </c>
      <c r="G104" s="5">
        <f t="shared" si="7"/>
        <v>42177975.287610926</v>
      </c>
    </row>
    <row r="105" spans="1:7" x14ac:dyDescent="0.25">
      <c r="A105" s="2">
        <v>104</v>
      </c>
      <c r="B105" s="2">
        <v>30570.3</v>
      </c>
      <c r="C105" s="4">
        <f t="shared" si="8"/>
        <v>31488.358342025484</v>
      </c>
      <c r="D105" s="4">
        <f t="shared" si="9"/>
        <v>382.0469087023958</v>
      </c>
      <c r="E105" s="5">
        <f t="shared" si="5"/>
        <v>31870.405250727879</v>
      </c>
      <c r="F105" s="5">
        <f t="shared" si="6"/>
        <v>1300.10525072788</v>
      </c>
      <c r="G105" s="5">
        <f t="shared" si="7"/>
        <v>1690273.6629702039</v>
      </c>
    </row>
    <row r="106" spans="1:7" x14ac:dyDescent="0.25">
      <c r="A106" s="2">
        <v>105</v>
      </c>
      <c r="B106" s="2">
        <v>20713.95</v>
      </c>
      <c r="C106" s="4">
        <f t="shared" si="8"/>
        <v>31289.101729935304</v>
      </c>
      <c r="D106" s="4">
        <f t="shared" si="9"/>
        <v>63.366149702759756</v>
      </c>
      <c r="E106" s="5">
        <f t="shared" si="5"/>
        <v>31352.467879638065</v>
      </c>
      <c r="F106" s="5">
        <f t="shared" si="6"/>
        <v>10638.517879638064</v>
      </c>
      <c r="G106" s="5">
        <f t="shared" si="7"/>
        <v>113178062.67537877</v>
      </c>
    </row>
    <row r="107" spans="1:7" x14ac:dyDescent="0.25">
      <c r="A107" s="2">
        <v>106</v>
      </c>
      <c r="B107" s="2">
        <v>26382.98</v>
      </c>
      <c r="C107" s="4">
        <f t="shared" si="8"/>
        <v>28993.856635383319</v>
      </c>
      <c r="D107" s="4">
        <f t="shared" si="9"/>
        <v>-1229.665794227931</v>
      </c>
      <c r="E107" s="5">
        <f t="shared" si="5"/>
        <v>27764.190841155389</v>
      </c>
      <c r="F107" s="5">
        <f t="shared" si="6"/>
        <v>1381.2108411553891</v>
      </c>
      <c r="G107" s="5">
        <f t="shared" si="7"/>
        <v>1907743.3877251775</v>
      </c>
    </row>
    <row r="108" spans="1:7" x14ac:dyDescent="0.25">
      <c r="A108" s="2">
        <v>107</v>
      </c>
      <c r="B108" s="2">
        <v>16563.07</v>
      </c>
      <c r="C108" s="4">
        <f t="shared" si="8"/>
        <v>28427.188473745453</v>
      </c>
      <c r="D108" s="4">
        <f t="shared" si="9"/>
        <v>-866.19889404351647</v>
      </c>
      <c r="E108" s="5">
        <f t="shared" si="5"/>
        <v>27560.989579701938</v>
      </c>
      <c r="F108" s="5">
        <f t="shared" si="6"/>
        <v>10997.919579701938</v>
      </c>
      <c r="G108" s="5">
        <f t="shared" si="7"/>
        <v>120954235.08159126</v>
      </c>
    </row>
    <row r="109" spans="1:7" x14ac:dyDescent="0.25">
      <c r="A109" s="2">
        <v>108</v>
      </c>
      <c r="B109" s="2">
        <v>26162.35</v>
      </c>
      <c r="C109" s="4">
        <f t="shared" si="8"/>
        <v>25852.184310829824</v>
      </c>
      <c r="D109" s="4">
        <f t="shared" si="9"/>
        <v>-1802.9958350361674</v>
      </c>
      <c r="E109" s="5">
        <f t="shared" si="5"/>
        <v>24049.188475793657</v>
      </c>
      <c r="F109" s="5">
        <f t="shared" si="6"/>
        <v>-2113.1615242063417</v>
      </c>
      <c r="G109" s="5">
        <f t="shared" si="7"/>
        <v>4465451.6273860689</v>
      </c>
    </row>
    <row r="110" spans="1:7" x14ac:dyDescent="0.25">
      <c r="A110" s="2">
        <v>109</v>
      </c>
      <c r="B110" s="2">
        <v>12812.7</v>
      </c>
      <c r="C110" s="4">
        <f t="shared" si="8"/>
        <v>25919.503087405952</v>
      </c>
      <c r="D110" s="4">
        <f t="shared" si="9"/>
        <v>-777.65664702633433</v>
      </c>
      <c r="E110" s="5">
        <f t="shared" si="5"/>
        <v>25141.846440379617</v>
      </c>
      <c r="F110" s="5">
        <f t="shared" si="6"/>
        <v>12329.146440379616</v>
      </c>
      <c r="G110" s="5">
        <f t="shared" si="7"/>
        <v>152007851.94832537</v>
      </c>
    </row>
    <row r="111" spans="1:7" x14ac:dyDescent="0.25">
      <c r="A111" s="2">
        <v>110</v>
      </c>
      <c r="B111" s="2">
        <v>34567.660000000003</v>
      </c>
      <c r="C111" s="4">
        <f t="shared" si="8"/>
        <v>23074.784991639077</v>
      </c>
      <c r="D111" s="4">
        <f t="shared" si="9"/>
        <v>-1910.8558928959919</v>
      </c>
      <c r="E111" s="5">
        <f t="shared" si="5"/>
        <v>21163.929098743087</v>
      </c>
      <c r="F111" s="5">
        <f t="shared" si="6"/>
        <v>-13403.730901256917</v>
      </c>
      <c r="G111" s="5">
        <f t="shared" si="7"/>
        <v>179660002.07330957</v>
      </c>
    </row>
    <row r="112" spans="1:7" x14ac:dyDescent="0.25">
      <c r="A112" s="2">
        <v>111</v>
      </c>
      <c r="B112" s="2">
        <v>23710.34</v>
      </c>
      <c r="C112" s="4">
        <f t="shared" si="8"/>
        <v>25569.213975628783</v>
      </c>
      <c r="D112" s="4">
        <f t="shared" si="9"/>
        <v>504.19833946344875</v>
      </c>
      <c r="E112" s="5">
        <f t="shared" si="5"/>
        <v>26073.412315092231</v>
      </c>
      <c r="F112" s="5">
        <f t="shared" si="6"/>
        <v>2363.0723150922313</v>
      </c>
      <c r="G112" s="5">
        <f t="shared" si="7"/>
        <v>5584110.7663553581</v>
      </c>
    </row>
    <row r="113" spans="1:7" x14ac:dyDescent="0.25">
      <c r="A113" s="2">
        <v>112</v>
      </c>
      <c r="B113" s="2">
        <v>24855.16</v>
      </c>
      <c r="C113" s="4">
        <f t="shared" si="8"/>
        <v>25165.761478405992</v>
      </c>
      <c r="D113" s="4">
        <f t="shared" si="9"/>
        <v>6.6082730082372052</v>
      </c>
      <c r="E113" s="5">
        <f t="shared" si="5"/>
        <v>25172.36975141423</v>
      </c>
      <c r="F113" s="5">
        <f t="shared" si="6"/>
        <v>317.20975141422969</v>
      </c>
      <c r="G113" s="5">
        <f t="shared" si="7"/>
        <v>100622.02639227739</v>
      </c>
    </row>
    <row r="114" spans="1:7" x14ac:dyDescent="0.25">
      <c r="A114" s="2">
        <v>113</v>
      </c>
      <c r="B114" s="2">
        <v>26306.82</v>
      </c>
      <c r="C114" s="4">
        <f t="shared" si="8"/>
        <v>25098.348117550478</v>
      </c>
      <c r="D114" s="4">
        <f t="shared" si="9"/>
        <v>-33.971681556514824</v>
      </c>
      <c r="E114" s="5">
        <f t="shared" si="5"/>
        <v>25064.376435993963</v>
      </c>
      <c r="F114" s="5">
        <f t="shared" si="6"/>
        <v>-1242.4435640060365</v>
      </c>
      <c r="G114" s="5">
        <f t="shared" si="7"/>
        <v>1543666.009740022</v>
      </c>
    </row>
    <row r="115" spans="1:7" x14ac:dyDescent="0.25">
      <c r="A115" s="2">
        <v>114</v>
      </c>
      <c r="B115" s="2">
        <v>30659.32</v>
      </c>
      <c r="C115" s="4">
        <f t="shared" si="8"/>
        <v>25360.636473399274</v>
      </c>
      <c r="D115" s="4">
        <f t="shared" si="9"/>
        <v>128.44325350676996</v>
      </c>
      <c r="E115" s="5">
        <f t="shared" si="5"/>
        <v>25489.079726906046</v>
      </c>
      <c r="F115" s="5">
        <f t="shared" si="6"/>
        <v>-5170.2402730939539</v>
      </c>
      <c r="G115" s="5">
        <f t="shared" si="7"/>
        <v>26731384.481522642</v>
      </c>
    </row>
    <row r="116" spans="1:7" x14ac:dyDescent="0.25">
      <c r="A116" s="2">
        <v>115</v>
      </c>
      <c r="B116" s="2">
        <v>31027.56</v>
      </c>
      <c r="C116" s="4">
        <f t="shared" si="8"/>
        <v>26510.669842432377</v>
      </c>
      <c r="D116" s="4">
        <f t="shared" si="9"/>
        <v>688.49682579302259</v>
      </c>
      <c r="E116" s="5">
        <f t="shared" si="5"/>
        <v>27199.1666682254</v>
      </c>
      <c r="F116" s="5">
        <f t="shared" si="6"/>
        <v>-3828.3933317746014</v>
      </c>
      <c r="G116" s="5">
        <f t="shared" si="7"/>
        <v>14656595.502776233</v>
      </c>
    </row>
    <row r="117" spans="1:7" x14ac:dyDescent="0.25">
      <c r="A117" s="2">
        <v>116</v>
      </c>
      <c r="B117" s="2">
        <v>30412.79</v>
      </c>
      <c r="C117" s="4">
        <f t="shared" si="8"/>
        <v>27491.021731610486</v>
      </c>
      <c r="D117" s="4">
        <f t="shared" si="9"/>
        <v>848.49687704100802</v>
      </c>
      <c r="E117" s="5">
        <f t="shared" si="5"/>
        <v>28339.518608651495</v>
      </c>
      <c r="F117" s="5">
        <f t="shared" si="6"/>
        <v>-2073.2713913485059</v>
      </c>
      <c r="G117" s="5">
        <f t="shared" si="7"/>
        <v>4298454.2621841691</v>
      </c>
    </row>
    <row r="118" spans="1:7" x14ac:dyDescent="0.25">
      <c r="A118" s="2">
        <v>117</v>
      </c>
      <c r="B118" s="2">
        <v>24061.200000000001</v>
      </c>
      <c r="C118" s="4">
        <f t="shared" si="8"/>
        <v>28125.166229646893</v>
      </c>
      <c r="D118" s="4">
        <f t="shared" si="9"/>
        <v>730.98515314601582</v>
      </c>
      <c r="E118" s="5">
        <f t="shared" si="5"/>
        <v>28856.151382792908</v>
      </c>
      <c r="F118" s="5">
        <f t="shared" si="6"/>
        <v>4794.9513827929077</v>
      </c>
      <c r="G118" s="5">
        <f t="shared" si="7"/>
        <v>22991558.763347618</v>
      </c>
    </row>
    <row r="119" spans="1:7" x14ac:dyDescent="0.25">
      <c r="A119" s="2">
        <v>118</v>
      </c>
      <c r="B119" s="2">
        <v>19657.400000000001</v>
      </c>
      <c r="C119" s="4">
        <f t="shared" si="8"/>
        <v>27243.117556376554</v>
      </c>
      <c r="D119" s="4">
        <f t="shared" si="9"/>
        <v>-153.30820773640653</v>
      </c>
      <c r="E119" s="5">
        <f t="shared" si="5"/>
        <v>27089.809348640149</v>
      </c>
      <c r="F119" s="5">
        <f t="shared" si="6"/>
        <v>7432.4093486401471</v>
      </c>
      <c r="G119" s="5">
        <f t="shared" si="7"/>
        <v>55240708.725753456</v>
      </c>
    </row>
    <row r="120" spans="1:7" x14ac:dyDescent="0.25">
      <c r="A120" s="2">
        <v>119</v>
      </c>
      <c r="B120" s="2">
        <v>25084.92</v>
      </c>
      <c r="C120" s="4">
        <f t="shared" si="8"/>
        <v>25596.703258542486</v>
      </c>
      <c r="D120" s="4">
        <f t="shared" si="9"/>
        <v>-971.85508564029715</v>
      </c>
      <c r="E120" s="5">
        <f t="shared" si="5"/>
        <v>24624.848172902188</v>
      </c>
      <c r="F120" s="5">
        <f t="shared" si="6"/>
        <v>-460.07182709781046</v>
      </c>
      <c r="G120" s="5">
        <f t="shared" si="7"/>
        <v>211666.0860891176</v>
      </c>
    </row>
    <row r="121" spans="1:7" x14ac:dyDescent="0.25">
      <c r="A121" s="2">
        <v>120</v>
      </c>
      <c r="B121" s="2">
        <v>28797.53</v>
      </c>
      <c r="C121" s="4">
        <f t="shared" si="8"/>
        <v>25485.625134687456</v>
      </c>
      <c r="D121" s="4">
        <f t="shared" si="9"/>
        <v>-499.96209738328628</v>
      </c>
      <c r="E121" s="5">
        <f t="shared" si="5"/>
        <v>24985.66303730417</v>
      </c>
      <c r="F121" s="5">
        <f t="shared" si="6"/>
        <v>-3811.866962695829</v>
      </c>
      <c r="G121" s="5">
        <f t="shared" si="7"/>
        <v>14530329.741291925</v>
      </c>
    </row>
    <row r="122" spans="1:7" x14ac:dyDescent="0.25">
      <c r="A122" s="9">
        <v>121</v>
      </c>
      <c r="B122" s="6" t="s">
        <v>13</v>
      </c>
      <c r="C122" s="4">
        <f t="shared" si="8"/>
        <v>26204.445402222093</v>
      </c>
      <c r="D122" s="4">
        <f t="shared" si="9"/>
        <v>168.19571555727501</v>
      </c>
      <c r="E122" s="7">
        <f t="shared" si="5"/>
        <v>26372.641117779367</v>
      </c>
      <c r="F122" s="4"/>
      <c r="G1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631-DD1A-4F4E-8AA3-E25EC5CA05A5}">
  <dimension ref="A1:J122"/>
  <sheetViews>
    <sheetView workbookViewId="0">
      <selection activeCell="I3" sqref="I3:J6"/>
    </sheetView>
  </sheetViews>
  <sheetFormatPr baseColWidth="10" defaultRowHeight="15" x14ac:dyDescent="0.25"/>
  <cols>
    <col min="1" max="1" width="4.42578125" bestFit="1" customWidth="1"/>
  </cols>
  <sheetData>
    <row r="1" spans="1:10" x14ac:dyDescent="0.25">
      <c r="A1" s="1" t="s">
        <v>12</v>
      </c>
      <c r="B1" s="1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0" x14ac:dyDescent="0.25">
      <c r="A2" s="2">
        <v>1</v>
      </c>
      <c r="B2" s="2">
        <v>555.16</v>
      </c>
      <c r="C2" s="4"/>
      <c r="D2" s="4"/>
      <c r="E2" s="4"/>
      <c r="F2" s="4"/>
      <c r="G2" s="4"/>
    </row>
    <row r="3" spans="1:10" x14ac:dyDescent="0.25">
      <c r="A3" s="2">
        <v>2</v>
      </c>
      <c r="B3" s="2">
        <v>836.43</v>
      </c>
      <c r="C3" s="5">
        <f>B2</f>
        <v>555.16</v>
      </c>
      <c r="D3" s="5">
        <v>2</v>
      </c>
      <c r="E3" s="5">
        <f>C3+D3</f>
        <v>557.16</v>
      </c>
      <c r="F3" s="5">
        <f>E3-B3</f>
        <v>-279.27</v>
      </c>
      <c r="G3" s="5">
        <f>F3^2</f>
        <v>77991.732899999988</v>
      </c>
      <c r="I3" s="8" t="s">
        <v>8</v>
      </c>
      <c r="J3" s="4">
        <v>0.21966700472116227</v>
      </c>
    </row>
    <row r="4" spans="1:10" x14ac:dyDescent="0.25">
      <c r="A4" s="2">
        <v>3</v>
      </c>
      <c r="B4" s="2">
        <v>426.66</v>
      </c>
      <c r="C4" s="4">
        <f>C3+$J$3*(B3-C3)</f>
        <v>616.94573841792123</v>
      </c>
      <c r="D4" s="4">
        <f>$J$4*(C4-C3)+(1-$J$4)*D3</f>
        <v>45.872911508514903</v>
      </c>
      <c r="E4" s="5">
        <f t="shared" ref="E4:E67" si="0">C4+D4</f>
        <v>662.81864992643614</v>
      </c>
      <c r="F4" s="5">
        <f t="shared" ref="F4:F67" si="1">E4-B4</f>
        <v>236.15864992643611</v>
      </c>
      <c r="G4" s="5">
        <f t="shared" ref="G4:G67" si="2">F4^2</f>
        <v>55770.907935077004</v>
      </c>
      <c r="I4" s="8" t="s">
        <v>9</v>
      </c>
      <c r="J4" s="4">
        <v>0.73383573858081907</v>
      </c>
    </row>
    <row r="5" spans="1:10" x14ac:dyDescent="0.25">
      <c r="A5" s="2">
        <v>4</v>
      </c>
      <c r="B5" s="2">
        <v>859</v>
      </c>
      <c r="C5" s="4">
        <f t="shared" ref="C5:C68" si="3">C4+$J$3*(B4-C4)</f>
        <v>575.14624021850193</v>
      </c>
      <c r="D5" s="4">
        <f t="shared" ref="D5:D68" si="4">$J$4*(C5-C4)+(1-$J$4)*D4</f>
        <v>-18.464236022667166</v>
      </c>
      <c r="E5" s="5">
        <f t="shared" si="0"/>
        <v>556.68200419583479</v>
      </c>
      <c r="F5" s="5">
        <f t="shared" si="1"/>
        <v>-302.31799580416521</v>
      </c>
      <c r="G5" s="5">
        <f t="shared" si="2"/>
        <v>91396.170587047251</v>
      </c>
      <c r="I5" s="4" t="s">
        <v>10</v>
      </c>
      <c r="J5" s="5">
        <f>AVERAGE(G3:G121)</f>
        <v>123929.6515386806</v>
      </c>
    </row>
    <row r="6" spans="1:10" x14ac:dyDescent="0.25">
      <c r="A6" s="2">
        <v>5</v>
      </c>
      <c r="B6" s="2">
        <v>910.16</v>
      </c>
      <c r="C6" s="4">
        <f t="shared" si="3"/>
        <v>637.4995454085439</v>
      </c>
      <c r="D6" s="4">
        <f t="shared" si="4"/>
        <v>40.842564023447025</v>
      </c>
      <c r="E6" s="5">
        <f t="shared" si="0"/>
        <v>678.34210943199093</v>
      </c>
      <c r="F6" s="5">
        <f t="shared" si="1"/>
        <v>-231.81789056800903</v>
      </c>
      <c r="G6" s="5">
        <f t="shared" si="2"/>
        <v>53739.534387401414</v>
      </c>
      <c r="I6" s="4" t="s">
        <v>11</v>
      </c>
      <c r="J6" s="5">
        <f>AVERAGE(F3:F121)</f>
        <v>-13.82981448470594</v>
      </c>
    </row>
    <row r="7" spans="1:10" x14ac:dyDescent="0.25">
      <c r="A7" s="2">
        <v>6</v>
      </c>
      <c r="B7" s="2">
        <v>807.7</v>
      </c>
      <c r="C7" s="4">
        <f t="shared" si="3"/>
        <v>697.39405077455956</v>
      </c>
      <c r="D7" s="4">
        <f t="shared" si="4"/>
        <v>54.823559469969325</v>
      </c>
      <c r="E7" s="5">
        <f t="shared" si="0"/>
        <v>752.21761024452894</v>
      </c>
      <c r="F7" s="5">
        <f t="shared" si="1"/>
        <v>-55.482389755471104</v>
      </c>
      <c r="G7" s="5">
        <f t="shared" si="2"/>
        <v>3078.2955729780051</v>
      </c>
    </row>
    <row r="8" spans="1:10" x14ac:dyDescent="0.25">
      <c r="A8" s="2">
        <v>7</v>
      </c>
      <c r="B8" s="2">
        <v>800.98</v>
      </c>
      <c r="C8" s="4">
        <f t="shared" si="3"/>
        <v>721.6246282438367</v>
      </c>
      <c r="D8" s="4">
        <f t="shared" si="4"/>
        <v>32.373335928101667</v>
      </c>
      <c r="E8" s="5">
        <f t="shared" si="0"/>
        <v>753.99796417193841</v>
      </c>
      <c r="F8" s="5">
        <f t="shared" si="1"/>
        <v>-46.982035828061612</v>
      </c>
      <c r="G8" s="5">
        <f t="shared" si="2"/>
        <v>2207.3116905492648</v>
      </c>
    </row>
    <row r="9" spans="1:10" x14ac:dyDescent="0.25">
      <c r="A9" s="2">
        <v>8</v>
      </c>
      <c r="B9" s="2">
        <v>1519.76</v>
      </c>
      <c r="C9" s="4">
        <f t="shared" si="3"/>
        <v>739.05638506604737</v>
      </c>
      <c r="D9" s="4">
        <f t="shared" si="4"/>
        <v>21.408671189366416</v>
      </c>
      <c r="E9" s="5">
        <f t="shared" si="0"/>
        <v>760.46505625541374</v>
      </c>
      <c r="F9" s="5">
        <f t="shared" si="1"/>
        <v>-759.29494374458625</v>
      </c>
      <c r="G9" s="5">
        <f t="shared" si="2"/>
        <v>576528.8115960944</v>
      </c>
    </row>
    <row r="10" spans="1:10" x14ac:dyDescent="0.25">
      <c r="A10" s="2">
        <v>9</v>
      </c>
      <c r="B10" s="2">
        <v>1146.48</v>
      </c>
      <c r="C10" s="4">
        <f t="shared" si="3"/>
        <v>910.55120973357236</v>
      </c>
      <c r="D10" s="4">
        <f t="shared" si="4"/>
        <v>131.54725447776508</v>
      </c>
      <c r="E10" s="5">
        <f t="shared" si="0"/>
        <v>1042.0984642113374</v>
      </c>
      <c r="F10" s="5">
        <f t="shared" si="1"/>
        <v>-104.38153578866263</v>
      </c>
      <c r="G10" s="5">
        <f t="shared" si="2"/>
        <v>10895.505013599857</v>
      </c>
    </row>
    <row r="11" spans="1:10" x14ac:dyDescent="0.25">
      <c r="A11" s="2">
        <v>10</v>
      </c>
      <c r="B11" s="2">
        <v>1276.57</v>
      </c>
      <c r="C11" s="4">
        <f t="shared" si="3"/>
        <v>962.37698041888586</v>
      </c>
      <c r="D11" s="4">
        <f t="shared" si="4"/>
        <v>73.044780538172574</v>
      </c>
      <c r="E11" s="5">
        <f t="shared" si="0"/>
        <v>1035.4217609570585</v>
      </c>
      <c r="F11" s="5">
        <f t="shared" si="1"/>
        <v>-241.14823904294144</v>
      </c>
      <c r="G11" s="5">
        <f t="shared" si="2"/>
        <v>58152.473193511629</v>
      </c>
    </row>
    <row r="12" spans="1:10" x14ac:dyDescent="0.25">
      <c r="A12" s="2">
        <v>11</v>
      </c>
      <c r="B12" s="2">
        <v>517.82000000000005</v>
      </c>
      <c r="C12" s="4">
        <f t="shared" si="3"/>
        <v>1031.3948199345666</v>
      </c>
      <c r="D12" s="4">
        <f t="shared" si="4"/>
        <v>70.089667298710879</v>
      </c>
      <c r="E12" s="5">
        <f t="shared" si="0"/>
        <v>1101.4844872332774</v>
      </c>
      <c r="F12" s="5">
        <f t="shared" si="1"/>
        <v>583.66448723327733</v>
      </c>
      <c r="G12" s="5">
        <f t="shared" si="2"/>
        <v>340664.23365728452</v>
      </c>
    </row>
    <row r="13" spans="1:10" x14ac:dyDescent="0.25">
      <c r="A13" s="2">
        <v>12</v>
      </c>
      <c r="B13" s="2">
        <v>923.39</v>
      </c>
      <c r="C13" s="4">
        <f t="shared" si="3"/>
        <v>918.57937753933015</v>
      </c>
      <c r="D13" s="4">
        <f t="shared" si="4"/>
        <v>-64.132638963752697</v>
      </c>
      <c r="E13" s="5">
        <f t="shared" si="0"/>
        <v>854.44673857557746</v>
      </c>
      <c r="F13" s="5">
        <f t="shared" si="1"/>
        <v>-68.943261424422531</v>
      </c>
      <c r="G13" s="5">
        <f t="shared" si="2"/>
        <v>4753.1732958362682</v>
      </c>
    </row>
    <row r="14" spans="1:10" x14ac:dyDescent="0.25">
      <c r="A14" s="2">
        <v>13</v>
      </c>
      <c r="B14" s="2">
        <v>1292.76</v>
      </c>
      <c r="C14" s="4">
        <f t="shared" si="3"/>
        <v>919.63611256610989</v>
      </c>
      <c r="D14" s="4">
        <f t="shared" si="4"/>
        <v>-16.294346553789094</v>
      </c>
      <c r="E14" s="5">
        <f t="shared" si="0"/>
        <v>903.34176601232082</v>
      </c>
      <c r="F14" s="5">
        <f t="shared" si="1"/>
        <v>-389.41823398767917</v>
      </c>
      <c r="G14" s="5">
        <f t="shared" si="2"/>
        <v>151646.56096208285</v>
      </c>
    </row>
    <row r="15" spans="1:10" x14ac:dyDescent="0.25">
      <c r="A15" s="2">
        <v>14</v>
      </c>
      <c r="B15" s="2">
        <v>841.03</v>
      </c>
      <c r="C15" s="4">
        <f t="shared" si="3"/>
        <v>1001.5991193086286</v>
      </c>
      <c r="D15" s="4">
        <f t="shared" si="4"/>
        <v>55.810410873403413</v>
      </c>
      <c r="E15" s="5">
        <f t="shared" si="0"/>
        <v>1057.4095301820321</v>
      </c>
      <c r="F15" s="5">
        <f t="shared" si="1"/>
        <v>216.37953018203211</v>
      </c>
      <c r="G15" s="5">
        <f t="shared" si="2"/>
        <v>46820.101081796944</v>
      </c>
    </row>
    <row r="16" spans="1:10" x14ac:dyDescent="0.25">
      <c r="A16" s="2">
        <v>15</v>
      </c>
      <c r="B16" s="2">
        <v>68.03</v>
      </c>
      <c r="C16" s="4">
        <f t="shared" si="3"/>
        <v>966.32738181938726</v>
      </c>
      <c r="D16" s="4">
        <f t="shared" si="4"/>
        <v>-11.028924741825733</v>
      </c>
      <c r="E16" s="5">
        <f t="shared" si="0"/>
        <v>955.29845707756158</v>
      </c>
      <c r="F16" s="5">
        <f t="shared" si="1"/>
        <v>887.26845707756161</v>
      </c>
      <c r="G16" s="5">
        <f t="shared" si="2"/>
        <v>787245.31492479681</v>
      </c>
    </row>
    <row r="17" spans="1:7" x14ac:dyDescent="0.25">
      <c r="A17" s="2">
        <v>16</v>
      </c>
      <c r="B17" s="2">
        <v>990.7</v>
      </c>
      <c r="C17" s="4">
        <f t="shared" si="3"/>
        <v>769.00108660626017</v>
      </c>
      <c r="D17" s="4">
        <f t="shared" si="4"/>
        <v>-147.74059319729764</v>
      </c>
      <c r="E17" s="5">
        <f t="shared" si="0"/>
        <v>621.26049340896247</v>
      </c>
      <c r="F17" s="5">
        <f t="shared" si="1"/>
        <v>-369.43950659103757</v>
      </c>
      <c r="G17" s="5">
        <f t="shared" si="2"/>
        <v>136485.5490302293</v>
      </c>
    </row>
    <row r="18" spans="1:7" x14ac:dyDescent="0.25">
      <c r="A18" s="2">
        <v>17</v>
      </c>
      <c r="B18" s="2">
        <v>151.71</v>
      </c>
      <c r="C18" s="4">
        <f t="shared" si="3"/>
        <v>817.70102286139934</v>
      </c>
      <c r="D18" s="4">
        <f t="shared" si="4"/>
        <v>-3.5855121793615368</v>
      </c>
      <c r="E18" s="5">
        <f t="shared" si="0"/>
        <v>814.11551068203778</v>
      </c>
      <c r="F18" s="5">
        <f t="shared" si="1"/>
        <v>662.40551068203774</v>
      </c>
      <c r="G18" s="5">
        <f t="shared" si="2"/>
        <v>438781.0605819312</v>
      </c>
    </row>
    <row r="19" spans="1:7" x14ac:dyDescent="0.25">
      <c r="A19" s="2">
        <v>18</v>
      </c>
      <c r="B19" s="2">
        <v>559.6</v>
      </c>
      <c r="C19" s="4">
        <f t="shared" si="3"/>
        <v>671.40476969825261</v>
      </c>
      <c r="D19" s="4">
        <f t="shared" si="4"/>
        <v>-108.31175419261351</v>
      </c>
      <c r="E19" s="5">
        <f t="shared" si="0"/>
        <v>563.09301550563907</v>
      </c>
      <c r="F19" s="5">
        <f t="shared" si="1"/>
        <v>3.4930155056390504</v>
      </c>
      <c r="G19" s="5">
        <f t="shared" si="2"/>
        <v>12.201157322634831</v>
      </c>
    </row>
    <row r="20" spans="1:7" x14ac:dyDescent="0.25">
      <c r="A20" s="2">
        <v>19</v>
      </c>
      <c r="B20" s="2">
        <v>1355.85</v>
      </c>
      <c r="C20" s="4">
        <f t="shared" si="3"/>
        <v>646.84495082509807</v>
      </c>
      <c r="D20" s="4">
        <f t="shared" si="4"/>
        <v>-46.85159087988535</v>
      </c>
      <c r="E20" s="5">
        <f t="shared" si="0"/>
        <v>599.99335994521266</v>
      </c>
      <c r="F20" s="5">
        <f t="shared" si="1"/>
        <v>-755.85664005478725</v>
      </c>
      <c r="G20" s="5">
        <f t="shared" si="2"/>
        <v>571319.26031491219</v>
      </c>
    </row>
    <row r="21" spans="1:7" x14ac:dyDescent="0.25">
      <c r="A21" s="2">
        <v>20</v>
      </c>
      <c r="B21" s="2">
        <v>1091.68</v>
      </c>
      <c r="C21" s="4">
        <f t="shared" si="3"/>
        <v>802.58996630952913</v>
      </c>
      <c r="D21" s="4">
        <f t="shared" si="4"/>
        <v>101.82103938544026</v>
      </c>
      <c r="E21" s="5">
        <f t="shared" si="0"/>
        <v>904.41100569496939</v>
      </c>
      <c r="F21" s="5">
        <f t="shared" si="1"/>
        <v>-187.26899430503067</v>
      </c>
      <c r="G21" s="5">
        <f t="shared" si="2"/>
        <v>35069.676228017612</v>
      </c>
    </row>
    <row r="22" spans="1:7" x14ac:dyDescent="0.25">
      <c r="A22" s="2">
        <v>21</v>
      </c>
      <c r="B22" s="2">
        <v>1269.2</v>
      </c>
      <c r="C22" s="4">
        <f t="shared" si="3"/>
        <v>866.09350810505475</v>
      </c>
      <c r="D22" s="4">
        <f t="shared" si="4"/>
        <v>73.702290240976495</v>
      </c>
      <c r="E22" s="5">
        <f t="shared" si="0"/>
        <v>939.79579834603123</v>
      </c>
      <c r="F22" s="5">
        <f t="shared" si="1"/>
        <v>-329.40420165396881</v>
      </c>
      <c r="G22" s="5">
        <f t="shared" si="2"/>
        <v>108507.12806728855</v>
      </c>
    </row>
    <row r="23" spans="1:7" x14ac:dyDescent="0.25">
      <c r="A23" s="2">
        <v>22</v>
      </c>
      <c r="B23" s="2">
        <v>976.44</v>
      </c>
      <c r="C23" s="4">
        <f t="shared" si="3"/>
        <v>954.64270376327283</v>
      </c>
      <c r="D23" s="4">
        <f t="shared" si="4"/>
        <v>84.597480043477532</v>
      </c>
      <c r="E23" s="5">
        <f t="shared" si="0"/>
        <v>1039.2401838067503</v>
      </c>
      <c r="F23" s="5">
        <f t="shared" si="1"/>
        <v>62.800183806750283</v>
      </c>
      <c r="G23" s="5">
        <f t="shared" si="2"/>
        <v>3943.8630861616207</v>
      </c>
    </row>
    <row r="24" spans="1:7" x14ac:dyDescent="0.25">
      <c r="A24" s="2">
        <v>23</v>
      </c>
      <c r="B24" s="2">
        <v>821.02</v>
      </c>
      <c r="C24" s="4">
        <f t="shared" si="3"/>
        <v>959.43085053861455</v>
      </c>
      <c r="D24" s="4">
        <f t="shared" si="4"/>
        <v>26.030539019012352</v>
      </c>
      <c r="E24" s="5">
        <f t="shared" si="0"/>
        <v>985.46138955762694</v>
      </c>
      <c r="F24" s="5">
        <f t="shared" si="1"/>
        <v>164.44138955762696</v>
      </c>
      <c r="G24" s="5">
        <f t="shared" si="2"/>
        <v>27040.970599643228</v>
      </c>
    </row>
    <row r="25" spans="1:7" x14ac:dyDescent="0.25">
      <c r="A25" s="2">
        <v>24</v>
      </c>
      <c r="B25" s="2">
        <v>517.41</v>
      </c>
      <c r="C25" s="4">
        <f t="shared" si="3"/>
        <v>929.02655357988863</v>
      </c>
      <c r="D25" s="4">
        <f t="shared" si="4"/>
        <v>-15.383360522398597</v>
      </c>
      <c r="E25" s="5">
        <f t="shared" si="0"/>
        <v>913.64319305749007</v>
      </c>
      <c r="F25" s="5">
        <f t="shared" si="1"/>
        <v>396.2331930574901</v>
      </c>
      <c r="G25" s="5">
        <f t="shared" si="2"/>
        <v>157000.74328053423</v>
      </c>
    </row>
    <row r="26" spans="1:7" x14ac:dyDescent="0.25">
      <c r="A26" s="2">
        <v>25</v>
      </c>
      <c r="B26" s="2">
        <v>1456.13</v>
      </c>
      <c r="C26" s="4">
        <f t="shared" si="3"/>
        <v>838.60797816134664</v>
      </c>
      <c r="D26" s="4">
        <f t="shared" si="4"/>
        <v>-70.446882865280472</v>
      </c>
      <c r="E26" s="5">
        <f t="shared" si="0"/>
        <v>768.16109529606615</v>
      </c>
      <c r="F26" s="5">
        <f t="shared" si="1"/>
        <v>-687.96890470393396</v>
      </c>
      <c r="G26" s="5">
        <f t="shared" si="2"/>
        <v>473301.21383953054</v>
      </c>
    </row>
    <row r="27" spans="1:7" x14ac:dyDescent="0.25">
      <c r="A27" s="2">
        <v>26</v>
      </c>
      <c r="B27" s="2">
        <v>878.89</v>
      </c>
      <c r="C27" s="4">
        <f t="shared" si="3"/>
        <v>974.25719104799987</v>
      </c>
      <c r="D27" s="4">
        <f t="shared" si="4"/>
        <v>80.793797779463006</v>
      </c>
      <c r="E27" s="5">
        <f t="shared" si="0"/>
        <v>1055.0509888274628</v>
      </c>
      <c r="F27" s="5">
        <f t="shared" si="1"/>
        <v>176.1609888274628</v>
      </c>
      <c r="G27" s="5">
        <f t="shared" si="2"/>
        <v>31032.693984669473</v>
      </c>
    </row>
    <row r="28" spans="1:7" x14ac:dyDescent="0.25">
      <c r="A28" s="2">
        <v>27</v>
      </c>
      <c r="B28" s="2">
        <v>595.41999999999996</v>
      </c>
      <c r="C28" s="4">
        <f t="shared" si="3"/>
        <v>953.30816584181491</v>
      </c>
      <c r="D28" s="4">
        <f t="shared" si="4"/>
        <v>6.1312781284924984</v>
      </c>
      <c r="E28" s="5">
        <f t="shared" si="0"/>
        <v>959.43944397030737</v>
      </c>
      <c r="F28" s="5">
        <f t="shared" si="1"/>
        <v>364.01944397030741</v>
      </c>
      <c r="G28" s="5">
        <f t="shared" si="2"/>
        <v>132510.15558845177</v>
      </c>
    </row>
    <row r="29" spans="1:7" x14ac:dyDescent="0.25">
      <c r="A29" s="2">
        <v>28</v>
      </c>
      <c r="B29" s="2">
        <v>1184.76</v>
      </c>
      <c r="C29" s="4">
        <f t="shared" si="3"/>
        <v>874.69194442619289</v>
      </c>
      <c r="D29" s="4">
        <f t="shared" si="4"/>
        <v>-56.059465792340411</v>
      </c>
      <c r="E29" s="5">
        <f t="shared" si="0"/>
        <v>818.63247863385243</v>
      </c>
      <c r="F29" s="5">
        <f t="shared" si="1"/>
        <v>-366.12752136614756</v>
      </c>
      <c r="G29" s="5">
        <f t="shared" si="2"/>
        <v>134049.36190171883</v>
      </c>
    </row>
    <row r="30" spans="1:7" x14ac:dyDescent="0.25">
      <c r="A30" s="2">
        <v>29</v>
      </c>
      <c r="B30" s="2">
        <v>1262.78</v>
      </c>
      <c r="C30" s="4">
        <f t="shared" si="3"/>
        <v>942.80366545380593</v>
      </c>
      <c r="D30" s="4">
        <f t="shared" si="4"/>
        <v>35.061788798137002</v>
      </c>
      <c r="E30" s="5">
        <f t="shared" si="0"/>
        <v>977.86545425194299</v>
      </c>
      <c r="F30" s="5">
        <f t="shared" si="1"/>
        <v>-284.91454574805698</v>
      </c>
      <c r="G30" s="5">
        <f t="shared" si="2"/>
        <v>81176.298378821652</v>
      </c>
    </row>
    <row r="31" spans="1:7" x14ac:dyDescent="0.25">
      <c r="A31" s="2">
        <v>30</v>
      </c>
      <c r="B31" s="2">
        <v>1569.02</v>
      </c>
      <c r="C31" s="4">
        <f t="shared" si="3"/>
        <v>1013.0919084452249</v>
      </c>
      <c r="D31" s="4">
        <f t="shared" si="4"/>
        <v>60.912219828647487</v>
      </c>
      <c r="E31" s="5">
        <f t="shared" si="0"/>
        <v>1074.0041282738723</v>
      </c>
      <c r="F31" s="5">
        <f t="shared" si="1"/>
        <v>-495.01587172612767</v>
      </c>
      <c r="G31" s="5">
        <f t="shared" si="2"/>
        <v>245040.71326077808</v>
      </c>
    </row>
    <row r="32" spans="1:7" x14ac:dyDescent="0.25">
      <c r="A32" s="2">
        <v>31</v>
      </c>
      <c r="B32" s="2">
        <v>637.23</v>
      </c>
      <c r="C32" s="4">
        <f t="shared" si="3"/>
        <v>1135.2109671574144</v>
      </c>
      <c r="D32" s="4">
        <f t="shared" si="4"/>
        <v>105.82798564694872</v>
      </c>
      <c r="E32" s="5">
        <f t="shared" si="0"/>
        <v>1241.0389528043631</v>
      </c>
      <c r="F32" s="5">
        <f t="shared" si="1"/>
        <v>603.80895280436312</v>
      </c>
      <c r="G32" s="5">
        <f t="shared" si="2"/>
        <v>364585.2514867016</v>
      </c>
    </row>
    <row r="33" spans="1:7" x14ac:dyDescent="0.25">
      <c r="A33" s="2">
        <v>32</v>
      </c>
      <c r="B33" s="2">
        <v>716.34</v>
      </c>
      <c r="C33" s="4">
        <f t="shared" si="3"/>
        <v>1025.8209796937977</v>
      </c>
      <c r="D33" s="4">
        <f t="shared" si="4"/>
        <v>-52.106654606509963</v>
      </c>
      <c r="E33" s="5">
        <f t="shared" si="0"/>
        <v>973.71432508728765</v>
      </c>
      <c r="F33" s="5">
        <f t="shared" si="1"/>
        <v>257.37432508728762</v>
      </c>
      <c r="G33" s="5">
        <f t="shared" si="2"/>
        <v>66241.543214136807</v>
      </c>
    </row>
    <row r="34" spans="1:7" x14ac:dyDescent="0.25">
      <c r="A34" s="2">
        <v>33</v>
      </c>
      <c r="B34" s="2">
        <v>706.89</v>
      </c>
      <c r="C34" s="4">
        <f t="shared" si="3"/>
        <v>957.83821986629027</v>
      </c>
      <c r="D34" s="4">
        <f t="shared" si="4"/>
        <v>-63.757108007147401</v>
      </c>
      <c r="E34" s="5">
        <f t="shared" si="0"/>
        <v>894.08111185914288</v>
      </c>
      <c r="F34" s="5">
        <f t="shared" si="1"/>
        <v>187.19111185914289</v>
      </c>
      <c r="G34" s="5">
        <f t="shared" si="2"/>
        <v>35040.512359062144</v>
      </c>
    </row>
    <row r="35" spans="1:7" x14ac:dyDescent="0.25">
      <c r="A35" s="2">
        <v>34</v>
      </c>
      <c r="B35" s="2">
        <v>722.01</v>
      </c>
      <c r="C35" s="4">
        <f t="shared" si="3"/>
        <v>902.71317606815467</v>
      </c>
      <c r="D35" s="4">
        <f t="shared" si="4"/>
        <v>-57.42259079285018</v>
      </c>
      <c r="E35" s="5">
        <f t="shared" si="0"/>
        <v>845.29058527530447</v>
      </c>
      <c r="F35" s="5">
        <f t="shared" si="1"/>
        <v>123.28058527530447</v>
      </c>
      <c r="G35" s="5">
        <f t="shared" si="2"/>
        <v>15198.102705821619</v>
      </c>
    </row>
    <row r="36" spans="1:7" x14ac:dyDescent="0.25">
      <c r="A36" s="2">
        <v>35</v>
      </c>
      <c r="B36" s="2">
        <v>725.38</v>
      </c>
      <c r="C36" s="4">
        <f t="shared" si="3"/>
        <v>863.01865063766229</v>
      </c>
      <c r="D36" s="4">
        <f t="shared" si="4"/>
        <v>-44.413102854055303</v>
      </c>
      <c r="E36" s="5">
        <f t="shared" si="0"/>
        <v>818.60554778360699</v>
      </c>
      <c r="F36" s="5">
        <f t="shared" si="1"/>
        <v>93.225547783606999</v>
      </c>
      <c r="G36" s="5">
        <f t="shared" si="2"/>
        <v>8691.0027595535921</v>
      </c>
    </row>
    <row r="37" spans="1:7" x14ac:dyDescent="0.25">
      <c r="A37" s="2">
        <v>36</v>
      </c>
      <c r="B37" s="2">
        <v>751.84</v>
      </c>
      <c r="C37" s="4">
        <f t="shared" si="3"/>
        <v>832.78398051822455</v>
      </c>
      <c r="D37" s="4">
        <f t="shared" si="4"/>
        <v>-34.008462196328757</v>
      </c>
      <c r="E37" s="5">
        <f t="shared" si="0"/>
        <v>798.77551832189579</v>
      </c>
      <c r="F37" s="5">
        <f t="shared" si="1"/>
        <v>46.935518321895756</v>
      </c>
      <c r="G37" s="5">
        <f t="shared" si="2"/>
        <v>2202.9428801450122</v>
      </c>
    </row>
    <row r="38" spans="1:7" x14ac:dyDescent="0.25">
      <c r="A38" s="2">
        <v>37</v>
      </c>
      <c r="B38" s="2">
        <v>1399.78</v>
      </c>
      <c r="C38" s="4">
        <f t="shared" si="3"/>
        <v>815.00325876757802</v>
      </c>
      <c r="D38" s="4">
        <f t="shared" si="4"/>
        <v>-22.099966300873714</v>
      </c>
      <c r="E38" s="5">
        <f t="shared" si="0"/>
        <v>792.90329246670433</v>
      </c>
      <c r="F38" s="5">
        <f t="shared" si="1"/>
        <v>-606.87670753329564</v>
      </c>
      <c r="G38" s="5">
        <f t="shared" si="2"/>
        <v>368299.33814645326</v>
      </c>
    </row>
    <row r="39" spans="1:7" x14ac:dyDescent="0.25">
      <c r="A39" s="2">
        <v>38</v>
      </c>
      <c r="B39" s="2">
        <v>601.98</v>
      </c>
      <c r="C39" s="4">
        <f t="shared" si="3"/>
        <v>943.45941394470628</v>
      </c>
      <c r="D39" s="4">
        <f t="shared" si="4"/>
        <v>88.383496301799397</v>
      </c>
      <c r="E39" s="5">
        <f t="shared" si="0"/>
        <v>1031.8429102465057</v>
      </c>
      <c r="F39" s="5">
        <f t="shared" si="1"/>
        <v>429.86291024650563</v>
      </c>
      <c r="G39" s="5">
        <f t="shared" si="2"/>
        <v>184782.12160559537</v>
      </c>
    </row>
    <row r="40" spans="1:7" x14ac:dyDescent="0.25">
      <c r="A40" s="2">
        <v>39</v>
      </c>
      <c r="B40" s="2">
        <v>717.35</v>
      </c>
      <c r="C40" s="4">
        <f t="shared" si="3"/>
        <v>868.44765390953478</v>
      </c>
      <c r="D40" s="4">
        <f t="shared" si="4"/>
        <v>-31.5217823128439</v>
      </c>
      <c r="E40" s="5">
        <f t="shared" si="0"/>
        <v>836.92587159669085</v>
      </c>
      <c r="F40" s="5">
        <f t="shared" si="1"/>
        <v>119.57587159669083</v>
      </c>
      <c r="G40" s="5">
        <f t="shared" si="2"/>
        <v>14298.389068108294</v>
      </c>
    </row>
    <row r="41" spans="1:7" x14ac:dyDescent="0.25">
      <c r="A41" s="2">
        <v>40</v>
      </c>
      <c r="B41" s="2">
        <v>1105.44</v>
      </c>
      <c r="C41" s="4">
        <f t="shared" si="3"/>
        <v>835.25648485483248</v>
      </c>
      <c r="D41" s="4">
        <f t="shared" si="4"/>
        <v>-32.746837965532585</v>
      </c>
      <c r="E41" s="5">
        <f t="shared" si="0"/>
        <v>802.50964688929992</v>
      </c>
      <c r="F41" s="5">
        <f t="shared" si="1"/>
        <v>-302.93035311070014</v>
      </c>
      <c r="G41" s="5">
        <f t="shared" si="2"/>
        <v>91766.798835773472</v>
      </c>
    </row>
    <row r="42" spans="1:7" x14ac:dyDescent="0.25">
      <c r="A42" s="2">
        <v>41</v>
      </c>
      <c r="B42" s="2">
        <v>1281.55</v>
      </c>
      <c r="C42" s="4">
        <f t="shared" si="3"/>
        <v>894.60688835180622</v>
      </c>
      <c r="D42" s="4">
        <f t="shared" si="4"/>
        <v>34.83740924436178</v>
      </c>
      <c r="E42" s="5">
        <f t="shared" si="0"/>
        <v>929.44429759616798</v>
      </c>
      <c r="F42" s="5">
        <f t="shared" si="1"/>
        <v>-352.10570240383197</v>
      </c>
      <c r="G42" s="5">
        <f t="shared" si="2"/>
        <v>123978.42566529589</v>
      </c>
    </row>
    <row r="43" spans="1:7" x14ac:dyDescent="0.25">
      <c r="A43" s="2">
        <v>42</v>
      </c>
      <c r="B43" s="2">
        <v>574.16999999999996</v>
      </c>
      <c r="C43" s="4">
        <f t="shared" si="3"/>
        <v>979.60552268505126</v>
      </c>
      <c r="D43" s="4">
        <f t="shared" si="4"/>
        <v>71.647508905581134</v>
      </c>
      <c r="E43" s="5">
        <f t="shared" si="0"/>
        <v>1051.2530315906324</v>
      </c>
      <c r="F43" s="5">
        <f t="shared" si="1"/>
        <v>477.08303159063246</v>
      </c>
      <c r="G43" s="5">
        <f t="shared" si="2"/>
        <v>227608.2190317084</v>
      </c>
    </row>
    <row r="44" spans="1:7" x14ac:dyDescent="0.25">
      <c r="A44" s="2">
        <v>43</v>
      </c>
      <c r="B44" s="2">
        <v>672.63</v>
      </c>
      <c r="C44" s="4">
        <f t="shared" si="3"/>
        <v>890.54471580926725</v>
      </c>
      <c r="D44" s="4">
        <f t="shared" si="4"/>
        <v>-46.28599670191646</v>
      </c>
      <c r="E44" s="5">
        <f t="shared" si="0"/>
        <v>844.25871910735077</v>
      </c>
      <c r="F44" s="5">
        <f t="shared" si="1"/>
        <v>171.62871910735078</v>
      </c>
      <c r="G44" s="5">
        <f t="shared" si="2"/>
        <v>29456.417222429915</v>
      </c>
    </row>
    <row r="45" spans="1:7" x14ac:dyDescent="0.25">
      <c r="A45" s="2">
        <v>44</v>
      </c>
      <c r="B45" s="2">
        <v>1057.3699999999999</v>
      </c>
      <c r="C45" s="4">
        <f t="shared" si="3"/>
        <v>842.67604290278223</v>
      </c>
      <c r="D45" s="4">
        <f t="shared" si="4"/>
        <v>-47.447421063430312</v>
      </c>
      <c r="E45" s="5">
        <f t="shared" si="0"/>
        <v>795.22862183935194</v>
      </c>
      <c r="F45" s="5">
        <f t="shared" si="1"/>
        <v>-262.14137816064795</v>
      </c>
      <c r="G45" s="5">
        <f t="shared" si="2"/>
        <v>68718.102143963828</v>
      </c>
    </row>
    <row r="46" spans="1:7" x14ac:dyDescent="0.25">
      <c r="A46" s="2">
        <v>45</v>
      </c>
      <c r="B46" s="2">
        <v>1241.6400000000001</v>
      </c>
      <c r="C46" s="4">
        <f t="shared" si="3"/>
        <v>889.8372213900617</v>
      </c>
      <c r="D46" s="4">
        <f t="shared" si="4"/>
        <v>21.97975046396175</v>
      </c>
      <c r="E46" s="5">
        <f t="shared" si="0"/>
        <v>911.81697185402345</v>
      </c>
      <c r="F46" s="5">
        <f t="shared" si="1"/>
        <v>-329.82302814597665</v>
      </c>
      <c r="G46" s="5">
        <f t="shared" si="2"/>
        <v>108783.22989538171</v>
      </c>
    </row>
    <row r="47" spans="1:7" x14ac:dyDescent="0.25">
      <c r="A47" s="2">
        <v>46</v>
      </c>
      <c r="B47" s="2">
        <v>768.44</v>
      </c>
      <c r="C47" s="4">
        <f t="shared" si="3"/>
        <v>967.11668401988902</v>
      </c>
      <c r="D47" s="4">
        <f t="shared" si="4"/>
        <v>62.560655584506414</v>
      </c>
      <c r="E47" s="5">
        <f t="shared" si="0"/>
        <v>1029.6773396043955</v>
      </c>
      <c r="F47" s="5">
        <f t="shared" si="1"/>
        <v>261.2373396043954</v>
      </c>
      <c r="G47" s="5">
        <f t="shared" si="2"/>
        <v>68244.947603582215</v>
      </c>
    </row>
    <row r="48" spans="1:7" x14ac:dyDescent="0.25">
      <c r="A48" s="2">
        <v>47</v>
      </c>
      <c r="B48" s="2">
        <v>328.83</v>
      </c>
      <c r="C48" s="4">
        <f t="shared" si="3"/>
        <v>923.47397193330721</v>
      </c>
      <c r="D48" s="4">
        <f t="shared" si="4"/>
        <v>-15.375171170176898</v>
      </c>
      <c r="E48" s="5">
        <f t="shared" si="0"/>
        <v>908.09880076313027</v>
      </c>
      <c r="F48" s="5">
        <f t="shared" si="1"/>
        <v>579.26880076313023</v>
      </c>
      <c r="G48" s="5">
        <f t="shared" si="2"/>
        <v>335552.34353755508</v>
      </c>
    </row>
    <row r="49" spans="1:7" x14ac:dyDescent="0.25">
      <c r="A49" s="2">
        <v>48</v>
      </c>
      <c r="B49" s="2">
        <v>0</v>
      </c>
      <c r="C49" s="4">
        <f t="shared" si="3"/>
        <v>792.85031174322273</v>
      </c>
      <c r="D49" s="4">
        <f t="shared" si="4"/>
        <v>-99.948631230424198</v>
      </c>
      <c r="E49" s="5">
        <f t="shared" si="0"/>
        <v>692.90168051279852</v>
      </c>
      <c r="F49" s="5">
        <f t="shared" si="1"/>
        <v>692.90168051279852</v>
      </c>
      <c r="G49" s="5">
        <f t="shared" si="2"/>
        <v>480112.73885746032</v>
      </c>
    </row>
    <row r="50" spans="1:7" x14ac:dyDescent="0.25">
      <c r="A50" s="2">
        <v>49</v>
      </c>
      <c r="B50" s="2">
        <v>0</v>
      </c>
      <c r="C50" s="4">
        <f t="shared" si="3"/>
        <v>618.68725857034929</v>
      </c>
      <c r="D50" s="4">
        <f t="shared" si="4"/>
        <v>-154.40982636990998</v>
      </c>
      <c r="E50" s="5">
        <f t="shared" si="0"/>
        <v>464.27743220043931</v>
      </c>
      <c r="F50" s="5">
        <f t="shared" si="1"/>
        <v>464.27743220043931</v>
      </c>
      <c r="G50" s="5">
        <f t="shared" si="2"/>
        <v>215553.53405063352</v>
      </c>
    </row>
    <row r="51" spans="1:7" x14ac:dyDescent="0.25">
      <c r="A51" s="2">
        <v>50</v>
      </c>
      <c r="B51" s="2">
        <v>0</v>
      </c>
      <c r="C51" s="4">
        <f t="shared" si="3"/>
        <v>482.78208162105341</v>
      </c>
      <c r="D51" s="4">
        <f t="shared" si="4"/>
        <v>-140.83045329515451</v>
      </c>
      <c r="E51" s="5">
        <f t="shared" si="0"/>
        <v>341.95162832589892</v>
      </c>
      <c r="F51" s="5">
        <f t="shared" si="1"/>
        <v>341.95162832589892</v>
      </c>
      <c r="G51" s="5">
        <f t="shared" si="2"/>
        <v>116930.91611473371</v>
      </c>
    </row>
    <row r="52" spans="1:7" x14ac:dyDescent="0.25">
      <c r="A52" s="2">
        <v>51</v>
      </c>
      <c r="B52" s="2">
        <v>97.69</v>
      </c>
      <c r="C52" s="4">
        <f t="shared" si="3"/>
        <v>376.73078781830895</v>
      </c>
      <c r="D52" s="4">
        <f t="shared" si="4"/>
        <v>-115.30826310182167</v>
      </c>
      <c r="E52" s="5">
        <f t="shared" si="0"/>
        <v>261.42252471648726</v>
      </c>
      <c r="F52" s="5">
        <f t="shared" si="1"/>
        <v>163.73252471648726</v>
      </c>
      <c r="G52" s="5">
        <f t="shared" si="2"/>
        <v>26808.339650035112</v>
      </c>
    </row>
    <row r="53" spans="1:7" x14ac:dyDescent="0.25">
      <c r="A53" s="2">
        <v>52</v>
      </c>
      <c r="B53" s="2">
        <v>500.69</v>
      </c>
      <c r="C53" s="4">
        <f t="shared" si="3"/>
        <v>315.43473376322765</v>
      </c>
      <c r="D53" s="4">
        <f t="shared" si="4"/>
        <v>-75.672173783625354</v>
      </c>
      <c r="E53" s="5">
        <f t="shared" si="0"/>
        <v>239.76255997960232</v>
      </c>
      <c r="F53" s="5">
        <f t="shared" si="1"/>
        <v>-260.92744002039768</v>
      </c>
      <c r="G53" s="5">
        <f t="shared" si="2"/>
        <v>68083.128955598237</v>
      </c>
    </row>
    <row r="54" spans="1:7" x14ac:dyDescent="0.25">
      <c r="A54" s="2">
        <v>53</v>
      </c>
      <c r="B54" s="2">
        <v>529.22</v>
      </c>
      <c r="C54" s="4">
        <f t="shared" si="3"/>
        <v>356.12920320628092</v>
      </c>
      <c r="D54" s="4">
        <f t="shared" si="4"/>
        <v>9.7218277947950149</v>
      </c>
      <c r="E54" s="5">
        <f t="shared" si="0"/>
        <v>365.85103100107591</v>
      </c>
      <c r="F54" s="5">
        <f t="shared" si="1"/>
        <v>-163.36896899892412</v>
      </c>
      <c r="G54" s="5">
        <f t="shared" si="2"/>
        <v>26689.420031771428</v>
      </c>
    </row>
    <row r="55" spans="1:7" x14ac:dyDescent="0.25">
      <c r="A55" s="2">
        <v>54</v>
      </c>
      <c r="B55" s="2">
        <v>720.14</v>
      </c>
      <c r="C55" s="4">
        <f t="shared" si="3"/>
        <v>394.15154008275658</v>
      </c>
      <c r="D55" s="4">
        <f t="shared" si="4"/>
        <v>30.489752778963311</v>
      </c>
      <c r="E55" s="5">
        <f t="shared" si="0"/>
        <v>424.64129286171988</v>
      </c>
      <c r="F55" s="5">
        <f t="shared" si="1"/>
        <v>-295.49870713828011</v>
      </c>
      <c r="G55" s="5">
        <f t="shared" si="2"/>
        <v>87319.485920395033</v>
      </c>
    </row>
    <row r="56" spans="1:7" x14ac:dyDescent="0.25">
      <c r="A56" s="2">
        <v>55</v>
      </c>
      <c r="B56" s="2">
        <v>815.45</v>
      </c>
      <c r="C56" s="4">
        <f t="shared" si="3"/>
        <v>465.76044864644211</v>
      </c>
      <c r="D56" s="4">
        <f t="shared" si="4"/>
        <v>60.664458834064703</v>
      </c>
      <c r="E56" s="5">
        <f t="shared" si="0"/>
        <v>526.42490748050682</v>
      </c>
      <c r="F56" s="5">
        <f t="shared" si="1"/>
        <v>-289.02509251949323</v>
      </c>
      <c r="G56" s="5">
        <f t="shared" si="2"/>
        <v>83535.504105901622</v>
      </c>
    </row>
    <row r="57" spans="1:7" x14ac:dyDescent="0.25">
      <c r="A57" s="2">
        <v>56</v>
      </c>
      <c r="B57" s="2">
        <v>726.67</v>
      </c>
      <c r="C57" s="4">
        <f t="shared" si="3"/>
        <v>542.57570497456527</v>
      </c>
      <c r="D57" s="4">
        <f t="shared" si="4"/>
        <v>72.516491241786326</v>
      </c>
      <c r="E57" s="5">
        <f t="shared" si="0"/>
        <v>615.09219621635157</v>
      </c>
      <c r="F57" s="5">
        <f t="shared" si="1"/>
        <v>-111.57780378364839</v>
      </c>
      <c r="G57" s="5">
        <f t="shared" si="2"/>
        <v>12449.606297182341</v>
      </c>
    </row>
    <row r="58" spans="1:7" x14ac:dyDescent="0.25">
      <c r="A58" s="2">
        <v>57</v>
      </c>
      <c r="B58" s="2">
        <v>795.02</v>
      </c>
      <c r="C58" s="4">
        <f t="shared" si="3"/>
        <v>583.01514734905652</v>
      </c>
      <c r="D58" s="4">
        <f t="shared" si="4"/>
        <v>48.977206394761822</v>
      </c>
      <c r="E58" s="5">
        <f t="shared" si="0"/>
        <v>631.99235374381828</v>
      </c>
      <c r="F58" s="5">
        <f t="shared" si="1"/>
        <v>-163.0276462561817</v>
      </c>
      <c r="G58" s="5">
        <f t="shared" si="2"/>
        <v>26578.013443830714</v>
      </c>
    </row>
    <row r="59" spans="1:7" x14ac:dyDescent="0.25">
      <c r="A59" s="2">
        <v>58</v>
      </c>
      <c r="B59" s="2">
        <v>732.8</v>
      </c>
      <c r="C59" s="4">
        <f t="shared" si="3"/>
        <v>629.58561831724069</v>
      </c>
      <c r="D59" s="4">
        <f t="shared" si="4"/>
        <v>47.211057925430588</v>
      </c>
      <c r="E59" s="5">
        <f t="shared" si="0"/>
        <v>676.79667624267131</v>
      </c>
      <c r="F59" s="5">
        <f t="shared" si="1"/>
        <v>-56.003323757328644</v>
      </c>
      <c r="G59" s="5">
        <f t="shared" si="2"/>
        <v>3136.3722718681711</v>
      </c>
    </row>
    <row r="60" spans="1:7" x14ac:dyDescent="0.25">
      <c r="A60" s="2">
        <v>59</v>
      </c>
      <c r="B60" s="2">
        <v>1182.31</v>
      </c>
      <c r="C60" s="4">
        <f t="shared" si="3"/>
        <v>652.25841238563919</v>
      </c>
      <c r="D60" s="4">
        <f t="shared" si="4"/>
        <v>29.20400294441443</v>
      </c>
      <c r="E60" s="5">
        <f t="shared" si="0"/>
        <v>681.46241533005366</v>
      </c>
      <c r="F60" s="5">
        <f t="shared" si="1"/>
        <v>-500.84758466994629</v>
      </c>
      <c r="G60" s="5">
        <f t="shared" si="2"/>
        <v>250848.30306971903</v>
      </c>
    </row>
    <row r="61" spans="1:7" x14ac:dyDescent="0.25">
      <c r="A61" s="2">
        <v>60</v>
      </c>
      <c r="B61" s="2">
        <v>831.58</v>
      </c>
      <c r="C61" s="4">
        <f t="shared" si="3"/>
        <v>768.69325698458249</v>
      </c>
      <c r="D61" s="4">
        <f t="shared" si="4"/>
        <v>93.217112056992107</v>
      </c>
      <c r="E61" s="5">
        <f t="shared" si="0"/>
        <v>861.91036904157454</v>
      </c>
      <c r="F61" s="5">
        <f t="shared" si="1"/>
        <v>30.3303690415745</v>
      </c>
      <c r="G61" s="5">
        <f t="shared" si="2"/>
        <v>919.93128619810079</v>
      </c>
    </row>
    <row r="62" spans="1:7" x14ac:dyDescent="0.25">
      <c r="A62" s="2">
        <v>61</v>
      </c>
      <c r="B62" s="2">
        <v>726.19</v>
      </c>
      <c r="C62" s="4">
        <f t="shared" si="3"/>
        <v>782.50739945944872</v>
      </c>
      <c r="D62" s="4">
        <f t="shared" si="4"/>
        <v>34.948375228182456</v>
      </c>
      <c r="E62" s="5">
        <f t="shared" si="0"/>
        <v>817.45577468763122</v>
      </c>
      <c r="F62" s="5">
        <f t="shared" si="1"/>
        <v>91.265774687631165</v>
      </c>
      <c r="G62" s="5">
        <f t="shared" si="2"/>
        <v>8329.441629333458</v>
      </c>
    </row>
    <row r="63" spans="1:7" x14ac:dyDescent="0.25">
      <c r="A63" s="2">
        <v>62</v>
      </c>
      <c r="B63" s="2">
        <v>1185.3399999999999</v>
      </c>
      <c r="C63" s="4">
        <f t="shared" si="3"/>
        <v>770.13632500650647</v>
      </c>
      <c r="D63" s="4">
        <f t="shared" si="4"/>
        <v>0.22367192219640053</v>
      </c>
      <c r="E63" s="5">
        <f t="shared" si="0"/>
        <v>770.35999692870291</v>
      </c>
      <c r="F63" s="5">
        <f t="shared" si="1"/>
        <v>-414.98000307129701</v>
      </c>
      <c r="G63" s="5">
        <f t="shared" si="2"/>
        <v>172208.40294905368</v>
      </c>
    </row>
    <row r="64" spans="1:7" x14ac:dyDescent="0.25">
      <c r="A64" s="2">
        <v>63</v>
      </c>
      <c r="B64" s="2">
        <v>1180.26</v>
      </c>
      <c r="C64" s="4">
        <f t="shared" si="3"/>
        <v>861.34287264154614</v>
      </c>
      <c r="D64" s="4">
        <f t="shared" si="4"/>
        <v>66.990157719137613</v>
      </c>
      <c r="E64" s="5">
        <f t="shared" si="0"/>
        <v>928.33303036068378</v>
      </c>
      <c r="F64" s="5">
        <f t="shared" si="1"/>
        <v>-251.92696963931621</v>
      </c>
      <c r="G64" s="5">
        <f t="shared" si="2"/>
        <v>63467.19803164895</v>
      </c>
    </row>
    <row r="65" spans="1:7" x14ac:dyDescent="0.25">
      <c r="A65" s="2">
        <v>64</v>
      </c>
      <c r="B65" s="2">
        <v>880.45</v>
      </c>
      <c r="C65" s="4">
        <f t="shared" si="3"/>
        <v>931.39844276265512</v>
      </c>
      <c r="D65" s="4">
        <f t="shared" si="4"/>
        <v>69.239666893193075</v>
      </c>
      <c r="E65" s="5">
        <f t="shared" si="0"/>
        <v>1000.6381096558482</v>
      </c>
      <c r="F65" s="5">
        <f t="shared" si="1"/>
        <v>120.18810965584817</v>
      </c>
      <c r="G65" s="5">
        <f t="shared" si="2"/>
        <v>14445.181702646183</v>
      </c>
    </row>
    <row r="66" spans="1:7" x14ac:dyDescent="0.25">
      <c r="A66" s="2">
        <v>65</v>
      </c>
      <c r="B66" s="2">
        <v>1011.29</v>
      </c>
      <c r="C66" s="4">
        <f t="shared" si="3"/>
        <v>920.20675094577507</v>
      </c>
      <c r="D66" s="4">
        <f t="shared" si="4"/>
        <v>10.216261369127766</v>
      </c>
      <c r="E66" s="5">
        <f t="shared" si="0"/>
        <v>930.42301231490285</v>
      </c>
      <c r="F66" s="5">
        <f t="shared" si="1"/>
        <v>-80.866987685097115</v>
      </c>
      <c r="G66" s="5">
        <f t="shared" si="2"/>
        <v>6539.4696972616484</v>
      </c>
    </row>
    <row r="67" spans="1:7" x14ac:dyDescent="0.25">
      <c r="A67" s="2">
        <v>66</v>
      </c>
      <c r="B67" s="2">
        <v>1105.07</v>
      </c>
      <c r="C67" s="4">
        <f t="shared" si="3"/>
        <v>940.21473544578828</v>
      </c>
      <c r="D67" s="4">
        <f t="shared" si="4"/>
        <v>17.401777744859974</v>
      </c>
      <c r="E67" s="5">
        <f t="shared" si="0"/>
        <v>957.61651319064822</v>
      </c>
      <c r="F67" s="5">
        <f t="shared" si="1"/>
        <v>-147.45348680935172</v>
      </c>
      <c r="G67" s="5">
        <f t="shared" si="2"/>
        <v>21742.530772235659</v>
      </c>
    </row>
    <row r="68" spans="1:7" x14ac:dyDescent="0.25">
      <c r="A68" s="2">
        <v>67</v>
      </c>
      <c r="B68" s="2">
        <v>1767.69</v>
      </c>
      <c r="C68" s="4">
        <f t="shared" si="3"/>
        <v>976.4279976229268</v>
      </c>
      <c r="D68" s="4">
        <f t="shared" si="4"/>
        <v>31.20631731702268</v>
      </c>
      <c r="E68" s="5">
        <f t="shared" ref="E68:E122" si="5">C68+D68</f>
        <v>1007.6343149399495</v>
      </c>
      <c r="F68" s="5">
        <f t="shared" ref="F68:F121" si="6">E68-B68</f>
        <v>-760.05568506005056</v>
      </c>
      <c r="G68" s="5">
        <f t="shared" ref="G68:G121" si="7">F68^2</f>
        <v>577684.64439210272</v>
      </c>
    </row>
    <row r="69" spans="1:7" x14ac:dyDescent="0.25">
      <c r="A69" s="2">
        <v>68</v>
      </c>
      <c r="B69" s="2">
        <v>1640.99</v>
      </c>
      <c r="C69" s="4">
        <f t="shared" ref="C69:C122" si="8">C68+$J$3*(B68-C68)</f>
        <v>1150.2421516347677</v>
      </c>
      <c r="D69" s="4">
        <f t="shared" ref="D69:D122" si="9">$J$4*(C69-C68)+(1-$J$4)*D68</f>
        <v>135.8570444853774</v>
      </c>
      <c r="E69" s="5">
        <f t="shared" si="5"/>
        <v>1286.0991961201451</v>
      </c>
      <c r="F69" s="5">
        <f t="shared" si="6"/>
        <v>-354.89080387985496</v>
      </c>
      <c r="G69" s="5">
        <f t="shared" si="7"/>
        <v>125947.48267848967</v>
      </c>
    </row>
    <row r="70" spans="1:7" x14ac:dyDescent="0.25">
      <c r="A70" s="2">
        <v>69</v>
      </c>
      <c r="B70" s="2">
        <v>1577.29</v>
      </c>
      <c r="C70" s="4">
        <f t="shared" si="8"/>
        <v>1258.0432615585134</v>
      </c>
      <c r="D70" s="4">
        <f t="shared" si="9"/>
        <v>115.26859702476735</v>
      </c>
      <c r="E70" s="5">
        <f t="shared" si="5"/>
        <v>1373.3118585832808</v>
      </c>
      <c r="F70" s="5">
        <f t="shared" si="6"/>
        <v>-203.97814141671915</v>
      </c>
      <c r="G70" s="5">
        <f t="shared" si="7"/>
        <v>41607.08217581908</v>
      </c>
    </row>
    <row r="71" spans="1:7" x14ac:dyDescent="0.25">
      <c r="A71" s="2">
        <v>70</v>
      </c>
      <c r="B71" s="2">
        <v>1559.04</v>
      </c>
      <c r="C71" s="4">
        <f t="shared" si="8"/>
        <v>1328.1712363589552</v>
      </c>
      <c r="D71" s="4">
        <f t="shared" si="9"/>
        <v>82.142795174781625</v>
      </c>
      <c r="E71" s="5">
        <f t="shared" si="5"/>
        <v>1410.3140315337369</v>
      </c>
      <c r="F71" s="5">
        <f t="shared" si="6"/>
        <v>-148.72596846626311</v>
      </c>
      <c r="G71" s="5">
        <f t="shared" si="7"/>
        <v>22119.41369622789</v>
      </c>
    </row>
    <row r="72" spans="1:7" x14ac:dyDescent="0.25">
      <c r="A72" s="2">
        <v>71</v>
      </c>
      <c r="B72" s="2">
        <v>1172.32</v>
      </c>
      <c r="C72" s="4">
        <f t="shared" si="8"/>
        <v>1378.8854861516616</v>
      </c>
      <c r="D72" s="4">
        <f t="shared" si="9"/>
        <v>59.079405361805641</v>
      </c>
      <c r="E72" s="5">
        <f t="shared" si="5"/>
        <v>1437.9648915134671</v>
      </c>
      <c r="F72" s="5">
        <f t="shared" si="6"/>
        <v>265.6448915134672</v>
      </c>
      <c r="G72" s="5">
        <f t="shared" si="7"/>
        <v>70567.208387201754</v>
      </c>
    </row>
    <row r="73" spans="1:7" x14ac:dyDescent="0.25">
      <c r="A73" s="2">
        <v>72</v>
      </c>
      <c r="B73" s="2">
        <v>1013.41</v>
      </c>
      <c r="C73" s="4">
        <f t="shared" si="8"/>
        <v>1333.5098645299554</v>
      </c>
      <c r="D73" s="4">
        <f t="shared" si="9"/>
        <v>-17.573426513119124</v>
      </c>
      <c r="E73" s="5">
        <f t="shared" si="5"/>
        <v>1315.9364380168363</v>
      </c>
      <c r="F73" s="5">
        <f t="shared" si="6"/>
        <v>302.52643801683632</v>
      </c>
      <c r="G73" s="5">
        <f t="shared" si="7"/>
        <v>91522.245699154708</v>
      </c>
    </row>
    <row r="74" spans="1:7" x14ac:dyDescent="0.25">
      <c r="A74" s="2">
        <v>73</v>
      </c>
      <c r="B74" s="2">
        <v>1057.49</v>
      </c>
      <c r="C74" s="4">
        <f t="shared" si="8"/>
        <v>1263.1944860770102</v>
      </c>
      <c r="D74" s="4">
        <f t="shared" si="9"/>
        <v>-56.277355769075456</v>
      </c>
      <c r="E74" s="5">
        <f t="shared" si="5"/>
        <v>1206.9171303079347</v>
      </c>
      <c r="F74" s="5">
        <f t="shared" si="6"/>
        <v>149.4271303079347</v>
      </c>
      <c r="G74" s="5">
        <f t="shared" si="7"/>
        <v>22328.467272064499</v>
      </c>
    </row>
    <row r="75" spans="1:7" x14ac:dyDescent="0.25">
      <c r="A75" s="2">
        <v>74</v>
      </c>
      <c r="B75" s="2">
        <v>887.95</v>
      </c>
      <c r="C75" s="4">
        <f t="shared" si="8"/>
        <v>1218.0079977627674</v>
      </c>
      <c r="D75" s="4">
        <f t="shared" si="9"/>
        <v>-48.138480858856326</v>
      </c>
      <c r="E75" s="5">
        <f t="shared" si="5"/>
        <v>1169.8695169039111</v>
      </c>
      <c r="F75" s="5">
        <f t="shared" si="6"/>
        <v>281.91951690391102</v>
      </c>
      <c r="G75" s="5">
        <f t="shared" si="7"/>
        <v>79478.614011334575</v>
      </c>
    </row>
    <row r="76" spans="1:7" x14ac:dyDescent="0.25">
      <c r="A76" s="2">
        <v>75</v>
      </c>
      <c r="B76" s="2">
        <v>855.26</v>
      </c>
      <c r="C76" s="4">
        <f t="shared" si="8"/>
        <v>1145.5051460099562</v>
      </c>
      <c r="D76" s="4">
        <f t="shared" si="9"/>
        <v>-66.01792696887874</v>
      </c>
      <c r="E76" s="5">
        <f t="shared" si="5"/>
        <v>1079.4872190410774</v>
      </c>
      <c r="F76" s="5">
        <f t="shared" si="6"/>
        <v>224.22721904107743</v>
      </c>
      <c r="G76" s="5">
        <f t="shared" si="7"/>
        <v>50277.845758895317</v>
      </c>
    </row>
    <row r="77" spans="1:7" x14ac:dyDescent="0.25">
      <c r="A77" s="2">
        <v>76</v>
      </c>
      <c r="B77" s="2">
        <v>987.4</v>
      </c>
      <c r="C77" s="4">
        <f t="shared" si="8"/>
        <v>1081.7478641510927</v>
      </c>
      <c r="D77" s="4">
        <f t="shared" si="9"/>
        <v>-64.358984794901602</v>
      </c>
      <c r="E77" s="5">
        <f t="shared" si="5"/>
        <v>1017.3888793561911</v>
      </c>
      <c r="F77" s="5">
        <f t="shared" si="6"/>
        <v>29.988879356191092</v>
      </c>
      <c r="G77" s="5">
        <f t="shared" si="7"/>
        <v>899.33288504018424</v>
      </c>
    </row>
    <row r="78" spans="1:7" x14ac:dyDescent="0.25">
      <c r="A78" s="2">
        <v>77</v>
      </c>
      <c r="B78" s="2">
        <v>1038.02</v>
      </c>
      <c r="C78" s="4">
        <f t="shared" si="8"/>
        <v>1061.022751431183</v>
      </c>
      <c r="D78" s="4">
        <f t="shared" si="9"/>
        <v>-32.338890053608942</v>
      </c>
      <c r="E78" s="5">
        <f t="shared" si="5"/>
        <v>1028.683861377574</v>
      </c>
      <c r="F78" s="5">
        <f t="shared" si="6"/>
        <v>-9.3361386224260059</v>
      </c>
      <c r="G78" s="5">
        <f t="shared" si="7"/>
        <v>87.16348437715456</v>
      </c>
    </row>
    <row r="79" spans="1:7" x14ac:dyDescent="0.25">
      <c r="A79" s="2">
        <v>78</v>
      </c>
      <c r="B79" s="2">
        <v>846.18</v>
      </c>
      <c r="C79" s="4">
        <f t="shared" si="8"/>
        <v>1055.9698059239497</v>
      </c>
      <c r="D79" s="4">
        <f t="shared" si="9"/>
        <v>-12.315488784544092</v>
      </c>
      <c r="E79" s="5">
        <f t="shared" si="5"/>
        <v>1043.6543171394055</v>
      </c>
      <c r="F79" s="5">
        <f t="shared" si="6"/>
        <v>197.47431713940557</v>
      </c>
      <c r="G79" s="5">
        <f t="shared" si="7"/>
        <v>38996.10592967453</v>
      </c>
    </row>
    <row r="80" spans="1:7" x14ac:dyDescent="0.25">
      <c r="A80" s="2">
        <v>79</v>
      </c>
      <c r="B80" s="2">
        <v>900.97</v>
      </c>
      <c r="C80" s="4">
        <f t="shared" si="8"/>
        <v>1009.8859076356017</v>
      </c>
      <c r="D80" s="4">
        <f t="shared" si="9"/>
        <v>-37.095954513467575</v>
      </c>
      <c r="E80" s="5">
        <f t="shared" si="5"/>
        <v>972.78995312213419</v>
      </c>
      <c r="F80" s="5">
        <f t="shared" si="6"/>
        <v>71.819953122134166</v>
      </c>
      <c r="G80" s="5">
        <f t="shared" si="7"/>
        <v>5158.1056664655489</v>
      </c>
    </row>
    <row r="81" spans="1:7" x14ac:dyDescent="0.25">
      <c r="A81" s="2">
        <v>80</v>
      </c>
      <c r="B81" s="2">
        <v>905.12</v>
      </c>
      <c r="C81" s="4">
        <f t="shared" si="8"/>
        <v>985.96067643880235</v>
      </c>
      <c r="D81" s="4">
        <f t="shared" si="9"/>
        <v>-27.430807040736738</v>
      </c>
      <c r="E81" s="5">
        <f t="shared" si="5"/>
        <v>958.52986939806556</v>
      </c>
      <c r="F81" s="5">
        <f t="shared" si="6"/>
        <v>53.409869398065553</v>
      </c>
      <c r="G81" s="5">
        <f t="shared" si="7"/>
        <v>2852.6141491184194</v>
      </c>
    </row>
    <row r="82" spans="1:7" x14ac:dyDescent="0.25">
      <c r="A82" s="2">
        <v>81</v>
      </c>
      <c r="B82" s="2">
        <v>874.06</v>
      </c>
      <c r="C82" s="4">
        <f t="shared" si="8"/>
        <v>968.20264718585804</v>
      </c>
      <c r="D82" s="4">
        <f t="shared" si="9"/>
        <v>-20.332577008703943</v>
      </c>
      <c r="E82" s="5">
        <f t="shared" si="5"/>
        <v>947.87007017715405</v>
      </c>
      <c r="F82" s="5">
        <f t="shared" si="6"/>
        <v>73.810070177154103</v>
      </c>
      <c r="G82" s="5">
        <f t="shared" si="7"/>
        <v>5447.9264595564136</v>
      </c>
    </row>
    <row r="83" spans="1:7" x14ac:dyDescent="0.25">
      <c r="A83" s="2">
        <v>82</v>
      </c>
      <c r="B83" s="2">
        <v>661.1</v>
      </c>
      <c r="C83" s="4">
        <f t="shared" si="8"/>
        <v>947.5226138620194</v>
      </c>
      <c r="D83" s="4">
        <f t="shared" si="9"/>
        <v>-20.587552870345384</v>
      </c>
      <c r="E83" s="5">
        <f t="shared" si="5"/>
        <v>926.93506099167405</v>
      </c>
      <c r="F83" s="5">
        <f t="shared" si="6"/>
        <v>265.83506099167403</v>
      </c>
      <c r="G83" s="5">
        <f t="shared" si="7"/>
        <v>70668.279652447047</v>
      </c>
    </row>
    <row r="84" spans="1:7" x14ac:dyDescent="0.25">
      <c r="A84" s="2">
        <v>83</v>
      </c>
      <c r="B84" s="2">
        <v>753.8</v>
      </c>
      <c r="C84" s="4">
        <f t="shared" si="8"/>
        <v>884.60501619054355</v>
      </c>
      <c r="D84" s="4">
        <f t="shared" si="9"/>
        <v>-51.650852561142116</v>
      </c>
      <c r="E84" s="5">
        <f t="shared" si="5"/>
        <v>832.95416362940148</v>
      </c>
      <c r="F84" s="5">
        <f t="shared" si="6"/>
        <v>79.154163629401523</v>
      </c>
      <c r="G84" s="5">
        <f t="shared" si="7"/>
        <v>6265.3816198700706</v>
      </c>
    </row>
    <row r="85" spans="1:7" x14ac:dyDescent="0.25">
      <c r="A85" s="2">
        <v>84</v>
      </c>
      <c r="B85" s="2">
        <v>606.75</v>
      </c>
      <c r="C85" s="4">
        <f t="shared" si="8"/>
        <v>855.87147008146371</v>
      </c>
      <c r="D85" s="4">
        <f t="shared" si="9"/>
        <v>-34.833314054610028</v>
      </c>
      <c r="E85" s="5">
        <f t="shared" si="5"/>
        <v>821.0381560268537</v>
      </c>
      <c r="F85" s="5">
        <f t="shared" si="6"/>
        <v>214.2881560268537</v>
      </c>
      <c r="G85" s="5">
        <f t="shared" si="7"/>
        <v>45919.413813389197</v>
      </c>
    </row>
    <row r="86" spans="1:7" x14ac:dyDescent="0.25">
      <c r="A86" s="2">
        <v>85</v>
      </c>
      <c r="B86" s="2">
        <v>635.91999999999996</v>
      </c>
      <c r="C86" s="4">
        <f t="shared" si="8"/>
        <v>801.14770293693596</v>
      </c>
      <c r="D86" s="4">
        <f t="shared" si="9"/>
        <v>-49.429639388556936</v>
      </c>
      <c r="E86" s="5">
        <f t="shared" si="5"/>
        <v>751.71806354837906</v>
      </c>
      <c r="F86" s="5">
        <f t="shared" si="6"/>
        <v>115.7980635483791</v>
      </c>
      <c r="G86" s="5">
        <f t="shared" si="7"/>
        <v>13409.191521554445</v>
      </c>
    </row>
    <row r="87" spans="1:7" x14ac:dyDescent="0.25">
      <c r="A87" s="2">
        <v>86</v>
      </c>
      <c r="B87" s="2">
        <v>623.97</v>
      </c>
      <c r="C87" s="4">
        <f t="shared" si="8"/>
        <v>764.85262833582124</v>
      </c>
      <c r="D87" s="4">
        <f t="shared" si="9"/>
        <v>-39.791026336826661</v>
      </c>
      <c r="E87" s="5">
        <f t="shared" si="5"/>
        <v>725.06160199899455</v>
      </c>
      <c r="F87" s="5">
        <f t="shared" si="6"/>
        <v>101.09160199899452</v>
      </c>
      <c r="G87" s="5">
        <f t="shared" si="7"/>
        <v>10219.511994723112</v>
      </c>
    </row>
    <row r="88" spans="1:7" x14ac:dyDescent="0.25">
      <c r="A88" s="2">
        <v>87</v>
      </c>
      <c r="B88" s="2">
        <v>605.41999999999996</v>
      </c>
      <c r="C88" s="4">
        <f t="shared" si="8"/>
        <v>733.90536335204661</v>
      </c>
      <c r="D88" s="4">
        <f t="shared" si="9"/>
        <v>-33.301158192477217</v>
      </c>
      <c r="E88" s="5">
        <f t="shared" si="5"/>
        <v>700.60420515956935</v>
      </c>
      <c r="F88" s="5">
        <f t="shared" si="6"/>
        <v>95.184205159569387</v>
      </c>
      <c r="G88" s="5">
        <f t="shared" si="7"/>
        <v>9060.0329118589962</v>
      </c>
    </row>
    <row r="89" spans="1:7" x14ac:dyDescent="0.25">
      <c r="A89" s="2">
        <v>88</v>
      </c>
      <c r="B89" s="2">
        <v>698.68</v>
      </c>
      <c r="C89" s="4">
        <f t="shared" si="8"/>
        <v>705.68136843399236</v>
      </c>
      <c r="D89" s="4">
        <f t="shared" si="9"/>
        <v>-29.575354331095625</v>
      </c>
      <c r="E89" s="5">
        <f t="shared" si="5"/>
        <v>676.10601410289678</v>
      </c>
      <c r="F89" s="5">
        <f t="shared" si="6"/>
        <v>-22.573985897103171</v>
      </c>
      <c r="G89" s="5">
        <f t="shared" si="7"/>
        <v>509.58483928261285</v>
      </c>
    </row>
    <row r="90" spans="1:7" x14ac:dyDescent="0.25">
      <c r="A90" s="2">
        <v>89</v>
      </c>
      <c r="B90" s="2">
        <v>679.5</v>
      </c>
      <c r="C90" s="4">
        <f t="shared" si="8"/>
        <v>704.14339880114801</v>
      </c>
      <c r="D90" s="4">
        <f t="shared" si="9"/>
        <v>-9.0005194231798455</v>
      </c>
      <c r="E90" s="5">
        <f t="shared" si="5"/>
        <v>695.14287937796814</v>
      </c>
      <c r="F90" s="5">
        <f t="shared" si="6"/>
        <v>15.642879377968143</v>
      </c>
      <c r="G90" s="5">
        <f t="shared" si="7"/>
        <v>244.699675233661</v>
      </c>
    </row>
    <row r="91" spans="1:7" x14ac:dyDescent="0.25">
      <c r="A91" s="2">
        <v>90</v>
      </c>
      <c r="B91" s="2">
        <v>881.77</v>
      </c>
      <c r="C91" s="4">
        <f t="shared" si="8"/>
        <v>698.73005720035076</v>
      </c>
      <c r="D91" s="4">
        <f t="shared" si="9"/>
        <v>-6.3681201364709814</v>
      </c>
      <c r="E91" s="5">
        <f t="shared" si="5"/>
        <v>692.36193706387974</v>
      </c>
      <c r="F91" s="5">
        <f t="shared" si="6"/>
        <v>-189.40806293612025</v>
      </c>
      <c r="G91" s="5">
        <f t="shared" si="7"/>
        <v>35875.414305213286</v>
      </c>
    </row>
    <row r="92" spans="1:7" x14ac:dyDescent="0.25">
      <c r="A92" s="2">
        <v>91</v>
      </c>
      <c r="B92" s="2">
        <v>1036.52</v>
      </c>
      <c r="C92" s="4">
        <f t="shared" si="8"/>
        <v>738.93789317948256</v>
      </c>
      <c r="D92" s="4">
        <f t="shared" si="9"/>
        <v>27.810981019730203</v>
      </c>
      <c r="E92" s="5">
        <f t="shared" si="5"/>
        <v>766.74887419921276</v>
      </c>
      <c r="F92" s="5">
        <f t="shared" si="6"/>
        <v>-269.77112580078722</v>
      </c>
      <c r="G92" s="5">
        <f t="shared" si="7"/>
        <v>72776.460315824166</v>
      </c>
    </row>
    <row r="93" spans="1:7" x14ac:dyDescent="0.25">
      <c r="A93" s="2">
        <v>92</v>
      </c>
      <c r="B93" s="2">
        <v>1017.93</v>
      </c>
      <c r="C93" s="4">
        <f t="shared" si="8"/>
        <v>804.30686324335852</v>
      </c>
      <c r="D93" s="4">
        <f t="shared" si="9"/>
        <v>55.372375649551216</v>
      </c>
      <c r="E93" s="5">
        <f t="shared" si="5"/>
        <v>859.67923889290978</v>
      </c>
      <c r="F93" s="5">
        <f t="shared" si="6"/>
        <v>-158.25076110709017</v>
      </c>
      <c r="G93" s="5">
        <f t="shared" si="7"/>
        <v>25043.303390973324</v>
      </c>
    </row>
    <row r="94" spans="1:7" x14ac:dyDescent="0.25">
      <c r="A94" s="2">
        <v>93</v>
      </c>
      <c r="B94" s="2">
        <v>981.21</v>
      </c>
      <c r="C94" s="4">
        <f t="shared" si="8"/>
        <v>851.23281783382913</v>
      </c>
      <c r="D94" s="4">
        <f t="shared" si="9"/>
        <v>49.174090013296215</v>
      </c>
      <c r="E94" s="5">
        <f t="shared" si="5"/>
        <v>900.40690784712535</v>
      </c>
      <c r="F94" s="5">
        <f t="shared" si="6"/>
        <v>-80.803092152874683</v>
      </c>
      <c r="G94" s="5">
        <f t="shared" si="7"/>
        <v>6529.1397014659578</v>
      </c>
    </row>
    <row r="95" spans="1:7" x14ac:dyDescent="0.25">
      <c r="A95" s="2">
        <v>94</v>
      </c>
      <c r="B95" s="2">
        <v>931.13</v>
      </c>
      <c r="C95" s="4">
        <f t="shared" si="8"/>
        <v>879.78451612236881</v>
      </c>
      <c r="D95" s="4">
        <f t="shared" si="9"/>
        <v>34.040641950656536</v>
      </c>
      <c r="E95" s="5">
        <f t="shared" si="5"/>
        <v>913.82515807302536</v>
      </c>
      <c r="F95" s="5">
        <f t="shared" si="6"/>
        <v>-17.304841926974632</v>
      </c>
      <c r="G95" s="5">
        <f t="shared" si="7"/>
        <v>299.45755411757909</v>
      </c>
    </row>
    <row r="96" spans="1:7" x14ac:dyDescent="0.25">
      <c r="A96" s="2">
        <v>95</v>
      </c>
      <c r="B96" s="2">
        <v>1163.8800000000001</v>
      </c>
      <c r="C96" s="4">
        <f t="shared" si="8"/>
        <v>891.06342477172677</v>
      </c>
      <c r="D96" s="4">
        <f t="shared" si="9"/>
        <v>17.337268582118469</v>
      </c>
      <c r="E96" s="5">
        <f t="shared" si="5"/>
        <v>908.40069335384521</v>
      </c>
      <c r="F96" s="5">
        <f t="shared" si="6"/>
        <v>-255.4793066461549</v>
      </c>
      <c r="G96" s="5">
        <f t="shared" si="7"/>
        <v>65269.676124400045</v>
      </c>
    </row>
    <row r="97" spans="1:7" x14ac:dyDescent="0.25">
      <c r="A97" s="2">
        <v>96</v>
      </c>
      <c r="B97" s="2">
        <v>1499.46</v>
      </c>
      <c r="C97" s="4">
        <f t="shared" si="8"/>
        <v>950.99222469040717</v>
      </c>
      <c r="D97" s="4">
        <f t="shared" si="9"/>
        <v>48.592456437772491</v>
      </c>
      <c r="E97" s="5">
        <f t="shared" si="5"/>
        <v>999.58468112817968</v>
      </c>
      <c r="F97" s="5">
        <f t="shared" si="6"/>
        <v>-499.87531887182035</v>
      </c>
      <c r="G97" s="5">
        <f t="shared" si="7"/>
        <v>249875.33441720408</v>
      </c>
    </row>
    <row r="98" spans="1:7" x14ac:dyDescent="0.25">
      <c r="A98" s="2">
        <v>97</v>
      </c>
      <c r="B98" s="2">
        <v>1397.26</v>
      </c>
      <c r="C98" s="4">
        <f t="shared" si="8"/>
        <v>1071.4724980787448</v>
      </c>
      <c r="D98" s="4">
        <f t="shared" si="9"/>
        <v>101.3463056846532</v>
      </c>
      <c r="E98" s="5">
        <f t="shared" si="5"/>
        <v>1172.8188037633981</v>
      </c>
      <c r="F98" s="5">
        <f t="shared" si="6"/>
        <v>-224.44119623660185</v>
      </c>
      <c r="G98" s="5">
        <f t="shared" si="7"/>
        <v>50373.850568116824</v>
      </c>
    </row>
    <row r="99" spans="1:7" x14ac:dyDescent="0.25">
      <c r="A99" s="2">
        <v>98</v>
      </c>
      <c r="B99" s="2">
        <v>597.19000000000005</v>
      </c>
      <c r="C99" s="4">
        <f t="shared" si="8"/>
        <v>1143.0372628013768</v>
      </c>
      <c r="D99" s="4">
        <f t="shared" si="9"/>
        <v>79.491546576713404</v>
      </c>
      <c r="E99" s="5">
        <f t="shared" si="5"/>
        <v>1222.52880937809</v>
      </c>
      <c r="F99" s="5">
        <f t="shared" si="6"/>
        <v>625.33880937808999</v>
      </c>
      <c r="G99" s="5">
        <f t="shared" si="7"/>
        <v>391048.62651440717</v>
      </c>
    </row>
    <row r="100" spans="1:7" x14ac:dyDescent="0.25">
      <c r="A100" s="2">
        <v>99</v>
      </c>
      <c r="B100" s="2">
        <v>837.84</v>
      </c>
      <c r="C100" s="4">
        <f t="shared" si="8"/>
        <v>1023.1326295465533</v>
      </c>
      <c r="D100" s="4">
        <f t="shared" si="9"/>
        <v>-66.832496320156267</v>
      </c>
      <c r="E100" s="5">
        <f t="shared" si="5"/>
        <v>956.30013322639707</v>
      </c>
      <c r="F100" s="5">
        <f t="shared" si="6"/>
        <v>118.46013322639703</v>
      </c>
      <c r="G100" s="5">
        <f t="shared" si="7"/>
        <v>14032.803164015735</v>
      </c>
    </row>
    <row r="101" spans="1:7" x14ac:dyDescent="0.25">
      <c r="A101" s="2">
        <v>100</v>
      </c>
      <c r="B101" s="2">
        <v>205.97</v>
      </c>
      <c r="C101" s="4">
        <f t="shared" si="8"/>
        <v>982.42995261715396</v>
      </c>
      <c r="D101" s="4">
        <f t="shared" si="9"/>
        <v>-47.657501008556743</v>
      </c>
      <c r="E101" s="5">
        <f t="shared" si="5"/>
        <v>934.77245160859718</v>
      </c>
      <c r="F101" s="5">
        <f t="shared" si="6"/>
        <v>728.80245160859715</v>
      </c>
      <c r="G101" s="5">
        <f t="shared" si="7"/>
        <v>531153.01347070164</v>
      </c>
    </row>
    <row r="102" spans="1:7" x14ac:dyDescent="0.25">
      <c r="A102" s="2">
        <v>101</v>
      </c>
      <c r="B102" s="2">
        <v>1074.56</v>
      </c>
      <c r="C102" s="4">
        <f t="shared" si="8"/>
        <v>811.86732053980813</v>
      </c>
      <c r="D102" s="4">
        <f t="shared" si="9"/>
        <v>-137.84967864179396</v>
      </c>
      <c r="E102" s="5">
        <f t="shared" si="5"/>
        <v>674.01764189801418</v>
      </c>
      <c r="F102" s="5">
        <f t="shared" si="6"/>
        <v>-400.54235810198577</v>
      </c>
      <c r="G102" s="5">
        <f t="shared" si="7"/>
        <v>160434.18063389941</v>
      </c>
    </row>
    <row r="103" spans="1:7" x14ac:dyDescent="0.25">
      <c r="A103" s="2">
        <v>102</v>
      </c>
      <c r="B103" s="2">
        <v>1463.37</v>
      </c>
      <c r="C103" s="4">
        <f t="shared" si="8"/>
        <v>869.5722345990049</v>
      </c>
      <c r="D103" s="4">
        <f t="shared" si="9"/>
        <v>5.6552703258088215</v>
      </c>
      <c r="E103" s="5">
        <f t="shared" si="5"/>
        <v>875.22750492481373</v>
      </c>
      <c r="F103" s="5">
        <f t="shared" si="6"/>
        <v>-588.14249507518616</v>
      </c>
      <c r="G103" s="5">
        <f t="shared" si="7"/>
        <v>345911.59451326536</v>
      </c>
    </row>
    <row r="104" spans="1:7" x14ac:dyDescent="0.25">
      <c r="A104" s="2">
        <v>103</v>
      </c>
      <c r="B104" s="2">
        <v>251.53</v>
      </c>
      <c r="C104" s="4">
        <f t="shared" si="8"/>
        <v>1000.0100111347608</v>
      </c>
      <c r="D104" s="4">
        <f t="shared" si="9"/>
        <v>97.225132932351002</v>
      </c>
      <c r="E104" s="5">
        <f t="shared" si="5"/>
        <v>1097.2351440671118</v>
      </c>
      <c r="F104" s="5">
        <f t="shared" si="6"/>
        <v>845.70514406711186</v>
      </c>
      <c r="G104" s="5">
        <f t="shared" si="7"/>
        <v>715217.19070157444</v>
      </c>
    </row>
    <row r="105" spans="1:7" x14ac:dyDescent="0.25">
      <c r="A105" s="2">
        <v>104</v>
      </c>
      <c r="B105" s="2">
        <v>571.39</v>
      </c>
      <c r="C105" s="4">
        <f t="shared" si="8"/>
        <v>835.5936489951257</v>
      </c>
      <c r="D105" s="4">
        <f t="shared" si="9"/>
        <v>-94.776746847189671</v>
      </c>
      <c r="E105" s="5">
        <f t="shared" si="5"/>
        <v>740.81690214793605</v>
      </c>
      <c r="F105" s="5">
        <f t="shared" si="6"/>
        <v>169.42690214793606</v>
      </c>
      <c r="G105" s="5">
        <f t="shared" si="7"/>
        <v>28705.475171446302</v>
      </c>
    </row>
    <row r="106" spans="1:7" x14ac:dyDescent="0.25">
      <c r="A106" s="2">
        <v>105</v>
      </c>
      <c r="B106" s="2">
        <v>623</v>
      </c>
      <c r="C106" s="4">
        <f t="shared" si="8"/>
        <v>777.55682478396511</v>
      </c>
      <c r="D106" s="4">
        <f t="shared" si="9"/>
        <v>-67.815678584177121</v>
      </c>
      <c r="E106" s="5">
        <f t="shared" si="5"/>
        <v>709.74114619978798</v>
      </c>
      <c r="F106" s="5">
        <f t="shared" si="6"/>
        <v>86.741146199787977</v>
      </c>
      <c r="G106" s="5">
        <f t="shared" si="7"/>
        <v>7524.0264440529918</v>
      </c>
    </row>
    <row r="107" spans="1:7" x14ac:dyDescent="0.25">
      <c r="A107" s="2">
        <v>106</v>
      </c>
      <c r="B107" s="2">
        <v>608.1</v>
      </c>
      <c r="C107" s="4">
        <f t="shared" si="8"/>
        <v>743.60579002445797</v>
      </c>
      <c r="D107" s="4">
        <f t="shared" si="9"/>
        <v>-42.964592671324048</v>
      </c>
      <c r="E107" s="5">
        <f t="shared" si="5"/>
        <v>700.64119735313398</v>
      </c>
      <c r="F107" s="5">
        <f t="shared" si="6"/>
        <v>92.541197353133953</v>
      </c>
      <c r="G107" s="5">
        <f t="shared" si="7"/>
        <v>8563.8732075516873</v>
      </c>
    </row>
    <row r="108" spans="1:7" x14ac:dyDescent="0.25">
      <c r="A108" s="2">
        <v>107</v>
      </c>
      <c r="B108" s="2">
        <v>103.86</v>
      </c>
      <c r="C108" s="4">
        <f t="shared" si="8"/>
        <v>713.8396390074106</v>
      </c>
      <c r="D108" s="4">
        <f t="shared" si="9"/>
        <v>-33.279104491842077</v>
      </c>
      <c r="E108" s="5">
        <f t="shared" si="5"/>
        <v>680.56053451556852</v>
      </c>
      <c r="F108" s="5">
        <f t="shared" si="6"/>
        <v>576.70053451556851</v>
      </c>
      <c r="G108" s="5">
        <f t="shared" si="7"/>
        <v>332583.50651054241</v>
      </c>
    </row>
    <row r="109" spans="1:7" x14ac:dyDescent="0.25">
      <c r="A109" s="2">
        <v>108</v>
      </c>
      <c r="B109" s="2">
        <v>1048.92</v>
      </c>
      <c r="C109" s="4">
        <f t="shared" si="8"/>
        <v>579.84723876575686</v>
      </c>
      <c r="D109" s="4">
        <f t="shared" si="9"/>
        <v>-107.18612026331358</v>
      </c>
      <c r="E109" s="5">
        <f t="shared" si="5"/>
        <v>472.66111850244329</v>
      </c>
      <c r="F109" s="5">
        <f t="shared" si="6"/>
        <v>-576.25888149755679</v>
      </c>
      <c r="G109" s="5">
        <f t="shared" si="7"/>
        <v>332074.2985048152</v>
      </c>
    </row>
    <row r="110" spans="1:7" x14ac:dyDescent="0.25">
      <c r="A110" s="2">
        <v>109</v>
      </c>
      <c r="B110" s="2">
        <v>290.87</v>
      </c>
      <c r="C110" s="4">
        <f t="shared" si="8"/>
        <v>682.88704722236798</v>
      </c>
      <c r="D110" s="4">
        <f t="shared" si="9"/>
        <v>47.085179407710982</v>
      </c>
      <c r="E110" s="5">
        <f t="shared" si="5"/>
        <v>729.97222663007892</v>
      </c>
      <c r="F110" s="5">
        <f t="shared" si="6"/>
        <v>439.10222663007892</v>
      </c>
      <c r="G110" s="5">
        <f t="shared" si="7"/>
        <v>192810.7654314932</v>
      </c>
    </row>
    <row r="111" spans="1:7" x14ac:dyDescent="0.25">
      <c r="A111" s="2">
        <v>110</v>
      </c>
      <c r="B111" s="2">
        <v>852.78</v>
      </c>
      <c r="C111" s="4">
        <f t="shared" si="8"/>
        <v>596.77383665939601</v>
      </c>
      <c r="D111" s="4">
        <f t="shared" si="9"/>
        <v>-50.660559474201108</v>
      </c>
      <c r="E111" s="5">
        <f t="shared" si="5"/>
        <v>546.11327718519487</v>
      </c>
      <c r="F111" s="5">
        <f t="shared" si="6"/>
        <v>-306.6667228148051</v>
      </c>
      <c r="G111" s="5">
        <f t="shared" si="7"/>
        <v>94044.478881972507</v>
      </c>
    </row>
    <row r="112" spans="1:7" x14ac:dyDescent="0.25">
      <c r="A112" s="2">
        <v>111</v>
      </c>
      <c r="B112" s="2">
        <v>1083.24</v>
      </c>
      <c r="C112" s="4">
        <f t="shared" si="8"/>
        <v>653.00994375058315</v>
      </c>
      <c r="D112" s="4">
        <f t="shared" si="9"/>
        <v>27.784034786638124</v>
      </c>
      <c r="E112" s="5">
        <f t="shared" si="5"/>
        <v>680.79397853722128</v>
      </c>
      <c r="F112" s="5">
        <f t="shared" si="6"/>
        <v>-402.44602146277873</v>
      </c>
      <c r="G112" s="5">
        <f t="shared" si="7"/>
        <v>161962.80019121937</v>
      </c>
    </row>
    <row r="113" spans="1:7" x14ac:dyDescent="0.25">
      <c r="A113" s="2">
        <v>112</v>
      </c>
      <c r="B113" s="2">
        <v>788.19</v>
      </c>
      <c r="C113" s="4">
        <f t="shared" si="8"/>
        <v>747.51729154790974</v>
      </c>
      <c r="D113" s="4">
        <f t="shared" si="9"/>
        <v>76.747986470395873</v>
      </c>
      <c r="E113" s="5">
        <f t="shared" si="5"/>
        <v>824.26527801830559</v>
      </c>
      <c r="F113" s="5">
        <f t="shared" si="6"/>
        <v>36.075278018305539</v>
      </c>
      <c r="G113" s="5">
        <f t="shared" si="7"/>
        <v>1301.4256840980388</v>
      </c>
    </row>
    <row r="114" spans="1:7" x14ac:dyDescent="0.25">
      <c r="A114" s="2">
        <v>113</v>
      </c>
      <c r="B114" s="2">
        <v>1194.75</v>
      </c>
      <c r="C114" s="4">
        <f t="shared" si="8"/>
        <v>756.45174358747749</v>
      </c>
      <c r="D114" s="4">
        <f t="shared" si="9"/>
        <v>26.983991345573322</v>
      </c>
      <c r="E114" s="5">
        <f t="shared" si="5"/>
        <v>783.43573493305087</v>
      </c>
      <c r="F114" s="5">
        <f t="shared" si="6"/>
        <v>-411.31426506694913</v>
      </c>
      <c r="G114" s="5">
        <f t="shared" si="7"/>
        <v>169179.4246475645</v>
      </c>
    </row>
    <row r="115" spans="1:7" x14ac:dyDescent="0.25">
      <c r="A115" s="2">
        <v>114</v>
      </c>
      <c r="B115" s="2">
        <v>852.51</v>
      </c>
      <c r="C115" s="4">
        <f t="shared" si="8"/>
        <v>852.7314087481243</v>
      </c>
      <c r="D115" s="4">
        <f t="shared" si="9"/>
        <v>77.835633320113303</v>
      </c>
      <c r="E115" s="5">
        <f t="shared" si="5"/>
        <v>930.56704206823758</v>
      </c>
      <c r="F115" s="5">
        <f t="shared" si="6"/>
        <v>78.057042068237593</v>
      </c>
      <c r="G115" s="5">
        <f t="shared" si="7"/>
        <v>6092.9018164426134</v>
      </c>
    </row>
    <row r="116" spans="1:7" x14ac:dyDescent="0.25">
      <c r="A116" s="2">
        <v>115</v>
      </c>
      <c r="B116" s="2">
        <v>620.58000000000004</v>
      </c>
      <c r="C116" s="4">
        <f t="shared" si="8"/>
        <v>852.68277255160478</v>
      </c>
      <c r="D116" s="4">
        <f t="shared" si="9"/>
        <v>20.681372875547492</v>
      </c>
      <c r="E116" s="5">
        <f t="shared" si="5"/>
        <v>873.36414542715227</v>
      </c>
      <c r="F116" s="5">
        <f t="shared" si="6"/>
        <v>252.78414542715223</v>
      </c>
      <c r="G116" s="5">
        <f t="shared" si="7"/>
        <v>63899.824179335643</v>
      </c>
    </row>
    <row r="117" spans="1:7" x14ac:dyDescent="0.25">
      <c r="A117" s="2">
        <v>116</v>
      </c>
      <c r="B117" s="2">
        <v>1103.1400000000001</v>
      </c>
      <c r="C117" s="4">
        <f t="shared" si="8"/>
        <v>801.6974517177166</v>
      </c>
      <c r="D117" s="4">
        <f t="shared" si="9"/>
        <v>-31.910208234361576</v>
      </c>
      <c r="E117" s="5">
        <f t="shared" si="5"/>
        <v>769.78724348335504</v>
      </c>
      <c r="F117" s="5">
        <f t="shared" si="6"/>
        <v>-333.35275651664506</v>
      </c>
      <c r="G117" s="5">
        <f t="shared" si="7"/>
        <v>111124.06027724565</v>
      </c>
    </row>
    <row r="118" spans="1:7" x14ac:dyDescent="0.25">
      <c r="A118" s="2">
        <v>117</v>
      </c>
      <c r="B118" s="2">
        <v>700.32</v>
      </c>
      <c r="C118" s="4">
        <f t="shared" si="8"/>
        <v>867.91443339440013</v>
      </c>
      <c r="D118" s="4">
        <f t="shared" si="9"/>
        <v>40.09903064887051</v>
      </c>
      <c r="E118" s="5">
        <f t="shared" si="5"/>
        <v>908.01346404327069</v>
      </c>
      <c r="F118" s="5">
        <f t="shared" si="6"/>
        <v>207.69346404327064</v>
      </c>
      <c r="G118" s="5">
        <f t="shared" si="7"/>
        <v>43136.575006293351</v>
      </c>
    </row>
    <row r="119" spans="1:7" x14ac:dyDescent="0.25">
      <c r="A119" s="2">
        <v>118</v>
      </c>
      <c r="B119" s="2">
        <v>1523.14</v>
      </c>
      <c r="C119" s="4">
        <f t="shared" si="8"/>
        <v>831.09946620271194</v>
      </c>
      <c r="D119" s="4">
        <f t="shared" si="9"/>
        <v>-16.343209763659409</v>
      </c>
      <c r="E119" s="5">
        <f t="shared" si="5"/>
        <v>814.75625643905255</v>
      </c>
      <c r="F119" s="5">
        <f t="shared" si="6"/>
        <v>-708.38374356094755</v>
      </c>
      <c r="G119" s="5">
        <f t="shared" si="7"/>
        <v>501807.52814142231</v>
      </c>
    </row>
    <row r="120" spans="1:7" x14ac:dyDescent="0.25">
      <c r="A120" s="2">
        <v>119</v>
      </c>
      <c r="B120" s="2">
        <v>855.29</v>
      </c>
      <c r="C120" s="4">
        <f t="shared" si="8"/>
        <v>983.11793740759651</v>
      </c>
      <c r="D120" s="4">
        <f t="shared" si="9"/>
        <v>107.20660873860029</v>
      </c>
      <c r="E120" s="5">
        <f t="shared" si="5"/>
        <v>1090.3245461461968</v>
      </c>
      <c r="F120" s="5">
        <f t="shared" si="6"/>
        <v>235.03454614619682</v>
      </c>
      <c r="G120" s="5">
        <f t="shared" si="7"/>
        <v>55241.237882148722</v>
      </c>
    </row>
    <row r="121" spans="1:7" x14ac:dyDescent="0.25">
      <c r="A121" s="2">
        <v>120</v>
      </c>
      <c r="B121" s="2">
        <v>1180.1300000000001</v>
      </c>
      <c r="C121" s="4">
        <f t="shared" si="8"/>
        <v>955.03835727758553</v>
      </c>
      <c r="D121" s="4">
        <f t="shared" si="9"/>
        <v>7.9287684104187548</v>
      </c>
      <c r="E121" s="5">
        <f t="shared" si="5"/>
        <v>962.96712568800433</v>
      </c>
      <c r="F121" s="5">
        <f t="shared" si="6"/>
        <v>-217.16287431199578</v>
      </c>
      <c r="G121" s="5">
        <f t="shared" si="7"/>
        <v>47159.713979447675</v>
      </c>
    </row>
    <row r="122" spans="1:7" x14ac:dyDescent="0.25">
      <c r="A122" s="9">
        <v>121</v>
      </c>
      <c r="B122" s="6" t="s">
        <v>13</v>
      </c>
      <c r="C122" s="4">
        <f t="shared" si="8"/>
        <v>1004.4835642221843</v>
      </c>
      <c r="D122" s="4">
        <f t="shared" si="9"/>
        <v>38.395014745393944</v>
      </c>
      <c r="E122" s="7">
        <f t="shared" si="5"/>
        <v>1042.8785789675783</v>
      </c>
      <c r="F122" s="4"/>
      <c r="G12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E26E-09DF-48A7-9CEC-2538962FA179}">
  <dimension ref="A1:J122"/>
  <sheetViews>
    <sheetView tabSelected="1" topLeftCell="D7" workbookViewId="0">
      <selection activeCell="Q28" sqref="Q28"/>
    </sheetView>
  </sheetViews>
  <sheetFormatPr baseColWidth="10" defaultRowHeight="15" x14ac:dyDescent="0.25"/>
  <sheetData>
    <row r="1" spans="1:10" x14ac:dyDescent="0.25">
      <c r="A1" s="1" t="s">
        <v>12</v>
      </c>
      <c r="B1" s="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0" x14ac:dyDescent="0.25">
      <c r="A2" s="2">
        <v>1</v>
      </c>
      <c r="B2" s="2">
        <v>10022.81</v>
      </c>
      <c r="C2" s="4"/>
      <c r="D2" s="4"/>
      <c r="E2" s="4"/>
      <c r="F2" s="4"/>
      <c r="G2" s="4"/>
    </row>
    <row r="3" spans="1:10" x14ac:dyDescent="0.25">
      <c r="A3" s="2">
        <v>2</v>
      </c>
      <c r="B3" s="2">
        <v>5102.54</v>
      </c>
      <c r="C3" s="5">
        <f>B2</f>
        <v>10022.81</v>
      </c>
      <c r="D3" s="5">
        <v>2</v>
      </c>
      <c r="E3" s="5">
        <f>C3+D3</f>
        <v>10024.81</v>
      </c>
      <c r="F3" s="5">
        <f>E3-B3</f>
        <v>4922.2699999999995</v>
      </c>
      <c r="G3" s="5">
        <f>F3^2</f>
        <v>24228741.952899996</v>
      </c>
      <c r="I3" s="8" t="s">
        <v>8</v>
      </c>
      <c r="J3" s="4">
        <v>0.22218883386407234</v>
      </c>
    </row>
    <row r="4" spans="1:10" x14ac:dyDescent="0.25">
      <c r="A4" s="2">
        <v>3</v>
      </c>
      <c r="B4" s="2">
        <v>7616.78</v>
      </c>
      <c r="C4" s="4">
        <f>C3+$J$3*(B3-C3)</f>
        <v>8929.5809464036211</v>
      </c>
      <c r="D4" s="4">
        <f>$J$4*(C4-C3)+(1-$J$4)*D3</f>
        <v>2</v>
      </c>
      <c r="E4" s="5">
        <f t="shared" ref="E4:E67" si="0">C4+D4</f>
        <v>8931.5809464036211</v>
      </c>
      <c r="F4" s="5">
        <f t="shared" ref="F4:F67" si="1">E4-B4</f>
        <v>1314.8009464036213</v>
      </c>
      <c r="G4" s="5">
        <f t="shared" ref="G4:G67" si="2">F4^2</f>
        <v>1728701.5286638583</v>
      </c>
      <c r="I4" s="8" t="s">
        <v>9</v>
      </c>
      <c r="J4" s="4">
        <v>0</v>
      </c>
    </row>
    <row r="5" spans="1:10" x14ac:dyDescent="0.25">
      <c r="A5" s="2">
        <v>4</v>
      </c>
      <c r="B5" s="2">
        <v>9059.24</v>
      </c>
      <c r="C5" s="4">
        <f t="shared" ref="C5:C68" si="3">C4+$J$3*(B4-C4)</f>
        <v>8637.8912350265491</v>
      </c>
      <c r="D5" s="4">
        <f t="shared" ref="D5:D68" si="4">$J$4*(C5-C4)+(1-$J$4)*D4</f>
        <v>2</v>
      </c>
      <c r="E5" s="5">
        <f t="shared" si="0"/>
        <v>8639.8912350265491</v>
      </c>
      <c r="F5" s="5">
        <f t="shared" si="1"/>
        <v>-419.34876497345067</v>
      </c>
      <c r="G5" s="5">
        <f t="shared" si="2"/>
        <v>175853.38668475836</v>
      </c>
      <c r="I5" s="4" t="s">
        <v>10</v>
      </c>
      <c r="J5" s="5">
        <f>AVERAGE(G3:G121)</f>
        <v>2815495.6121292231</v>
      </c>
    </row>
    <row r="6" spans="1:10" x14ac:dyDescent="0.25">
      <c r="A6" s="2">
        <v>5</v>
      </c>
      <c r="B6" s="2">
        <v>10071.26</v>
      </c>
      <c r="C6" s="4">
        <f t="shared" si="3"/>
        <v>8731.5102257660674</v>
      </c>
      <c r="D6" s="4">
        <f t="shared" si="4"/>
        <v>2</v>
      </c>
      <c r="E6" s="5">
        <f t="shared" si="0"/>
        <v>8733.5102257660674</v>
      </c>
      <c r="F6" s="5">
        <f t="shared" si="1"/>
        <v>-1337.7497742339328</v>
      </c>
      <c r="G6" s="5">
        <f t="shared" si="2"/>
        <v>1789574.4584629382</v>
      </c>
      <c r="I6" s="4" t="s">
        <v>11</v>
      </c>
      <c r="J6" s="5">
        <f>AVERAGE(F3:F121)</f>
        <v>35.200112294456282</v>
      </c>
    </row>
    <row r="7" spans="1:10" x14ac:dyDescent="0.25">
      <c r="A7" s="2">
        <v>6</v>
      </c>
      <c r="B7" s="2">
        <v>6121.33</v>
      </c>
      <c r="C7" s="4">
        <f t="shared" si="3"/>
        <v>9029.1876657727589</v>
      </c>
      <c r="D7" s="4">
        <f t="shared" si="4"/>
        <v>2</v>
      </c>
      <c r="E7" s="5">
        <f t="shared" si="0"/>
        <v>9031.1876657727589</v>
      </c>
      <c r="F7" s="5">
        <f t="shared" si="1"/>
        <v>2909.857665772759</v>
      </c>
      <c r="G7" s="5">
        <f t="shared" si="2"/>
        <v>8467271.6350564901</v>
      </c>
    </row>
    <row r="8" spans="1:10" x14ac:dyDescent="0.25">
      <c r="A8" s="2">
        <v>7</v>
      </c>
      <c r="B8" s="2">
        <v>11181.26</v>
      </c>
      <c r="C8" s="4">
        <f t="shared" si="3"/>
        <v>8383.094161972007</v>
      </c>
      <c r="D8" s="4">
        <f t="shared" si="4"/>
        <v>2</v>
      </c>
      <c r="E8" s="5">
        <f t="shared" si="0"/>
        <v>8385.094161972007</v>
      </c>
      <c r="F8" s="5">
        <f t="shared" si="1"/>
        <v>-2796.1658380279932</v>
      </c>
      <c r="G8" s="5">
        <f t="shared" si="2"/>
        <v>7818543.3937547896</v>
      </c>
    </row>
    <row r="9" spans="1:10" x14ac:dyDescent="0.25">
      <c r="A9" s="2">
        <v>8</v>
      </c>
      <c r="B9" s="2">
        <v>8783.1200000000008</v>
      </c>
      <c r="C9" s="4">
        <f t="shared" si="3"/>
        <v>9004.815366481731</v>
      </c>
      <c r="D9" s="4">
        <f t="shared" si="4"/>
        <v>2</v>
      </c>
      <c r="E9" s="5">
        <f t="shared" si="0"/>
        <v>9006.815366481731</v>
      </c>
      <c r="F9" s="5">
        <f t="shared" si="1"/>
        <v>223.69536648173016</v>
      </c>
      <c r="G9" s="5">
        <f t="shared" si="2"/>
        <v>50039.616985395565</v>
      </c>
    </row>
    <row r="10" spans="1:10" x14ac:dyDescent="0.25">
      <c r="A10" s="2">
        <v>9</v>
      </c>
      <c r="B10" s="2">
        <v>8555.7999999999993</v>
      </c>
      <c r="C10" s="4">
        <f t="shared" si="3"/>
        <v>8955.5571315300876</v>
      </c>
      <c r="D10" s="4">
        <f t="shared" si="4"/>
        <v>2</v>
      </c>
      <c r="E10" s="5">
        <f t="shared" si="0"/>
        <v>8957.5571315300876</v>
      </c>
      <c r="F10" s="5">
        <f t="shared" si="1"/>
        <v>401.75713153008837</v>
      </c>
      <c r="G10" s="5">
        <f t="shared" si="2"/>
        <v>161408.79273528472</v>
      </c>
    </row>
    <row r="11" spans="1:10" x14ac:dyDescent="0.25">
      <c r="A11" s="2">
        <v>10</v>
      </c>
      <c r="B11" s="2">
        <v>7326.6</v>
      </c>
      <c r="C11" s="4">
        <f t="shared" si="3"/>
        <v>8866.7355606465699</v>
      </c>
      <c r="D11" s="4">
        <f t="shared" si="4"/>
        <v>2</v>
      </c>
      <c r="E11" s="5">
        <f t="shared" si="0"/>
        <v>8868.7355606465699</v>
      </c>
      <c r="F11" s="5">
        <f t="shared" si="1"/>
        <v>1542.1355606465695</v>
      </c>
      <c r="G11" s="5">
        <f t="shared" si="2"/>
        <v>2378182.0874107094</v>
      </c>
    </row>
    <row r="12" spans="1:10" x14ac:dyDescent="0.25">
      <c r="A12" s="2">
        <v>11</v>
      </c>
      <c r="B12" s="2">
        <v>7482.36</v>
      </c>
      <c r="C12" s="4">
        <f t="shared" si="3"/>
        <v>8524.5346364339202</v>
      </c>
      <c r="D12" s="4">
        <f t="shared" si="4"/>
        <v>2</v>
      </c>
      <c r="E12" s="5">
        <f t="shared" si="0"/>
        <v>8526.5346364339202</v>
      </c>
      <c r="F12" s="5">
        <f t="shared" si="1"/>
        <v>1044.1746364339206</v>
      </c>
      <c r="G12" s="5">
        <f t="shared" si="2"/>
        <v>1090300.6713719103</v>
      </c>
    </row>
    <row r="13" spans="1:10" x14ac:dyDescent="0.25">
      <c r="A13" s="2">
        <v>12</v>
      </c>
      <c r="B13" s="2">
        <v>9794.91</v>
      </c>
      <c r="C13" s="4">
        <f t="shared" si="3"/>
        <v>8292.9750692819543</v>
      </c>
      <c r="D13" s="4">
        <f t="shared" si="4"/>
        <v>2</v>
      </c>
      <c r="E13" s="5">
        <f t="shared" si="0"/>
        <v>8294.9750692819543</v>
      </c>
      <c r="F13" s="5">
        <f t="shared" si="1"/>
        <v>-1499.9349307180455</v>
      </c>
      <c r="G13" s="5">
        <f t="shared" si="2"/>
        <v>2249804.7963881479</v>
      </c>
    </row>
    <row r="14" spans="1:10" x14ac:dyDescent="0.25">
      <c r="A14" s="2">
        <v>13</v>
      </c>
      <c r="B14" s="2">
        <v>10488.63</v>
      </c>
      <c r="C14" s="4">
        <f t="shared" si="3"/>
        <v>8626.6882400779141</v>
      </c>
      <c r="D14" s="4">
        <f t="shared" si="4"/>
        <v>2</v>
      </c>
      <c r="E14" s="5">
        <f t="shared" si="0"/>
        <v>8628.6882400779141</v>
      </c>
      <c r="F14" s="5">
        <f t="shared" si="1"/>
        <v>-1859.9417599220851</v>
      </c>
      <c r="G14" s="5">
        <f t="shared" si="2"/>
        <v>3459383.3503020634</v>
      </c>
    </row>
    <row r="15" spans="1:10" x14ac:dyDescent="0.25">
      <c r="A15" s="2">
        <v>14</v>
      </c>
      <c r="B15" s="2">
        <v>6496.24</v>
      </c>
      <c r="C15" s="4">
        <f t="shared" si="3"/>
        <v>9040.3909084378211</v>
      </c>
      <c r="D15" s="4">
        <f t="shared" si="4"/>
        <v>2</v>
      </c>
      <c r="E15" s="5">
        <f t="shared" si="0"/>
        <v>9042.3909084378211</v>
      </c>
      <c r="F15" s="5">
        <f t="shared" si="1"/>
        <v>2546.1509084378213</v>
      </c>
      <c r="G15" s="5">
        <f t="shared" si="2"/>
        <v>6482884.448538743</v>
      </c>
    </row>
    <row r="16" spans="1:10" x14ac:dyDescent="0.25">
      <c r="A16" s="2">
        <v>15</v>
      </c>
      <c r="B16" s="2">
        <v>8170.71</v>
      </c>
      <c r="C16" s="4">
        <f t="shared" si="3"/>
        <v>8475.1089849178006</v>
      </c>
      <c r="D16" s="4">
        <f t="shared" si="4"/>
        <v>2</v>
      </c>
      <c r="E16" s="5">
        <f t="shared" si="0"/>
        <v>8477.1089849178006</v>
      </c>
      <c r="F16" s="5">
        <f t="shared" si="1"/>
        <v>306.39898491780059</v>
      </c>
      <c r="G16" s="5">
        <f t="shared" si="2"/>
        <v>93880.337958658594</v>
      </c>
    </row>
    <row r="17" spans="1:7" x14ac:dyDescent="0.25">
      <c r="A17" s="2">
        <v>16</v>
      </c>
      <c r="B17" s="2">
        <v>10529.05</v>
      </c>
      <c r="C17" s="4">
        <f t="shared" si="3"/>
        <v>8407.474929429507</v>
      </c>
      <c r="D17" s="4">
        <f t="shared" si="4"/>
        <v>2</v>
      </c>
      <c r="E17" s="5">
        <f t="shared" si="0"/>
        <v>8409.474929429507</v>
      </c>
      <c r="F17" s="5">
        <f t="shared" si="1"/>
        <v>-2119.5750705704922</v>
      </c>
      <c r="G17" s="5">
        <f t="shared" si="2"/>
        <v>4492598.4797839075</v>
      </c>
    </row>
    <row r="18" spans="1:7" x14ac:dyDescent="0.25">
      <c r="A18" s="2">
        <v>17</v>
      </c>
      <c r="B18" s="2">
        <v>9014.93</v>
      </c>
      <c r="C18" s="4">
        <f t="shared" si="3"/>
        <v>8878.8652203146521</v>
      </c>
      <c r="D18" s="4">
        <f t="shared" si="4"/>
        <v>2</v>
      </c>
      <c r="E18" s="5">
        <f t="shared" si="0"/>
        <v>8880.8652203146521</v>
      </c>
      <c r="F18" s="5">
        <f t="shared" si="1"/>
        <v>-134.06477968534819</v>
      </c>
      <c r="G18" s="5">
        <f t="shared" si="2"/>
        <v>17973.365152080947</v>
      </c>
    </row>
    <row r="19" spans="1:7" x14ac:dyDescent="0.25">
      <c r="A19" s="2">
        <v>18</v>
      </c>
      <c r="B19" s="2">
        <v>13024.39</v>
      </c>
      <c r="C19" s="4">
        <f t="shared" si="3"/>
        <v>8909.0972950429114</v>
      </c>
      <c r="D19" s="4">
        <f t="shared" si="4"/>
        <v>2</v>
      </c>
      <c r="E19" s="5">
        <f t="shared" si="0"/>
        <v>8911.0972950429114</v>
      </c>
      <c r="F19" s="5">
        <f t="shared" si="1"/>
        <v>-4113.2927049570881</v>
      </c>
      <c r="G19" s="5">
        <f t="shared" si="2"/>
        <v>16919176.876653198</v>
      </c>
    </row>
    <row r="20" spans="1:7" x14ac:dyDescent="0.25">
      <c r="A20" s="2">
        <v>19</v>
      </c>
      <c r="B20" s="2">
        <v>11616.21</v>
      </c>
      <c r="C20" s="4">
        <f t="shared" si="3"/>
        <v>9823.4693821666515</v>
      </c>
      <c r="D20" s="4">
        <f t="shared" si="4"/>
        <v>2</v>
      </c>
      <c r="E20" s="5">
        <f t="shared" si="0"/>
        <v>9825.4693821666515</v>
      </c>
      <c r="F20" s="5">
        <f t="shared" si="1"/>
        <v>-1790.7406178333476</v>
      </c>
      <c r="G20" s="5">
        <f t="shared" si="2"/>
        <v>3206751.9603581596</v>
      </c>
    </row>
    <row r="21" spans="1:7" x14ac:dyDescent="0.25">
      <c r="A21" s="2">
        <v>20</v>
      </c>
      <c r="B21" s="2">
        <v>10620.51</v>
      </c>
      <c r="C21" s="4">
        <f t="shared" si="3"/>
        <v>10221.796329463799</v>
      </c>
      <c r="D21" s="4">
        <f t="shared" si="4"/>
        <v>2</v>
      </c>
      <c r="E21" s="5">
        <f t="shared" si="0"/>
        <v>10223.796329463799</v>
      </c>
      <c r="F21" s="5">
        <f t="shared" si="1"/>
        <v>-396.71367053620088</v>
      </c>
      <c r="G21" s="5">
        <f t="shared" si="2"/>
        <v>157381.73639030533</v>
      </c>
    </row>
    <row r="22" spans="1:7" x14ac:dyDescent="0.25">
      <c r="A22" s="2">
        <v>21</v>
      </c>
      <c r="B22" s="2">
        <v>9716.1299999999992</v>
      </c>
      <c r="C22" s="4">
        <f t="shared" si="3"/>
        <v>10310.386054965902</v>
      </c>
      <c r="D22" s="4">
        <f t="shared" si="4"/>
        <v>2</v>
      </c>
      <c r="E22" s="5">
        <f t="shared" si="0"/>
        <v>10312.386054965902</v>
      </c>
      <c r="F22" s="5">
        <f t="shared" si="1"/>
        <v>596.25605496590288</v>
      </c>
      <c r="G22" s="5">
        <f t="shared" si="2"/>
        <v>355521.2830835018</v>
      </c>
    </row>
    <row r="23" spans="1:7" x14ac:dyDescent="0.25">
      <c r="A23" s="2">
        <v>22</v>
      </c>
      <c r="B23" s="2">
        <v>10136.42</v>
      </c>
      <c r="C23" s="4">
        <f t="shared" si="3"/>
        <v>10178.348995096365</v>
      </c>
      <c r="D23" s="4">
        <f t="shared" si="4"/>
        <v>2</v>
      </c>
      <c r="E23" s="5">
        <f t="shared" si="0"/>
        <v>10180.348995096365</v>
      </c>
      <c r="F23" s="5">
        <f t="shared" si="1"/>
        <v>43.928995096364815</v>
      </c>
      <c r="G23" s="5">
        <f t="shared" si="2"/>
        <v>1929.7566101764439</v>
      </c>
    </row>
    <row r="24" spans="1:7" x14ac:dyDescent="0.25">
      <c r="A24" s="2">
        <v>23</v>
      </c>
      <c r="B24" s="2">
        <v>8627.7199999999993</v>
      </c>
      <c r="C24" s="4">
        <f t="shared" si="3"/>
        <v>10169.032840570811</v>
      </c>
      <c r="D24" s="4">
        <f t="shared" si="4"/>
        <v>2</v>
      </c>
      <c r="E24" s="5">
        <f t="shared" si="0"/>
        <v>10171.032840570811</v>
      </c>
      <c r="F24" s="5">
        <f t="shared" si="1"/>
        <v>1543.3128405708121</v>
      </c>
      <c r="G24" s="5">
        <f t="shared" si="2"/>
        <v>2381814.5238707489</v>
      </c>
    </row>
    <row r="25" spans="1:7" x14ac:dyDescent="0.25">
      <c r="A25" s="2">
        <v>24</v>
      </c>
      <c r="B25" s="2">
        <v>10670.31</v>
      </c>
      <c r="C25" s="4">
        <f t="shared" si="3"/>
        <v>9826.5703379046627</v>
      </c>
      <c r="D25" s="4">
        <f t="shared" si="4"/>
        <v>2</v>
      </c>
      <c r="E25" s="5">
        <f t="shared" si="0"/>
        <v>9828.5703379046627</v>
      </c>
      <c r="F25" s="5">
        <f t="shared" si="1"/>
        <v>-841.73966209533683</v>
      </c>
      <c r="G25" s="5">
        <f t="shared" si="2"/>
        <v>708525.65874437185</v>
      </c>
    </row>
    <row r="26" spans="1:7" x14ac:dyDescent="0.25">
      <c r="A26" s="2">
        <v>25</v>
      </c>
      <c r="B26" s="2">
        <v>11975.24</v>
      </c>
      <c r="C26" s="4">
        <f t="shared" si="3"/>
        <v>10014.039869510492</v>
      </c>
      <c r="D26" s="4">
        <f t="shared" si="4"/>
        <v>2</v>
      </c>
      <c r="E26" s="5">
        <f t="shared" si="0"/>
        <v>10016.039869510492</v>
      </c>
      <c r="F26" s="5">
        <f t="shared" si="1"/>
        <v>-1959.2001304895075</v>
      </c>
      <c r="G26" s="5">
        <f t="shared" si="2"/>
        <v>3838465.151310103</v>
      </c>
    </row>
    <row r="27" spans="1:7" x14ac:dyDescent="0.25">
      <c r="A27" s="2">
        <v>26</v>
      </c>
      <c r="B27" s="2">
        <v>11367.66</v>
      </c>
      <c r="C27" s="4">
        <f t="shared" si="3"/>
        <v>10449.796639478023</v>
      </c>
      <c r="D27" s="4">
        <f t="shared" si="4"/>
        <v>2</v>
      </c>
      <c r="E27" s="5">
        <f t="shared" si="0"/>
        <v>10451.796639478023</v>
      </c>
      <c r="F27" s="5">
        <f t="shared" si="1"/>
        <v>-915.86336052197657</v>
      </c>
      <c r="G27" s="5">
        <f t="shared" si="2"/>
        <v>838805.69514660805</v>
      </c>
    </row>
    <row r="28" spans="1:7" x14ac:dyDescent="0.25">
      <c r="A28" s="2">
        <v>27</v>
      </c>
      <c r="B28" s="2">
        <v>8463.36</v>
      </c>
      <c r="C28" s="4">
        <f t="shared" si="3"/>
        <v>10653.73562919896</v>
      </c>
      <c r="D28" s="4">
        <f t="shared" si="4"/>
        <v>2</v>
      </c>
      <c r="E28" s="5">
        <f t="shared" si="0"/>
        <v>10655.73562919896</v>
      </c>
      <c r="F28" s="5">
        <f t="shared" si="1"/>
        <v>2192.3756291989594</v>
      </c>
      <c r="G28" s="5">
        <f t="shared" si="2"/>
        <v>4806510.8995055333</v>
      </c>
    </row>
    <row r="29" spans="1:7" x14ac:dyDescent="0.25">
      <c r="A29" s="2">
        <v>28</v>
      </c>
      <c r="B29" s="2">
        <v>7229.73</v>
      </c>
      <c r="C29" s="4">
        <f t="shared" si="3"/>
        <v>10167.058622422959</v>
      </c>
      <c r="D29" s="4">
        <f t="shared" si="4"/>
        <v>2</v>
      </c>
      <c r="E29" s="5">
        <f t="shared" si="0"/>
        <v>10169.058622422959</v>
      </c>
      <c r="F29" s="5">
        <f t="shared" si="1"/>
        <v>2939.3286224229596</v>
      </c>
      <c r="G29" s="5">
        <f t="shared" si="2"/>
        <v>8639652.7505948525</v>
      </c>
    </row>
    <row r="30" spans="1:7" x14ac:dyDescent="0.25">
      <c r="A30" s="2">
        <v>29</v>
      </c>
      <c r="B30" s="2">
        <v>9540.74</v>
      </c>
      <c r="C30" s="4">
        <f t="shared" si="3"/>
        <v>9514.4170011312399</v>
      </c>
      <c r="D30" s="4">
        <f t="shared" si="4"/>
        <v>2</v>
      </c>
      <c r="E30" s="5">
        <f t="shared" si="0"/>
        <v>9516.4170011312399</v>
      </c>
      <c r="F30" s="5">
        <f t="shared" si="1"/>
        <v>-24.322998868759896</v>
      </c>
      <c r="G30" s="5">
        <f t="shared" si="2"/>
        <v>591.60827396969523</v>
      </c>
    </row>
    <row r="31" spans="1:7" x14ac:dyDescent="0.25">
      <c r="A31" s="2">
        <v>30</v>
      </c>
      <c r="B31" s="2">
        <v>10383.77</v>
      </c>
      <c r="C31" s="4">
        <f t="shared" si="3"/>
        <v>9520.2656775536943</v>
      </c>
      <c r="D31" s="4">
        <f t="shared" si="4"/>
        <v>2</v>
      </c>
      <c r="E31" s="5">
        <f t="shared" si="0"/>
        <v>9522.2656775536943</v>
      </c>
      <c r="F31" s="5">
        <f t="shared" si="1"/>
        <v>-861.50432244630611</v>
      </c>
      <c r="G31" s="5">
        <f t="shared" si="2"/>
        <v>742189.69759366894</v>
      </c>
    </row>
    <row r="32" spans="1:7" x14ac:dyDescent="0.25">
      <c r="A32" s="2">
        <v>31</v>
      </c>
      <c r="B32" s="2">
        <v>11777.37</v>
      </c>
      <c r="C32" s="4">
        <f t="shared" si="3"/>
        <v>9712.1266959946242</v>
      </c>
      <c r="D32" s="4">
        <f t="shared" si="4"/>
        <v>2</v>
      </c>
      <c r="E32" s="5">
        <f t="shared" si="0"/>
        <v>9714.1266959946242</v>
      </c>
      <c r="F32" s="5">
        <f t="shared" si="1"/>
        <v>-2063.2433040053766</v>
      </c>
      <c r="G32" s="5">
        <f t="shared" si="2"/>
        <v>4256972.9315230232</v>
      </c>
    </row>
    <row r="33" spans="1:7" x14ac:dyDescent="0.25">
      <c r="A33" s="2">
        <v>32</v>
      </c>
      <c r="B33" s="2">
        <v>7689.52</v>
      </c>
      <c r="C33" s="4">
        <f t="shared" si="3"/>
        <v>10171.000697357164</v>
      </c>
      <c r="D33" s="4">
        <f t="shared" si="4"/>
        <v>2</v>
      </c>
      <c r="E33" s="5">
        <f t="shared" si="0"/>
        <v>10173.000697357164</v>
      </c>
      <c r="F33" s="5">
        <f t="shared" si="1"/>
        <v>2483.4806973571631</v>
      </c>
      <c r="G33" s="5">
        <f t="shared" si="2"/>
        <v>6167676.3741456214</v>
      </c>
    </row>
    <row r="34" spans="1:7" x14ac:dyDescent="0.25">
      <c r="A34" s="2">
        <v>33</v>
      </c>
      <c r="B34" s="2">
        <v>10266.620000000001</v>
      </c>
      <c r="C34" s="4">
        <f t="shared" si="3"/>
        <v>9619.6433949551702</v>
      </c>
      <c r="D34" s="4">
        <f t="shared" si="4"/>
        <v>2</v>
      </c>
      <c r="E34" s="5">
        <f t="shared" si="0"/>
        <v>9621.6433949551702</v>
      </c>
      <c r="F34" s="5">
        <f t="shared" si="1"/>
        <v>-644.97660504483065</v>
      </c>
      <c r="G34" s="5">
        <f t="shared" si="2"/>
        <v>415994.82105515548</v>
      </c>
    </row>
    <row r="35" spans="1:7" x14ac:dyDescent="0.25">
      <c r="A35" s="2">
        <v>34</v>
      </c>
      <c r="B35" s="2">
        <v>10066.200000000001</v>
      </c>
      <c r="C35" s="4">
        <f t="shared" si="3"/>
        <v>9763.3943723674183</v>
      </c>
      <c r="D35" s="4">
        <f t="shared" si="4"/>
        <v>2</v>
      </c>
      <c r="E35" s="5">
        <f t="shared" si="0"/>
        <v>9765.3943723674183</v>
      </c>
      <c r="F35" s="5">
        <f t="shared" si="1"/>
        <v>-300.8056276325824</v>
      </c>
      <c r="G35" s="5">
        <f t="shared" si="2"/>
        <v>90484.025615431819</v>
      </c>
    </row>
    <row r="36" spans="1:7" x14ac:dyDescent="0.25">
      <c r="A36" s="2">
        <v>35</v>
      </c>
      <c r="B36" s="2">
        <v>11536.9</v>
      </c>
      <c r="C36" s="4">
        <f t="shared" si="3"/>
        <v>9830.6744016585799</v>
      </c>
      <c r="D36" s="4">
        <f t="shared" si="4"/>
        <v>2</v>
      </c>
      <c r="E36" s="5">
        <f t="shared" si="0"/>
        <v>9832.6744016585799</v>
      </c>
      <c r="F36" s="5">
        <f t="shared" si="1"/>
        <v>-1704.2255983414198</v>
      </c>
      <c r="G36" s="5">
        <f t="shared" si="2"/>
        <v>2904384.89004217</v>
      </c>
    </row>
    <row r="37" spans="1:7" x14ac:dyDescent="0.25">
      <c r="A37" s="2">
        <v>36</v>
      </c>
      <c r="B37" s="2">
        <v>9665.91</v>
      </c>
      <c r="C37" s="4">
        <f t="shared" si="3"/>
        <v>10209.778677663089</v>
      </c>
      <c r="D37" s="4">
        <f t="shared" si="4"/>
        <v>2</v>
      </c>
      <c r="E37" s="5">
        <f t="shared" si="0"/>
        <v>10211.778677663089</v>
      </c>
      <c r="F37" s="5">
        <f t="shared" si="1"/>
        <v>545.86867766308933</v>
      </c>
      <c r="G37" s="5">
        <f t="shared" si="2"/>
        <v>297972.61325364973</v>
      </c>
    </row>
    <row r="38" spans="1:7" x14ac:dyDescent="0.25">
      <c r="A38" s="2">
        <v>37</v>
      </c>
      <c r="B38" s="2">
        <v>9161.5300000000007</v>
      </c>
      <c r="C38" s="4">
        <f t="shared" si="3"/>
        <v>10088.937130397931</v>
      </c>
      <c r="D38" s="4">
        <f t="shared" si="4"/>
        <v>2</v>
      </c>
      <c r="E38" s="5">
        <f t="shared" si="0"/>
        <v>10090.937130397931</v>
      </c>
      <c r="F38" s="5">
        <f t="shared" si="1"/>
        <v>929.40713039793081</v>
      </c>
      <c r="G38" s="5">
        <f t="shared" si="2"/>
        <v>863797.61403451639</v>
      </c>
    </row>
    <row r="39" spans="1:7" x14ac:dyDescent="0.25">
      <c r="A39" s="2">
        <v>38</v>
      </c>
      <c r="B39" s="2">
        <v>7952.58</v>
      </c>
      <c r="C39" s="4">
        <f t="shared" si="3"/>
        <v>9882.8776215775888</v>
      </c>
      <c r="D39" s="4">
        <f t="shared" si="4"/>
        <v>2</v>
      </c>
      <c r="E39" s="5">
        <f t="shared" si="0"/>
        <v>9884.8776215775888</v>
      </c>
      <c r="F39" s="5">
        <f t="shared" si="1"/>
        <v>1932.2976215775889</v>
      </c>
      <c r="G39" s="5">
        <f t="shared" si="2"/>
        <v>3733774.0983544067</v>
      </c>
    </row>
    <row r="40" spans="1:7" x14ac:dyDescent="0.25">
      <c r="A40" s="2">
        <v>39</v>
      </c>
      <c r="B40" s="2">
        <v>8916.34</v>
      </c>
      <c r="C40" s="4">
        <f t="shared" si="3"/>
        <v>9453.9870440286722</v>
      </c>
      <c r="D40" s="4">
        <f t="shared" si="4"/>
        <v>2</v>
      </c>
      <c r="E40" s="5">
        <f t="shared" si="0"/>
        <v>9455.9870440286722</v>
      </c>
      <c r="F40" s="5">
        <f t="shared" si="1"/>
        <v>539.6470440286721</v>
      </c>
      <c r="G40" s="5">
        <f t="shared" si="2"/>
        <v>291218.93212888355</v>
      </c>
    </row>
    <row r="41" spans="1:7" x14ac:dyDescent="0.25">
      <c r="A41" s="2">
        <v>40</v>
      </c>
      <c r="B41" s="2">
        <v>9154.14</v>
      </c>
      <c r="C41" s="4">
        <f t="shared" si="3"/>
        <v>9334.5278742854753</v>
      </c>
      <c r="D41" s="4">
        <f t="shared" si="4"/>
        <v>2</v>
      </c>
      <c r="E41" s="5">
        <f t="shared" si="0"/>
        <v>9336.5278742854753</v>
      </c>
      <c r="F41" s="5">
        <f t="shared" si="1"/>
        <v>182.38787428547585</v>
      </c>
      <c r="G41" s="5">
        <f t="shared" si="2"/>
        <v>33265.33668637454</v>
      </c>
    </row>
    <row r="42" spans="1:7" x14ac:dyDescent="0.25">
      <c r="A42" s="2">
        <v>41</v>
      </c>
      <c r="B42" s="2">
        <v>13307.96</v>
      </c>
      <c r="C42" s="4">
        <f t="shared" si="3"/>
        <v>9294.4477028547662</v>
      </c>
      <c r="D42" s="4">
        <f t="shared" si="4"/>
        <v>2</v>
      </c>
      <c r="E42" s="5">
        <f t="shared" si="0"/>
        <v>9296.4477028547662</v>
      </c>
      <c r="F42" s="5">
        <f t="shared" si="1"/>
        <v>-4011.5122971452329</v>
      </c>
      <c r="G42" s="5">
        <f t="shared" si="2"/>
        <v>16092230.910147423</v>
      </c>
    </row>
    <row r="43" spans="1:7" x14ac:dyDescent="0.25">
      <c r="A43" s="2">
        <v>42</v>
      </c>
      <c r="B43" s="2">
        <v>13454.92</v>
      </c>
      <c r="C43" s="4">
        <f t="shared" si="3"/>
        <v>10186.205319856579</v>
      </c>
      <c r="D43" s="4">
        <f t="shared" si="4"/>
        <v>2</v>
      </c>
      <c r="E43" s="5">
        <f t="shared" si="0"/>
        <v>10188.205319856579</v>
      </c>
      <c r="F43" s="5">
        <f t="shared" si="1"/>
        <v>-3266.714680143421</v>
      </c>
      <c r="G43" s="5">
        <f t="shared" si="2"/>
        <v>10671424.801464533</v>
      </c>
    </row>
    <row r="44" spans="1:7" x14ac:dyDescent="0.25">
      <c r="A44" s="2">
        <v>43</v>
      </c>
      <c r="B44" s="2">
        <v>9453.3799999999992</v>
      </c>
      <c r="C44" s="4">
        <f t="shared" si="3"/>
        <v>10912.477222872019</v>
      </c>
      <c r="D44" s="4">
        <f t="shared" si="4"/>
        <v>2</v>
      </c>
      <c r="E44" s="5">
        <f t="shared" si="0"/>
        <v>10914.477222872019</v>
      </c>
      <c r="F44" s="5">
        <f t="shared" si="1"/>
        <v>1461.0972228720202</v>
      </c>
      <c r="G44" s="5">
        <f t="shared" si="2"/>
        <v>2134805.0946843298</v>
      </c>
    </row>
    <row r="45" spans="1:7" x14ac:dyDescent="0.25">
      <c r="A45" s="2">
        <v>44</v>
      </c>
      <c r="B45" s="2">
        <v>8110.52</v>
      </c>
      <c r="C45" s="4">
        <f t="shared" si="3"/>
        <v>10588.282112427778</v>
      </c>
      <c r="D45" s="4">
        <f t="shared" si="4"/>
        <v>2</v>
      </c>
      <c r="E45" s="5">
        <f t="shared" si="0"/>
        <v>10590.282112427778</v>
      </c>
      <c r="F45" s="5">
        <f t="shared" si="1"/>
        <v>2479.7621124277775</v>
      </c>
      <c r="G45" s="5">
        <f t="shared" si="2"/>
        <v>6149220.1342322733</v>
      </c>
    </row>
    <row r="46" spans="1:7" x14ac:dyDescent="0.25">
      <c r="A46" s="2">
        <v>45</v>
      </c>
      <c r="B46" s="2">
        <v>6687.57</v>
      </c>
      <c r="C46" s="4">
        <f t="shared" si="3"/>
        <v>10037.75103807487</v>
      </c>
      <c r="D46" s="4">
        <f t="shared" si="4"/>
        <v>2</v>
      </c>
      <c r="E46" s="5">
        <f t="shared" si="0"/>
        <v>10039.75103807487</v>
      </c>
      <c r="F46" s="5">
        <f t="shared" si="1"/>
        <v>3352.1810380748702</v>
      </c>
      <c r="G46" s="5">
        <f t="shared" si="2"/>
        <v>11237117.712028714</v>
      </c>
    </row>
    <row r="47" spans="1:7" x14ac:dyDescent="0.25">
      <c r="A47" s="2">
        <v>46</v>
      </c>
      <c r="B47" s="2">
        <v>10496.75</v>
      </c>
      <c r="C47" s="4">
        <f t="shared" si="3"/>
        <v>9293.3782199914876</v>
      </c>
      <c r="D47" s="4">
        <f t="shared" si="4"/>
        <v>2</v>
      </c>
      <c r="E47" s="5">
        <f t="shared" si="0"/>
        <v>9295.3782199914876</v>
      </c>
      <c r="F47" s="5">
        <f t="shared" si="1"/>
        <v>-1201.3717800085124</v>
      </c>
      <c r="G47" s="5">
        <f t="shared" si="2"/>
        <v>1443294.1538008214</v>
      </c>
    </row>
    <row r="48" spans="1:7" x14ac:dyDescent="0.25">
      <c r="A48" s="2">
        <v>47</v>
      </c>
      <c r="B48" s="2">
        <v>8038.7</v>
      </c>
      <c r="C48" s="4">
        <f t="shared" si="3"/>
        <v>9560.7539924965113</v>
      </c>
      <c r="D48" s="4">
        <f t="shared" si="4"/>
        <v>2</v>
      </c>
      <c r="E48" s="5">
        <f t="shared" si="0"/>
        <v>9562.7539924965113</v>
      </c>
      <c r="F48" s="5">
        <f t="shared" si="1"/>
        <v>1524.0539924965115</v>
      </c>
      <c r="G48" s="5">
        <f t="shared" si="2"/>
        <v>2322740.5720445565</v>
      </c>
    </row>
    <row r="49" spans="1:7" x14ac:dyDescent="0.25">
      <c r="A49" s="2">
        <v>48</v>
      </c>
      <c r="B49" s="2">
        <v>7281.54</v>
      </c>
      <c r="C49" s="4">
        <f t="shared" si="3"/>
        <v>9222.570590825555</v>
      </c>
      <c r="D49" s="4">
        <f t="shared" si="4"/>
        <v>2</v>
      </c>
      <c r="E49" s="5">
        <f t="shared" si="0"/>
        <v>9224.570590825555</v>
      </c>
      <c r="F49" s="5">
        <f t="shared" si="1"/>
        <v>1943.030590825555</v>
      </c>
      <c r="G49" s="5">
        <f t="shared" si="2"/>
        <v>3775367.8768839054</v>
      </c>
    </row>
    <row r="50" spans="1:7" x14ac:dyDescent="0.25">
      <c r="A50" s="2">
        <v>49</v>
      </c>
      <c r="B50" s="2">
        <v>8384.11</v>
      </c>
      <c r="C50" s="4">
        <f t="shared" si="3"/>
        <v>8791.2952673555337</v>
      </c>
      <c r="D50" s="4">
        <f t="shared" si="4"/>
        <v>2</v>
      </c>
      <c r="E50" s="5">
        <f t="shared" si="0"/>
        <v>8793.2952673555337</v>
      </c>
      <c r="F50" s="5">
        <f t="shared" si="1"/>
        <v>409.18526735553314</v>
      </c>
      <c r="G50" s="5">
        <f t="shared" si="2"/>
        <v>167432.58302081915</v>
      </c>
    </row>
    <row r="51" spans="1:7" x14ac:dyDescent="0.25">
      <c r="A51" s="2">
        <v>50</v>
      </c>
      <c r="B51" s="2">
        <v>8587.69</v>
      </c>
      <c r="C51" s="4">
        <f t="shared" si="3"/>
        <v>8700.8232476351768</v>
      </c>
      <c r="D51" s="4">
        <f t="shared" si="4"/>
        <v>2</v>
      </c>
      <c r="E51" s="5">
        <f t="shared" si="0"/>
        <v>8702.8232476351768</v>
      </c>
      <c r="F51" s="5">
        <f t="shared" si="1"/>
        <v>115.1332476351763</v>
      </c>
      <c r="G51" s="5">
        <f t="shared" si="2"/>
        <v>13255.66471102283</v>
      </c>
    </row>
    <row r="52" spans="1:7" x14ac:dyDescent="0.25">
      <c r="A52" s="2">
        <v>51</v>
      </c>
      <c r="B52" s="2">
        <v>8313.4699999999993</v>
      </c>
      <c r="C52" s="4">
        <f t="shared" si="3"/>
        <v>8675.6863032718611</v>
      </c>
      <c r="D52" s="4">
        <f t="shared" si="4"/>
        <v>2</v>
      </c>
      <c r="E52" s="5">
        <f t="shared" si="0"/>
        <v>8677.6863032718611</v>
      </c>
      <c r="F52" s="5">
        <f t="shared" si="1"/>
        <v>364.21630327186176</v>
      </c>
      <c r="G52" s="5">
        <f t="shared" si="2"/>
        <v>132653.51556902079</v>
      </c>
    </row>
    <row r="53" spans="1:7" x14ac:dyDescent="0.25">
      <c r="A53" s="2">
        <v>52</v>
      </c>
      <c r="B53" s="2">
        <v>9103.2999999999993</v>
      </c>
      <c r="C53" s="4">
        <f t="shared" si="3"/>
        <v>8595.2058852413302</v>
      </c>
      <c r="D53" s="4">
        <f t="shared" si="4"/>
        <v>2</v>
      </c>
      <c r="E53" s="5">
        <f t="shared" si="0"/>
        <v>8597.2058852413302</v>
      </c>
      <c r="F53" s="5">
        <f t="shared" si="1"/>
        <v>-506.09411475866909</v>
      </c>
      <c r="G53" s="5">
        <f t="shared" si="2"/>
        <v>256131.25299336092</v>
      </c>
    </row>
    <row r="54" spans="1:7" x14ac:dyDescent="0.25">
      <c r="A54" s="2">
        <v>53</v>
      </c>
      <c r="B54" s="2">
        <v>7751.69</v>
      </c>
      <c r="C54" s="4">
        <f t="shared" si="3"/>
        <v>8708.098724092757</v>
      </c>
      <c r="D54" s="4">
        <f t="shared" si="4"/>
        <v>2</v>
      </c>
      <c r="E54" s="5">
        <f t="shared" si="0"/>
        <v>8710.098724092757</v>
      </c>
      <c r="F54" s="5">
        <f t="shared" si="1"/>
        <v>958.40872409275744</v>
      </c>
      <c r="G54" s="5">
        <f t="shared" si="2"/>
        <v>918547.28241710726</v>
      </c>
    </row>
    <row r="55" spans="1:7" x14ac:dyDescent="0.25">
      <c r="A55" s="2">
        <v>54</v>
      </c>
      <c r="B55" s="2">
        <v>8211.85</v>
      </c>
      <c r="C55" s="4">
        <f t="shared" si="3"/>
        <v>8495.5953849891612</v>
      </c>
      <c r="D55" s="4">
        <f t="shared" si="4"/>
        <v>2</v>
      </c>
      <c r="E55" s="5">
        <f t="shared" si="0"/>
        <v>8497.5953849891612</v>
      </c>
      <c r="F55" s="5">
        <f t="shared" si="1"/>
        <v>285.74538498916081</v>
      </c>
      <c r="G55" s="5">
        <f t="shared" si="2"/>
        <v>81650.425042603732</v>
      </c>
    </row>
    <row r="56" spans="1:7" x14ac:dyDescent="0.25">
      <c r="A56" s="2">
        <v>55</v>
      </c>
      <c r="B56" s="2">
        <v>8572.64</v>
      </c>
      <c r="C56" s="4">
        <f t="shared" si="3"/>
        <v>8432.5503287841075</v>
      </c>
      <c r="D56" s="4">
        <f t="shared" si="4"/>
        <v>2</v>
      </c>
      <c r="E56" s="5">
        <f t="shared" si="0"/>
        <v>8434.5503287841075</v>
      </c>
      <c r="F56" s="5">
        <f t="shared" si="1"/>
        <v>-138.08967121589194</v>
      </c>
      <c r="G56" s="5">
        <f t="shared" si="2"/>
        <v>19068.757296513137</v>
      </c>
    </row>
    <row r="57" spans="1:7" x14ac:dyDescent="0.25">
      <c r="A57" s="2">
        <v>56</v>
      </c>
      <c r="B57" s="2">
        <v>8589.89</v>
      </c>
      <c r="C57" s="4">
        <f t="shared" si="3"/>
        <v>8463.6766894679677</v>
      </c>
      <c r="D57" s="4">
        <f t="shared" si="4"/>
        <v>2</v>
      </c>
      <c r="E57" s="5">
        <f t="shared" si="0"/>
        <v>8465.6766894679677</v>
      </c>
      <c r="F57" s="5">
        <f t="shared" si="1"/>
        <v>-124.21331053203176</v>
      </c>
      <c r="G57" s="5">
        <f t="shared" si="2"/>
        <v>15428.946513326951</v>
      </c>
    </row>
    <row r="58" spans="1:7" x14ac:dyDescent="0.25">
      <c r="A58" s="2">
        <v>57</v>
      </c>
      <c r="B58" s="2">
        <v>7937.95</v>
      </c>
      <c r="C58" s="4">
        <f t="shared" si="3"/>
        <v>8491.719877753203</v>
      </c>
      <c r="D58" s="4">
        <f t="shared" si="4"/>
        <v>2</v>
      </c>
      <c r="E58" s="5">
        <f t="shared" si="0"/>
        <v>8493.719877753203</v>
      </c>
      <c r="F58" s="5">
        <f t="shared" si="1"/>
        <v>555.76987775320322</v>
      </c>
      <c r="G58" s="5">
        <f t="shared" si="2"/>
        <v>308880.15701781044</v>
      </c>
    </row>
    <row r="59" spans="1:7" x14ac:dyDescent="0.25">
      <c r="A59" s="2">
        <v>58</v>
      </c>
      <c r="B59" s="2">
        <v>8157.04</v>
      </c>
      <c r="C59" s="4">
        <f t="shared" si="3"/>
        <v>8368.6783943861683</v>
      </c>
      <c r="D59" s="4">
        <f t="shared" si="4"/>
        <v>2</v>
      </c>
      <c r="E59" s="5">
        <f t="shared" si="0"/>
        <v>8370.6783943861683</v>
      </c>
      <c r="F59" s="5">
        <f t="shared" si="1"/>
        <v>213.63839438616833</v>
      </c>
      <c r="G59" s="5">
        <f t="shared" si="2"/>
        <v>45641.363555900003</v>
      </c>
    </row>
    <row r="60" spans="1:7" x14ac:dyDescent="0.25">
      <c r="A60" s="2">
        <v>59</v>
      </c>
      <c r="B60" s="2">
        <v>8730.84</v>
      </c>
      <c r="C60" s="4">
        <f t="shared" si="3"/>
        <v>8321.6547063366415</v>
      </c>
      <c r="D60" s="4">
        <f t="shared" si="4"/>
        <v>2</v>
      </c>
      <c r="E60" s="5">
        <f t="shared" si="0"/>
        <v>8323.6547063366415</v>
      </c>
      <c r="F60" s="5">
        <f t="shared" si="1"/>
        <v>-407.18529366335861</v>
      </c>
      <c r="G60" s="5">
        <f t="shared" si="2"/>
        <v>165799.86337571559</v>
      </c>
    </row>
    <row r="61" spans="1:7" x14ac:dyDescent="0.25">
      <c r="A61" s="2">
        <v>60</v>
      </c>
      <c r="B61" s="2">
        <v>7775.61</v>
      </c>
      <c r="C61" s="4">
        <f t="shared" si="3"/>
        <v>8412.5711095700317</v>
      </c>
      <c r="D61" s="4">
        <f t="shared" si="4"/>
        <v>2</v>
      </c>
      <c r="E61" s="5">
        <f t="shared" si="0"/>
        <v>8414.5711095700317</v>
      </c>
      <c r="F61" s="5">
        <f t="shared" si="1"/>
        <v>638.96110957003202</v>
      </c>
      <c r="G61" s="5">
        <f t="shared" si="2"/>
        <v>408271.29954296647</v>
      </c>
    </row>
    <row r="62" spans="1:7" x14ac:dyDescent="0.25">
      <c r="A62" s="2">
        <v>61</v>
      </c>
      <c r="B62" s="2">
        <v>7354.34</v>
      </c>
      <c r="C62" s="4">
        <f t="shared" si="3"/>
        <v>8271.0454634179005</v>
      </c>
      <c r="D62" s="4">
        <f t="shared" si="4"/>
        <v>2</v>
      </c>
      <c r="E62" s="5">
        <f t="shared" si="0"/>
        <v>8273.0454634179005</v>
      </c>
      <c r="F62" s="5">
        <f t="shared" si="1"/>
        <v>918.70546341790032</v>
      </c>
      <c r="G62" s="5">
        <f t="shared" si="2"/>
        <v>844019.72851389903</v>
      </c>
    </row>
    <row r="63" spans="1:7" x14ac:dyDescent="0.25">
      <c r="A63" s="2">
        <v>62</v>
      </c>
      <c r="B63" s="2">
        <v>8264.4599999999991</v>
      </c>
      <c r="C63" s="4">
        <f t="shared" si="3"/>
        <v>8067.3637455042535</v>
      </c>
      <c r="D63" s="4">
        <f t="shared" si="4"/>
        <v>2</v>
      </c>
      <c r="E63" s="5">
        <f t="shared" si="0"/>
        <v>8069.3637455042535</v>
      </c>
      <c r="F63" s="5">
        <f t="shared" si="1"/>
        <v>-195.0962544957456</v>
      </c>
      <c r="G63" s="5">
        <f t="shared" si="2"/>
        <v>38062.548518268733</v>
      </c>
    </row>
    <row r="64" spans="1:7" x14ac:dyDescent="0.25">
      <c r="A64" s="2">
        <v>63</v>
      </c>
      <c r="B64" s="2">
        <v>7732.52</v>
      </c>
      <c r="C64" s="4">
        <f t="shared" si="3"/>
        <v>8111.1563324496401</v>
      </c>
      <c r="D64" s="4">
        <f t="shared" si="4"/>
        <v>2</v>
      </c>
      <c r="E64" s="5">
        <f t="shared" si="0"/>
        <v>8113.1563324496401</v>
      </c>
      <c r="F64" s="5">
        <f t="shared" si="1"/>
        <v>380.63633244963967</v>
      </c>
      <c r="G64" s="5">
        <f t="shared" si="2"/>
        <v>144884.01758071262</v>
      </c>
    </row>
    <row r="65" spans="1:7" x14ac:dyDescent="0.25">
      <c r="A65" s="2">
        <v>64</v>
      </c>
      <c r="B65" s="2">
        <v>8429.85</v>
      </c>
      <c r="C65" s="4">
        <f t="shared" si="3"/>
        <v>8027.0275672840853</v>
      </c>
      <c r="D65" s="4">
        <f t="shared" si="4"/>
        <v>2</v>
      </c>
      <c r="E65" s="5">
        <f t="shared" si="0"/>
        <v>8029.0275672840853</v>
      </c>
      <c r="F65" s="5">
        <f t="shared" si="1"/>
        <v>-400.82243271591506</v>
      </c>
      <c r="G65" s="5">
        <f t="shared" si="2"/>
        <v>160658.62256830424</v>
      </c>
    </row>
    <row r="66" spans="1:7" x14ac:dyDescent="0.25">
      <c r="A66" s="2">
        <v>65</v>
      </c>
      <c r="B66" s="2">
        <v>8031.08</v>
      </c>
      <c r="C66" s="4">
        <f t="shared" si="3"/>
        <v>8116.5302138635234</v>
      </c>
      <c r="D66" s="4">
        <f t="shared" si="4"/>
        <v>2</v>
      </c>
      <c r="E66" s="5">
        <f t="shared" si="0"/>
        <v>8118.5302138635234</v>
      </c>
      <c r="F66" s="5">
        <f t="shared" si="1"/>
        <v>87.450213863523459</v>
      </c>
      <c r="G66" s="5">
        <f t="shared" si="2"/>
        <v>7647.5399047759902</v>
      </c>
    </row>
    <row r="67" spans="1:7" x14ac:dyDescent="0.25">
      <c r="A67" s="2">
        <v>66</v>
      </c>
      <c r="B67" s="2">
        <v>8519.59</v>
      </c>
      <c r="C67" s="4">
        <f t="shared" si="3"/>
        <v>8097.5441304917513</v>
      </c>
      <c r="D67" s="4">
        <f t="shared" si="4"/>
        <v>2</v>
      </c>
      <c r="E67" s="5">
        <f t="shared" si="0"/>
        <v>8099.5441304917513</v>
      </c>
      <c r="F67" s="5">
        <f t="shared" si="1"/>
        <v>-420.04586950824887</v>
      </c>
      <c r="G67" s="5">
        <f t="shared" si="2"/>
        <v>176438.53249094085</v>
      </c>
    </row>
    <row r="68" spans="1:7" x14ac:dyDescent="0.25">
      <c r="A68" s="2">
        <v>67</v>
      </c>
      <c r="B68" s="2">
        <v>10417.14</v>
      </c>
      <c r="C68" s="4">
        <f t="shared" si="3"/>
        <v>8191.3180100749378</v>
      </c>
      <c r="D68" s="4">
        <f t="shared" si="4"/>
        <v>2</v>
      </c>
      <c r="E68" s="5">
        <f t="shared" ref="E68:E122" si="5">C68+D68</f>
        <v>8193.3180100749378</v>
      </c>
      <c r="F68" s="5">
        <f t="shared" ref="F68:F121" si="6">E68-B68</f>
        <v>-2223.8219899250616</v>
      </c>
      <c r="G68" s="5">
        <f t="shared" ref="G68:G121" si="7">F68^2</f>
        <v>4945384.242874261</v>
      </c>
    </row>
    <row r="69" spans="1:7" x14ac:dyDescent="0.25">
      <c r="A69" s="2">
        <v>68</v>
      </c>
      <c r="B69" s="2">
        <v>10113.959999999999</v>
      </c>
      <c r="C69" s="4">
        <f t="shared" ref="C69:C122" si="8">C68+$J$3*(B68-C68)</f>
        <v>8685.8708024053958</v>
      </c>
      <c r="D69" s="4">
        <f t="shared" ref="D69:D122" si="9">$J$4*(C69-C68)+(1-$J$4)*D68</f>
        <v>2</v>
      </c>
      <c r="E69" s="5">
        <f t="shared" si="5"/>
        <v>8687.8708024053958</v>
      </c>
      <c r="F69" s="5">
        <f t="shared" si="6"/>
        <v>-1426.0891975946033</v>
      </c>
      <c r="G69" s="5">
        <f t="shared" si="7"/>
        <v>2033730.3994960196</v>
      </c>
    </row>
    <row r="70" spans="1:7" x14ac:dyDescent="0.25">
      <c r="A70" s="2">
        <v>69</v>
      </c>
      <c r="B70" s="2">
        <v>9841.4699999999993</v>
      </c>
      <c r="C70" s="4">
        <f t="shared" si="8"/>
        <v>9003.17627587282</v>
      </c>
      <c r="D70" s="4">
        <f t="shared" si="9"/>
        <v>2</v>
      </c>
      <c r="E70" s="5">
        <f t="shared" si="5"/>
        <v>9005.17627587282</v>
      </c>
      <c r="F70" s="5">
        <f t="shared" si="6"/>
        <v>-836.2937241271793</v>
      </c>
      <c r="G70" s="5">
        <f t="shared" si="7"/>
        <v>699387.19301450672</v>
      </c>
    </row>
    <row r="71" spans="1:7" x14ac:dyDescent="0.25">
      <c r="A71" s="2">
        <v>70</v>
      </c>
      <c r="B71" s="2">
        <v>9117.99</v>
      </c>
      <c r="C71" s="4">
        <f t="shared" si="8"/>
        <v>9189.4357808722089</v>
      </c>
      <c r="D71" s="4">
        <f t="shared" si="9"/>
        <v>2</v>
      </c>
      <c r="E71" s="5">
        <f t="shared" si="5"/>
        <v>9191.4357808722089</v>
      </c>
      <c r="F71" s="5">
        <f t="shared" si="6"/>
        <v>73.44578087220907</v>
      </c>
      <c r="G71" s="5">
        <f t="shared" si="7"/>
        <v>5394.282727928552</v>
      </c>
    </row>
    <row r="72" spans="1:7" x14ac:dyDescent="0.25">
      <c r="A72" s="2">
        <v>71</v>
      </c>
      <c r="B72" s="2">
        <v>9062.7999999999993</v>
      </c>
      <c r="C72" s="4">
        <f t="shared" si="8"/>
        <v>9173.5613261357048</v>
      </c>
      <c r="D72" s="4">
        <f t="shared" si="9"/>
        <v>2</v>
      </c>
      <c r="E72" s="5">
        <f t="shared" si="5"/>
        <v>9175.5613261357048</v>
      </c>
      <c r="F72" s="5">
        <f t="shared" si="6"/>
        <v>112.76132613570553</v>
      </c>
      <c r="G72" s="5">
        <f t="shared" si="7"/>
        <v>12715.116671882946</v>
      </c>
    </row>
    <row r="73" spans="1:7" x14ac:dyDescent="0.25">
      <c r="A73" s="2">
        <v>72</v>
      </c>
      <c r="B73" s="2">
        <v>8441.06</v>
      </c>
      <c r="C73" s="4">
        <f t="shared" si="8"/>
        <v>9148.9513962443743</v>
      </c>
      <c r="D73" s="4">
        <f t="shared" si="9"/>
        <v>2</v>
      </c>
      <c r="E73" s="5">
        <f t="shared" si="5"/>
        <v>9150.9513962443743</v>
      </c>
      <c r="F73" s="5">
        <f t="shared" si="6"/>
        <v>709.89139624437485</v>
      </c>
      <c r="G73" s="5">
        <f t="shared" si="7"/>
        <v>503945.79446178803</v>
      </c>
    </row>
    <row r="74" spans="1:7" x14ac:dyDescent="0.25">
      <c r="A74" s="2">
        <v>73</v>
      </c>
      <c r="B74" s="2">
        <v>11373.72</v>
      </c>
      <c r="C74" s="4">
        <f t="shared" si="8"/>
        <v>8991.6658324104264</v>
      </c>
      <c r="D74" s="4">
        <f t="shared" si="9"/>
        <v>2</v>
      </c>
      <c r="E74" s="5">
        <f t="shared" si="5"/>
        <v>8993.6658324104264</v>
      </c>
      <c r="F74" s="5">
        <f t="shared" si="6"/>
        <v>-2380.0541675895729</v>
      </c>
      <c r="G74" s="5">
        <f t="shared" si="7"/>
        <v>5664657.8406604948</v>
      </c>
    </row>
    <row r="75" spans="1:7" x14ac:dyDescent="0.25">
      <c r="A75" s="2">
        <v>74</v>
      </c>
      <c r="B75" s="2">
        <v>12898.5</v>
      </c>
      <c r="C75" s="4">
        <f t="shared" si="8"/>
        <v>9520.931670108208</v>
      </c>
      <c r="D75" s="4">
        <f t="shared" si="9"/>
        <v>2</v>
      </c>
      <c r="E75" s="5">
        <f t="shared" si="5"/>
        <v>9522.931670108208</v>
      </c>
      <c r="F75" s="5">
        <f t="shared" si="6"/>
        <v>-3375.568329891792</v>
      </c>
      <c r="G75" s="5">
        <f t="shared" si="7"/>
        <v>11394461.549768463</v>
      </c>
    </row>
    <row r="76" spans="1:7" x14ac:dyDescent="0.25">
      <c r="A76" s="2">
        <v>75</v>
      </c>
      <c r="B76" s="2">
        <v>12249.13</v>
      </c>
      <c r="C76" s="4">
        <f t="shared" si="8"/>
        <v>10271.389638623088</v>
      </c>
      <c r="D76" s="4">
        <f t="shared" si="9"/>
        <v>2</v>
      </c>
      <c r="E76" s="5">
        <f t="shared" si="5"/>
        <v>10273.389638623088</v>
      </c>
      <c r="F76" s="5">
        <f t="shared" si="6"/>
        <v>-1975.7403613769111</v>
      </c>
      <c r="G76" s="5">
        <f t="shared" si="7"/>
        <v>3903549.9755737674</v>
      </c>
    </row>
    <row r="77" spans="1:7" x14ac:dyDescent="0.25">
      <c r="A77" s="2">
        <v>76</v>
      </c>
      <c r="B77" s="2">
        <v>12210.88</v>
      </c>
      <c r="C77" s="4">
        <f t="shared" si="8"/>
        <v>10710.821463203332</v>
      </c>
      <c r="D77" s="4">
        <f t="shared" si="9"/>
        <v>2</v>
      </c>
      <c r="E77" s="5">
        <f t="shared" si="5"/>
        <v>10712.821463203332</v>
      </c>
      <c r="F77" s="5">
        <f t="shared" si="6"/>
        <v>-1498.0585367966669</v>
      </c>
      <c r="G77" s="5">
        <f t="shared" si="7"/>
        <v>2244179.3796693706</v>
      </c>
    </row>
    <row r="78" spans="1:7" x14ac:dyDescent="0.25">
      <c r="A78" s="2">
        <v>77</v>
      </c>
      <c r="B78" s="2">
        <v>12192.4</v>
      </c>
      <c r="C78" s="4">
        <f t="shared" si="8"/>
        <v>11044.11772022203</v>
      </c>
      <c r="D78" s="4">
        <f t="shared" si="9"/>
        <v>2</v>
      </c>
      <c r="E78" s="5">
        <f t="shared" si="5"/>
        <v>11046.11772022203</v>
      </c>
      <c r="F78" s="5">
        <f t="shared" si="6"/>
        <v>-1146.28227977797</v>
      </c>
      <c r="G78" s="5">
        <f t="shared" si="7"/>
        <v>1313963.0649329801</v>
      </c>
    </row>
    <row r="79" spans="1:7" x14ac:dyDescent="0.25">
      <c r="A79" s="2">
        <v>78</v>
      </c>
      <c r="B79" s="2">
        <v>11279.7</v>
      </c>
      <c r="C79" s="4">
        <f t="shared" si="8"/>
        <v>11299.253220912675</v>
      </c>
      <c r="D79" s="4">
        <f t="shared" si="9"/>
        <v>2</v>
      </c>
      <c r="E79" s="5">
        <f t="shared" si="5"/>
        <v>11301.253220912675</v>
      </c>
      <c r="F79" s="5">
        <f t="shared" si="6"/>
        <v>21.553220912674078</v>
      </c>
      <c r="G79" s="5">
        <f t="shared" si="7"/>
        <v>464.54133171053121</v>
      </c>
    </row>
    <row r="80" spans="1:7" x14ac:dyDescent="0.25">
      <c r="A80" s="2">
        <v>79</v>
      </c>
      <c r="B80" s="2">
        <v>12105.13</v>
      </c>
      <c r="C80" s="4">
        <f t="shared" si="8"/>
        <v>11294.908713559802</v>
      </c>
      <c r="D80" s="4">
        <f t="shared" si="9"/>
        <v>2</v>
      </c>
      <c r="E80" s="5">
        <f t="shared" si="5"/>
        <v>11296.908713559802</v>
      </c>
      <c r="F80" s="5">
        <f t="shared" si="6"/>
        <v>-808.22128644019722</v>
      </c>
      <c r="G80" s="5">
        <f t="shared" si="7"/>
        <v>653221.64785504737</v>
      </c>
    </row>
    <row r="81" spans="1:7" x14ac:dyDescent="0.25">
      <c r="A81" s="2">
        <v>80</v>
      </c>
      <c r="B81" s="2">
        <v>11880.75</v>
      </c>
      <c r="C81" s="4">
        <f t="shared" si="8"/>
        <v>11474.930836365798</v>
      </c>
      <c r="D81" s="4">
        <f t="shared" si="9"/>
        <v>2</v>
      </c>
      <c r="E81" s="5">
        <f t="shared" si="5"/>
        <v>11476.930836365798</v>
      </c>
      <c r="F81" s="5">
        <f t="shared" si="6"/>
        <v>-403.81916363420169</v>
      </c>
      <c r="G81" s="5">
        <f t="shared" si="7"/>
        <v>163069.91691822617</v>
      </c>
    </row>
    <row r="82" spans="1:7" x14ac:dyDescent="0.25">
      <c r="A82" s="2">
        <v>81</v>
      </c>
      <c r="B82" s="2">
        <v>12629.98</v>
      </c>
      <c r="C82" s="4">
        <f t="shared" si="8"/>
        <v>11565.099323093375</v>
      </c>
      <c r="D82" s="4">
        <f t="shared" si="9"/>
        <v>2</v>
      </c>
      <c r="E82" s="5">
        <f t="shared" si="5"/>
        <v>11567.099323093375</v>
      </c>
      <c r="F82" s="5">
        <f t="shared" si="6"/>
        <v>-1062.880676906625</v>
      </c>
      <c r="G82" s="5">
        <f t="shared" si="7"/>
        <v>1129715.3333414854</v>
      </c>
    </row>
    <row r="83" spans="1:7" x14ac:dyDescent="0.25">
      <c r="A83" s="2">
        <v>82</v>
      </c>
      <c r="B83" s="2">
        <v>11538.9</v>
      </c>
      <c r="C83" s="4">
        <f t="shared" si="8"/>
        <v>11801.703918899642</v>
      </c>
      <c r="D83" s="4">
        <f t="shared" si="9"/>
        <v>2</v>
      </c>
      <c r="E83" s="5">
        <f t="shared" si="5"/>
        <v>11803.703918899642</v>
      </c>
      <c r="F83" s="5">
        <f t="shared" si="6"/>
        <v>264.80391889964267</v>
      </c>
      <c r="G83" s="5">
        <f t="shared" si="7"/>
        <v>70121.115464608534</v>
      </c>
    </row>
    <row r="84" spans="1:7" x14ac:dyDescent="0.25">
      <c r="A84" s="2">
        <v>83</v>
      </c>
      <c r="B84" s="2">
        <v>11236.79</v>
      </c>
      <c r="C84" s="4">
        <f t="shared" si="8"/>
        <v>11743.311822624422</v>
      </c>
      <c r="D84" s="4">
        <f t="shared" si="9"/>
        <v>2</v>
      </c>
      <c r="E84" s="5">
        <f t="shared" si="5"/>
        <v>11745.311822624422</v>
      </c>
      <c r="F84" s="5">
        <f t="shared" si="6"/>
        <v>508.52182262442147</v>
      </c>
      <c r="G84" s="5">
        <f t="shared" si="7"/>
        <v>258594.44408526359</v>
      </c>
    </row>
    <row r="85" spans="1:7" x14ac:dyDescent="0.25">
      <c r="A85" s="2">
        <v>84</v>
      </c>
      <c r="B85" s="2">
        <v>10561.41</v>
      </c>
      <c r="C85" s="4">
        <f t="shared" si="8"/>
        <v>11630.768329528797</v>
      </c>
      <c r="D85" s="4">
        <f t="shared" si="9"/>
        <v>2</v>
      </c>
      <c r="E85" s="5">
        <f t="shared" si="5"/>
        <v>11632.768329528797</v>
      </c>
      <c r="F85" s="5">
        <f t="shared" si="6"/>
        <v>1071.3583295287972</v>
      </c>
      <c r="G85" s="5">
        <f t="shared" si="7"/>
        <v>1147808.6702507348</v>
      </c>
    </row>
    <row r="86" spans="1:7" x14ac:dyDescent="0.25">
      <c r="A86" s="2">
        <v>85</v>
      </c>
      <c r="B86" s="2">
        <v>10007.69</v>
      </c>
      <c r="C86" s="4">
        <f t="shared" si="8"/>
        <v>11393.168849307962</v>
      </c>
      <c r="D86" s="4">
        <f t="shared" si="9"/>
        <v>2</v>
      </c>
      <c r="E86" s="5">
        <f t="shared" si="5"/>
        <v>11395.168849307962</v>
      </c>
      <c r="F86" s="5">
        <f t="shared" si="6"/>
        <v>1387.4788493079614</v>
      </c>
      <c r="G86" s="5">
        <f t="shared" si="7"/>
        <v>1925097.5572769446</v>
      </c>
    </row>
    <row r="87" spans="1:7" x14ac:dyDescent="0.25">
      <c r="A87" s="2">
        <v>86</v>
      </c>
      <c r="B87" s="2">
        <v>10487</v>
      </c>
      <c r="C87" s="4">
        <f t="shared" si="8"/>
        <v>11085.330919436889</v>
      </c>
      <c r="D87" s="4">
        <f t="shared" si="9"/>
        <v>2</v>
      </c>
      <c r="E87" s="5">
        <f t="shared" si="5"/>
        <v>11087.330919436889</v>
      </c>
      <c r="F87" s="5">
        <f t="shared" si="6"/>
        <v>600.33091943688851</v>
      </c>
      <c r="G87" s="5">
        <f t="shared" si="7"/>
        <v>360397.21283193992</v>
      </c>
    </row>
    <row r="88" spans="1:7" x14ac:dyDescent="0.25">
      <c r="A88" s="2">
        <v>87</v>
      </c>
      <c r="B88" s="2">
        <v>9757.2000000000007</v>
      </c>
      <c r="C88" s="4">
        <f t="shared" si="8"/>
        <v>10952.388470182388</v>
      </c>
      <c r="D88" s="4">
        <f t="shared" si="9"/>
        <v>2</v>
      </c>
      <c r="E88" s="5">
        <f t="shared" si="5"/>
        <v>10954.388470182388</v>
      </c>
      <c r="F88" s="5">
        <f t="shared" si="6"/>
        <v>1197.1884701823874</v>
      </c>
      <c r="G88" s="5">
        <f t="shared" si="7"/>
        <v>1433260.2331376451</v>
      </c>
    </row>
    <row r="89" spans="1:7" x14ac:dyDescent="0.25">
      <c r="A89" s="2">
        <v>88</v>
      </c>
      <c r="B89" s="2">
        <v>10133.07</v>
      </c>
      <c r="C89" s="4">
        <f t="shared" si="8"/>
        <v>10686.830937744779</v>
      </c>
      <c r="D89" s="4">
        <f t="shared" si="9"/>
        <v>2</v>
      </c>
      <c r="E89" s="5">
        <f t="shared" si="5"/>
        <v>10688.830937744779</v>
      </c>
      <c r="F89" s="5">
        <f t="shared" si="6"/>
        <v>555.76093774477886</v>
      </c>
      <c r="G89" s="5">
        <f t="shared" si="7"/>
        <v>308870.21992295596</v>
      </c>
    </row>
    <row r="90" spans="1:7" x14ac:dyDescent="0.25">
      <c r="A90" s="2">
        <v>89</v>
      </c>
      <c r="B90" s="2">
        <v>9902.57</v>
      </c>
      <c r="C90" s="4">
        <f t="shared" si="8"/>
        <v>10563.791440747791</v>
      </c>
      <c r="D90" s="4">
        <f t="shared" si="9"/>
        <v>2</v>
      </c>
      <c r="E90" s="5">
        <f t="shared" si="5"/>
        <v>10565.791440747791</v>
      </c>
      <c r="F90" s="5">
        <f t="shared" si="6"/>
        <v>663.22144074779135</v>
      </c>
      <c r="G90" s="5">
        <f t="shared" si="7"/>
        <v>439862.67946757609</v>
      </c>
    </row>
    <row r="91" spans="1:7" x14ac:dyDescent="0.25">
      <c r="A91" s="2">
        <v>90</v>
      </c>
      <c r="B91" s="2">
        <v>10214.81</v>
      </c>
      <c r="C91" s="4">
        <f t="shared" si="8"/>
        <v>10416.875419902117</v>
      </c>
      <c r="D91" s="4">
        <f t="shared" si="9"/>
        <v>2</v>
      </c>
      <c r="E91" s="5">
        <f t="shared" si="5"/>
        <v>10418.875419902117</v>
      </c>
      <c r="F91" s="5">
        <f t="shared" si="6"/>
        <v>204.06541990211736</v>
      </c>
      <c r="G91" s="5">
        <f t="shared" si="7"/>
        <v>41642.695599827472</v>
      </c>
    </row>
    <row r="92" spans="1:7" x14ac:dyDescent="0.25">
      <c r="A92" s="2">
        <v>91</v>
      </c>
      <c r="B92" s="2">
        <v>10137.370000000001</v>
      </c>
      <c r="C92" s="4">
        <f t="shared" si="8"/>
        <v>10371.978739889812</v>
      </c>
      <c r="D92" s="4">
        <f t="shared" si="9"/>
        <v>2</v>
      </c>
      <c r="E92" s="5">
        <f t="shared" si="5"/>
        <v>10373.978739889812</v>
      </c>
      <c r="F92" s="5">
        <f t="shared" si="6"/>
        <v>236.60873988981075</v>
      </c>
      <c r="G92" s="5">
        <f t="shared" si="7"/>
        <v>55983.695792244122</v>
      </c>
    </row>
    <row r="93" spans="1:7" x14ac:dyDescent="0.25">
      <c r="A93" s="2">
        <v>92</v>
      </c>
      <c r="B93" s="2">
        <v>9932.9500000000007</v>
      </c>
      <c r="C93" s="4">
        <f t="shared" si="8"/>
        <v>10319.851297559375</v>
      </c>
      <c r="D93" s="4">
        <f t="shared" si="9"/>
        <v>2</v>
      </c>
      <c r="E93" s="5">
        <f t="shared" si="5"/>
        <v>10321.851297559375</v>
      </c>
      <c r="F93" s="5">
        <f t="shared" si="6"/>
        <v>388.90129755937414</v>
      </c>
      <c r="G93" s="5">
        <f t="shared" si="7"/>
        <v>151244.21924336487</v>
      </c>
    </row>
    <row r="94" spans="1:7" x14ac:dyDescent="0.25">
      <c r="A94" s="2">
        <v>93</v>
      </c>
      <c r="B94" s="2">
        <v>10029.530000000001</v>
      </c>
      <c r="C94" s="4">
        <f t="shared" si="8"/>
        <v>10233.886149434162</v>
      </c>
      <c r="D94" s="4">
        <f t="shared" si="9"/>
        <v>2</v>
      </c>
      <c r="E94" s="5">
        <f t="shared" si="5"/>
        <v>10235.886149434162</v>
      </c>
      <c r="F94" s="5">
        <f t="shared" si="6"/>
        <v>206.35614943416113</v>
      </c>
      <c r="G94" s="5">
        <f t="shared" si="7"/>
        <v>42582.86040929384</v>
      </c>
    </row>
    <row r="95" spans="1:7" x14ac:dyDescent="0.25">
      <c r="A95" s="2">
        <v>94</v>
      </c>
      <c r="B95" s="2">
        <v>9953.7900000000009</v>
      </c>
      <c r="C95" s="4">
        <f t="shared" si="8"/>
        <v>10188.480494898433</v>
      </c>
      <c r="D95" s="4">
        <f t="shared" si="9"/>
        <v>2</v>
      </c>
      <c r="E95" s="5">
        <f t="shared" si="5"/>
        <v>10190.480494898433</v>
      </c>
      <c r="F95" s="5">
        <f t="shared" si="6"/>
        <v>236.69049489843201</v>
      </c>
      <c r="G95" s="5">
        <f t="shared" si="7"/>
        <v>56022.390375264666</v>
      </c>
    </row>
    <row r="96" spans="1:7" x14ac:dyDescent="0.25">
      <c r="A96" s="2">
        <v>95</v>
      </c>
      <c r="B96" s="2">
        <v>10577.98</v>
      </c>
      <c r="C96" s="4">
        <f t="shared" si="8"/>
        <v>10136.334887517969</v>
      </c>
      <c r="D96" s="4">
        <f t="shared" si="9"/>
        <v>2</v>
      </c>
      <c r="E96" s="5">
        <f t="shared" si="5"/>
        <v>10138.334887517969</v>
      </c>
      <c r="F96" s="5">
        <f t="shared" si="6"/>
        <v>-439.64511248203053</v>
      </c>
      <c r="G96" s="5">
        <f t="shared" si="7"/>
        <v>193287.82492933728</v>
      </c>
    </row>
    <row r="97" spans="1:7" x14ac:dyDescent="0.25">
      <c r="A97" s="2">
        <v>96</v>
      </c>
      <c r="B97" s="2">
        <v>13207.06</v>
      </c>
      <c r="C97" s="4">
        <f t="shared" si="8"/>
        <v>10234.463500042119</v>
      </c>
      <c r="D97" s="4">
        <f t="shared" si="9"/>
        <v>2</v>
      </c>
      <c r="E97" s="5">
        <f t="shared" si="5"/>
        <v>10236.463500042119</v>
      </c>
      <c r="F97" s="5">
        <f t="shared" si="6"/>
        <v>-2970.596499957881</v>
      </c>
      <c r="G97" s="5">
        <f t="shared" si="7"/>
        <v>8824443.5655620117</v>
      </c>
    </row>
    <row r="98" spans="1:7" x14ac:dyDescent="0.25">
      <c r="A98" s="2">
        <v>97</v>
      </c>
      <c r="B98" s="2">
        <v>8352.5400000000009</v>
      </c>
      <c r="C98" s="4">
        <f t="shared" si="8"/>
        <v>10894.941249916183</v>
      </c>
      <c r="D98" s="4">
        <f t="shared" si="9"/>
        <v>2</v>
      </c>
      <c r="E98" s="5">
        <f t="shared" si="5"/>
        <v>10896.941249916183</v>
      </c>
      <c r="F98" s="5">
        <f t="shared" si="6"/>
        <v>2544.4012499161818</v>
      </c>
      <c r="G98" s="5">
        <f t="shared" si="7"/>
        <v>6473977.7205750281</v>
      </c>
    </row>
    <row r="99" spans="1:7" x14ac:dyDescent="0.25">
      <c r="A99" s="2">
        <v>98</v>
      </c>
      <c r="B99" s="2">
        <v>9878.7800000000007</v>
      </c>
      <c r="C99" s="4">
        <f t="shared" si="8"/>
        <v>10330.048080982746</v>
      </c>
      <c r="D99" s="4">
        <f t="shared" si="9"/>
        <v>2</v>
      </c>
      <c r="E99" s="5">
        <f t="shared" si="5"/>
        <v>10332.048080982746</v>
      </c>
      <c r="F99" s="5">
        <f t="shared" si="6"/>
        <v>453.26808098274523</v>
      </c>
      <c r="G99" s="5">
        <f t="shared" si="7"/>
        <v>205451.95323778049</v>
      </c>
    </row>
    <row r="100" spans="1:7" x14ac:dyDescent="0.25">
      <c r="A100" s="2">
        <v>99</v>
      </c>
      <c r="B100" s="2">
        <v>15543.17</v>
      </c>
      <c r="C100" s="4">
        <f t="shared" si="8"/>
        <v>10229.781352309112</v>
      </c>
      <c r="D100" s="4">
        <f t="shared" si="9"/>
        <v>2</v>
      </c>
      <c r="E100" s="5">
        <f t="shared" si="5"/>
        <v>10231.781352309112</v>
      </c>
      <c r="F100" s="5">
        <f t="shared" si="6"/>
        <v>-5311.3886476908883</v>
      </c>
      <c r="G100" s="5">
        <f t="shared" si="7"/>
        <v>28210849.366819642</v>
      </c>
    </row>
    <row r="101" spans="1:7" x14ac:dyDescent="0.25">
      <c r="A101" s="2">
        <v>100</v>
      </c>
      <c r="B101" s="2">
        <v>8010.62</v>
      </c>
      <c r="C101" s="4">
        <f t="shared" si="8"/>
        <v>11410.356979806151</v>
      </c>
      <c r="D101" s="4">
        <f t="shared" si="9"/>
        <v>2</v>
      </c>
      <c r="E101" s="5">
        <f t="shared" si="5"/>
        <v>11412.356979806151</v>
      </c>
      <c r="F101" s="5">
        <f t="shared" si="6"/>
        <v>3401.7369798061509</v>
      </c>
      <c r="G101" s="5">
        <f t="shared" si="7"/>
        <v>11571814.479780672</v>
      </c>
    </row>
    <row r="102" spans="1:7" x14ac:dyDescent="0.25">
      <c r="A102" s="2">
        <v>101</v>
      </c>
      <c r="B102" s="2">
        <v>10179.61</v>
      </c>
      <c r="C102" s="4">
        <f t="shared" si="8"/>
        <v>10654.973384818459</v>
      </c>
      <c r="D102" s="4">
        <f t="shared" si="9"/>
        <v>2</v>
      </c>
      <c r="E102" s="5">
        <f t="shared" si="5"/>
        <v>10656.973384818459</v>
      </c>
      <c r="F102" s="5">
        <f t="shared" si="6"/>
        <v>477.36338481845814</v>
      </c>
      <c r="G102" s="5">
        <f t="shared" si="7"/>
        <v>227875.80116533535</v>
      </c>
    </row>
    <row r="103" spans="1:7" x14ac:dyDescent="0.25">
      <c r="A103" s="2">
        <v>102</v>
      </c>
      <c r="B103" s="2">
        <v>8013.71</v>
      </c>
      <c r="C103" s="4">
        <f t="shared" si="8"/>
        <v>10549.352948683967</v>
      </c>
      <c r="D103" s="4">
        <f t="shared" si="9"/>
        <v>2</v>
      </c>
      <c r="E103" s="5">
        <f t="shared" si="5"/>
        <v>10551.352948683967</v>
      </c>
      <c r="F103" s="5">
        <f t="shared" si="6"/>
        <v>2537.642948683967</v>
      </c>
      <c r="G103" s="5">
        <f t="shared" si="7"/>
        <v>6439631.7350054588</v>
      </c>
    </row>
    <row r="104" spans="1:7" x14ac:dyDescent="0.25">
      <c r="A104" s="2">
        <v>103</v>
      </c>
      <c r="B104" s="2">
        <v>10241</v>
      </c>
      <c r="C104" s="4">
        <f t="shared" si="8"/>
        <v>9985.9613988202182</v>
      </c>
      <c r="D104" s="4">
        <f t="shared" si="9"/>
        <v>2</v>
      </c>
      <c r="E104" s="5">
        <f t="shared" si="5"/>
        <v>9987.9613988202182</v>
      </c>
      <c r="F104" s="5">
        <f t="shared" si="6"/>
        <v>-253.03860117978184</v>
      </c>
      <c r="G104" s="5">
        <f t="shared" si="7"/>
        <v>64028.533687020688</v>
      </c>
    </row>
    <row r="105" spans="1:7" x14ac:dyDescent="0.25">
      <c r="A105" s="2">
        <v>104</v>
      </c>
      <c r="B105" s="2">
        <v>8371.4500000000007</v>
      </c>
      <c r="C105" s="4">
        <f t="shared" si="8"/>
        <v>10042.628128206678</v>
      </c>
      <c r="D105" s="4">
        <f t="shared" si="9"/>
        <v>2</v>
      </c>
      <c r="E105" s="5">
        <f t="shared" si="5"/>
        <v>10044.628128206678</v>
      </c>
      <c r="F105" s="5">
        <f t="shared" si="6"/>
        <v>1673.1781282066768</v>
      </c>
      <c r="G105" s="5">
        <f t="shared" si="7"/>
        <v>2799525.0487091984</v>
      </c>
    </row>
    <row r="106" spans="1:7" x14ac:dyDescent="0.25">
      <c r="A106" s="2">
        <v>105</v>
      </c>
      <c r="B106" s="2">
        <v>9827.02</v>
      </c>
      <c r="C106" s="4">
        <f t="shared" si="8"/>
        <v>9671.3110087212935</v>
      </c>
      <c r="D106" s="4">
        <f t="shared" si="9"/>
        <v>2</v>
      </c>
      <c r="E106" s="5">
        <f t="shared" si="5"/>
        <v>9673.3110087212935</v>
      </c>
      <c r="F106" s="5">
        <f t="shared" si="6"/>
        <v>-153.70899127870689</v>
      </c>
      <c r="G106" s="5">
        <f t="shared" si="7"/>
        <v>23626.45399991759</v>
      </c>
    </row>
    <row r="107" spans="1:7" x14ac:dyDescent="0.25">
      <c r="A107" s="2">
        <v>106</v>
      </c>
      <c r="B107" s="2">
        <v>9254.07</v>
      </c>
      <c r="C107" s="4">
        <f t="shared" si="8"/>
        <v>9705.9078079156607</v>
      </c>
      <c r="D107" s="4">
        <f t="shared" si="9"/>
        <v>2</v>
      </c>
      <c r="E107" s="5">
        <f t="shared" si="5"/>
        <v>9707.9078079156607</v>
      </c>
      <c r="F107" s="5">
        <f t="shared" si="6"/>
        <v>453.83780791566096</v>
      </c>
      <c r="G107" s="5">
        <f t="shared" si="7"/>
        <v>205968.75589369237</v>
      </c>
    </row>
    <row r="108" spans="1:7" x14ac:dyDescent="0.25">
      <c r="A108" s="2">
        <v>107</v>
      </c>
      <c r="B108" s="2">
        <v>7896.8</v>
      </c>
      <c r="C108" s="4">
        <f t="shared" si="8"/>
        <v>9605.5144922791806</v>
      </c>
      <c r="D108" s="4">
        <f t="shared" si="9"/>
        <v>2</v>
      </c>
      <c r="E108" s="5">
        <f t="shared" si="5"/>
        <v>9607.5144922791806</v>
      </c>
      <c r="F108" s="5">
        <f t="shared" si="6"/>
        <v>1710.7144922791804</v>
      </c>
      <c r="G108" s="5">
        <f t="shared" si="7"/>
        <v>2926544.0740940138</v>
      </c>
    </row>
    <row r="109" spans="1:7" x14ac:dyDescent="0.25">
      <c r="A109" s="2">
        <v>108</v>
      </c>
      <c r="B109" s="2">
        <v>9725.94</v>
      </c>
      <c r="C109" s="4">
        <f t="shared" si="8"/>
        <v>9225.8572118330285</v>
      </c>
      <c r="D109" s="4">
        <f t="shared" si="9"/>
        <v>2</v>
      </c>
      <c r="E109" s="5">
        <f t="shared" si="5"/>
        <v>9227.8572118330285</v>
      </c>
      <c r="F109" s="5">
        <f t="shared" si="6"/>
        <v>-498.08278816697202</v>
      </c>
      <c r="G109" s="5">
        <f t="shared" si="7"/>
        <v>248086.46386818471</v>
      </c>
    </row>
    <row r="110" spans="1:7" x14ac:dyDescent="0.25">
      <c r="A110" s="2">
        <v>109</v>
      </c>
      <c r="B110" s="2">
        <v>11227.05</v>
      </c>
      <c r="C110" s="4">
        <f t="shared" si="8"/>
        <v>9336.9700233713411</v>
      </c>
      <c r="D110" s="4">
        <f t="shared" si="9"/>
        <v>2</v>
      </c>
      <c r="E110" s="5">
        <f t="shared" si="5"/>
        <v>9338.9700233713411</v>
      </c>
      <c r="F110" s="5">
        <f t="shared" si="6"/>
        <v>-1888.0799766286582</v>
      </c>
      <c r="G110" s="5">
        <f t="shared" si="7"/>
        <v>3564845.9981460744</v>
      </c>
    </row>
    <row r="111" spans="1:7" x14ac:dyDescent="0.25">
      <c r="A111" s="2">
        <v>110</v>
      </c>
      <c r="B111" s="2">
        <v>12149.43</v>
      </c>
      <c r="C111" s="4">
        <f t="shared" si="8"/>
        <v>9756.9246892882966</v>
      </c>
      <c r="D111" s="4">
        <f t="shared" si="9"/>
        <v>2</v>
      </c>
      <c r="E111" s="5">
        <f t="shared" si="5"/>
        <v>9758.9246892882966</v>
      </c>
      <c r="F111" s="5">
        <f t="shared" si="6"/>
        <v>-2390.5053107117037</v>
      </c>
      <c r="G111" s="5">
        <f t="shared" si="7"/>
        <v>5714515.6405408587</v>
      </c>
    </row>
    <row r="112" spans="1:7" x14ac:dyDescent="0.25">
      <c r="A112" s="2">
        <v>111</v>
      </c>
      <c r="B112" s="2">
        <v>7606.67</v>
      </c>
      <c r="C112" s="4">
        <f t="shared" si="8"/>
        <v>10288.51265428893</v>
      </c>
      <c r="D112" s="4">
        <f t="shared" si="9"/>
        <v>2</v>
      </c>
      <c r="E112" s="5">
        <f t="shared" si="5"/>
        <v>10290.51265428893</v>
      </c>
      <c r="F112" s="5">
        <f t="shared" si="6"/>
        <v>2683.8426542889301</v>
      </c>
      <c r="G112" s="5">
        <f t="shared" si="7"/>
        <v>7203011.3929806501</v>
      </c>
    </row>
    <row r="113" spans="1:7" x14ac:dyDescent="0.25">
      <c r="A113" s="2">
        <v>112</v>
      </c>
      <c r="B113" s="2">
        <v>9326.43</v>
      </c>
      <c r="C113" s="4">
        <f t="shared" si="8"/>
        <v>9692.6371623255436</v>
      </c>
      <c r="D113" s="4">
        <f t="shared" si="9"/>
        <v>2</v>
      </c>
      <c r="E113" s="5">
        <f t="shared" si="5"/>
        <v>9694.6371623255436</v>
      </c>
      <c r="F113" s="5">
        <f t="shared" si="6"/>
        <v>368.20716232554332</v>
      </c>
      <c r="G113" s="5">
        <f t="shared" si="7"/>
        <v>135576.514387829</v>
      </c>
    </row>
    <row r="114" spans="1:7" x14ac:dyDescent="0.25">
      <c r="A114" s="2">
        <v>113</v>
      </c>
      <c r="B114" s="2">
        <v>11484.03</v>
      </c>
      <c r="C114" s="4">
        <f t="shared" si="8"/>
        <v>9611.2700199757601</v>
      </c>
      <c r="D114" s="4">
        <f t="shared" si="9"/>
        <v>2</v>
      </c>
      <c r="E114" s="5">
        <f t="shared" si="5"/>
        <v>9613.2700199757601</v>
      </c>
      <c r="F114" s="5">
        <f t="shared" si="6"/>
        <v>-1870.7599800242406</v>
      </c>
      <c r="G114" s="5">
        <f t="shared" si="7"/>
        <v>3499742.9028602969</v>
      </c>
    </row>
    <row r="115" spans="1:7" x14ac:dyDescent="0.25">
      <c r="A115" s="2">
        <v>114</v>
      </c>
      <c r="B115" s="2">
        <v>8002.48</v>
      </c>
      <c r="C115" s="4">
        <f t="shared" si="8"/>
        <v>10027.376376044649</v>
      </c>
      <c r="D115" s="4">
        <f t="shared" si="9"/>
        <v>2</v>
      </c>
      <c r="E115" s="5">
        <f t="shared" si="5"/>
        <v>10029.376376044649</v>
      </c>
      <c r="F115" s="5">
        <f t="shared" si="6"/>
        <v>2026.8963760446495</v>
      </c>
      <c r="G115" s="5">
        <f t="shared" si="7"/>
        <v>4108308.9192229332</v>
      </c>
    </row>
    <row r="116" spans="1:7" x14ac:dyDescent="0.25">
      <c r="A116" s="2">
        <v>115</v>
      </c>
      <c r="B116" s="2">
        <v>5836.86</v>
      </c>
      <c r="C116" s="4">
        <f t="shared" si="8"/>
        <v>9577.4670115557019</v>
      </c>
      <c r="D116" s="4">
        <f t="shared" si="9"/>
        <v>2</v>
      </c>
      <c r="E116" s="5">
        <f t="shared" si="5"/>
        <v>9579.4670115557019</v>
      </c>
      <c r="F116" s="5">
        <f t="shared" si="6"/>
        <v>3742.6070115557022</v>
      </c>
      <c r="G116" s="5">
        <f t="shared" si="7"/>
        <v>14007107.242945904</v>
      </c>
    </row>
    <row r="117" spans="1:7" x14ac:dyDescent="0.25">
      <c r="A117" s="2">
        <v>116</v>
      </c>
      <c r="B117" s="2">
        <v>8275.5400000000009</v>
      </c>
      <c r="C117" s="4">
        <f t="shared" si="8"/>
        <v>8746.3459017143687</v>
      </c>
      <c r="D117" s="4">
        <f t="shared" si="9"/>
        <v>2</v>
      </c>
      <c r="E117" s="5">
        <f t="shared" si="5"/>
        <v>8748.3459017143687</v>
      </c>
      <c r="F117" s="5">
        <f t="shared" si="6"/>
        <v>472.80590171436779</v>
      </c>
      <c r="G117" s="5">
        <f t="shared" si="7"/>
        <v>223545.42069593642</v>
      </c>
    </row>
    <row r="118" spans="1:7" x14ac:dyDescent="0.25">
      <c r="A118" s="2">
        <v>117</v>
      </c>
      <c r="B118" s="2">
        <v>8227.5499999999993</v>
      </c>
      <c r="C118" s="4">
        <f t="shared" si="8"/>
        <v>8641.7380874361297</v>
      </c>
      <c r="D118" s="4">
        <f t="shared" si="9"/>
        <v>2</v>
      </c>
      <c r="E118" s="5">
        <f t="shared" si="5"/>
        <v>8643.7380874361297</v>
      </c>
      <c r="F118" s="5">
        <f t="shared" si="6"/>
        <v>416.18808743613044</v>
      </c>
      <c r="G118" s="5">
        <f t="shared" si="7"/>
        <v>173212.52412374417</v>
      </c>
    </row>
    <row r="119" spans="1:7" x14ac:dyDescent="0.25">
      <c r="A119" s="2">
        <v>118</v>
      </c>
      <c r="B119" s="2">
        <v>9781.3700000000008</v>
      </c>
      <c r="C119" s="4">
        <f t="shared" si="8"/>
        <v>8549.7101192883056</v>
      </c>
      <c r="D119" s="4">
        <f t="shared" si="9"/>
        <v>2</v>
      </c>
      <c r="E119" s="5">
        <f t="shared" si="5"/>
        <v>8551.7101192883056</v>
      </c>
      <c r="F119" s="5">
        <f t="shared" si="6"/>
        <v>-1229.6598807116952</v>
      </c>
      <c r="G119" s="5">
        <f t="shared" si="7"/>
        <v>1512063.4222319005</v>
      </c>
    </row>
    <row r="120" spans="1:7" x14ac:dyDescent="0.25">
      <c r="A120" s="2">
        <v>119</v>
      </c>
      <c r="B120" s="2">
        <v>9090.42</v>
      </c>
      <c r="C120" s="4">
        <f t="shared" si="8"/>
        <v>8823.3711919008001</v>
      </c>
      <c r="D120" s="4">
        <f t="shared" si="9"/>
        <v>2</v>
      </c>
      <c r="E120" s="5">
        <f t="shared" si="5"/>
        <v>8825.3711919008001</v>
      </c>
      <c r="F120" s="5">
        <f t="shared" si="6"/>
        <v>-265.04880809919996</v>
      </c>
      <c r="G120" s="5">
        <f t="shared" si="7"/>
        <v>70250.870674806531</v>
      </c>
    </row>
    <row r="121" spans="1:7" x14ac:dyDescent="0.25">
      <c r="A121" s="2">
        <v>120</v>
      </c>
      <c r="B121" s="2">
        <v>10063.129999999999</v>
      </c>
      <c r="C121" s="4">
        <f t="shared" si="8"/>
        <v>8882.7064551571511</v>
      </c>
      <c r="D121" s="4">
        <f t="shared" si="9"/>
        <v>2</v>
      </c>
      <c r="E121" s="5">
        <f t="shared" si="5"/>
        <v>8884.7064551571511</v>
      </c>
      <c r="F121" s="5">
        <f t="shared" si="6"/>
        <v>-1178.4235448428481</v>
      </c>
      <c r="G121" s="5">
        <f t="shared" si="7"/>
        <v>1388682.051039984</v>
      </c>
    </row>
    <row r="122" spans="1:7" x14ac:dyDescent="0.25">
      <c r="A122" s="9">
        <v>121</v>
      </c>
      <c r="B122" s="6" t="s">
        <v>13</v>
      </c>
      <c r="C122" s="4">
        <f t="shared" si="8"/>
        <v>9144.9833860514773</v>
      </c>
      <c r="D122" s="4">
        <f t="shared" si="9"/>
        <v>2</v>
      </c>
      <c r="E122" s="7">
        <f t="shared" si="5"/>
        <v>9146.9833860514773</v>
      </c>
      <c r="F122" s="4"/>
      <c r="G1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GASOLINA CORRIENTE</vt:lpstr>
      <vt:lpstr>GASOLINA EXTRA</vt:lpstr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2021-01-13T20:43:03Z</dcterms:created>
  <dcterms:modified xsi:type="dcterms:W3CDTF">2021-01-13T21:25:31Z</dcterms:modified>
</cp:coreProperties>
</file>