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 Lopez\Downloads\"/>
    </mc:Choice>
  </mc:AlternateContent>
  <xr:revisionPtr revIDLastSave="0" documentId="13_ncr:1_{BBCA65E4-1EDC-4AEE-A395-8C2C322C33D8}" xr6:coauthVersionLast="46" xr6:coauthVersionMax="46" xr10:uidLastSave="{00000000-0000-0000-0000-000000000000}"/>
  <bookViews>
    <workbookView xWindow="-120" yWindow="-120" windowWidth="20730" windowHeight="11160" activeTab="2" xr2:uid="{8F8ECFEF-2E52-479F-A535-0E361795C969}"/>
  </bookViews>
  <sheets>
    <sheet name="GASOLINA CORRIENTE" sheetId="1" r:id="rId1"/>
    <sheet name="GASOLINA EXTRA" sheetId="2" r:id="rId2"/>
    <sheet name="ACPM" sheetId="3" r:id="rId3"/>
  </sheets>
  <definedNames>
    <definedName name="solver_adj" localSheetId="2" hidden="1">ACPM!$G$3</definedName>
    <definedName name="solver_adj" localSheetId="0" hidden="1">'GASOLINA CORRIENTE'!$M$17</definedName>
    <definedName name="solver_adj" localSheetId="1" hidden="1">'GASOLINA EXTRA'!$G$3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ACPM!$G$3</definedName>
    <definedName name="solver_lhs1" localSheetId="0" hidden="1">'GASOLINA CORRIENTE'!$M$17</definedName>
    <definedName name="solver_lhs1" localSheetId="1" hidden="1">'GASOLINA EXTRA'!$G$3</definedName>
    <definedName name="solver_lhs2" localSheetId="2" hidden="1">ACPM!$G$3</definedName>
    <definedName name="solver_lhs2" localSheetId="0" hidden="1">'GASOLINA CORRIENTE'!$M$17</definedName>
    <definedName name="solver_lhs2" localSheetId="1" hidden="1">'GASOLINA EXTRA'!$G$3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ACPM!$C$125</definedName>
    <definedName name="solver_opt" localSheetId="0" hidden="1">'GASOLINA CORRIENTE'!$I$139</definedName>
    <definedName name="solver_opt" localSheetId="1" hidden="1">'GASOLINA EXTRA'!$C$125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0.1</definedName>
    <definedName name="solver_rhs2" localSheetId="0" hidden="1">0.1</definedName>
    <definedName name="solver_rhs2" localSheetId="1" hidden="1">0.1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2" i="3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I17" i="1"/>
  <c r="I18" i="1" s="1"/>
  <c r="I16" i="1"/>
  <c r="D3" i="3" l="1"/>
  <c r="E3" i="3" s="1"/>
  <c r="C5" i="3"/>
  <c r="D4" i="3"/>
  <c r="D28" i="2"/>
  <c r="E28" i="2" s="1"/>
  <c r="D12" i="2"/>
  <c r="E12" i="2" s="1"/>
  <c r="D16" i="2"/>
  <c r="E16" i="2" s="1"/>
  <c r="D3" i="2"/>
  <c r="E3" i="2" s="1"/>
  <c r="D24" i="2"/>
  <c r="E24" i="2" s="1"/>
  <c r="D8" i="2"/>
  <c r="E8" i="2" s="1"/>
  <c r="D32" i="2"/>
  <c r="E32" i="2" s="1"/>
  <c r="D36" i="2"/>
  <c r="E36" i="2" s="1"/>
  <c r="D20" i="2"/>
  <c r="E20" i="2" s="1"/>
  <c r="D4" i="2"/>
  <c r="E4" i="2" s="1"/>
  <c r="C38" i="2"/>
  <c r="D37" i="2"/>
  <c r="E37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D34" i="2"/>
  <c r="E34" i="2" s="1"/>
  <c r="D30" i="2"/>
  <c r="E30" i="2" s="1"/>
  <c r="D26" i="2"/>
  <c r="E26" i="2" s="1"/>
  <c r="D22" i="2"/>
  <c r="E22" i="2" s="1"/>
  <c r="D18" i="2"/>
  <c r="E18" i="2" s="1"/>
  <c r="D14" i="2"/>
  <c r="E14" i="2" s="1"/>
  <c r="D10" i="2"/>
  <c r="E10" i="2" s="1"/>
  <c r="D6" i="2"/>
  <c r="E6" i="2" s="1"/>
  <c r="D33" i="2"/>
  <c r="E33" i="2" s="1"/>
  <c r="D29" i="2"/>
  <c r="E29" i="2" s="1"/>
  <c r="D25" i="2"/>
  <c r="E25" i="2" s="1"/>
  <c r="D21" i="2"/>
  <c r="E21" i="2" s="1"/>
  <c r="D17" i="2"/>
  <c r="E17" i="2" s="1"/>
  <c r="D13" i="2"/>
  <c r="E13" i="2" s="1"/>
  <c r="D9" i="2"/>
  <c r="E9" i="2" s="1"/>
  <c r="D5" i="2"/>
  <c r="E5" i="2" s="1"/>
  <c r="J18" i="1"/>
  <c r="K18" i="1" s="1"/>
  <c r="I19" i="1"/>
  <c r="J17" i="1"/>
  <c r="K17" i="1" s="1"/>
  <c r="E4" i="3" l="1"/>
  <c r="D5" i="3"/>
  <c r="E5" i="3" s="1"/>
  <c r="C6" i="3"/>
  <c r="C39" i="2"/>
  <c r="D38" i="2"/>
  <c r="E38" i="2" s="1"/>
  <c r="I20" i="1"/>
  <c r="J19" i="1"/>
  <c r="K19" i="1" s="1"/>
  <c r="C7" i="3" l="1"/>
  <c r="D6" i="3"/>
  <c r="E6" i="3" s="1"/>
  <c r="C40" i="2"/>
  <c r="D39" i="2"/>
  <c r="E39" i="2" s="1"/>
  <c r="I21" i="1"/>
  <c r="J20" i="1"/>
  <c r="K20" i="1" s="1"/>
  <c r="C8" i="3" l="1"/>
  <c r="D7" i="3"/>
  <c r="E7" i="3" s="1"/>
  <c r="C41" i="2"/>
  <c r="D40" i="2"/>
  <c r="E40" i="2" s="1"/>
  <c r="I22" i="1"/>
  <c r="J21" i="1"/>
  <c r="K21" i="1" s="1"/>
  <c r="C9" i="3" l="1"/>
  <c r="D8" i="3"/>
  <c r="E8" i="3" s="1"/>
  <c r="C42" i="2"/>
  <c r="D41" i="2"/>
  <c r="E41" i="2" s="1"/>
  <c r="I23" i="1"/>
  <c r="J22" i="1"/>
  <c r="K22" i="1" s="1"/>
  <c r="C10" i="3" l="1"/>
  <c r="D9" i="3"/>
  <c r="E9" i="3" s="1"/>
  <c r="C43" i="2"/>
  <c r="D42" i="2"/>
  <c r="E42" i="2" s="1"/>
  <c r="I24" i="1"/>
  <c r="J23" i="1"/>
  <c r="K23" i="1" s="1"/>
  <c r="C11" i="3" l="1"/>
  <c r="D10" i="3"/>
  <c r="E10" i="3" s="1"/>
  <c r="C44" i="2"/>
  <c r="D43" i="2"/>
  <c r="E43" i="2" s="1"/>
  <c r="I25" i="1"/>
  <c r="J24" i="1"/>
  <c r="K24" i="1" s="1"/>
  <c r="D11" i="3" l="1"/>
  <c r="E11" i="3" s="1"/>
  <c r="C12" i="3"/>
  <c r="C45" i="2"/>
  <c r="D44" i="2"/>
  <c r="E44" i="2" s="1"/>
  <c r="I26" i="1"/>
  <c r="J25" i="1"/>
  <c r="K25" i="1" s="1"/>
  <c r="C13" i="3" l="1"/>
  <c r="D12" i="3"/>
  <c r="E12" i="3" s="1"/>
  <c r="C46" i="2"/>
  <c r="D45" i="2"/>
  <c r="E45" i="2" s="1"/>
  <c r="I27" i="1"/>
  <c r="J26" i="1"/>
  <c r="K26" i="1" s="1"/>
  <c r="C14" i="3" l="1"/>
  <c r="D13" i="3"/>
  <c r="E13" i="3" s="1"/>
  <c r="C47" i="2"/>
  <c r="D46" i="2"/>
  <c r="E46" i="2" s="1"/>
  <c r="I28" i="1"/>
  <c r="J27" i="1"/>
  <c r="K27" i="1" s="1"/>
  <c r="D14" i="3" l="1"/>
  <c r="E14" i="3" s="1"/>
  <c r="C15" i="3"/>
  <c r="C48" i="2"/>
  <c r="D47" i="2"/>
  <c r="E47" i="2" s="1"/>
  <c r="I29" i="1"/>
  <c r="J28" i="1"/>
  <c r="K28" i="1" s="1"/>
  <c r="D15" i="3" l="1"/>
  <c r="E15" i="3" s="1"/>
  <c r="C16" i="3"/>
  <c r="C49" i="2"/>
  <c r="D48" i="2"/>
  <c r="E48" i="2" s="1"/>
  <c r="I30" i="1"/>
  <c r="J29" i="1"/>
  <c r="K29" i="1" s="1"/>
  <c r="D16" i="3" l="1"/>
  <c r="E16" i="3" s="1"/>
  <c r="C17" i="3"/>
  <c r="C50" i="2"/>
  <c r="D49" i="2"/>
  <c r="E49" i="2" s="1"/>
  <c r="I31" i="1"/>
  <c r="J30" i="1"/>
  <c r="K30" i="1" s="1"/>
  <c r="C18" i="3" l="1"/>
  <c r="D17" i="3"/>
  <c r="E17" i="3" s="1"/>
  <c r="C51" i="2"/>
  <c r="D50" i="2"/>
  <c r="E50" i="2" s="1"/>
  <c r="I32" i="1"/>
  <c r="J31" i="1"/>
  <c r="K31" i="1" s="1"/>
  <c r="D18" i="3" l="1"/>
  <c r="E18" i="3" s="1"/>
  <c r="C19" i="3"/>
  <c r="C52" i="2"/>
  <c r="D51" i="2"/>
  <c r="E51" i="2" s="1"/>
  <c r="I33" i="1"/>
  <c r="J32" i="1"/>
  <c r="K32" i="1" s="1"/>
  <c r="D19" i="3" l="1"/>
  <c r="E19" i="3" s="1"/>
  <c r="C20" i="3"/>
  <c r="C53" i="2"/>
  <c r="D52" i="2"/>
  <c r="E52" i="2" s="1"/>
  <c r="I34" i="1"/>
  <c r="J33" i="1"/>
  <c r="K33" i="1" s="1"/>
  <c r="D20" i="3" l="1"/>
  <c r="E20" i="3" s="1"/>
  <c r="C21" i="3"/>
  <c r="C54" i="2"/>
  <c r="D53" i="2"/>
  <c r="E53" i="2" s="1"/>
  <c r="I35" i="1"/>
  <c r="J34" i="1"/>
  <c r="K34" i="1" s="1"/>
  <c r="C22" i="3" l="1"/>
  <c r="D21" i="3"/>
  <c r="E21" i="3" s="1"/>
  <c r="C55" i="2"/>
  <c r="D54" i="2"/>
  <c r="E54" i="2" s="1"/>
  <c r="I36" i="1"/>
  <c r="J35" i="1"/>
  <c r="K35" i="1" s="1"/>
  <c r="C23" i="3" l="1"/>
  <c r="D22" i="3"/>
  <c r="E22" i="3" s="1"/>
  <c r="C56" i="2"/>
  <c r="D55" i="2"/>
  <c r="E55" i="2" s="1"/>
  <c r="I37" i="1"/>
  <c r="J36" i="1"/>
  <c r="K36" i="1" s="1"/>
  <c r="D23" i="3" l="1"/>
  <c r="E23" i="3" s="1"/>
  <c r="C24" i="3"/>
  <c r="C57" i="2"/>
  <c r="D56" i="2"/>
  <c r="E56" i="2" s="1"/>
  <c r="I38" i="1"/>
  <c r="J37" i="1"/>
  <c r="K37" i="1" s="1"/>
  <c r="C25" i="3" l="1"/>
  <c r="D24" i="3"/>
  <c r="E24" i="3" s="1"/>
  <c r="C58" i="2"/>
  <c r="D57" i="2"/>
  <c r="E57" i="2" s="1"/>
  <c r="I39" i="1"/>
  <c r="J38" i="1"/>
  <c r="K38" i="1" s="1"/>
  <c r="C26" i="3" l="1"/>
  <c r="D25" i="3"/>
  <c r="E25" i="3" s="1"/>
  <c r="C59" i="2"/>
  <c r="D58" i="2"/>
  <c r="E58" i="2" s="1"/>
  <c r="I40" i="1"/>
  <c r="J39" i="1"/>
  <c r="K39" i="1" s="1"/>
  <c r="C27" i="3" l="1"/>
  <c r="D26" i="3"/>
  <c r="E26" i="3" s="1"/>
  <c r="C60" i="2"/>
  <c r="D59" i="2"/>
  <c r="E59" i="2" s="1"/>
  <c r="I41" i="1"/>
  <c r="J40" i="1"/>
  <c r="K40" i="1" s="1"/>
  <c r="D27" i="3" l="1"/>
  <c r="E27" i="3" s="1"/>
  <c r="C28" i="3"/>
  <c r="C61" i="2"/>
  <c r="D60" i="2"/>
  <c r="E60" i="2" s="1"/>
  <c r="I42" i="1"/>
  <c r="J41" i="1"/>
  <c r="K41" i="1" s="1"/>
  <c r="D28" i="3" l="1"/>
  <c r="E28" i="3" s="1"/>
  <c r="C29" i="3"/>
  <c r="C62" i="2"/>
  <c r="D61" i="2"/>
  <c r="E61" i="2" s="1"/>
  <c r="I43" i="1"/>
  <c r="J42" i="1"/>
  <c r="K42" i="1" s="1"/>
  <c r="C30" i="3" l="1"/>
  <c r="D29" i="3"/>
  <c r="E29" i="3" s="1"/>
  <c r="C63" i="2"/>
  <c r="D62" i="2"/>
  <c r="E62" i="2" s="1"/>
  <c r="I44" i="1"/>
  <c r="J43" i="1"/>
  <c r="K43" i="1" s="1"/>
  <c r="C31" i="3" l="1"/>
  <c r="D30" i="3"/>
  <c r="E30" i="3" s="1"/>
  <c r="C64" i="2"/>
  <c r="D63" i="2"/>
  <c r="E63" i="2" s="1"/>
  <c r="I45" i="1"/>
  <c r="J44" i="1"/>
  <c r="K44" i="1" s="1"/>
  <c r="D31" i="3" l="1"/>
  <c r="E31" i="3" s="1"/>
  <c r="C32" i="3"/>
  <c r="C65" i="2"/>
  <c r="D64" i="2"/>
  <c r="E64" i="2" s="1"/>
  <c r="I46" i="1"/>
  <c r="J45" i="1"/>
  <c r="K45" i="1" s="1"/>
  <c r="C33" i="3" l="1"/>
  <c r="D32" i="3"/>
  <c r="E32" i="3" s="1"/>
  <c r="C66" i="2"/>
  <c r="D65" i="2"/>
  <c r="E65" i="2" s="1"/>
  <c r="I47" i="1"/>
  <c r="J46" i="1"/>
  <c r="K46" i="1" s="1"/>
  <c r="C34" i="3" l="1"/>
  <c r="D33" i="3"/>
  <c r="E33" i="3" s="1"/>
  <c r="C67" i="2"/>
  <c r="D66" i="2"/>
  <c r="E66" i="2" s="1"/>
  <c r="I48" i="1"/>
  <c r="J47" i="1"/>
  <c r="K47" i="1" s="1"/>
  <c r="D34" i="3" l="1"/>
  <c r="E34" i="3" s="1"/>
  <c r="C35" i="3"/>
  <c r="C68" i="2"/>
  <c r="D67" i="2"/>
  <c r="E67" i="2" s="1"/>
  <c r="I49" i="1"/>
  <c r="J48" i="1"/>
  <c r="K48" i="1" s="1"/>
  <c r="D35" i="3" l="1"/>
  <c r="E35" i="3" s="1"/>
  <c r="C36" i="3"/>
  <c r="C69" i="2"/>
  <c r="D68" i="2"/>
  <c r="E68" i="2" s="1"/>
  <c r="I50" i="1"/>
  <c r="J49" i="1"/>
  <c r="K49" i="1" s="1"/>
  <c r="D36" i="3" l="1"/>
  <c r="E36" i="3" s="1"/>
  <c r="C37" i="3"/>
  <c r="C70" i="2"/>
  <c r="D69" i="2"/>
  <c r="E69" i="2" s="1"/>
  <c r="I51" i="1"/>
  <c r="J50" i="1"/>
  <c r="K50" i="1" s="1"/>
  <c r="C38" i="3" l="1"/>
  <c r="D37" i="3"/>
  <c r="E37" i="3" s="1"/>
  <c r="C71" i="2"/>
  <c r="D70" i="2"/>
  <c r="E70" i="2" s="1"/>
  <c r="I52" i="1"/>
  <c r="J51" i="1"/>
  <c r="K51" i="1" s="1"/>
  <c r="C39" i="3" l="1"/>
  <c r="D38" i="3"/>
  <c r="E38" i="3" s="1"/>
  <c r="C72" i="2"/>
  <c r="D71" i="2"/>
  <c r="E71" i="2" s="1"/>
  <c r="I53" i="1"/>
  <c r="J52" i="1"/>
  <c r="K52" i="1" s="1"/>
  <c r="D39" i="3" l="1"/>
  <c r="E39" i="3" s="1"/>
  <c r="C40" i="3"/>
  <c r="C73" i="2"/>
  <c r="D72" i="2"/>
  <c r="E72" i="2" s="1"/>
  <c r="I54" i="1"/>
  <c r="J53" i="1"/>
  <c r="K53" i="1" s="1"/>
  <c r="C41" i="3" l="1"/>
  <c r="D40" i="3"/>
  <c r="E40" i="3" s="1"/>
  <c r="C74" i="2"/>
  <c r="D73" i="2"/>
  <c r="E73" i="2" s="1"/>
  <c r="I55" i="1"/>
  <c r="J54" i="1"/>
  <c r="K54" i="1" s="1"/>
  <c r="C42" i="3" l="1"/>
  <c r="D41" i="3"/>
  <c r="E41" i="3" s="1"/>
  <c r="C75" i="2"/>
  <c r="D74" i="2"/>
  <c r="E74" i="2" s="1"/>
  <c r="I56" i="1"/>
  <c r="J55" i="1"/>
  <c r="K55" i="1" s="1"/>
  <c r="C43" i="3" l="1"/>
  <c r="D42" i="3"/>
  <c r="E42" i="3" s="1"/>
  <c r="C76" i="2"/>
  <c r="D75" i="2"/>
  <c r="E75" i="2" s="1"/>
  <c r="I57" i="1"/>
  <c r="J56" i="1"/>
  <c r="K56" i="1" s="1"/>
  <c r="D43" i="3" l="1"/>
  <c r="E43" i="3" s="1"/>
  <c r="C44" i="3"/>
  <c r="C77" i="2"/>
  <c r="D76" i="2"/>
  <c r="E76" i="2" s="1"/>
  <c r="I58" i="1"/>
  <c r="J57" i="1"/>
  <c r="K57" i="1" s="1"/>
  <c r="D44" i="3" l="1"/>
  <c r="E44" i="3" s="1"/>
  <c r="C45" i="3"/>
  <c r="C78" i="2"/>
  <c r="D77" i="2"/>
  <c r="E77" i="2" s="1"/>
  <c r="I59" i="1"/>
  <c r="J58" i="1"/>
  <c r="K58" i="1" s="1"/>
  <c r="C46" i="3" l="1"/>
  <c r="D45" i="3"/>
  <c r="E45" i="3" s="1"/>
  <c r="C79" i="2"/>
  <c r="D78" i="2"/>
  <c r="E78" i="2" s="1"/>
  <c r="I60" i="1"/>
  <c r="J59" i="1"/>
  <c r="K59" i="1" s="1"/>
  <c r="C47" i="3" l="1"/>
  <c r="D46" i="3"/>
  <c r="E46" i="3" s="1"/>
  <c r="C80" i="2"/>
  <c r="D79" i="2"/>
  <c r="E79" i="2" s="1"/>
  <c r="I61" i="1"/>
  <c r="J60" i="1"/>
  <c r="K60" i="1" s="1"/>
  <c r="D47" i="3" l="1"/>
  <c r="E47" i="3" s="1"/>
  <c r="C48" i="3"/>
  <c r="C81" i="2"/>
  <c r="D80" i="2"/>
  <c r="E80" i="2" s="1"/>
  <c r="I62" i="1"/>
  <c r="J61" i="1"/>
  <c r="K61" i="1" s="1"/>
  <c r="C49" i="3" l="1"/>
  <c r="D48" i="3"/>
  <c r="E48" i="3" s="1"/>
  <c r="C82" i="2"/>
  <c r="D81" i="2"/>
  <c r="E81" i="2" s="1"/>
  <c r="I63" i="1"/>
  <c r="J62" i="1"/>
  <c r="K62" i="1" s="1"/>
  <c r="C50" i="3" l="1"/>
  <c r="D49" i="3"/>
  <c r="E49" i="3" s="1"/>
  <c r="C83" i="2"/>
  <c r="D82" i="2"/>
  <c r="E82" i="2" s="1"/>
  <c r="I64" i="1"/>
  <c r="J63" i="1"/>
  <c r="K63" i="1" s="1"/>
  <c r="D50" i="3" l="1"/>
  <c r="E50" i="3" s="1"/>
  <c r="C51" i="3"/>
  <c r="C84" i="2"/>
  <c r="D83" i="2"/>
  <c r="E83" i="2" s="1"/>
  <c r="I65" i="1"/>
  <c r="J64" i="1"/>
  <c r="K64" i="1" s="1"/>
  <c r="D51" i="3" l="1"/>
  <c r="E51" i="3" s="1"/>
  <c r="C52" i="3"/>
  <c r="C85" i="2"/>
  <c r="D84" i="2"/>
  <c r="E84" i="2" s="1"/>
  <c r="I66" i="1"/>
  <c r="J65" i="1"/>
  <c r="K65" i="1" s="1"/>
  <c r="D52" i="3" l="1"/>
  <c r="E52" i="3" s="1"/>
  <c r="C53" i="3"/>
  <c r="C86" i="2"/>
  <c r="D85" i="2"/>
  <c r="E85" i="2" s="1"/>
  <c r="I67" i="1"/>
  <c r="J66" i="1"/>
  <c r="K66" i="1" s="1"/>
  <c r="C54" i="3" l="1"/>
  <c r="D53" i="3"/>
  <c r="E53" i="3" s="1"/>
  <c r="C87" i="2"/>
  <c r="D86" i="2"/>
  <c r="E86" i="2" s="1"/>
  <c r="I68" i="1"/>
  <c r="J67" i="1"/>
  <c r="K67" i="1" s="1"/>
  <c r="C55" i="3" l="1"/>
  <c r="D54" i="3"/>
  <c r="E54" i="3" s="1"/>
  <c r="C88" i="2"/>
  <c r="D87" i="2"/>
  <c r="E87" i="2" s="1"/>
  <c r="I69" i="1"/>
  <c r="J68" i="1"/>
  <c r="K68" i="1" s="1"/>
  <c r="D55" i="3" l="1"/>
  <c r="E55" i="3" s="1"/>
  <c r="C56" i="3"/>
  <c r="C89" i="2"/>
  <c r="D88" i="2"/>
  <c r="E88" i="2" s="1"/>
  <c r="I70" i="1"/>
  <c r="J69" i="1"/>
  <c r="K69" i="1" s="1"/>
  <c r="C57" i="3" l="1"/>
  <c r="D56" i="3"/>
  <c r="E56" i="3" s="1"/>
  <c r="C90" i="2"/>
  <c r="D89" i="2"/>
  <c r="E89" i="2" s="1"/>
  <c r="I71" i="1"/>
  <c r="J70" i="1"/>
  <c r="K70" i="1" s="1"/>
  <c r="C58" i="3" l="1"/>
  <c r="D57" i="3"/>
  <c r="E57" i="3" s="1"/>
  <c r="C91" i="2"/>
  <c r="D90" i="2"/>
  <c r="E90" i="2" s="1"/>
  <c r="I72" i="1"/>
  <c r="J71" i="1"/>
  <c r="K71" i="1" s="1"/>
  <c r="C59" i="3" l="1"/>
  <c r="D58" i="3"/>
  <c r="E58" i="3" s="1"/>
  <c r="C92" i="2"/>
  <c r="D91" i="2"/>
  <c r="E91" i="2" s="1"/>
  <c r="I73" i="1"/>
  <c r="J72" i="1"/>
  <c r="K72" i="1" s="1"/>
  <c r="D59" i="3" l="1"/>
  <c r="E59" i="3" s="1"/>
  <c r="C60" i="3"/>
  <c r="C93" i="2"/>
  <c r="D92" i="2"/>
  <c r="E92" i="2" s="1"/>
  <c r="I74" i="1"/>
  <c r="J73" i="1"/>
  <c r="K73" i="1" s="1"/>
  <c r="D60" i="3" l="1"/>
  <c r="E60" i="3" s="1"/>
  <c r="C61" i="3"/>
  <c r="C94" i="2"/>
  <c r="D93" i="2"/>
  <c r="E93" i="2" s="1"/>
  <c r="I75" i="1"/>
  <c r="J74" i="1"/>
  <c r="K74" i="1" s="1"/>
  <c r="C62" i="3" l="1"/>
  <c r="D61" i="3"/>
  <c r="E61" i="3" s="1"/>
  <c r="C95" i="2"/>
  <c r="D94" i="2"/>
  <c r="E94" i="2" s="1"/>
  <c r="I76" i="1"/>
  <c r="J75" i="1"/>
  <c r="K75" i="1" s="1"/>
  <c r="C63" i="3" l="1"/>
  <c r="D62" i="3"/>
  <c r="E62" i="3" s="1"/>
  <c r="C96" i="2"/>
  <c r="D95" i="2"/>
  <c r="E95" i="2" s="1"/>
  <c r="I77" i="1"/>
  <c r="J76" i="1"/>
  <c r="K76" i="1" s="1"/>
  <c r="D63" i="3" l="1"/>
  <c r="E63" i="3" s="1"/>
  <c r="C64" i="3"/>
  <c r="C97" i="2"/>
  <c r="D96" i="2"/>
  <c r="E96" i="2" s="1"/>
  <c r="I78" i="1"/>
  <c r="J77" i="1"/>
  <c r="K77" i="1" s="1"/>
  <c r="C65" i="3" l="1"/>
  <c r="D64" i="3"/>
  <c r="E64" i="3" s="1"/>
  <c r="C98" i="2"/>
  <c r="D97" i="2"/>
  <c r="E97" i="2" s="1"/>
  <c r="I79" i="1"/>
  <c r="J78" i="1"/>
  <c r="K78" i="1" s="1"/>
  <c r="C66" i="3" l="1"/>
  <c r="D65" i="3"/>
  <c r="E65" i="3" s="1"/>
  <c r="C99" i="2"/>
  <c r="D98" i="2"/>
  <c r="E98" i="2" s="1"/>
  <c r="I80" i="1"/>
  <c r="J79" i="1"/>
  <c r="K79" i="1" s="1"/>
  <c r="D66" i="3" l="1"/>
  <c r="E66" i="3" s="1"/>
  <c r="C67" i="3"/>
  <c r="C100" i="2"/>
  <c r="D99" i="2"/>
  <c r="E99" i="2" s="1"/>
  <c r="I81" i="1"/>
  <c r="J80" i="1"/>
  <c r="K80" i="1" s="1"/>
  <c r="D67" i="3" l="1"/>
  <c r="E67" i="3" s="1"/>
  <c r="C68" i="3"/>
  <c r="C101" i="2"/>
  <c r="D100" i="2"/>
  <c r="E100" i="2" s="1"/>
  <c r="I82" i="1"/>
  <c r="J81" i="1"/>
  <c r="K81" i="1" s="1"/>
  <c r="D68" i="3" l="1"/>
  <c r="E68" i="3" s="1"/>
  <c r="C69" i="3"/>
  <c r="C102" i="2"/>
  <c r="D101" i="2"/>
  <c r="E101" i="2" s="1"/>
  <c r="I83" i="1"/>
  <c r="J82" i="1"/>
  <c r="K82" i="1" s="1"/>
  <c r="C70" i="3" l="1"/>
  <c r="D69" i="3"/>
  <c r="E69" i="3" s="1"/>
  <c r="C103" i="2"/>
  <c r="D102" i="2"/>
  <c r="E102" i="2" s="1"/>
  <c r="I84" i="1"/>
  <c r="J83" i="1"/>
  <c r="K83" i="1" s="1"/>
  <c r="C71" i="3" l="1"/>
  <c r="D70" i="3"/>
  <c r="E70" i="3" s="1"/>
  <c r="C104" i="2"/>
  <c r="D103" i="2"/>
  <c r="E103" i="2" s="1"/>
  <c r="I85" i="1"/>
  <c r="J84" i="1"/>
  <c r="K84" i="1" s="1"/>
  <c r="D71" i="3" l="1"/>
  <c r="E71" i="3" s="1"/>
  <c r="C72" i="3"/>
  <c r="C105" i="2"/>
  <c r="D104" i="2"/>
  <c r="E104" i="2" s="1"/>
  <c r="I86" i="1"/>
  <c r="J85" i="1"/>
  <c r="K85" i="1" s="1"/>
  <c r="C73" i="3" l="1"/>
  <c r="D72" i="3"/>
  <c r="E72" i="3" s="1"/>
  <c r="C106" i="2"/>
  <c r="D105" i="2"/>
  <c r="E105" i="2" s="1"/>
  <c r="I87" i="1"/>
  <c r="J86" i="1"/>
  <c r="K86" i="1" s="1"/>
  <c r="C74" i="3" l="1"/>
  <c r="D73" i="3"/>
  <c r="E73" i="3" s="1"/>
  <c r="C107" i="2"/>
  <c r="D106" i="2"/>
  <c r="E106" i="2" s="1"/>
  <c r="I88" i="1"/>
  <c r="J87" i="1"/>
  <c r="K87" i="1" s="1"/>
  <c r="C75" i="3" l="1"/>
  <c r="D74" i="3"/>
  <c r="E74" i="3" s="1"/>
  <c r="C108" i="2"/>
  <c r="D107" i="2"/>
  <c r="E107" i="2" s="1"/>
  <c r="I89" i="1"/>
  <c r="J88" i="1"/>
  <c r="K88" i="1" s="1"/>
  <c r="D75" i="3" l="1"/>
  <c r="E75" i="3" s="1"/>
  <c r="C76" i="3"/>
  <c r="C109" i="2"/>
  <c r="D108" i="2"/>
  <c r="E108" i="2" s="1"/>
  <c r="I90" i="1"/>
  <c r="J89" i="1"/>
  <c r="D76" i="3" l="1"/>
  <c r="E76" i="3" s="1"/>
  <c r="C77" i="3"/>
  <c r="C110" i="2"/>
  <c r="D109" i="2"/>
  <c r="E109" i="2" s="1"/>
  <c r="K89" i="1"/>
  <c r="I91" i="1"/>
  <c r="J90" i="1"/>
  <c r="K90" i="1" s="1"/>
  <c r="C78" i="3" l="1"/>
  <c r="D77" i="3"/>
  <c r="E77" i="3" s="1"/>
  <c r="C111" i="2"/>
  <c r="D110" i="2"/>
  <c r="E110" i="2" s="1"/>
  <c r="I92" i="1"/>
  <c r="J91" i="1"/>
  <c r="K91" i="1" s="1"/>
  <c r="C79" i="3" l="1"/>
  <c r="D78" i="3"/>
  <c r="E78" i="3" s="1"/>
  <c r="C112" i="2"/>
  <c r="D111" i="2"/>
  <c r="E111" i="2" s="1"/>
  <c r="I93" i="1"/>
  <c r="J92" i="1"/>
  <c r="D79" i="3" l="1"/>
  <c r="E79" i="3" s="1"/>
  <c r="C80" i="3"/>
  <c r="C113" i="2"/>
  <c r="D112" i="2"/>
  <c r="E112" i="2" s="1"/>
  <c r="I94" i="1"/>
  <c r="J93" i="1"/>
  <c r="K93" i="1" s="1"/>
  <c r="K92" i="1"/>
  <c r="C81" i="3" l="1"/>
  <c r="D80" i="3"/>
  <c r="E80" i="3" s="1"/>
  <c r="C114" i="2"/>
  <c r="D113" i="2"/>
  <c r="E113" i="2" s="1"/>
  <c r="I95" i="1"/>
  <c r="J94" i="1"/>
  <c r="C82" i="3" l="1"/>
  <c r="D81" i="3"/>
  <c r="E81" i="3" s="1"/>
  <c r="C115" i="2"/>
  <c r="D114" i="2"/>
  <c r="E114" i="2" s="1"/>
  <c r="K94" i="1"/>
  <c r="I96" i="1"/>
  <c r="J95" i="1"/>
  <c r="K95" i="1" s="1"/>
  <c r="D82" i="3" l="1"/>
  <c r="E82" i="3" s="1"/>
  <c r="C83" i="3"/>
  <c r="C116" i="2"/>
  <c r="D115" i="2"/>
  <c r="E115" i="2" s="1"/>
  <c r="I97" i="1"/>
  <c r="J96" i="1"/>
  <c r="K96" i="1" s="1"/>
  <c r="D83" i="3" l="1"/>
  <c r="E83" i="3" s="1"/>
  <c r="C84" i="3"/>
  <c r="C117" i="2"/>
  <c r="D116" i="2"/>
  <c r="E116" i="2" s="1"/>
  <c r="I98" i="1"/>
  <c r="J97" i="1"/>
  <c r="K97" i="1" s="1"/>
  <c r="D84" i="3" l="1"/>
  <c r="E84" i="3" s="1"/>
  <c r="C85" i="3"/>
  <c r="C118" i="2"/>
  <c r="D117" i="2"/>
  <c r="E117" i="2" s="1"/>
  <c r="I99" i="1"/>
  <c r="J98" i="1"/>
  <c r="K98" i="1" s="1"/>
  <c r="C86" i="3" l="1"/>
  <c r="D85" i="3"/>
  <c r="E85" i="3" s="1"/>
  <c r="C119" i="2"/>
  <c r="D118" i="2"/>
  <c r="E118" i="2" s="1"/>
  <c r="I100" i="1"/>
  <c r="J99" i="1"/>
  <c r="K99" i="1" s="1"/>
  <c r="C87" i="3" l="1"/>
  <c r="D86" i="3"/>
  <c r="E86" i="3" s="1"/>
  <c r="C120" i="2"/>
  <c r="D119" i="2"/>
  <c r="E119" i="2" s="1"/>
  <c r="I101" i="1"/>
  <c r="J100" i="1"/>
  <c r="K100" i="1" s="1"/>
  <c r="D87" i="3" l="1"/>
  <c r="E87" i="3" s="1"/>
  <c r="C88" i="3"/>
  <c r="C121" i="2"/>
  <c r="D120" i="2"/>
  <c r="E120" i="2" s="1"/>
  <c r="I102" i="1"/>
  <c r="J101" i="1"/>
  <c r="K101" i="1" s="1"/>
  <c r="C89" i="3" l="1"/>
  <c r="D88" i="3"/>
  <c r="E88" i="3" s="1"/>
  <c r="C122" i="2"/>
  <c r="D121" i="2"/>
  <c r="E121" i="2" s="1"/>
  <c r="C125" i="2" s="1"/>
  <c r="I103" i="1"/>
  <c r="J102" i="1"/>
  <c r="K102" i="1" s="1"/>
  <c r="C90" i="3" l="1"/>
  <c r="D89" i="3"/>
  <c r="E89" i="3" s="1"/>
  <c r="I104" i="1"/>
  <c r="J103" i="1"/>
  <c r="K103" i="1" s="1"/>
  <c r="C91" i="3" l="1"/>
  <c r="D90" i="3"/>
  <c r="E90" i="3" s="1"/>
  <c r="I105" i="1"/>
  <c r="J104" i="1"/>
  <c r="K104" i="1" s="1"/>
  <c r="D91" i="3" l="1"/>
  <c r="E91" i="3" s="1"/>
  <c r="C92" i="3"/>
  <c r="I106" i="1"/>
  <c r="J105" i="1"/>
  <c r="K105" i="1" s="1"/>
  <c r="D92" i="3" l="1"/>
  <c r="E92" i="3" s="1"/>
  <c r="C93" i="3"/>
  <c r="I107" i="1"/>
  <c r="J106" i="1"/>
  <c r="K106" i="1" s="1"/>
  <c r="C94" i="3" l="1"/>
  <c r="D93" i="3"/>
  <c r="E93" i="3" s="1"/>
  <c r="I108" i="1"/>
  <c r="J107" i="1"/>
  <c r="K107" i="1" s="1"/>
  <c r="C95" i="3" l="1"/>
  <c r="D94" i="3"/>
  <c r="E94" i="3" s="1"/>
  <c r="I109" i="1"/>
  <c r="J108" i="1"/>
  <c r="K108" i="1" s="1"/>
  <c r="D95" i="3" l="1"/>
  <c r="E95" i="3" s="1"/>
  <c r="C96" i="3"/>
  <c r="I110" i="1"/>
  <c r="J109" i="1"/>
  <c r="K109" i="1" s="1"/>
  <c r="C97" i="3" l="1"/>
  <c r="D96" i="3"/>
  <c r="E96" i="3" s="1"/>
  <c r="I111" i="1"/>
  <c r="J110" i="1"/>
  <c r="K110" i="1" s="1"/>
  <c r="C98" i="3" l="1"/>
  <c r="D97" i="3"/>
  <c r="E97" i="3" s="1"/>
  <c r="I112" i="1"/>
  <c r="J111" i="1"/>
  <c r="K111" i="1" s="1"/>
  <c r="D98" i="3" l="1"/>
  <c r="E98" i="3" s="1"/>
  <c r="C99" i="3"/>
  <c r="I113" i="1"/>
  <c r="J112" i="1"/>
  <c r="K112" i="1" s="1"/>
  <c r="D99" i="3" l="1"/>
  <c r="E99" i="3" s="1"/>
  <c r="C100" i="3"/>
  <c r="I114" i="1"/>
  <c r="J113" i="1"/>
  <c r="K113" i="1" s="1"/>
  <c r="D100" i="3" l="1"/>
  <c r="E100" i="3" s="1"/>
  <c r="C101" i="3"/>
  <c r="I115" i="1"/>
  <c r="J114" i="1"/>
  <c r="K114" i="1" s="1"/>
  <c r="C102" i="3" l="1"/>
  <c r="D101" i="3"/>
  <c r="E101" i="3" s="1"/>
  <c r="I116" i="1"/>
  <c r="J115" i="1"/>
  <c r="K115" i="1" s="1"/>
  <c r="C103" i="3" l="1"/>
  <c r="D102" i="3"/>
  <c r="E102" i="3" s="1"/>
  <c r="I117" i="1"/>
  <c r="J116" i="1"/>
  <c r="K116" i="1" s="1"/>
  <c r="D103" i="3" l="1"/>
  <c r="E103" i="3" s="1"/>
  <c r="C104" i="3"/>
  <c r="I118" i="1"/>
  <c r="J117" i="1"/>
  <c r="K117" i="1" s="1"/>
  <c r="C105" i="3" l="1"/>
  <c r="D104" i="3"/>
  <c r="E104" i="3" s="1"/>
  <c r="I119" i="1"/>
  <c r="J118" i="1"/>
  <c r="K118" i="1" s="1"/>
  <c r="C106" i="3" l="1"/>
  <c r="D105" i="3"/>
  <c r="E105" i="3" s="1"/>
  <c r="I120" i="1"/>
  <c r="J119" i="1"/>
  <c r="K119" i="1" s="1"/>
  <c r="D106" i="3" l="1"/>
  <c r="E106" i="3" s="1"/>
  <c r="C107" i="3"/>
  <c r="I121" i="1"/>
  <c r="J120" i="1"/>
  <c r="K120" i="1" s="1"/>
  <c r="D107" i="3" l="1"/>
  <c r="E107" i="3" s="1"/>
  <c r="C108" i="3"/>
  <c r="I122" i="1"/>
  <c r="J121" i="1"/>
  <c r="K121" i="1" s="1"/>
  <c r="D108" i="3" l="1"/>
  <c r="E108" i="3" s="1"/>
  <c r="C109" i="3"/>
  <c r="I123" i="1"/>
  <c r="J122" i="1"/>
  <c r="K122" i="1" s="1"/>
  <c r="C110" i="3" l="1"/>
  <c r="D109" i="3"/>
  <c r="E109" i="3" s="1"/>
  <c r="I124" i="1"/>
  <c r="J123" i="1"/>
  <c r="K123" i="1" s="1"/>
  <c r="C111" i="3" l="1"/>
  <c r="D110" i="3"/>
  <c r="E110" i="3" s="1"/>
  <c r="I125" i="1"/>
  <c r="J124" i="1"/>
  <c r="K124" i="1" s="1"/>
  <c r="D111" i="3" l="1"/>
  <c r="E111" i="3" s="1"/>
  <c r="C112" i="3"/>
  <c r="I126" i="1"/>
  <c r="J125" i="1"/>
  <c r="K125" i="1" s="1"/>
  <c r="C113" i="3" l="1"/>
  <c r="D112" i="3"/>
  <c r="E112" i="3" s="1"/>
  <c r="I127" i="1"/>
  <c r="J126" i="1"/>
  <c r="K126" i="1" s="1"/>
  <c r="C114" i="3" l="1"/>
  <c r="D113" i="3"/>
  <c r="E113" i="3" s="1"/>
  <c r="I128" i="1"/>
  <c r="J127" i="1"/>
  <c r="K127" i="1" s="1"/>
  <c r="D114" i="3" l="1"/>
  <c r="E114" i="3" s="1"/>
  <c r="C115" i="3"/>
  <c r="I129" i="1"/>
  <c r="J128" i="1"/>
  <c r="K128" i="1" s="1"/>
  <c r="D115" i="3" l="1"/>
  <c r="E115" i="3" s="1"/>
  <c r="C116" i="3"/>
  <c r="I130" i="1"/>
  <c r="J129" i="1"/>
  <c r="K129" i="1" s="1"/>
  <c r="D116" i="3" l="1"/>
  <c r="E116" i="3" s="1"/>
  <c r="C117" i="3"/>
  <c r="I131" i="1"/>
  <c r="J130" i="1"/>
  <c r="K130" i="1" s="1"/>
  <c r="C118" i="3" l="1"/>
  <c r="D117" i="3"/>
  <c r="E117" i="3" s="1"/>
  <c r="I132" i="1"/>
  <c r="J131" i="1"/>
  <c r="K131" i="1" s="1"/>
  <c r="C119" i="3" l="1"/>
  <c r="D118" i="3"/>
  <c r="E118" i="3" s="1"/>
  <c r="I133" i="1"/>
  <c r="J132" i="1"/>
  <c r="K132" i="1" s="1"/>
  <c r="D119" i="3" l="1"/>
  <c r="E119" i="3" s="1"/>
  <c r="C120" i="3"/>
  <c r="I134" i="1"/>
  <c r="J133" i="1"/>
  <c r="K133" i="1" s="1"/>
  <c r="C121" i="3" l="1"/>
  <c r="D120" i="3"/>
  <c r="E120" i="3" s="1"/>
  <c r="I135" i="1"/>
  <c r="J134" i="1"/>
  <c r="K134" i="1" s="1"/>
  <c r="C122" i="3" l="1"/>
  <c r="D121" i="3"/>
  <c r="I136" i="1"/>
  <c r="J135" i="1"/>
  <c r="E121" i="3" l="1"/>
  <c r="C125" i="3" s="1"/>
  <c r="C124" i="3"/>
  <c r="K135" i="1"/>
  <c r="I139" i="1" s="1"/>
  <c r="I138" i="1"/>
  <c r="C124" i="2" l="1"/>
</calcChain>
</file>

<file path=xl/sharedStrings.xml><?xml version="1.0" encoding="utf-8"?>
<sst xmlns="http://schemas.openxmlformats.org/spreadsheetml/2006/main" count="32" uniqueCount="14">
  <si>
    <t>PERIODO</t>
  </si>
  <si>
    <t>CORRIENTE</t>
  </si>
  <si>
    <t>EXTRA</t>
  </si>
  <si>
    <t>ACPM</t>
  </si>
  <si>
    <t>TOTALES</t>
  </si>
  <si>
    <t xml:space="preserve">CORRIENTE </t>
  </si>
  <si>
    <t xml:space="preserve">Pronostico </t>
  </si>
  <si>
    <t>Error</t>
  </si>
  <si>
    <t>Erros Absoluto</t>
  </si>
  <si>
    <t>Alpha</t>
  </si>
  <si>
    <t>Pronostico</t>
  </si>
  <si>
    <t>ME</t>
  </si>
  <si>
    <t>MAE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</si>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</sst>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CORRIENTE'!$H$15</c:f>
              <c:strCache>
                <c:ptCount val="1"/>
                <c:pt idx="0">
                  <c:v>CORRIENTE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CORRIENTE'!$H$16:$H$135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E-4CEF-B23A-765B7BD54F73}"/>
            </c:ext>
          </c:extLst>
        </c:ser>
        <c:ser>
          <c:idx val="1"/>
          <c:order val="1"/>
          <c:tx>
            <c:strRef>
              <c:f>'GASOLINA CORRIENTE'!$I$15</c:f>
              <c:strCache>
                <c:ptCount val="1"/>
                <c:pt idx="0">
                  <c:v>Pronostico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CORRIENTE'!$I$16:$I$136</c:f>
              <c:numCache>
                <c:formatCode>General</c:formatCode>
                <c:ptCount val="121"/>
                <c:pt idx="0">
                  <c:v>32226.79</c:v>
                </c:pt>
                <c:pt idx="1">
                  <c:v>32226.79</c:v>
                </c:pt>
                <c:pt idx="2">
                  <c:v>26126.665568454671</c:v>
                </c:pt>
                <c:pt idx="3">
                  <c:v>32956.019889104398</c:v>
                </c:pt>
                <c:pt idx="4">
                  <c:v>28530.154109950614</c:v>
                </c:pt>
                <c:pt idx="5">
                  <c:v>33006.28212763583</c:v>
                </c:pt>
                <c:pt idx="6">
                  <c:v>34510.350154546482</c:v>
                </c:pt>
                <c:pt idx="7">
                  <c:v>30673.770112296708</c:v>
                </c:pt>
                <c:pt idx="8">
                  <c:v>30524.195506659395</c:v>
                </c:pt>
                <c:pt idx="9">
                  <c:v>25456.389077415573</c:v>
                </c:pt>
                <c:pt idx="10">
                  <c:v>27483.594446943607</c:v>
                </c:pt>
                <c:pt idx="11">
                  <c:v>30631.530812729306</c:v>
                </c:pt>
                <c:pt idx="12">
                  <c:v>29034.505387570305</c:v>
                </c:pt>
                <c:pt idx="13">
                  <c:v>26600.068744555127</c:v>
                </c:pt>
                <c:pt idx="14">
                  <c:v>24905.715222967887</c:v>
                </c:pt>
                <c:pt idx="15">
                  <c:v>26115.632344791629</c:v>
                </c:pt>
                <c:pt idx="16">
                  <c:v>30115.837230250214</c:v>
                </c:pt>
                <c:pt idx="17">
                  <c:v>26977.403163752391</c:v>
                </c:pt>
                <c:pt idx="18">
                  <c:v>26750.796370077678</c:v>
                </c:pt>
                <c:pt idx="19">
                  <c:v>22965.13757668206</c:v>
                </c:pt>
                <c:pt idx="20">
                  <c:v>26936.604042032101</c:v>
                </c:pt>
                <c:pt idx="21">
                  <c:v>31223.835336934397</c:v>
                </c:pt>
                <c:pt idx="22">
                  <c:v>33686.098474239887</c:v>
                </c:pt>
                <c:pt idx="23">
                  <c:v>32614.377000962493</c:v>
                </c:pt>
                <c:pt idx="24">
                  <c:v>23710.593601971224</c:v>
                </c:pt>
                <c:pt idx="25">
                  <c:v>27222.780148617043</c:v>
                </c:pt>
                <c:pt idx="26">
                  <c:v>28671.56794104557</c:v>
                </c:pt>
                <c:pt idx="27">
                  <c:v>26758.544284774907</c:v>
                </c:pt>
                <c:pt idx="28">
                  <c:v>27571.577273416082</c:v>
                </c:pt>
                <c:pt idx="29">
                  <c:v>24674.471449883193</c:v>
                </c:pt>
                <c:pt idx="30">
                  <c:v>28262.482019907089</c:v>
                </c:pt>
                <c:pt idx="31">
                  <c:v>26662.967236912002</c:v>
                </c:pt>
                <c:pt idx="32">
                  <c:v>22062.78272768723</c:v>
                </c:pt>
                <c:pt idx="33">
                  <c:v>23835.108308489082</c:v>
                </c:pt>
                <c:pt idx="34">
                  <c:v>30050.265857190978</c:v>
                </c:pt>
                <c:pt idx="35">
                  <c:v>27419.291217276859</c:v>
                </c:pt>
                <c:pt idx="36">
                  <c:v>29626.532225930168</c:v>
                </c:pt>
                <c:pt idx="37">
                  <c:v>31260.21453756138</c:v>
                </c:pt>
                <c:pt idx="38">
                  <c:v>29010.84900669723</c:v>
                </c:pt>
                <c:pt idx="39">
                  <c:v>26909.746260290485</c:v>
                </c:pt>
                <c:pt idx="40">
                  <c:v>25436.89764406953</c:v>
                </c:pt>
                <c:pt idx="41">
                  <c:v>28784.349577518995</c:v>
                </c:pt>
                <c:pt idx="42">
                  <c:v>24576.099273157222</c:v>
                </c:pt>
                <c:pt idx="43">
                  <c:v>26858.724013735133</c:v>
                </c:pt>
                <c:pt idx="44">
                  <c:v>26169.561489258584</c:v>
                </c:pt>
                <c:pt idx="45">
                  <c:v>19661.022379413018</c:v>
                </c:pt>
                <c:pt idx="46">
                  <c:v>19515.791802723295</c:v>
                </c:pt>
                <c:pt idx="47">
                  <c:v>26759.160197868878</c:v>
                </c:pt>
                <c:pt idx="48">
                  <c:v>22978.346802616794</c:v>
                </c:pt>
                <c:pt idx="49">
                  <c:v>21969.554237999175</c:v>
                </c:pt>
                <c:pt idx="50">
                  <c:v>22606.799779293779</c:v>
                </c:pt>
                <c:pt idx="51">
                  <c:v>22185.299351633304</c:v>
                </c:pt>
                <c:pt idx="52">
                  <c:v>23194.393179158607</c:v>
                </c:pt>
                <c:pt idx="53">
                  <c:v>22581.132940160634</c:v>
                </c:pt>
                <c:pt idx="54">
                  <c:v>23224.338493867719</c:v>
                </c:pt>
                <c:pt idx="55">
                  <c:v>24105.217993142502</c:v>
                </c:pt>
                <c:pt idx="56">
                  <c:v>23700.230745144148</c:v>
                </c:pt>
                <c:pt idx="57">
                  <c:v>23902.62575789226</c:v>
                </c:pt>
                <c:pt idx="58">
                  <c:v>23924.81179738585</c:v>
                </c:pt>
                <c:pt idx="59">
                  <c:v>26441.201415638432</c:v>
                </c:pt>
                <c:pt idx="60">
                  <c:v>24714.928121794663</c:v>
                </c:pt>
                <c:pt idx="61">
                  <c:v>24144.091104056777</c:v>
                </c:pt>
                <c:pt idx="62">
                  <c:v>25329.738899419135</c:v>
                </c:pt>
                <c:pt idx="63">
                  <c:v>25795.4267795991</c:v>
                </c:pt>
                <c:pt idx="64">
                  <c:v>26797.377694488143</c:v>
                </c:pt>
                <c:pt idx="65">
                  <c:v>26502.326916023121</c:v>
                </c:pt>
                <c:pt idx="66">
                  <c:v>27568.255365155012</c:v>
                </c:pt>
                <c:pt idx="67">
                  <c:v>34293.869796364284</c:v>
                </c:pt>
                <c:pt idx="68">
                  <c:v>36851.597405648092</c:v>
                </c:pt>
                <c:pt idx="69">
                  <c:v>38494.255217047292</c:v>
                </c:pt>
                <c:pt idx="70">
                  <c:v>38239.865507559072</c:v>
                </c:pt>
                <c:pt idx="71">
                  <c:v>38175.326105770364</c:v>
                </c:pt>
                <c:pt idx="72">
                  <c:v>32912.234409736557</c:v>
                </c:pt>
                <c:pt idx="73">
                  <c:v>30589.134147413977</c:v>
                </c:pt>
                <c:pt idx="74">
                  <c:v>31171.56677891421</c:v>
                </c:pt>
                <c:pt idx="75">
                  <c:v>30310.221261828767</c:v>
                </c:pt>
                <c:pt idx="76">
                  <c:v>30619.335627170509</c:v>
                </c:pt>
                <c:pt idx="77">
                  <c:v>29979.020229838399</c:v>
                </c:pt>
                <c:pt idx="78">
                  <c:v>29832.052742873115</c:v>
                </c:pt>
                <c:pt idx="79">
                  <c:v>30015.722299587414</c:v>
                </c:pt>
                <c:pt idx="80">
                  <c:v>30031.640631515624</c:v>
                </c:pt>
                <c:pt idx="81">
                  <c:v>28328.189113842473</c:v>
                </c:pt>
                <c:pt idx="82">
                  <c:v>24810.053041099436</c:v>
                </c:pt>
                <c:pt idx="83">
                  <c:v>24201.087399033277</c:v>
                </c:pt>
                <c:pt idx="84">
                  <c:v>20494.676291224401</c:v>
                </c:pt>
                <c:pt idx="85">
                  <c:v>18306.900283995416</c:v>
                </c:pt>
                <c:pt idx="86">
                  <c:v>18306.900123729487</c:v>
                </c:pt>
                <c:pt idx="87">
                  <c:v>19026.037297614679</c:v>
                </c:pt>
                <c:pt idx="88">
                  <c:v>23283.227695187939</c:v>
                </c:pt>
                <c:pt idx="89">
                  <c:v>24052.574302287023</c:v>
                </c:pt>
                <c:pt idx="90">
                  <c:v>27441.302907560217</c:v>
                </c:pt>
                <c:pt idx="91">
                  <c:v>29168.617764364684</c:v>
                </c:pt>
                <c:pt idx="92">
                  <c:v>29664.667010887333</c:v>
                </c:pt>
                <c:pt idx="93">
                  <c:v>30774.031560109379</c:v>
                </c:pt>
                <c:pt idx="94">
                  <c:v>30634.42777358511</c:v>
                </c:pt>
                <c:pt idx="95">
                  <c:v>32151.630117996836</c:v>
                </c:pt>
                <c:pt idx="96">
                  <c:v>28784.236175168917</c:v>
                </c:pt>
                <c:pt idx="97">
                  <c:v>30442.876386437252</c:v>
                </c:pt>
                <c:pt idx="98">
                  <c:v>34572.919061585053</c:v>
                </c:pt>
                <c:pt idx="99">
                  <c:v>35072.421249694278</c:v>
                </c:pt>
                <c:pt idx="100">
                  <c:v>32786.432832537706</c:v>
                </c:pt>
                <c:pt idx="101">
                  <c:v>30856.109831376903</c:v>
                </c:pt>
                <c:pt idx="102">
                  <c:v>28215.031517651842</c:v>
                </c:pt>
                <c:pt idx="103">
                  <c:v>32629.339111404701</c:v>
                </c:pt>
                <c:pt idx="104">
                  <c:v>31467.37030327458</c:v>
                </c:pt>
                <c:pt idx="105">
                  <c:v>25398.938235175647</c:v>
                </c:pt>
                <c:pt idx="106">
                  <c:v>25954.258350412874</c:v>
                </c:pt>
                <c:pt idx="107">
                  <c:v>20654.56886223688</c:v>
                </c:pt>
                <c:pt idx="108">
                  <c:v>23762.751629936767</c:v>
                </c:pt>
                <c:pt idx="109">
                  <c:v>17583.355439292907</c:v>
                </c:pt>
                <c:pt idx="110">
                  <c:v>27168.03599150457</c:v>
                </c:pt>
                <c:pt idx="111">
                  <c:v>25216.769078762965</c:v>
                </c:pt>
                <c:pt idx="112">
                  <c:v>25012.703761143726</c:v>
                </c:pt>
                <c:pt idx="113">
                  <c:v>25743.006889101216</c:v>
                </c:pt>
                <c:pt idx="114">
                  <c:v>28517.409013968259</c:v>
                </c:pt>
                <c:pt idx="115">
                  <c:v>29933.951872873029</c:v>
                </c:pt>
                <c:pt idx="116">
                  <c:v>30204.172562117445</c:v>
                </c:pt>
                <c:pt idx="117">
                  <c:v>26737.534912136111</c:v>
                </c:pt>
                <c:pt idx="118">
                  <c:v>22742.032408231378</c:v>
                </c:pt>
                <c:pt idx="119">
                  <c:v>24064.18422531513</c:v>
                </c:pt>
                <c:pt idx="120">
                  <c:v>26735.333169409816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E-4CEF-B23A-765B7BD5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56799"/>
        <c:axId val="603953471"/>
      </c:lineChart>
      <c:catAx>
        <c:axId val="6039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53471"/>
        <c:crosses val="autoZero"/>
        <c:auto val="1"/>
        <c:lblAlgn val="ctr"/>
        <c:lblOffset val="100"/>
        <c:noMultiLvlLbl val="0"/>
      </c:catAx>
      <c:valAx>
        <c:axId val="6039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9-4F1A-8702-2D89218A2F01}"/>
            </c:ext>
          </c:extLst>
        </c:ser>
        <c:ser>
          <c:idx val="1"/>
          <c:order val="1"/>
          <c:tx>
            <c:strRef>
              <c:f>'GASOLINA EXTRA'!$C$1</c:f>
              <c:strCache>
                <c:ptCount val="1"/>
                <c:pt idx="0">
                  <c:v>Pronostico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EXTRA'!$C$2:$C$122</c:f>
              <c:numCache>
                <c:formatCode>General</c:formatCode>
                <c:ptCount val="121"/>
                <c:pt idx="0">
                  <c:v>555.16</c:v>
                </c:pt>
                <c:pt idx="1">
                  <c:v>555.16</c:v>
                </c:pt>
                <c:pt idx="2">
                  <c:v>703.27068475954093</c:v>
                </c:pt>
                <c:pt idx="3">
                  <c:v>557.61349440315348</c:v>
                </c:pt>
                <c:pt idx="4">
                  <c:v>716.31709493372603</c:v>
                </c:pt>
                <c:pt idx="5">
                  <c:v>818.39056670513617</c:v>
                </c:pt>
                <c:pt idx="6">
                  <c:v>812.76114602335258</c:v>
                </c:pt>
                <c:pt idx="7">
                  <c:v>806.55744991366828</c:v>
                </c:pt>
                <c:pt idx="8">
                  <c:v>1182.114452315408</c:v>
                </c:pt>
                <c:pt idx="9">
                  <c:v>1163.3501221932254</c:v>
                </c:pt>
                <c:pt idx="10">
                  <c:v>1222.9692555183326</c:v>
                </c:pt>
                <c:pt idx="11">
                  <c:v>851.65294346052087</c:v>
                </c:pt>
                <c:pt idx="12">
                  <c:v>889.42812235160829</c:v>
                </c:pt>
                <c:pt idx="13">
                  <c:v>1101.8139458800852</c:v>
                </c:pt>
                <c:pt idx="14">
                  <c:v>964.49077313292241</c:v>
                </c:pt>
                <c:pt idx="15">
                  <c:v>492.43396306151556</c:v>
                </c:pt>
                <c:pt idx="16">
                  <c:v>754.81005693353052</c:v>
                </c:pt>
                <c:pt idx="17">
                  <c:v>437.23064067533267</c:v>
                </c:pt>
                <c:pt idx="18">
                  <c:v>501.66769262955029</c:v>
                </c:pt>
                <c:pt idx="19">
                  <c:v>951.46157912338867</c:v>
                </c:pt>
                <c:pt idx="20">
                  <c:v>1025.2975599671915</c:v>
                </c:pt>
                <c:pt idx="21">
                  <c:v>1153.7312976846238</c:v>
                </c:pt>
                <c:pt idx="22">
                  <c:v>1060.3735435623312</c:v>
                </c:pt>
                <c:pt idx="23">
                  <c:v>934.33515611738687</c:v>
                </c:pt>
                <c:pt idx="24">
                  <c:v>714.79140681591616</c:v>
                </c:pt>
                <c:pt idx="25">
                  <c:v>1105.1642395928543</c:v>
                </c:pt>
                <c:pt idx="26">
                  <c:v>986.01313009115813</c:v>
                </c:pt>
                <c:pt idx="27">
                  <c:v>780.33525488166583</c:v>
                </c:pt>
                <c:pt idx="28">
                  <c:v>993.29655872914077</c:v>
                </c:pt>
                <c:pt idx="29">
                  <c:v>1135.2006971654635</c:v>
                </c:pt>
                <c:pt idx="30">
                  <c:v>1363.6405379047171</c:v>
                </c:pt>
                <c:pt idx="31">
                  <c:v>981.12849543444258</c:v>
                </c:pt>
                <c:pt idx="32">
                  <c:v>841.69661370072106</c:v>
                </c:pt>
                <c:pt idx="33">
                  <c:v>770.71037320109895</c:v>
                </c:pt>
                <c:pt idx="34">
                  <c:v>745.06581237747764</c:v>
                </c:pt>
                <c:pt idx="35">
                  <c:v>734.69969031939797</c:v>
                </c:pt>
                <c:pt idx="36">
                  <c:v>743.72540583752846</c:v>
                </c:pt>
                <c:pt idx="37">
                  <c:v>1089.1895334766168</c:v>
                </c:pt>
                <c:pt idx="38">
                  <c:v>832.63555464987314</c:v>
                </c:pt>
                <c:pt idx="39">
                  <c:v>771.9286806779736</c:v>
                </c:pt>
                <c:pt idx="40">
                  <c:v>947.5485117294304</c:v>
                </c:pt>
                <c:pt idx="41">
                  <c:v>1123.4264551235351</c:v>
                </c:pt>
                <c:pt idx="42">
                  <c:v>834.19991238188175</c:v>
                </c:pt>
                <c:pt idx="43">
                  <c:v>749.12069895912236</c:v>
                </c:pt>
                <c:pt idx="44">
                  <c:v>911.43809880202866</c:v>
                </c:pt>
                <c:pt idx="45">
                  <c:v>1085.3152620093874</c:v>
                </c:pt>
                <c:pt idx="46">
                  <c:v>918.45561811004052</c:v>
                </c:pt>
                <c:pt idx="47">
                  <c:v>607.97154924366419</c:v>
                </c:pt>
                <c:pt idx="48">
                  <c:v>287.82691073689824</c:v>
                </c:pt>
                <c:pt idx="49">
                  <c:v>136.26349892097312</c:v>
                </c:pt>
                <c:pt idx="50">
                  <c:v>64.510094246047629</c:v>
                </c:pt>
                <c:pt idx="51">
                  <c:v>81.981913357488295</c:v>
                </c:pt>
                <c:pt idx="52">
                  <c:v>302.46451522394972</c:v>
                </c:pt>
                <c:pt idx="53">
                  <c:v>421.86903800690726</c:v>
                </c:pt>
                <c:pt idx="54">
                  <c:v>578.93206081305073</c:v>
                </c:pt>
                <c:pt idx="55">
                  <c:v>703.47728046283396</c:v>
                </c:pt>
                <c:pt idx="56">
                  <c:v>715.69006381010047</c:v>
                </c:pt>
                <c:pt idx="57">
                  <c:v>757.4634885301798</c:v>
                </c:pt>
                <c:pt idx="58">
                  <c:v>744.47623011383951</c:v>
                </c:pt>
                <c:pt idx="59">
                  <c:v>975.03000217872545</c:v>
                </c:pt>
                <c:pt idx="60">
                  <c:v>899.49234067394832</c:v>
                </c:pt>
                <c:pt idx="61">
                  <c:v>808.23508484271952</c:v>
                </c:pt>
                <c:pt idx="62">
                  <c:v>1006.8103584592922</c:v>
                </c:pt>
                <c:pt idx="63">
                  <c:v>1098.1451797338368</c:v>
                </c:pt>
                <c:pt idx="64">
                  <c:v>983.51161718102321</c:v>
                </c:pt>
                <c:pt idx="65">
                  <c:v>998.13911140661185</c:v>
                </c:pt>
                <c:pt idx="66">
                  <c:v>1054.446599341738</c:v>
                </c:pt>
                <c:pt idx="67">
                  <c:v>1430.0251127691167</c:v>
                </c:pt>
                <c:pt idx="68">
                  <c:v>1541.1146491860309</c:v>
                </c:pt>
                <c:pt idx="69">
                  <c:v>1560.1638047322092</c:v>
                </c:pt>
                <c:pt idx="70">
                  <c:v>1559.5720335215449</c:v>
                </c:pt>
                <c:pt idx="71">
                  <c:v>1355.6535073388709</c:v>
                </c:pt>
                <c:pt idx="72">
                  <c:v>1175.4354953700611</c:v>
                </c:pt>
                <c:pt idx="73">
                  <c:v>1113.3279542758705</c:v>
                </c:pt>
                <c:pt idx="74">
                  <c:v>994.6488091928411</c:v>
                </c:pt>
                <c:pt idx="75">
                  <c:v>921.24968387777483</c:v>
                </c:pt>
                <c:pt idx="76">
                  <c:v>956.08300637190098</c:v>
                </c:pt>
                <c:pt idx="77">
                  <c:v>999.22925102435556</c:v>
                </c:pt>
                <c:pt idx="78">
                  <c:v>918.63683316552886</c:v>
                </c:pt>
                <c:pt idx="79">
                  <c:v>909.33386179396757</c:v>
                </c:pt>
                <c:pt idx="80">
                  <c:v>907.11493351940362</c:v>
                </c:pt>
                <c:pt idx="81">
                  <c:v>889.70892207758618</c:v>
                </c:pt>
                <c:pt idx="82">
                  <c:v>769.32841938959314</c:v>
                </c:pt>
                <c:pt idx="83">
                  <c:v>761.15149035689865</c:v>
                </c:pt>
                <c:pt idx="84">
                  <c:v>679.84701257877123</c:v>
                </c:pt>
                <c:pt idx="85">
                  <c:v>656.71599998417253</c:v>
                </c:pt>
                <c:pt idx="86">
                  <c:v>639.47266624509018</c:v>
                </c:pt>
                <c:pt idx="87">
                  <c:v>621.54127037831302</c:v>
                </c:pt>
                <c:pt idx="88">
                  <c:v>662.16085321953017</c:v>
                </c:pt>
                <c:pt idx="89">
                  <c:v>671.29127204415272</c:v>
                </c:pt>
                <c:pt idx="90">
                  <c:v>782.12480752556792</c:v>
                </c:pt>
                <c:pt idx="91">
                  <c:v>916.08380122174367</c:v>
                </c:pt>
                <c:pt idx="92">
                  <c:v>969.7138017237661</c:v>
                </c:pt>
                <c:pt idx="93">
                  <c:v>975.76745052678268</c:v>
                </c:pt>
                <c:pt idx="94">
                  <c:v>952.26233670930515</c:v>
                </c:pt>
                <c:pt idx="95">
                  <c:v>1063.6956108487398</c:v>
                </c:pt>
                <c:pt idx="96">
                  <c:v>1293.159691877702</c:v>
                </c:pt>
                <c:pt idx="97">
                  <c:v>1347.9766574967612</c:v>
                </c:pt>
                <c:pt idx="98">
                  <c:v>952.62867886351842</c:v>
                </c:pt>
                <c:pt idx="99">
                  <c:v>892.18344890967069</c:v>
                </c:pt>
                <c:pt idx="100">
                  <c:v>530.83832213035703</c:v>
                </c:pt>
                <c:pt idx="101">
                  <c:v>817.1503711504422</c:v>
                </c:pt>
                <c:pt idx="102">
                  <c:v>1157.4356192535615</c:v>
                </c:pt>
                <c:pt idx="103">
                  <c:v>680.40535795601477</c:v>
                </c:pt>
                <c:pt idx="104">
                  <c:v>623.00023364068852</c:v>
                </c:pt>
                <c:pt idx="105">
                  <c:v>623.00011061056671</c:v>
                </c:pt>
                <c:pt idx="106">
                  <c:v>615.15403536072165</c:v>
                </c:pt>
                <c:pt idx="107">
                  <c:v>345.91767993445717</c:v>
                </c:pt>
                <c:pt idx="108">
                  <c:v>716.10346232309985</c:v>
                </c:pt>
                <c:pt idx="109">
                  <c:v>492.18473907730481</c:v>
                </c:pt>
                <c:pt idx="110">
                  <c:v>682.06638666256345</c:v>
                </c:pt>
                <c:pt idx="111">
                  <c:v>893.31571499074289</c:v>
                </c:pt>
                <c:pt idx="112">
                  <c:v>837.95879234305471</c:v>
                </c:pt>
                <c:pt idx="113">
                  <c:v>1025.8373079410699</c:v>
                </c:pt>
                <c:pt idx="114">
                  <c:v>934.56690488820368</c:v>
                </c:pt>
                <c:pt idx="115">
                  <c:v>769.22820723640757</c:v>
                </c:pt>
                <c:pt idx="116">
                  <c:v>945.05891892091574</c:v>
                </c:pt>
                <c:pt idx="117">
                  <c:v>816.18470955380735</c:v>
                </c:pt>
                <c:pt idx="118">
                  <c:v>1188.4520404542436</c:v>
                </c:pt>
                <c:pt idx="119">
                  <c:v>1013.0161320830562</c:v>
                </c:pt>
                <c:pt idx="120">
                  <c:v>1101.0146723112855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9-4F1A-8702-2D89218A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80527"/>
        <c:axId val="402582191"/>
      </c:lineChart>
      <c:catAx>
        <c:axId val="40258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2191"/>
        <c:crosses val="autoZero"/>
        <c:auto val="1"/>
        <c:lblAlgn val="ctr"/>
        <c:lblOffset val="100"/>
        <c:noMultiLvlLbl val="0"/>
      </c:catAx>
      <c:valAx>
        <c:axId val="4025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0-4488-BF41-2E760C96E686}"/>
            </c:ext>
          </c:extLst>
        </c:ser>
        <c:ser>
          <c:idx val="1"/>
          <c:order val="1"/>
          <c:tx>
            <c:strRef>
              <c:f>ACPM!$C$1</c:f>
              <c:strCache>
                <c:ptCount val="1"/>
                <c:pt idx="0">
                  <c:v>Pronostico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ACPM!$C$2:$C$122</c:f>
              <c:numCache>
                <c:formatCode>General</c:formatCode>
                <c:ptCount val="121"/>
                <c:pt idx="0">
                  <c:v>10022.81</c:v>
                </c:pt>
                <c:pt idx="1">
                  <c:v>10022.81</c:v>
                </c:pt>
                <c:pt idx="2">
                  <c:v>8505.1568216824126</c:v>
                </c:pt>
                <c:pt idx="3">
                  <c:v>8231.1377318824652</c:v>
                </c:pt>
                <c:pt idx="4">
                  <c:v>8486.5651859003501</c:v>
                </c:pt>
                <c:pt idx="5">
                  <c:v>8975.3629797778667</c:v>
                </c:pt>
                <c:pt idx="6">
                  <c:v>8095.0388872416661</c:v>
                </c:pt>
                <c:pt idx="7">
                  <c:v>9046.9812157660199</c:v>
                </c:pt>
                <c:pt idx="8">
                  <c:v>8965.5934438059357</c:v>
                </c:pt>
                <c:pt idx="9">
                  <c:v>8839.1929978048447</c:v>
                </c:pt>
                <c:pt idx="10">
                  <c:v>8372.634949035275</c:v>
                </c:pt>
                <c:pt idx="11">
                  <c:v>8098.0303834362503</c:v>
                </c:pt>
                <c:pt idx="12">
                  <c:v>8621.4314860790528</c:v>
                </c:pt>
                <c:pt idx="13">
                  <c:v>9197.3673105768958</c:v>
                </c:pt>
                <c:pt idx="14">
                  <c:v>8364.2068441924366</c:v>
                </c:pt>
                <c:pt idx="15">
                  <c:v>8304.5229039649548</c:v>
                </c:pt>
                <c:pt idx="16">
                  <c:v>8990.6764316272947</c:v>
                </c:pt>
                <c:pt idx="17">
                  <c:v>8998.1574245659704</c:v>
                </c:pt>
                <c:pt idx="18">
                  <c:v>10240.045504844747</c:v>
                </c:pt>
                <c:pt idx="19">
                  <c:v>10664.522295744471</c:v>
                </c:pt>
                <c:pt idx="20">
                  <c:v>10650.946739825456</c:v>
                </c:pt>
                <c:pt idx="21">
                  <c:v>10362.603296002131</c:v>
                </c:pt>
                <c:pt idx="22">
                  <c:v>10292.837246972305</c:v>
                </c:pt>
                <c:pt idx="23">
                  <c:v>9779.2332207422514</c:v>
                </c:pt>
                <c:pt idx="24">
                  <c:v>10054.085110204724</c:v>
                </c:pt>
                <c:pt idx="25">
                  <c:v>10646.663733844925</c:v>
                </c:pt>
                <c:pt idx="26">
                  <c:v>10869.054430876869</c:v>
                </c:pt>
                <c:pt idx="27">
                  <c:v>10127.019989864242</c:v>
                </c:pt>
                <c:pt idx="28">
                  <c:v>9233.3533086404077</c:v>
                </c:pt>
                <c:pt idx="29">
                  <c:v>9328.1664772499371</c:v>
                </c:pt>
                <c:pt idx="30">
                  <c:v>9653.7665035381033</c:v>
                </c:pt>
                <c:pt idx="31">
                  <c:v>10308.790231075767</c:v>
                </c:pt>
                <c:pt idx="32">
                  <c:v>9500.8785125999966</c:v>
                </c:pt>
                <c:pt idx="33">
                  <c:v>9737.0708358103602</c:v>
                </c:pt>
                <c:pt idx="34">
                  <c:v>9838.5904520325221</c:v>
                </c:pt>
                <c:pt idx="35">
                  <c:v>10362.432615824337</c:v>
                </c:pt>
                <c:pt idx="36">
                  <c:v>10147.590795827489</c:v>
                </c:pt>
                <c:pt idx="37">
                  <c:v>9843.4411656645188</c:v>
                </c:pt>
                <c:pt idx="38">
                  <c:v>9260.2066159694714</c:v>
                </c:pt>
                <c:pt idx="39">
                  <c:v>9154.1412450358876</c:v>
                </c:pt>
                <c:pt idx="40">
                  <c:v>9154.140861005606</c:v>
                </c:pt>
                <c:pt idx="41">
                  <c:v>10435.382910415754</c:v>
                </c:pt>
                <c:pt idx="42">
                  <c:v>11366.756607602161</c:v>
                </c:pt>
                <c:pt idx="43">
                  <c:v>10776.577188617848</c:v>
                </c:pt>
                <c:pt idx="44">
                  <c:v>9954.234072105477</c:v>
                </c:pt>
                <c:pt idx="45">
                  <c:v>8946.6342632480864</c:v>
                </c:pt>
                <c:pt idx="46">
                  <c:v>9424.7661695543757</c:v>
                </c:pt>
                <c:pt idx="47">
                  <c:v>8997.2352154435885</c:v>
                </c:pt>
                <c:pt idx="48">
                  <c:v>8468.0304570172739</c:v>
                </c:pt>
                <c:pt idx="49">
                  <c:v>8442.1452620344517</c:v>
                </c:pt>
                <c:pt idx="50">
                  <c:v>8487.0384150851605</c:v>
                </c:pt>
                <c:pt idx="51">
                  <c:v>8433.501382196815</c:v>
                </c:pt>
                <c:pt idx="52">
                  <c:v>8640.1002072900992</c:v>
                </c:pt>
                <c:pt idx="53">
                  <c:v>8366.0708197273016</c:v>
                </c:pt>
                <c:pt idx="54">
                  <c:v>8318.501536492462</c:v>
                </c:pt>
                <c:pt idx="55">
                  <c:v>8396.8903336265539</c:v>
                </c:pt>
                <c:pt idx="56">
                  <c:v>8456.4209197703822</c:v>
                </c:pt>
                <c:pt idx="57">
                  <c:v>8296.498996937944</c:v>
                </c:pt>
                <c:pt idx="58">
                  <c:v>8253.4829856320903</c:v>
                </c:pt>
                <c:pt idx="59">
                  <c:v>8400.7233586294369</c:v>
                </c:pt>
                <c:pt idx="60">
                  <c:v>8207.9076644637207</c:v>
                </c:pt>
                <c:pt idx="61">
                  <c:v>7944.6254301793251</c:v>
                </c:pt>
                <c:pt idx="62">
                  <c:v>8043.2781365194614</c:v>
                </c:pt>
                <c:pt idx="63">
                  <c:v>7947.4250484619342</c:v>
                </c:pt>
                <c:pt idx="64">
                  <c:v>8096.2286224530881</c:v>
                </c:pt>
                <c:pt idx="65">
                  <c:v>8076.1335841871105</c:v>
                </c:pt>
                <c:pt idx="66">
                  <c:v>8212.9173458310361</c:v>
                </c:pt>
                <c:pt idx="67">
                  <c:v>8892.8079853323543</c:v>
                </c:pt>
                <c:pt idx="68">
                  <c:v>9269.4713058959169</c:v>
                </c:pt>
                <c:pt idx="69">
                  <c:v>9445.9038260829329</c:v>
                </c:pt>
                <c:pt idx="70">
                  <c:v>9344.759079886273</c:v>
                </c:pt>
                <c:pt idx="71">
                  <c:v>9257.7890368307289</c:v>
                </c:pt>
                <c:pt idx="72">
                  <c:v>9005.8696465187295</c:v>
                </c:pt>
                <c:pt idx="73">
                  <c:v>9736.2311134181618</c:v>
                </c:pt>
                <c:pt idx="74">
                  <c:v>10711.630314359521</c:v>
                </c:pt>
                <c:pt idx="75">
                  <c:v>11185.870810221448</c:v>
                </c:pt>
                <c:pt idx="76">
                  <c:v>11502.034040018218</c:v>
                </c:pt>
                <c:pt idx="77">
                  <c:v>11714.976844654675</c:v>
                </c:pt>
                <c:pt idx="78">
                  <c:v>11580.716064913275</c:v>
                </c:pt>
                <c:pt idx="79">
                  <c:v>11742.471105863955</c:v>
                </c:pt>
                <c:pt idx="80">
                  <c:v>11785.123115444692</c:v>
                </c:pt>
                <c:pt idx="81">
                  <c:v>12045.718516930558</c:v>
                </c:pt>
                <c:pt idx="82">
                  <c:v>11889.390768036723</c:v>
                </c:pt>
                <c:pt idx="83">
                  <c:v>11688.096605362027</c:v>
                </c:pt>
                <c:pt idx="84">
                  <c:v>11340.571061520828</c:v>
                </c:pt>
                <c:pt idx="85">
                  <c:v>10929.445009630097</c:v>
                </c:pt>
                <c:pt idx="86">
                  <c:v>10792.973215379807</c:v>
                </c:pt>
                <c:pt idx="87">
                  <c:v>10473.489830862822</c:v>
                </c:pt>
                <c:pt idx="88">
                  <c:v>10368.487617920991</c:v>
                </c:pt>
                <c:pt idx="89">
                  <c:v>10224.775717217992</c:v>
                </c:pt>
                <c:pt idx="90">
                  <c:v>10221.701800052857</c:v>
                </c:pt>
                <c:pt idx="91">
                  <c:v>10195.689726653742</c:v>
                </c:pt>
                <c:pt idx="92">
                  <c:v>10114.647877075091</c:v>
                </c:pt>
                <c:pt idx="93">
                  <c:v>10088.393338874004</c:v>
                </c:pt>
                <c:pt idx="94">
                  <c:v>10046.875051248673</c:v>
                </c:pt>
                <c:pt idx="95">
                  <c:v>10210.693929784333</c:v>
                </c:pt>
                <c:pt idx="96">
                  <c:v>11134.920545369612</c:v>
                </c:pt>
                <c:pt idx="97">
                  <c:v>10276.697586473209</c:v>
                </c:pt>
                <c:pt idx="98">
                  <c:v>10153.960238762711</c:v>
                </c:pt>
                <c:pt idx="99">
                  <c:v>11816.257495368942</c:v>
                </c:pt>
                <c:pt idx="100">
                  <c:v>10642.411783574415</c:v>
                </c:pt>
                <c:pt idx="101">
                  <c:v>10499.660959377214</c:v>
                </c:pt>
                <c:pt idx="102">
                  <c:v>9732.8714590773343</c:v>
                </c:pt>
                <c:pt idx="103">
                  <c:v>9889.6032837790608</c:v>
                </c:pt>
                <c:pt idx="104">
                  <c:v>9421.3301694376587</c:v>
                </c:pt>
                <c:pt idx="105">
                  <c:v>9546.4648593559068</c:v>
                </c:pt>
                <c:pt idx="106">
                  <c:v>9456.2759088257098</c:v>
                </c:pt>
                <c:pt idx="107">
                  <c:v>8975.2568652490263</c:v>
                </c:pt>
                <c:pt idx="108">
                  <c:v>9206.8044521424745</c:v>
                </c:pt>
                <c:pt idx="109">
                  <c:v>9829.9475066268678</c:v>
                </c:pt>
                <c:pt idx="110">
                  <c:v>10545.389947411568</c:v>
                </c:pt>
                <c:pt idx="111">
                  <c:v>9638.9442303321266</c:v>
                </c:pt>
                <c:pt idx="112">
                  <c:v>9542.5494766025495</c:v>
                </c:pt>
                <c:pt idx="113">
                  <c:v>10141.397524977097</c:v>
                </c:pt>
                <c:pt idx="114">
                  <c:v>9481.6501981148158</c:v>
                </c:pt>
                <c:pt idx="115">
                  <c:v>8357.4177010222302</c:v>
                </c:pt>
                <c:pt idx="116">
                  <c:v>8332.1625924225555</c:v>
                </c:pt>
                <c:pt idx="117">
                  <c:v>8299.8949255298576</c:v>
                </c:pt>
                <c:pt idx="118">
                  <c:v>8756.8546767971457</c:v>
                </c:pt>
                <c:pt idx="119">
                  <c:v>8859.7426225674681</c:v>
                </c:pt>
                <c:pt idx="120">
                  <c:v>9230.926455590401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0-4488-BF41-2E760C96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39151"/>
        <c:axId val="261842063"/>
      </c:lineChart>
      <c:catAx>
        <c:axId val="2618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42063"/>
        <c:crosses val="autoZero"/>
        <c:auto val="1"/>
        <c:lblAlgn val="ctr"/>
        <c:lblOffset val="100"/>
        <c:noMultiLvlLbl val="0"/>
      </c:catAx>
      <c:valAx>
        <c:axId val="2618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8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66675</xdr:rowOff>
    </xdr:from>
    <xdr:to>
      <xdr:col>16</xdr:col>
      <xdr:colOff>742950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8BC23-6DDB-4725-BA4D-7679650E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333375</xdr:colOff>
      <xdr:row>14</xdr:row>
      <xdr:rowOff>85725</xdr:rowOff>
    </xdr:from>
    <xdr:to>
      <xdr:col>16</xdr:col>
      <xdr:colOff>744631</xdr:colOff>
      <xdr:row>18</xdr:row>
      <xdr:rowOff>85725</xdr:rowOff>
    </xdr:to>
    <xdr:pic>
      <xdr:nvPicPr>
        <xdr:cNvPr id="3" name="Imagen 2" descr="Pronóstico de Demanda con Alisamiento Exponencial para distintos Alfa α">
          <a:extLst>
            <a:ext uri="{FF2B5EF4-FFF2-40B4-BE49-F238E27FC236}">
              <a16:creationId xmlns:a16="http://schemas.microsoft.com/office/drawing/2014/main" id="{0A5D7917-C693-4698-8A87-8E9B7B3EE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752725"/>
          <a:ext cx="2697256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1</xdr:row>
      <xdr:rowOff>28575</xdr:rowOff>
    </xdr:from>
    <xdr:to>
      <xdr:col>11</xdr:col>
      <xdr:colOff>49306</xdr:colOff>
      <xdr:row>5</xdr:row>
      <xdr:rowOff>38100</xdr:rowOff>
    </xdr:to>
    <xdr:pic>
      <xdr:nvPicPr>
        <xdr:cNvPr id="2" name="Imagen 1" descr="Pronóstico de Demanda con Alisamiento Exponencial para distintos Alfa α">
          <a:extLst>
            <a:ext uri="{FF2B5EF4-FFF2-40B4-BE49-F238E27FC236}">
              <a16:creationId xmlns:a16="http://schemas.microsoft.com/office/drawing/2014/main" id="{CF88C253-3F09-4661-9230-668393B9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28600"/>
          <a:ext cx="2697256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7</xdr:row>
      <xdr:rowOff>104775</xdr:rowOff>
    </xdr:from>
    <xdr:to>
      <xdr:col>14</xdr:col>
      <xdr:colOff>695325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4934A2-C890-46C1-B0A2-8E87AFE4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171450</xdr:rowOff>
    </xdr:from>
    <xdr:to>
      <xdr:col>13</xdr:col>
      <xdr:colOff>600075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5AE193-1A6C-40FB-BBBD-3F3374735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CAC0-4DA3-46C8-B567-E8C6657EAF06}">
  <dimension ref="A1:M139"/>
  <sheetViews>
    <sheetView topLeftCell="D6" workbookViewId="0">
      <selection activeCell="M17" sqref="M17"/>
    </sheetView>
  </sheetViews>
  <sheetFormatPr baseColWidth="10" defaultRowHeight="15" x14ac:dyDescent="0.25"/>
  <cols>
    <col min="2" max="2" width="13.85546875" bestFit="1" customWidth="1"/>
    <col min="7" max="7" width="4.42578125" bestFit="1" customWidth="1"/>
    <col min="11" max="11" width="13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 s="2">
        <v>1</v>
      </c>
      <c r="B2" s="2">
        <v>32226.79</v>
      </c>
      <c r="C2" s="2">
        <v>555.16</v>
      </c>
      <c r="D2" s="2">
        <v>10022.81</v>
      </c>
      <c r="E2" s="2">
        <v>42804.75</v>
      </c>
    </row>
    <row r="3" spans="1:13" x14ac:dyDescent="0.25">
      <c r="A3" s="2">
        <v>2</v>
      </c>
      <c r="B3" s="2">
        <v>21417.21</v>
      </c>
      <c r="C3" s="2">
        <v>836.43</v>
      </c>
      <c r="D3" s="2">
        <v>5102.54</v>
      </c>
      <c r="E3" s="2">
        <v>27356.19</v>
      </c>
    </row>
    <row r="4" spans="1:13" x14ac:dyDescent="0.25">
      <c r="A4" s="2">
        <v>3</v>
      </c>
      <c r="B4" s="2">
        <v>38228.46</v>
      </c>
      <c r="C4" s="2">
        <v>426.66</v>
      </c>
      <c r="D4" s="2">
        <v>7616.78</v>
      </c>
      <c r="E4" s="2">
        <v>46271.9</v>
      </c>
    </row>
    <row r="5" spans="1:13" x14ac:dyDescent="0.25">
      <c r="A5" s="2">
        <v>4</v>
      </c>
      <c r="B5" s="2">
        <v>25113.27</v>
      </c>
      <c r="C5" s="2">
        <v>859</v>
      </c>
      <c r="D5" s="2">
        <v>9059.24</v>
      </c>
      <c r="E5" s="2">
        <v>35031.51</v>
      </c>
    </row>
    <row r="6" spans="1:13" x14ac:dyDescent="0.25">
      <c r="A6" s="2">
        <v>5</v>
      </c>
      <c r="B6" s="2">
        <v>36461.97</v>
      </c>
      <c r="C6" s="2">
        <v>910.16</v>
      </c>
      <c r="D6" s="2">
        <v>10071.26</v>
      </c>
      <c r="E6" s="2">
        <v>47443.38</v>
      </c>
    </row>
    <row r="7" spans="1:13" x14ac:dyDescent="0.25">
      <c r="A7" s="2">
        <v>6</v>
      </c>
      <c r="B7" s="2">
        <v>35671.53</v>
      </c>
      <c r="C7" s="2">
        <v>807.7</v>
      </c>
      <c r="D7" s="2">
        <v>6121.33</v>
      </c>
      <c r="E7" s="2">
        <v>42600.56</v>
      </c>
    </row>
    <row r="8" spans="1:13" x14ac:dyDescent="0.25">
      <c r="A8" s="2">
        <v>7</v>
      </c>
      <c r="B8" s="2">
        <v>27711.83</v>
      </c>
      <c r="C8" s="2">
        <v>800.98</v>
      </c>
      <c r="D8" s="2">
        <v>11181.26</v>
      </c>
      <c r="E8" s="2">
        <v>39694.06</v>
      </c>
    </row>
    <row r="9" spans="1:13" x14ac:dyDescent="0.25">
      <c r="A9" s="2">
        <v>8</v>
      </c>
      <c r="B9" s="2">
        <v>30408.720000000001</v>
      </c>
      <c r="C9" s="2">
        <v>1519.76</v>
      </c>
      <c r="D9" s="2">
        <v>8783.1200000000008</v>
      </c>
      <c r="E9" s="2">
        <v>40711.599999999999</v>
      </c>
    </row>
    <row r="10" spans="1:13" x14ac:dyDescent="0.25">
      <c r="A10" s="2">
        <v>9</v>
      </c>
      <c r="B10" s="2">
        <v>21543.91</v>
      </c>
      <c r="C10" s="2">
        <v>1146.48</v>
      </c>
      <c r="D10" s="2">
        <v>8555.7999999999993</v>
      </c>
      <c r="E10" s="2">
        <v>31246.19</v>
      </c>
    </row>
    <row r="11" spans="1:13" x14ac:dyDescent="0.25">
      <c r="A11" s="2">
        <v>10</v>
      </c>
      <c r="B11" s="2">
        <v>29048.65</v>
      </c>
      <c r="C11" s="2">
        <v>1276.57</v>
      </c>
      <c r="D11" s="2">
        <v>7326.6</v>
      </c>
      <c r="E11" s="2">
        <v>37651.83</v>
      </c>
    </row>
    <row r="12" spans="1:13" x14ac:dyDescent="0.25">
      <c r="A12" s="2">
        <v>11</v>
      </c>
      <c r="B12" s="2">
        <v>33061.82</v>
      </c>
      <c r="C12" s="2">
        <v>517.82000000000005</v>
      </c>
      <c r="D12" s="2">
        <v>7482.36</v>
      </c>
      <c r="E12" s="2">
        <v>41062</v>
      </c>
    </row>
    <row r="13" spans="1:13" x14ac:dyDescent="0.25">
      <c r="A13" s="2">
        <v>12</v>
      </c>
      <c r="B13" s="2">
        <v>27801.56</v>
      </c>
      <c r="C13" s="2">
        <v>923.39</v>
      </c>
      <c r="D13" s="2">
        <v>9794.91</v>
      </c>
      <c r="E13" s="2">
        <v>38519.86</v>
      </c>
    </row>
    <row r="14" spans="1:13" x14ac:dyDescent="0.25">
      <c r="A14" s="2">
        <v>13</v>
      </c>
      <c r="B14" s="2">
        <v>24720.62</v>
      </c>
      <c r="C14" s="2">
        <v>1292.76</v>
      </c>
      <c r="D14" s="2">
        <v>10488.63</v>
      </c>
      <c r="E14" s="2">
        <v>36502</v>
      </c>
    </row>
    <row r="15" spans="1:13" ht="15.75" thickBot="1" x14ac:dyDescent="0.3">
      <c r="A15" s="2">
        <v>14</v>
      </c>
      <c r="B15" s="2">
        <v>23597.63</v>
      </c>
      <c r="C15" s="2">
        <v>841.03</v>
      </c>
      <c r="D15" s="2">
        <v>6496.24</v>
      </c>
      <c r="E15" s="2">
        <v>30934.9</v>
      </c>
      <c r="G15" s="3" t="s">
        <v>13</v>
      </c>
      <c r="H15" s="3" t="s">
        <v>5</v>
      </c>
      <c r="I15" s="3" t="s">
        <v>6</v>
      </c>
      <c r="J15" s="3" t="s">
        <v>7</v>
      </c>
      <c r="K15" s="3" t="s">
        <v>8</v>
      </c>
    </row>
    <row r="16" spans="1:13" ht="15.75" thickBot="1" x14ac:dyDescent="0.3">
      <c r="A16" s="2">
        <v>15</v>
      </c>
      <c r="B16" s="2">
        <v>27049.72</v>
      </c>
      <c r="C16" s="2">
        <v>68.03</v>
      </c>
      <c r="D16" s="2">
        <v>8170.71</v>
      </c>
      <c r="E16" s="2">
        <v>35288.46</v>
      </c>
      <c r="G16" s="2">
        <v>1</v>
      </c>
      <c r="H16" s="2">
        <v>32226.79</v>
      </c>
      <c r="I16" s="5">
        <f>H16</f>
        <v>32226.79</v>
      </c>
      <c r="J16" s="5"/>
      <c r="K16" s="5"/>
      <c r="M16" s="6" t="s">
        <v>9</v>
      </c>
    </row>
    <row r="17" spans="1:13" ht="15.75" thickBot="1" x14ac:dyDescent="0.3">
      <c r="A17" s="2">
        <v>16</v>
      </c>
      <c r="B17" s="2">
        <v>33204.1</v>
      </c>
      <c r="C17" s="2">
        <v>990.7</v>
      </c>
      <c r="D17" s="2">
        <v>10529.05</v>
      </c>
      <c r="E17" s="2">
        <v>44723.86</v>
      </c>
      <c r="G17" s="2">
        <v>2</v>
      </c>
      <c r="H17" s="2">
        <v>21417.21</v>
      </c>
      <c r="I17" s="5">
        <f>I16+$M$17*(H16-I16)</f>
        <v>32226.79</v>
      </c>
      <c r="J17" s="5">
        <f>H17-I17</f>
        <v>-10809.580000000002</v>
      </c>
      <c r="K17" s="5">
        <f>ABS(J17)</f>
        <v>10809.580000000002</v>
      </c>
      <c r="M17" s="7">
        <v>0.56432575840553756</v>
      </c>
    </row>
    <row r="18" spans="1:13" x14ac:dyDescent="0.25">
      <c r="A18" s="2">
        <v>17</v>
      </c>
      <c r="B18" s="2">
        <v>24554.45</v>
      </c>
      <c r="C18" s="2">
        <v>151.71</v>
      </c>
      <c r="D18" s="2">
        <v>9014.93</v>
      </c>
      <c r="E18" s="2">
        <v>33721.089999999997</v>
      </c>
      <c r="G18" s="2">
        <v>3</v>
      </c>
      <c r="H18" s="2">
        <v>38228.46</v>
      </c>
      <c r="I18" s="5">
        <f>I17+$M$17*(H17-I17)</f>
        <v>26126.665568454671</v>
      </c>
      <c r="J18" s="5">
        <f t="shared" ref="J18:J81" si="0">H18-I18</f>
        <v>12101.794431545328</v>
      </c>
      <c r="K18" s="5">
        <f t="shared" ref="K18:K81" si="1">ABS(J18)</f>
        <v>12101.794431545328</v>
      </c>
    </row>
    <row r="19" spans="1:13" x14ac:dyDescent="0.25">
      <c r="A19" s="2">
        <v>18</v>
      </c>
      <c r="B19" s="2">
        <v>26575.85</v>
      </c>
      <c r="C19" s="2">
        <v>559.6</v>
      </c>
      <c r="D19" s="2">
        <v>13024.39</v>
      </c>
      <c r="E19" s="2">
        <v>40159.85</v>
      </c>
      <c r="G19" s="2">
        <v>4</v>
      </c>
      <c r="H19" s="2">
        <v>25113.27</v>
      </c>
      <c r="I19" s="5">
        <f t="shared" ref="I19:I81" si="2">I18+$M$17*(H18-I18)</f>
        <v>32956.019889104398</v>
      </c>
      <c r="J19" s="5">
        <f t="shared" si="0"/>
        <v>-7842.7498891043979</v>
      </c>
      <c r="K19" s="5">
        <f t="shared" si="1"/>
        <v>7842.7498891043979</v>
      </c>
    </row>
    <row r="20" spans="1:13" x14ac:dyDescent="0.25">
      <c r="A20" s="2">
        <v>19</v>
      </c>
      <c r="B20" s="2">
        <v>20042.509999999998</v>
      </c>
      <c r="C20" s="2">
        <v>1355.85</v>
      </c>
      <c r="D20" s="2">
        <v>11616.21</v>
      </c>
      <c r="E20" s="2">
        <v>33014.57</v>
      </c>
      <c r="G20" s="2">
        <v>5</v>
      </c>
      <c r="H20" s="2">
        <v>36461.97</v>
      </c>
      <c r="I20" s="5">
        <f t="shared" si="2"/>
        <v>28530.154109950614</v>
      </c>
      <c r="J20" s="5">
        <f t="shared" si="0"/>
        <v>7931.8158900493872</v>
      </c>
      <c r="K20" s="5">
        <f t="shared" si="1"/>
        <v>7931.8158900493872</v>
      </c>
    </row>
    <row r="21" spans="1:13" x14ac:dyDescent="0.25">
      <c r="A21" s="2">
        <v>20</v>
      </c>
      <c r="B21" s="2">
        <v>30002.68</v>
      </c>
      <c r="C21" s="2">
        <v>1091.68</v>
      </c>
      <c r="D21" s="2">
        <v>10620.51</v>
      </c>
      <c r="E21" s="2">
        <v>41714.879999999997</v>
      </c>
      <c r="G21" s="2">
        <v>6</v>
      </c>
      <c r="H21" s="2">
        <v>35671.53</v>
      </c>
      <c r="I21" s="5">
        <f t="shared" si="2"/>
        <v>33006.28212763583</v>
      </c>
      <c r="J21" s="5">
        <f t="shared" si="0"/>
        <v>2665.2478723641689</v>
      </c>
      <c r="K21" s="5">
        <f t="shared" si="1"/>
        <v>2665.2478723641689</v>
      </c>
    </row>
    <row r="22" spans="1:13" x14ac:dyDescent="0.25">
      <c r="A22" s="2">
        <v>21</v>
      </c>
      <c r="B22" s="2">
        <v>34533.69</v>
      </c>
      <c r="C22" s="2">
        <v>1269.2</v>
      </c>
      <c r="D22" s="2">
        <v>9716.1299999999992</v>
      </c>
      <c r="E22" s="2">
        <v>45519.02</v>
      </c>
      <c r="G22" s="2">
        <v>7</v>
      </c>
      <c r="H22" s="2">
        <v>27711.83</v>
      </c>
      <c r="I22" s="5">
        <f t="shared" si="2"/>
        <v>34510.350154546482</v>
      </c>
      <c r="J22" s="5">
        <f t="shared" si="0"/>
        <v>-6798.5201545464806</v>
      </c>
      <c r="K22" s="5">
        <f t="shared" si="1"/>
        <v>6798.5201545464806</v>
      </c>
    </row>
    <row r="23" spans="1:13" x14ac:dyDescent="0.25">
      <c r="A23" s="2">
        <v>22</v>
      </c>
      <c r="B23" s="2">
        <v>35587.03</v>
      </c>
      <c r="C23" s="2">
        <v>976.44</v>
      </c>
      <c r="D23" s="2">
        <v>10136.42</v>
      </c>
      <c r="E23" s="2">
        <v>46699.9</v>
      </c>
      <c r="G23" s="2">
        <v>8</v>
      </c>
      <c r="H23" s="2">
        <v>30408.720000000001</v>
      </c>
      <c r="I23" s="5">
        <f t="shared" si="2"/>
        <v>30673.770112296708</v>
      </c>
      <c r="J23" s="5">
        <f t="shared" si="0"/>
        <v>-265.05011229670708</v>
      </c>
      <c r="K23" s="5">
        <f t="shared" si="1"/>
        <v>265.05011229670708</v>
      </c>
    </row>
    <row r="24" spans="1:13" x14ac:dyDescent="0.25">
      <c r="A24" s="2">
        <v>23</v>
      </c>
      <c r="B24" s="2">
        <v>31786.98</v>
      </c>
      <c r="C24" s="2">
        <v>821.02</v>
      </c>
      <c r="D24" s="2">
        <v>8627.7199999999993</v>
      </c>
      <c r="E24" s="2">
        <v>41235.730000000003</v>
      </c>
      <c r="G24" s="2">
        <v>9</v>
      </c>
      <c r="H24" s="2">
        <v>21543.91</v>
      </c>
      <c r="I24" s="5">
        <f t="shared" si="2"/>
        <v>30524.195506659395</v>
      </c>
      <c r="J24" s="5">
        <f t="shared" si="0"/>
        <v>-8980.2855066593947</v>
      </c>
      <c r="K24" s="5">
        <f t="shared" si="1"/>
        <v>8980.2855066593947</v>
      </c>
    </row>
    <row r="25" spans="1:13" x14ac:dyDescent="0.25">
      <c r="A25" s="2">
        <v>24</v>
      </c>
      <c r="B25" s="2">
        <v>16836.64</v>
      </c>
      <c r="C25" s="2">
        <v>517.41</v>
      </c>
      <c r="D25" s="2">
        <v>10670.31</v>
      </c>
      <c r="E25" s="2">
        <v>28024.35</v>
      </c>
      <c r="G25" s="2">
        <v>10</v>
      </c>
      <c r="H25" s="2">
        <v>29048.65</v>
      </c>
      <c r="I25" s="5">
        <f t="shared" si="2"/>
        <v>25456.389077415573</v>
      </c>
      <c r="J25" s="5">
        <f t="shared" si="0"/>
        <v>3592.260922584428</v>
      </c>
      <c r="K25" s="5">
        <f t="shared" si="1"/>
        <v>3592.260922584428</v>
      </c>
    </row>
    <row r="26" spans="1:13" x14ac:dyDescent="0.25">
      <c r="A26" s="2">
        <v>25</v>
      </c>
      <c r="B26" s="2">
        <v>29934.28</v>
      </c>
      <c r="C26" s="2">
        <v>1456.13</v>
      </c>
      <c r="D26" s="2">
        <v>11975.24</v>
      </c>
      <c r="E26" s="2">
        <v>43365.65</v>
      </c>
      <c r="G26" s="2">
        <v>11</v>
      </c>
      <c r="H26" s="2">
        <v>33061.82</v>
      </c>
      <c r="I26" s="5">
        <f t="shared" si="2"/>
        <v>27483.594446943607</v>
      </c>
      <c r="J26" s="5">
        <f t="shared" si="0"/>
        <v>5578.2255530563925</v>
      </c>
      <c r="K26" s="5">
        <f t="shared" si="1"/>
        <v>5578.2255530563925</v>
      </c>
    </row>
    <row r="27" spans="1:13" x14ac:dyDescent="0.25">
      <c r="A27" s="2">
        <v>26</v>
      </c>
      <c r="B27" s="2">
        <v>29790.07</v>
      </c>
      <c r="C27" s="2">
        <v>878.89</v>
      </c>
      <c r="D27" s="2">
        <v>11367.66</v>
      </c>
      <c r="E27" s="2">
        <v>42036.62</v>
      </c>
      <c r="G27" s="2">
        <v>12</v>
      </c>
      <c r="H27" s="2">
        <v>27801.56</v>
      </c>
      <c r="I27" s="5">
        <f t="shared" si="2"/>
        <v>30631.530812729306</v>
      </c>
      <c r="J27" s="5">
        <f t="shared" si="0"/>
        <v>-2829.9708127293052</v>
      </c>
      <c r="K27" s="5">
        <f t="shared" si="1"/>
        <v>2829.9708127293052</v>
      </c>
    </row>
    <row r="28" spans="1:13" x14ac:dyDescent="0.25">
      <c r="A28" s="2">
        <v>27</v>
      </c>
      <c r="B28" s="2">
        <v>25281.64</v>
      </c>
      <c r="C28" s="2">
        <v>595.41999999999996</v>
      </c>
      <c r="D28" s="2">
        <v>8463.36</v>
      </c>
      <c r="E28" s="2">
        <v>34340.42</v>
      </c>
      <c r="G28" s="2">
        <v>13</v>
      </c>
      <c r="H28" s="2">
        <v>24720.62</v>
      </c>
      <c r="I28" s="5">
        <f t="shared" si="2"/>
        <v>29034.505387570305</v>
      </c>
      <c r="J28" s="5">
        <f t="shared" si="0"/>
        <v>-4313.8853875703062</v>
      </c>
      <c r="K28" s="5">
        <f t="shared" si="1"/>
        <v>4313.8853875703062</v>
      </c>
    </row>
    <row r="29" spans="1:13" x14ac:dyDescent="0.25">
      <c r="A29" s="2">
        <v>28</v>
      </c>
      <c r="B29" s="2">
        <v>28199.26</v>
      </c>
      <c r="C29" s="2">
        <v>1184.76</v>
      </c>
      <c r="D29" s="2">
        <v>7229.73</v>
      </c>
      <c r="E29" s="2">
        <v>36613.75</v>
      </c>
      <c r="G29" s="2">
        <v>14</v>
      </c>
      <c r="H29" s="2">
        <v>23597.63</v>
      </c>
      <c r="I29" s="5">
        <f t="shared" si="2"/>
        <v>26600.068744555127</v>
      </c>
      <c r="J29" s="5">
        <f t="shared" si="0"/>
        <v>-3002.4387445551256</v>
      </c>
      <c r="K29" s="5">
        <f t="shared" si="1"/>
        <v>3002.4387445551256</v>
      </c>
    </row>
    <row r="30" spans="1:13" x14ac:dyDescent="0.25">
      <c r="A30" s="2">
        <v>29</v>
      </c>
      <c r="B30" s="2">
        <v>22437.83</v>
      </c>
      <c r="C30" s="2">
        <v>1262.78</v>
      </c>
      <c r="D30" s="2">
        <v>9540.74</v>
      </c>
      <c r="E30" s="2">
        <v>33241.35</v>
      </c>
      <c r="G30" s="2">
        <v>15</v>
      </c>
      <c r="H30" s="2">
        <v>27049.72</v>
      </c>
      <c r="I30" s="5">
        <f t="shared" si="2"/>
        <v>24905.715222967887</v>
      </c>
      <c r="J30" s="5">
        <f t="shared" si="0"/>
        <v>2144.0047770321144</v>
      </c>
      <c r="K30" s="5">
        <f t="shared" si="1"/>
        <v>2144.0047770321144</v>
      </c>
    </row>
    <row r="31" spans="1:13" x14ac:dyDescent="0.25">
      <c r="A31" s="2">
        <v>30</v>
      </c>
      <c r="B31" s="2">
        <v>31032.52</v>
      </c>
      <c r="C31" s="2">
        <v>1569.02</v>
      </c>
      <c r="D31" s="2">
        <v>10383.77</v>
      </c>
      <c r="E31" s="2">
        <v>42985.31</v>
      </c>
      <c r="G31" s="2">
        <v>16</v>
      </c>
      <c r="H31" s="2">
        <v>33204.1</v>
      </c>
      <c r="I31" s="5">
        <f t="shared" si="2"/>
        <v>26115.632344791629</v>
      </c>
      <c r="J31" s="5">
        <f t="shared" si="0"/>
        <v>7088.4676552083693</v>
      </c>
      <c r="K31" s="5">
        <f t="shared" si="1"/>
        <v>7088.4676552083693</v>
      </c>
    </row>
    <row r="32" spans="1:13" x14ac:dyDescent="0.25">
      <c r="A32" s="2">
        <v>31</v>
      </c>
      <c r="B32" s="2">
        <v>25428.1</v>
      </c>
      <c r="C32" s="2">
        <v>637.23</v>
      </c>
      <c r="D32" s="2">
        <v>11777.37</v>
      </c>
      <c r="E32" s="2">
        <v>37842.71</v>
      </c>
      <c r="G32" s="2">
        <v>17</v>
      </c>
      <c r="H32" s="2">
        <v>24554.45</v>
      </c>
      <c r="I32" s="5">
        <f t="shared" si="2"/>
        <v>30115.837230250214</v>
      </c>
      <c r="J32" s="5">
        <f t="shared" si="0"/>
        <v>-5561.3872302502132</v>
      </c>
      <c r="K32" s="5">
        <f t="shared" si="1"/>
        <v>5561.3872302502132</v>
      </c>
    </row>
    <row r="33" spans="1:11" x14ac:dyDescent="0.25">
      <c r="A33" s="2">
        <v>32</v>
      </c>
      <c r="B33" s="2">
        <v>18511.32</v>
      </c>
      <c r="C33" s="2">
        <v>716.34</v>
      </c>
      <c r="D33" s="2">
        <v>7689.52</v>
      </c>
      <c r="E33" s="2">
        <v>26917.17</v>
      </c>
      <c r="G33" s="2">
        <v>18</v>
      </c>
      <c r="H33" s="2">
        <v>26575.85</v>
      </c>
      <c r="I33" s="5">
        <f t="shared" si="2"/>
        <v>26977.403163752391</v>
      </c>
      <c r="J33" s="5">
        <f t="shared" si="0"/>
        <v>-401.55316375239272</v>
      </c>
      <c r="K33" s="5">
        <f t="shared" si="1"/>
        <v>401.55316375239272</v>
      </c>
    </row>
    <row r="34" spans="1:11" x14ac:dyDescent="0.25">
      <c r="A34" s="2">
        <v>33</v>
      </c>
      <c r="B34" s="2">
        <v>25203.39</v>
      </c>
      <c r="C34" s="2">
        <v>706.89</v>
      </c>
      <c r="D34" s="2">
        <v>10266.620000000001</v>
      </c>
      <c r="E34" s="2">
        <v>36176.89</v>
      </c>
      <c r="G34" s="2">
        <v>19</v>
      </c>
      <c r="H34" s="2">
        <v>20042.509999999998</v>
      </c>
      <c r="I34" s="5">
        <f t="shared" si="2"/>
        <v>26750.796370077678</v>
      </c>
      <c r="J34" s="5">
        <f t="shared" si="0"/>
        <v>-6708.2863700776797</v>
      </c>
      <c r="K34" s="5">
        <f t="shared" si="1"/>
        <v>6708.2863700776797</v>
      </c>
    </row>
    <row r="35" spans="1:11" x14ac:dyDescent="0.25">
      <c r="A35" s="2">
        <v>34</v>
      </c>
      <c r="B35" s="2">
        <v>34848.53</v>
      </c>
      <c r="C35" s="2">
        <v>722.01</v>
      </c>
      <c r="D35" s="2">
        <v>10066.200000000001</v>
      </c>
      <c r="E35" s="2">
        <v>45636.74</v>
      </c>
      <c r="G35" s="2">
        <v>20</v>
      </c>
      <c r="H35" s="2">
        <v>30002.68</v>
      </c>
      <c r="I35" s="5">
        <f t="shared" si="2"/>
        <v>22965.13757668206</v>
      </c>
      <c r="J35" s="5">
        <f t="shared" si="0"/>
        <v>7037.5424233179401</v>
      </c>
      <c r="K35" s="5">
        <f t="shared" si="1"/>
        <v>7037.5424233179401</v>
      </c>
    </row>
    <row r="36" spans="1:11" x14ac:dyDescent="0.25">
      <c r="A36" s="2">
        <v>35</v>
      </c>
      <c r="B36" s="2">
        <v>25388.11</v>
      </c>
      <c r="C36" s="2">
        <v>725.38</v>
      </c>
      <c r="D36" s="2">
        <v>11536.9</v>
      </c>
      <c r="E36" s="2">
        <v>37650.400000000001</v>
      </c>
      <c r="G36" s="2">
        <v>21</v>
      </c>
      <c r="H36" s="2">
        <v>34533.69</v>
      </c>
      <c r="I36" s="5">
        <f t="shared" si="2"/>
        <v>26936.604042032101</v>
      </c>
      <c r="J36" s="5">
        <f t="shared" si="0"/>
        <v>7597.0859579679018</v>
      </c>
      <c r="K36" s="5">
        <f t="shared" si="1"/>
        <v>7597.0859579679018</v>
      </c>
    </row>
    <row r="37" spans="1:11" x14ac:dyDescent="0.25">
      <c r="A37" s="2">
        <v>36</v>
      </c>
      <c r="B37" s="2">
        <v>31330.58</v>
      </c>
      <c r="C37" s="2">
        <v>751.84</v>
      </c>
      <c r="D37" s="2">
        <v>9665.91</v>
      </c>
      <c r="E37" s="2">
        <v>41748.33</v>
      </c>
      <c r="G37" s="2">
        <v>22</v>
      </c>
      <c r="H37" s="2">
        <v>35587.03</v>
      </c>
      <c r="I37" s="5">
        <f t="shared" si="2"/>
        <v>31223.835336934397</v>
      </c>
      <c r="J37" s="5">
        <f t="shared" si="0"/>
        <v>4363.1946630656021</v>
      </c>
      <c r="K37" s="5">
        <f t="shared" si="1"/>
        <v>4363.1946630656021</v>
      </c>
    </row>
    <row r="38" spans="1:11" x14ac:dyDescent="0.25">
      <c r="A38" s="2">
        <v>37</v>
      </c>
      <c r="B38" s="2">
        <v>32521.46</v>
      </c>
      <c r="C38" s="2">
        <v>1399.78</v>
      </c>
      <c r="D38" s="2">
        <v>9161.5300000000007</v>
      </c>
      <c r="E38" s="2">
        <v>43082.78</v>
      </c>
      <c r="G38" s="2">
        <v>23</v>
      </c>
      <c r="H38" s="2">
        <v>31786.98</v>
      </c>
      <c r="I38" s="5">
        <f t="shared" si="2"/>
        <v>33686.098474239887</v>
      </c>
      <c r="J38" s="5">
        <f t="shared" si="0"/>
        <v>-1899.1184742398873</v>
      </c>
      <c r="K38" s="5">
        <f t="shared" si="1"/>
        <v>1899.1184742398873</v>
      </c>
    </row>
    <row r="39" spans="1:11" x14ac:dyDescent="0.25">
      <c r="A39" s="2">
        <v>38</v>
      </c>
      <c r="B39" s="2">
        <v>27274.28</v>
      </c>
      <c r="C39" s="2">
        <v>601.98</v>
      </c>
      <c r="D39" s="2">
        <v>7952.58</v>
      </c>
      <c r="E39" s="2">
        <v>35828.83</v>
      </c>
      <c r="G39" s="2">
        <v>24</v>
      </c>
      <c r="H39" s="2">
        <v>16836.64</v>
      </c>
      <c r="I39" s="5">
        <f t="shared" si="2"/>
        <v>32614.377000962493</v>
      </c>
      <c r="J39" s="5">
        <f t="shared" si="0"/>
        <v>-15777.737000962494</v>
      </c>
      <c r="K39" s="5">
        <f t="shared" si="1"/>
        <v>15777.737000962494</v>
      </c>
    </row>
    <row r="40" spans="1:11" x14ac:dyDescent="0.25">
      <c r="A40" s="2">
        <v>39</v>
      </c>
      <c r="B40" s="2">
        <v>25287.64</v>
      </c>
      <c r="C40" s="2">
        <v>717.35</v>
      </c>
      <c r="D40" s="2">
        <v>8916.34</v>
      </c>
      <c r="E40" s="2">
        <v>34921.33</v>
      </c>
      <c r="G40" s="2">
        <v>25</v>
      </c>
      <c r="H40" s="2">
        <v>29934.28</v>
      </c>
      <c r="I40" s="5">
        <f t="shared" si="2"/>
        <v>23710.593601971224</v>
      </c>
      <c r="J40" s="5">
        <f t="shared" si="0"/>
        <v>6223.6863980287744</v>
      </c>
      <c r="K40" s="5">
        <f t="shared" si="1"/>
        <v>6223.6863980287744</v>
      </c>
    </row>
    <row r="41" spans="1:11" x14ac:dyDescent="0.25">
      <c r="A41" s="2">
        <v>40</v>
      </c>
      <c r="B41" s="2">
        <v>24299.82</v>
      </c>
      <c r="C41" s="2">
        <v>1105.44</v>
      </c>
      <c r="D41" s="2">
        <v>9154.14</v>
      </c>
      <c r="E41" s="2">
        <v>34559.410000000003</v>
      </c>
      <c r="G41" s="2">
        <v>26</v>
      </c>
      <c r="H41" s="2">
        <v>29790.07</v>
      </c>
      <c r="I41" s="5">
        <f t="shared" si="2"/>
        <v>27222.780148617043</v>
      </c>
      <c r="J41" s="5">
        <f t="shared" si="0"/>
        <v>2567.2898513829568</v>
      </c>
      <c r="K41" s="5">
        <f t="shared" si="1"/>
        <v>2567.2898513829568</v>
      </c>
    </row>
    <row r="42" spans="1:11" x14ac:dyDescent="0.25">
      <c r="A42" s="2">
        <v>41</v>
      </c>
      <c r="B42" s="2">
        <v>31368.67</v>
      </c>
      <c r="C42" s="2">
        <v>1281.55</v>
      </c>
      <c r="D42" s="2">
        <v>13307.96</v>
      </c>
      <c r="E42" s="2">
        <v>45958.17</v>
      </c>
      <c r="G42" s="2">
        <v>27</v>
      </c>
      <c r="H42" s="2">
        <v>25281.64</v>
      </c>
      <c r="I42" s="5">
        <f t="shared" si="2"/>
        <v>28671.56794104557</v>
      </c>
      <c r="J42" s="5">
        <f t="shared" si="0"/>
        <v>-3389.9279410455711</v>
      </c>
      <c r="K42" s="5">
        <f t="shared" si="1"/>
        <v>3389.9279410455711</v>
      </c>
    </row>
    <row r="43" spans="1:11" x14ac:dyDescent="0.25">
      <c r="A43" s="2">
        <v>42</v>
      </c>
      <c r="B43" s="2">
        <v>21327.22</v>
      </c>
      <c r="C43" s="2">
        <v>574.16999999999996</v>
      </c>
      <c r="D43" s="2">
        <v>13454.92</v>
      </c>
      <c r="E43" s="2">
        <v>35356.31</v>
      </c>
      <c r="G43" s="2">
        <v>28</v>
      </c>
      <c r="H43" s="2">
        <v>28199.26</v>
      </c>
      <c r="I43" s="5">
        <f t="shared" si="2"/>
        <v>26758.544284774907</v>
      </c>
      <c r="J43" s="5">
        <f t="shared" si="0"/>
        <v>1440.7157152250911</v>
      </c>
      <c r="K43" s="5">
        <f t="shared" si="1"/>
        <v>1440.7157152250911</v>
      </c>
    </row>
    <row r="44" spans="1:11" x14ac:dyDescent="0.25">
      <c r="A44" s="2">
        <v>43</v>
      </c>
      <c r="B44" s="2">
        <v>28620.97</v>
      </c>
      <c r="C44" s="2">
        <v>672.63</v>
      </c>
      <c r="D44" s="2">
        <v>9453.3799999999992</v>
      </c>
      <c r="E44" s="2">
        <v>38746.980000000003</v>
      </c>
      <c r="G44" s="2">
        <v>29</v>
      </c>
      <c r="H44" s="2">
        <v>22437.83</v>
      </c>
      <c r="I44" s="5">
        <f t="shared" si="2"/>
        <v>27571.577273416082</v>
      </c>
      <c r="J44" s="5">
        <f t="shared" si="0"/>
        <v>-5133.7472734160801</v>
      </c>
      <c r="K44" s="5">
        <f t="shared" si="1"/>
        <v>5133.7472734160801</v>
      </c>
    </row>
    <row r="45" spans="1:11" x14ac:dyDescent="0.25">
      <c r="A45" s="2">
        <v>44</v>
      </c>
      <c r="B45" s="2">
        <v>25637.51</v>
      </c>
      <c r="C45" s="2">
        <v>1057.3699999999999</v>
      </c>
      <c r="D45" s="2">
        <v>8110.52</v>
      </c>
      <c r="E45" s="2">
        <v>34805.4</v>
      </c>
      <c r="G45" s="2">
        <v>30</v>
      </c>
      <c r="H45" s="2">
        <v>31032.52</v>
      </c>
      <c r="I45" s="5">
        <f t="shared" si="2"/>
        <v>24674.471449883193</v>
      </c>
      <c r="J45" s="5">
        <f t="shared" si="0"/>
        <v>6358.0485501168077</v>
      </c>
      <c r="K45" s="5">
        <f t="shared" si="1"/>
        <v>6358.0485501168077</v>
      </c>
    </row>
    <row r="46" spans="1:11" x14ac:dyDescent="0.25">
      <c r="A46" s="2">
        <v>45</v>
      </c>
      <c r="B46" s="2">
        <v>14636.26</v>
      </c>
      <c r="C46" s="2">
        <v>1241.6400000000001</v>
      </c>
      <c r="D46" s="2">
        <v>6687.57</v>
      </c>
      <c r="E46" s="2">
        <v>22565.47</v>
      </c>
      <c r="G46" s="2">
        <v>31</v>
      </c>
      <c r="H46" s="2">
        <v>25428.1</v>
      </c>
      <c r="I46" s="5">
        <f t="shared" si="2"/>
        <v>28262.482019907089</v>
      </c>
      <c r="J46" s="5">
        <f t="shared" si="0"/>
        <v>-2834.3820199070906</v>
      </c>
      <c r="K46" s="5">
        <f t="shared" si="1"/>
        <v>2834.3820199070906</v>
      </c>
    </row>
    <row r="47" spans="1:11" x14ac:dyDescent="0.25">
      <c r="A47" s="2">
        <v>46</v>
      </c>
      <c r="B47" s="2">
        <v>19403.669999999998</v>
      </c>
      <c r="C47" s="2">
        <v>768.44</v>
      </c>
      <c r="D47" s="2">
        <v>10496.75</v>
      </c>
      <c r="E47" s="2">
        <v>30668.86</v>
      </c>
      <c r="G47" s="2">
        <v>32</v>
      </c>
      <c r="H47" s="2">
        <v>18511.32</v>
      </c>
      <c r="I47" s="5">
        <f t="shared" si="2"/>
        <v>26662.967236912002</v>
      </c>
      <c r="J47" s="5">
        <f t="shared" si="0"/>
        <v>-8151.647236912002</v>
      </c>
      <c r="K47" s="5">
        <f t="shared" si="1"/>
        <v>8151.647236912002</v>
      </c>
    </row>
    <row r="48" spans="1:11" x14ac:dyDescent="0.25">
      <c r="A48" s="2">
        <v>47</v>
      </c>
      <c r="B48" s="2">
        <v>32351.23</v>
      </c>
      <c r="C48" s="2">
        <v>328.83</v>
      </c>
      <c r="D48" s="2">
        <v>8038.7</v>
      </c>
      <c r="E48" s="2">
        <v>40718.76</v>
      </c>
      <c r="G48" s="2">
        <v>33</v>
      </c>
      <c r="H48" s="2">
        <v>25203.39</v>
      </c>
      <c r="I48" s="5">
        <f t="shared" si="2"/>
        <v>22062.78272768723</v>
      </c>
      <c r="J48" s="5">
        <f t="shared" si="0"/>
        <v>3140.6072723127691</v>
      </c>
      <c r="K48" s="5">
        <f t="shared" si="1"/>
        <v>3140.6072723127691</v>
      </c>
    </row>
    <row r="49" spans="1:11" x14ac:dyDescent="0.25">
      <c r="A49" s="2">
        <v>48</v>
      </c>
      <c r="B49" s="2">
        <v>20059.46</v>
      </c>
      <c r="C49" s="2">
        <v>0</v>
      </c>
      <c r="D49" s="2">
        <v>7281.54</v>
      </c>
      <c r="E49" s="2">
        <v>27341</v>
      </c>
      <c r="G49" s="2">
        <v>34</v>
      </c>
      <c r="H49" s="2">
        <v>34848.53</v>
      </c>
      <c r="I49" s="5">
        <f t="shared" si="2"/>
        <v>23835.108308489082</v>
      </c>
      <c r="J49" s="5">
        <f t="shared" si="0"/>
        <v>11013.421691510917</v>
      </c>
      <c r="K49" s="5">
        <f t="shared" si="1"/>
        <v>11013.421691510917</v>
      </c>
    </row>
    <row r="50" spans="1:11" x14ac:dyDescent="0.25">
      <c r="A50" s="2">
        <v>49</v>
      </c>
      <c r="B50" s="2">
        <v>21190.74</v>
      </c>
      <c r="C50" s="2">
        <v>0</v>
      </c>
      <c r="D50" s="2">
        <v>8384.11</v>
      </c>
      <c r="E50" s="2">
        <v>29574.85</v>
      </c>
      <c r="G50" s="2">
        <v>35</v>
      </c>
      <c r="H50" s="2">
        <v>25388.11</v>
      </c>
      <c r="I50" s="5">
        <f t="shared" si="2"/>
        <v>30050.265857190978</v>
      </c>
      <c r="J50" s="5">
        <f t="shared" si="0"/>
        <v>-4662.1558571909773</v>
      </c>
      <c r="K50" s="5">
        <f t="shared" si="1"/>
        <v>4662.1558571909773</v>
      </c>
    </row>
    <row r="51" spans="1:11" x14ac:dyDescent="0.25">
      <c r="A51" s="2">
        <v>50</v>
      </c>
      <c r="B51" s="2">
        <v>23098.77</v>
      </c>
      <c r="C51" s="2">
        <v>0</v>
      </c>
      <c r="D51" s="2">
        <v>8587.69</v>
      </c>
      <c r="E51" s="2">
        <v>31686.46</v>
      </c>
      <c r="G51" s="2">
        <v>36</v>
      </c>
      <c r="H51" s="2">
        <v>31330.58</v>
      </c>
      <c r="I51" s="5">
        <f t="shared" si="2"/>
        <v>27419.291217276859</v>
      </c>
      <c r="J51" s="5">
        <f t="shared" si="0"/>
        <v>3911.2887827231425</v>
      </c>
      <c r="K51" s="5">
        <f t="shared" si="1"/>
        <v>3911.2887827231425</v>
      </c>
    </row>
    <row r="52" spans="1:11" x14ac:dyDescent="0.25">
      <c r="A52" s="2">
        <v>51</v>
      </c>
      <c r="B52" s="2">
        <v>21859.89</v>
      </c>
      <c r="C52" s="2">
        <v>97.69</v>
      </c>
      <c r="D52" s="2">
        <v>8313.4699999999993</v>
      </c>
      <c r="E52" s="2">
        <v>30271.05</v>
      </c>
      <c r="G52" s="2">
        <v>37</v>
      </c>
      <c r="H52" s="2">
        <v>32521.46</v>
      </c>
      <c r="I52" s="5">
        <f t="shared" si="2"/>
        <v>29626.532225930168</v>
      </c>
      <c r="J52" s="5">
        <f t="shared" si="0"/>
        <v>2894.9277740698308</v>
      </c>
      <c r="K52" s="5">
        <f t="shared" si="1"/>
        <v>2894.9277740698308</v>
      </c>
    </row>
    <row r="53" spans="1:11" x14ac:dyDescent="0.25">
      <c r="A53" s="2">
        <v>52</v>
      </c>
      <c r="B53" s="2">
        <v>23973.439999999999</v>
      </c>
      <c r="C53" s="2">
        <v>500.69</v>
      </c>
      <c r="D53" s="2">
        <v>9103.2999999999993</v>
      </c>
      <c r="E53" s="2">
        <v>33577.43</v>
      </c>
      <c r="G53" s="2">
        <v>38</v>
      </c>
      <c r="H53" s="2">
        <v>27274.28</v>
      </c>
      <c r="I53" s="5">
        <f t="shared" si="2"/>
        <v>31260.21453756138</v>
      </c>
      <c r="J53" s="5">
        <f t="shared" si="0"/>
        <v>-3985.9345375613811</v>
      </c>
      <c r="K53" s="5">
        <f t="shared" si="1"/>
        <v>3985.9345375613811</v>
      </c>
    </row>
    <row r="54" spans="1:11" x14ac:dyDescent="0.25">
      <c r="A54" s="2">
        <v>53</v>
      </c>
      <c r="B54" s="2">
        <v>22107.68</v>
      </c>
      <c r="C54" s="2">
        <v>529.22</v>
      </c>
      <c r="D54" s="2">
        <v>7751.69</v>
      </c>
      <c r="E54" s="2">
        <v>30388.59</v>
      </c>
      <c r="G54" s="2">
        <v>39</v>
      </c>
      <c r="H54" s="2">
        <v>25287.64</v>
      </c>
      <c r="I54" s="5">
        <f t="shared" si="2"/>
        <v>29010.84900669723</v>
      </c>
      <c r="J54" s="5">
        <f t="shared" si="0"/>
        <v>-3723.2090066972305</v>
      </c>
      <c r="K54" s="5">
        <f t="shared" si="1"/>
        <v>3723.2090066972305</v>
      </c>
    </row>
    <row r="55" spans="1:11" x14ac:dyDescent="0.25">
      <c r="A55" s="2">
        <v>54</v>
      </c>
      <c r="B55" s="2">
        <v>23720.91</v>
      </c>
      <c r="C55" s="2">
        <v>720.14</v>
      </c>
      <c r="D55" s="2">
        <v>8211.85</v>
      </c>
      <c r="E55" s="2">
        <v>32652.9</v>
      </c>
      <c r="G55" s="2">
        <v>40</v>
      </c>
      <c r="H55" s="2">
        <v>24299.82</v>
      </c>
      <c r="I55" s="5">
        <f t="shared" si="2"/>
        <v>26909.746260290485</v>
      </c>
      <c r="J55" s="5">
        <f t="shared" si="0"/>
        <v>-2609.9262602904855</v>
      </c>
      <c r="K55" s="5">
        <f t="shared" si="1"/>
        <v>2609.9262602904855</v>
      </c>
    </row>
    <row r="56" spans="1:11" x14ac:dyDescent="0.25">
      <c r="A56" s="2">
        <v>55</v>
      </c>
      <c r="B56" s="2">
        <v>24785.279999999999</v>
      </c>
      <c r="C56" s="2">
        <v>815.45</v>
      </c>
      <c r="D56" s="2">
        <v>8572.64</v>
      </c>
      <c r="E56" s="2">
        <v>34173.370000000003</v>
      </c>
      <c r="G56" s="2">
        <v>41</v>
      </c>
      <c r="H56" s="2">
        <v>31368.67</v>
      </c>
      <c r="I56" s="5">
        <f t="shared" si="2"/>
        <v>25436.89764406953</v>
      </c>
      <c r="J56" s="5">
        <f t="shared" si="0"/>
        <v>5931.7723559304686</v>
      </c>
      <c r="K56" s="5">
        <f t="shared" si="1"/>
        <v>5931.7723559304686</v>
      </c>
    </row>
    <row r="57" spans="1:11" x14ac:dyDescent="0.25">
      <c r="A57" s="2">
        <v>56</v>
      </c>
      <c r="B57" s="2">
        <v>23387.57</v>
      </c>
      <c r="C57" s="2">
        <v>726.67</v>
      </c>
      <c r="D57" s="2">
        <v>8589.89</v>
      </c>
      <c r="E57" s="2">
        <v>32704.13</v>
      </c>
      <c r="G57" s="2">
        <v>42</v>
      </c>
      <c r="H57" s="2">
        <v>21327.22</v>
      </c>
      <c r="I57" s="5">
        <f t="shared" si="2"/>
        <v>28784.349577518995</v>
      </c>
      <c r="J57" s="5">
        <f t="shared" si="0"/>
        <v>-7457.1295775189938</v>
      </c>
      <c r="K57" s="5">
        <f t="shared" si="1"/>
        <v>7457.1295775189938</v>
      </c>
    </row>
    <row r="58" spans="1:11" x14ac:dyDescent="0.25">
      <c r="A58" s="2">
        <v>57</v>
      </c>
      <c r="B58" s="2">
        <v>24058.880000000001</v>
      </c>
      <c r="C58" s="2">
        <v>795.02</v>
      </c>
      <c r="D58" s="2">
        <v>7937.95</v>
      </c>
      <c r="E58" s="2">
        <v>32791.85</v>
      </c>
      <c r="G58" s="2">
        <v>43</v>
      </c>
      <c r="H58" s="2">
        <v>28620.97</v>
      </c>
      <c r="I58" s="5">
        <f t="shared" si="2"/>
        <v>24576.099273157222</v>
      </c>
      <c r="J58" s="5">
        <f t="shared" si="0"/>
        <v>4044.8707268427788</v>
      </c>
      <c r="K58" s="5">
        <f t="shared" si="1"/>
        <v>4044.8707268427788</v>
      </c>
    </row>
    <row r="59" spans="1:11" x14ac:dyDescent="0.25">
      <c r="A59" s="2">
        <v>58</v>
      </c>
      <c r="B59" s="2">
        <v>23941.94</v>
      </c>
      <c r="C59" s="2">
        <v>732.8</v>
      </c>
      <c r="D59" s="2">
        <v>8157.04</v>
      </c>
      <c r="E59" s="2">
        <v>32831.78</v>
      </c>
      <c r="G59" s="2">
        <v>44</v>
      </c>
      <c r="H59" s="2">
        <v>25637.51</v>
      </c>
      <c r="I59" s="5">
        <f t="shared" si="2"/>
        <v>26858.724013735133</v>
      </c>
      <c r="J59" s="5">
        <f t="shared" si="0"/>
        <v>-1221.2140137351344</v>
      </c>
      <c r="K59" s="5">
        <f t="shared" si="1"/>
        <v>1221.2140137351344</v>
      </c>
    </row>
    <row r="60" spans="1:11" x14ac:dyDescent="0.25">
      <c r="A60" s="2">
        <v>59</v>
      </c>
      <c r="B60" s="2">
        <v>28383.919999999998</v>
      </c>
      <c r="C60" s="2">
        <v>1182.31</v>
      </c>
      <c r="D60" s="2">
        <v>8730.84</v>
      </c>
      <c r="E60" s="2">
        <v>38297.07</v>
      </c>
      <c r="G60" s="2">
        <v>45</v>
      </c>
      <c r="H60" s="2">
        <v>14636.26</v>
      </c>
      <c r="I60" s="5">
        <f t="shared" si="2"/>
        <v>26169.561489258584</v>
      </c>
      <c r="J60" s="5">
        <f t="shared" si="0"/>
        <v>-11533.301489258583</v>
      </c>
      <c r="K60" s="5">
        <f t="shared" si="1"/>
        <v>11533.301489258583</v>
      </c>
    </row>
    <row r="61" spans="1:11" x14ac:dyDescent="0.25">
      <c r="A61" s="2">
        <v>60</v>
      </c>
      <c r="B61" s="2">
        <v>23382.2</v>
      </c>
      <c r="C61" s="2">
        <v>831.58</v>
      </c>
      <c r="D61" s="2">
        <v>7775.61</v>
      </c>
      <c r="E61" s="2">
        <v>31989.39</v>
      </c>
      <c r="G61" s="2">
        <v>46</v>
      </c>
      <c r="H61" s="2">
        <v>19403.669999999998</v>
      </c>
      <c r="I61" s="5">
        <f t="shared" si="2"/>
        <v>19661.022379413018</v>
      </c>
      <c r="J61" s="5">
        <f t="shared" si="0"/>
        <v>-257.35237941301966</v>
      </c>
      <c r="K61" s="5">
        <f t="shared" si="1"/>
        <v>257.35237941301966</v>
      </c>
    </row>
    <row r="62" spans="1:11" x14ac:dyDescent="0.25">
      <c r="A62" s="2">
        <v>61</v>
      </c>
      <c r="B62" s="2">
        <v>23703.39</v>
      </c>
      <c r="C62" s="2">
        <v>726.19</v>
      </c>
      <c r="D62" s="2">
        <v>7354.34</v>
      </c>
      <c r="E62" s="2">
        <v>31783.919999999998</v>
      </c>
      <c r="G62" s="2">
        <v>47</v>
      </c>
      <c r="H62" s="2">
        <v>32351.23</v>
      </c>
      <c r="I62" s="5">
        <f t="shared" si="2"/>
        <v>19515.791802723295</v>
      </c>
      <c r="J62" s="5">
        <f t="shared" si="0"/>
        <v>12835.438197276704</v>
      </c>
      <c r="K62" s="5">
        <f t="shared" si="1"/>
        <v>12835.438197276704</v>
      </c>
    </row>
    <row r="63" spans="1:11" x14ac:dyDescent="0.25">
      <c r="A63" s="2">
        <v>62</v>
      </c>
      <c r="B63" s="2">
        <v>26245.09</v>
      </c>
      <c r="C63" s="2">
        <v>1185.3399999999999</v>
      </c>
      <c r="D63" s="2">
        <v>8264.4599999999991</v>
      </c>
      <c r="E63" s="2">
        <v>35694.89</v>
      </c>
      <c r="G63" s="2">
        <v>48</v>
      </c>
      <c r="H63" s="2">
        <v>20059.46</v>
      </c>
      <c r="I63" s="5">
        <f t="shared" si="2"/>
        <v>26759.160197868878</v>
      </c>
      <c r="J63" s="5">
        <f t="shared" si="0"/>
        <v>-6699.7001978688786</v>
      </c>
      <c r="K63" s="5">
        <f t="shared" si="1"/>
        <v>6699.7001978688786</v>
      </c>
    </row>
    <row r="64" spans="1:11" x14ac:dyDescent="0.25">
      <c r="A64" s="2">
        <v>63</v>
      </c>
      <c r="B64" s="2">
        <v>26154.95</v>
      </c>
      <c r="C64" s="2">
        <v>1180.26</v>
      </c>
      <c r="D64" s="2">
        <v>7732.52</v>
      </c>
      <c r="E64" s="2">
        <v>35067.730000000003</v>
      </c>
      <c r="G64" s="2">
        <v>49</v>
      </c>
      <c r="H64" s="2">
        <v>21190.74</v>
      </c>
      <c r="I64" s="5">
        <f t="shared" si="2"/>
        <v>22978.346802616794</v>
      </c>
      <c r="J64" s="5">
        <f t="shared" si="0"/>
        <v>-1787.6068026167923</v>
      </c>
      <c r="K64" s="5">
        <f t="shared" si="1"/>
        <v>1787.6068026167923</v>
      </c>
    </row>
    <row r="65" spans="1:11" x14ac:dyDescent="0.25">
      <c r="A65" s="2">
        <v>64</v>
      </c>
      <c r="B65" s="2">
        <v>27570.91</v>
      </c>
      <c r="C65" s="2">
        <v>880.45</v>
      </c>
      <c r="D65" s="2">
        <v>8429.85</v>
      </c>
      <c r="E65" s="2">
        <v>36881.21</v>
      </c>
      <c r="G65" s="2">
        <v>50</v>
      </c>
      <c r="H65" s="2">
        <v>23098.77</v>
      </c>
      <c r="I65" s="5">
        <f t="shared" si="2"/>
        <v>21969.554237999175</v>
      </c>
      <c r="J65" s="5">
        <f t="shared" si="0"/>
        <v>1129.2157620008256</v>
      </c>
      <c r="K65" s="5">
        <f t="shared" si="1"/>
        <v>1129.2157620008256</v>
      </c>
    </row>
    <row r="66" spans="1:11" x14ac:dyDescent="0.25">
      <c r="A66" s="2">
        <v>65</v>
      </c>
      <c r="B66" s="2">
        <v>26274.54</v>
      </c>
      <c r="C66" s="2">
        <v>1011.29</v>
      </c>
      <c r="D66" s="2">
        <v>8031.08</v>
      </c>
      <c r="E66" s="2">
        <v>35316.910000000003</v>
      </c>
      <c r="G66" s="2">
        <v>51</v>
      </c>
      <c r="H66" s="2">
        <v>21859.89</v>
      </c>
      <c r="I66" s="5">
        <f t="shared" si="2"/>
        <v>22606.799779293779</v>
      </c>
      <c r="J66" s="5">
        <f t="shared" si="0"/>
        <v>-746.90977929377914</v>
      </c>
      <c r="K66" s="5">
        <f t="shared" si="1"/>
        <v>746.90977929377914</v>
      </c>
    </row>
    <row r="67" spans="1:11" x14ac:dyDescent="0.25">
      <c r="A67" s="2">
        <v>66</v>
      </c>
      <c r="B67" s="2">
        <v>28391.18</v>
      </c>
      <c r="C67" s="2">
        <v>1105.07</v>
      </c>
      <c r="D67" s="2">
        <v>8519.59</v>
      </c>
      <c r="E67" s="2">
        <v>38015.839999999997</v>
      </c>
      <c r="G67" s="2">
        <v>52</v>
      </c>
      <c r="H67" s="2">
        <v>23973.439999999999</v>
      </c>
      <c r="I67" s="5">
        <f t="shared" si="2"/>
        <v>22185.299351633304</v>
      </c>
      <c r="J67" s="5">
        <f t="shared" si="0"/>
        <v>1788.1406483666942</v>
      </c>
      <c r="K67" s="5">
        <f t="shared" si="1"/>
        <v>1788.1406483666942</v>
      </c>
    </row>
    <row r="68" spans="1:11" x14ac:dyDescent="0.25">
      <c r="A68" s="2">
        <v>67</v>
      </c>
      <c r="B68" s="2">
        <v>39486.22</v>
      </c>
      <c r="C68" s="2">
        <v>1767.69</v>
      </c>
      <c r="D68" s="2">
        <v>10417.14</v>
      </c>
      <c r="E68" s="2">
        <v>51671.05</v>
      </c>
      <c r="G68" s="2">
        <v>53</v>
      </c>
      <c r="H68" s="2">
        <v>22107.68</v>
      </c>
      <c r="I68" s="5">
        <f t="shared" si="2"/>
        <v>23194.393179158607</v>
      </c>
      <c r="J68" s="5">
        <f t="shared" si="0"/>
        <v>-1086.7131791586071</v>
      </c>
      <c r="K68" s="5">
        <f t="shared" si="1"/>
        <v>1086.7131791586071</v>
      </c>
    </row>
    <row r="69" spans="1:11" x14ac:dyDescent="0.25">
      <c r="A69" s="2">
        <v>68</v>
      </c>
      <c r="B69" s="2">
        <v>38826.230000000003</v>
      </c>
      <c r="C69" s="2">
        <v>1640.99</v>
      </c>
      <c r="D69" s="2">
        <v>10113.959999999999</v>
      </c>
      <c r="E69" s="2">
        <v>50581.18</v>
      </c>
      <c r="G69" s="2">
        <v>54</v>
      </c>
      <c r="H69" s="2">
        <v>23720.91</v>
      </c>
      <c r="I69" s="5">
        <f t="shared" si="2"/>
        <v>22581.132940160634</v>
      </c>
      <c r="J69" s="5">
        <f t="shared" si="0"/>
        <v>1139.7770598393654</v>
      </c>
      <c r="K69" s="5">
        <f t="shared" si="1"/>
        <v>1139.7770598393654</v>
      </c>
    </row>
    <row r="70" spans="1:11" x14ac:dyDescent="0.25">
      <c r="A70" s="2">
        <v>69</v>
      </c>
      <c r="B70" s="2">
        <v>39762.43</v>
      </c>
      <c r="C70" s="2">
        <v>1577.29</v>
      </c>
      <c r="D70" s="2">
        <v>9841.4699999999993</v>
      </c>
      <c r="E70" s="2">
        <v>51181.19</v>
      </c>
      <c r="G70" s="2">
        <v>55</v>
      </c>
      <c r="H70" s="2">
        <v>24785.279999999999</v>
      </c>
      <c r="I70" s="5">
        <f t="shared" si="2"/>
        <v>23224.338493867719</v>
      </c>
      <c r="J70" s="5">
        <f t="shared" si="0"/>
        <v>1560.9415061322798</v>
      </c>
      <c r="K70" s="5">
        <f t="shared" si="1"/>
        <v>1560.9415061322798</v>
      </c>
    </row>
    <row r="71" spans="1:11" x14ac:dyDescent="0.25">
      <c r="A71" s="2">
        <v>70</v>
      </c>
      <c r="B71" s="2">
        <v>38043.47</v>
      </c>
      <c r="C71" s="2">
        <v>1559.04</v>
      </c>
      <c r="D71" s="2">
        <v>9117.99</v>
      </c>
      <c r="E71" s="2">
        <v>48720.5</v>
      </c>
      <c r="G71" s="2">
        <v>56</v>
      </c>
      <c r="H71" s="2">
        <v>23387.57</v>
      </c>
      <c r="I71" s="5">
        <f t="shared" si="2"/>
        <v>24105.217993142502</v>
      </c>
      <c r="J71" s="5">
        <f t="shared" si="0"/>
        <v>-717.64799314250195</v>
      </c>
      <c r="K71" s="5">
        <f t="shared" si="1"/>
        <v>717.64799314250195</v>
      </c>
    </row>
    <row r="72" spans="1:11" x14ac:dyDescent="0.25">
      <c r="A72" s="2">
        <v>71</v>
      </c>
      <c r="B72" s="2">
        <v>38125.5</v>
      </c>
      <c r="C72" s="2">
        <v>1172.32</v>
      </c>
      <c r="D72" s="2">
        <v>9062.7999999999993</v>
      </c>
      <c r="E72" s="2">
        <v>48360.62</v>
      </c>
      <c r="G72" s="2">
        <v>57</v>
      </c>
      <c r="H72" s="2">
        <v>24058.880000000001</v>
      </c>
      <c r="I72" s="5">
        <f t="shared" si="2"/>
        <v>23700.230745144148</v>
      </c>
      <c r="J72" s="5">
        <f t="shared" si="0"/>
        <v>358.64925485585263</v>
      </c>
      <c r="K72" s="5">
        <f t="shared" si="1"/>
        <v>358.64925485585263</v>
      </c>
    </row>
    <row r="73" spans="1:11" x14ac:dyDescent="0.25">
      <c r="A73" s="2">
        <v>72</v>
      </c>
      <c r="B73" s="2">
        <v>28848.99</v>
      </c>
      <c r="C73" s="2">
        <v>1013.41</v>
      </c>
      <c r="D73" s="2">
        <v>8441.06</v>
      </c>
      <c r="E73" s="2">
        <v>38303.46</v>
      </c>
      <c r="G73" s="2">
        <v>58</v>
      </c>
      <c r="H73" s="2">
        <v>23941.94</v>
      </c>
      <c r="I73" s="5">
        <f t="shared" si="2"/>
        <v>23902.62575789226</v>
      </c>
      <c r="J73" s="5">
        <f t="shared" si="0"/>
        <v>39.314242107739119</v>
      </c>
      <c r="K73" s="5">
        <f t="shared" si="1"/>
        <v>39.314242107739119</v>
      </c>
    </row>
    <row r="74" spans="1:11" x14ac:dyDescent="0.25">
      <c r="A74" s="2">
        <v>73</v>
      </c>
      <c r="B74" s="2">
        <v>28795.64</v>
      </c>
      <c r="C74" s="2">
        <v>1057.49</v>
      </c>
      <c r="D74" s="2">
        <v>11373.72</v>
      </c>
      <c r="E74" s="2">
        <v>41226.85</v>
      </c>
      <c r="G74" s="2">
        <v>59</v>
      </c>
      <c r="H74" s="2">
        <v>28383.919999999998</v>
      </c>
      <c r="I74" s="5">
        <f t="shared" si="2"/>
        <v>23924.81179738585</v>
      </c>
      <c r="J74" s="5">
        <f t="shared" si="0"/>
        <v>4459.1082026141485</v>
      </c>
      <c r="K74" s="5">
        <f t="shared" si="1"/>
        <v>4459.1082026141485</v>
      </c>
    </row>
    <row r="75" spans="1:11" x14ac:dyDescent="0.25">
      <c r="A75" s="2">
        <v>74</v>
      </c>
      <c r="B75" s="2">
        <v>31621.22</v>
      </c>
      <c r="C75" s="2">
        <v>887.95</v>
      </c>
      <c r="D75" s="2">
        <v>12898.5</v>
      </c>
      <c r="E75" s="2">
        <v>45407.67</v>
      </c>
      <c r="G75" s="2">
        <v>60</v>
      </c>
      <c r="H75" s="2">
        <v>23382.2</v>
      </c>
      <c r="I75" s="5">
        <f t="shared" si="2"/>
        <v>26441.201415638432</v>
      </c>
      <c r="J75" s="5">
        <f t="shared" si="0"/>
        <v>-3059.0014156384314</v>
      </c>
      <c r="K75" s="5">
        <f t="shared" si="1"/>
        <v>3059.0014156384314</v>
      </c>
    </row>
    <row r="76" spans="1:11" x14ac:dyDescent="0.25">
      <c r="A76" s="2">
        <v>75</v>
      </c>
      <c r="B76" s="2">
        <v>29645.24</v>
      </c>
      <c r="C76" s="2">
        <v>855.26</v>
      </c>
      <c r="D76" s="2">
        <v>12249.13</v>
      </c>
      <c r="E76" s="2">
        <v>42749.63</v>
      </c>
      <c r="G76" s="2">
        <v>61</v>
      </c>
      <c r="H76" s="2">
        <v>23703.39</v>
      </c>
      <c r="I76" s="5">
        <f t="shared" si="2"/>
        <v>24714.928121794663</v>
      </c>
      <c r="J76" s="5">
        <f t="shared" si="0"/>
        <v>-1011.5381217946633</v>
      </c>
      <c r="K76" s="5">
        <f t="shared" si="1"/>
        <v>1011.5381217946633</v>
      </c>
    </row>
    <row r="77" spans="1:11" x14ac:dyDescent="0.25">
      <c r="A77" s="2">
        <v>76</v>
      </c>
      <c r="B77" s="2">
        <v>30857.98</v>
      </c>
      <c r="C77" s="2">
        <v>987.4</v>
      </c>
      <c r="D77" s="2">
        <v>12210.88</v>
      </c>
      <c r="E77" s="2">
        <v>44056.26</v>
      </c>
      <c r="G77" s="2">
        <v>62</v>
      </c>
      <c r="H77" s="2">
        <v>26245.09</v>
      </c>
      <c r="I77" s="5">
        <f t="shared" si="2"/>
        <v>24144.091104056777</v>
      </c>
      <c r="J77" s="5">
        <f t="shared" si="0"/>
        <v>2100.998895943223</v>
      </c>
      <c r="K77" s="5">
        <f t="shared" si="1"/>
        <v>2100.998895943223</v>
      </c>
    </row>
    <row r="78" spans="1:11" x14ac:dyDescent="0.25">
      <c r="A78" s="2">
        <v>77</v>
      </c>
      <c r="B78" s="2">
        <v>29484.68</v>
      </c>
      <c r="C78" s="2">
        <v>1038.02</v>
      </c>
      <c r="D78" s="2">
        <v>12192.4</v>
      </c>
      <c r="E78" s="2">
        <v>42715.1</v>
      </c>
      <c r="G78" s="2">
        <v>63</v>
      </c>
      <c r="H78" s="2">
        <v>26154.95</v>
      </c>
      <c r="I78" s="5">
        <f t="shared" si="2"/>
        <v>25329.738899419135</v>
      </c>
      <c r="J78" s="5">
        <f t="shared" si="0"/>
        <v>825.2111005808656</v>
      </c>
      <c r="K78" s="5">
        <f t="shared" si="1"/>
        <v>825.2111005808656</v>
      </c>
    </row>
    <row r="79" spans="1:11" x14ac:dyDescent="0.25">
      <c r="A79" s="2">
        <v>78</v>
      </c>
      <c r="B79" s="2">
        <v>29718.59</v>
      </c>
      <c r="C79" s="2">
        <v>846.18</v>
      </c>
      <c r="D79" s="2">
        <v>11279.7</v>
      </c>
      <c r="E79" s="2">
        <v>41844.47</v>
      </c>
      <c r="G79" s="2">
        <v>64</v>
      </c>
      <c r="H79" s="2">
        <v>27570.91</v>
      </c>
      <c r="I79" s="5">
        <f t="shared" si="2"/>
        <v>25795.4267795991</v>
      </c>
      <c r="J79" s="5">
        <f t="shared" si="0"/>
        <v>1775.4832204008999</v>
      </c>
      <c r="K79" s="5">
        <f t="shared" si="1"/>
        <v>1775.4832204008999</v>
      </c>
    </row>
    <row r="80" spans="1:11" x14ac:dyDescent="0.25">
      <c r="A80" s="2">
        <v>79</v>
      </c>
      <c r="B80" s="2">
        <v>30157.52</v>
      </c>
      <c r="C80" s="2">
        <v>900.97</v>
      </c>
      <c r="D80" s="2">
        <v>12105.13</v>
      </c>
      <c r="E80" s="2">
        <v>43163.62</v>
      </c>
      <c r="G80" s="2">
        <v>65</v>
      </c>
      <c r="H80" s="2">
        <v>26274.54</v>
      </c>
      <c r="I80" s="5">
        <f t="shared" si="2"/>
        <v>26797.377694488143</v>
      </c>
      <c r="J80" s="5">
        <f t="shared" si="0"/>
        <v>-522.83769448814201</v>
      </c>
      <c r="K80" s="5">
        <f t="shared" si="1"/>
        <v>522.83769448814201</v>
      </c>
    </row>
    <row r="81" spans="1:11" x14ac:dyDescent="0.25">
      <c r="A81" s="2">
        <v>80</v>
      </c>
      <c r="B81" s="2">
        <v>30043.93</v>
      </c>
      <c r="C81" s="2">
        <v>905.12</v>
      </c>
      <c r="D81" s="2">
        <v>11880.75</v>
      </c>
      <c r="E81" s="2">
        <v>42829.8</v>
      </c>
      <c r="G81" s="2">
        <v>66</v>
      </c>
      <c r="H81" s="2">
        <v>28391.18</v>
      </c>
      <c r="I81" s="5">
        <f t="shared" si="2"/>
        <v>26502.326916023121</v>
      </c>
      <c r="J81" s="5">
        <f t="shared" si="0"/>
        <v>1888.8530839768791</v>
      </c>
      <c r="K81" s="5">
        <f t="shared" si="1"/>
        <v>1888.8530839768791</v>
      </c>
    </row>
    <row r="82" spans="1:11" x14ac:dyDescent="0.25">
      <c r="A82" s="2">
        <v>81</v>
      </c>
      <c r="B82" s="2">
        <v>27013.08</v>
      </c>
      <c r="C82" s="2">
        <v>874.06</v>
      </c>
      <c r="D82" s="2">
        <v>12629.98</v>
      </c>
      <c r="E82" s="2">
        <v>40517.120000000003</v>
      </c>
      <c r="G82" s="2">
        <v>67</v>
      </c>
      <c r="H82" s="2">
        <v>39486.22</v>
      </c>
      <c r="I82" s="5">
        <f t="shared" ref="I82:I136" si="3">I81+$M$17*(H81-I81)</f>
        <v>27568.255365155012</v>
      </c>
      <c r="J82" s="5">
        <f t="shared" ref="J82:J135" si="4">H82-I82</f>
        <v>11917.96463484499</v>
      </c>
      <c r="K82" s="5">
        <f t="shared" ref="K82:K135" si="5">ABS(J82)</f>
        <v>11917.96463484499</v>
      </c>
    </row>
    <row r="83" spans="1:11" x14ac:dyDescent="0.25">
      <c r="A83" s="2">
        <v>82</v>
      </c>
      <c r="B83" s="2">
        <v>22093.96</v>
      </c>
      <c r="C83" s="2">
        <v>661.1</v>
      </c>
      <c r="D83" s="2">
        <v>11538.9</v>
      </c>
      <c r="E83" s="2">
        <v>34293.96</v>
      </c>
      <c r="G83" s="2">
        <v>68</v>
      </c>
      <c r="H83" s="2">
        <v>38826.230000000003</v>
      </c>
      <c r="I83" s="5">
        <f t="shared" si="3"/>
        <v>34293.869796364284</v>
      </c>
      <c r="J83" s="5">
        <f t="shared" si="4"/>
        <v>4532.3602036357188</v>
      </c>
      <c r="K83" s="5">
        <f t="shared" si="5"/>
        <v>4532.3602036357188</v>
      </c>
    </row>
    <row r="84" spans="1:11" x14ac:dyDescent="0.25">
      <c r="A84" s="2">
        <v>83</v>
      </c>
      <c r="B84" s="2">
        <v>23730.95</v>
      </c>
      <c r="C84" s="2">
        <v>753.8</v>
      </c>
      <c r="D84" s="2">
        <v>11236.79</v>
      </c>
      <c r="E84" s="2">
        <v>35721.54</v>
      </c>
      <c r="G84" s="2">
        <v>69</v>
      </c>
      <c r="H84" s="2">
        <v>39762.43</v>
      </c>
      <c r="I84" s="5">
        <f t="shared" si="3"/>
        <v>36851.597405648092</v>
      </c>
      <c r="J84" s="5">
        <f t="shared" si="4"/>
        <v>2910.8325943519085</v>
      </c>
      <c r="K84" s="5">
        <f t="shared" si="5"/>
        <v>2910.8325943519085</v>
      </c>
    </row>
    <row r="85" spans="1:11" x14ac:dyDescent="0.25">
      <c r="A85" s="2">
        <v>84</v>
      </c>
      <c r="B85" s="2">
        <v>17633.23</v>
      </c>
      <c r="C85" s="2">
        <v>606.75</v>
      </c>
      <c r="D85" s="2">
        <v>10561.41</v>
      </c>
      <c r="E85" s="2">
        <v>28801.39</v>
      </c>
      <c r="G85" s="2">
        <v>70</v>
      </c>
      <c r="H85" s="2">
        <v>38043.47</v>
      </c>
      <c r="I85" s="5">
        <f t="shared" si="3"/>
        <v>38494.255217047292</v>
      </c>
      <c r="J85" s="5">
        <f t="shared" si="4"/>
        <v>-450.78521704729064</v>
      </c>
      <c r="K85" s="5">
        <f t="shared" si="5"/>
        <v>450.78521704729064</v>
      </c>
    </row>
    <row r="86" spans="1:11" x14ac:dyDescent="0.25">
      <c r="A86" s="2">
        <v>85</v>
      </c>
      <c r="B86" s="2">
        <v>16617.88</v>
      </c>
      <c r="C86" s="2">
        <v>635.91999999999996</v>
      </c>
      <c r="D86" s="2">
        <v>10007.69</v>
      </c>
      <c r="E86" s="2">
        <v>27261.49</v>
      </c>
      <c r="G86" s="2">
        <v>71</v>
      </c>
      <c r="H86" s="2">
        <v>38125.5</v>
      </c>
      <c r="I86" s="5">
        <f t="shared" si="3"/>
        <v>38239.865507559072</v>
      </c>
      <c r="J86" s="5">
        <f t="shared" si="4"/>
        <v>-114.36550755907228</v>
      </c>
      <c r="K86" s="5">
        <f t="shared" si="5"/>
        <v>114.36550755907228</v>
      </c>
    </row>
    <row r="87" spans="1:11" x14ac:dyDescent="0.25">
      <c r="A87" s="2">
        <v>86</v>
      </c>
      <c r="B87" s="2">
        <v>18306.900000000001</v>
      </c>
      <c r="C87" s="2">
        <v>623.97</v>
      </c>
      <c r="D87" s="2">
        <v>10487</v>
      </c>
      <c r="E87" s="2">
        <v>29417.87</v>
      </c>
      <c r="G87" s="2">
        <v>72</v>
      </c>
      <c r="H87" s="2">
        <v>28848.99</v>
      </c>
      <c r="I87" s="5">
        <f t="shared" si="3"/>
        <v>38175.326105770364</v>
      </c>
      <c r="J87" s="5">
        <f t="shared" si="4"/>
        <v>-9326.3361057703623</v>
      </c>
      <c r="K87" s="5">
        <f t="shared" si="5"/>
        <v>9326.3361057703623</v>
      </c>
    </row>
    <row r="88" spans="1:11" x14ac:dyDescent="0.25">
      <c r="A88" s="2">
        <v>87</v>
      </c>
      <c r="B88" s="2">
        <v>19581.23</v>
      </c>
      <c r="C88" s="2">
        <v>605.41999999999996</v>
      </c>
      <c r="D88" s="2">
        <v>9757.2000000000007</v>
      </c>
      <c r="E88" s="2">
        <v>29943.85</v>
      </c>
      <c r="G88" s="2">
        <v>73</v>
      </c>
      <c r="H88" s="2">
        <v>28795.64</v>
      </c>
      <c r="I88" s="5">
        <f t="shared" si="3"/>
        <v>32912.234409736557</v>
      </c>
      <c r="J88" s="5">
        <f t="shared" si="4"/>
        <v>-4116.5944097365573</v>
      </c>
      <c r="K88" s="5">
        <f t="shared" si="5"/>
        <v>4116.5944097365573</v>
      </c>
    </row>
    <row r="89" spans="1:11" x14ac:dyDescent="0.25">
      <c r="A89" s="2">
        <v>88</v>
      </c>
      <c r="B89" s="2">
        <v>26569.89</v>
      </c>
      <c r="C89" s="2">
        <v>698.68</v>
      </c>
      <c r="D89" s="2">
        <v>10133.07</v>
      </c>
      <c r="E89" s="2">
        <v>37401.64</v>
      </c>
      <c r="G89" s="2">
        <v>74</v>
      </c>
      <c r="H89" s="2">
        <v>31621.22</v>
      </c>
      <c r="I89" s="5">
        <f t="shared" si="3"/>
        <v>30589.134147413977</v>
      </c>
      <c r="J89" s="5">
        <f t="shared" si="4"/>
        <v>1032.085852586024</v>
      </c>
      <c r="K89" s="5">
        <f t="shared" si="5"/>
        <v>1032.085852586024</v>
      </c>
    </row>
    <row r="90" spans="1:11" x14ac:dyDescent="0.25">
      <c r="A90" s="2">
        <v>89</v>
      </c>
      <c r="B90" s="2">
        <v>24646.53</v>
      </c>
      <c r="C90" s="2">
        <v>679.5</v>
      </c>
      <c r="D90" s="2">
        <v>9902.57</v>
      </c>
      <c r="E90" s="2">
        <v>35228.6</v>
      </c>
      <c r="G90" s="2">
        <v>75</v>
      </c>
      <c r="H90" s="2">
        <v>29645.24</v>
      </c>
      <c r="I90" s="5">
        <f t="shared" si="3"/>
        <v>31171.56677891421</v>
      </c>
      <c r="J90" s="5">
        <f t="shared" si="4"/>
        <v>-1526.3267789142083</v>
      </c>
      <c r="K90" s="5">
        <f t="shared" si="5"/>
        <v>1526.3267789142083</v>
      </c>
    </row>
    <row r="91" spans="1:11" x14ac:dyDescent="0.25">
      <c r="A91" s="2">
        <v>90</v>
      </c>
      <c r="B91" s="2">
        <v>30057.49</v>
      </c>
      <c r="C91" s="2">
        <v>881.77</v>
      </c>
      <c r="D91" s="2">
        <v>10214.81</v>
      </c>
      <c r="E91" s="2">
        <v>41154.07</v>
      </c>
      <c r="G91" s="2">
        <v>76</v>
      </c>
      <c r="H91" s="2">
        <v>30857.98</v>
      </c>
      <c r="I91" s="5">
        <f t="shared" si="3"/>
        <v>30310.221261828767</v>
      </c>
      <c r="J91" s="5">
        <f t="shared" si="4"/>
        <v>547.75873817123284</v>
      </c>
      <c r="K91" s="5">
        <f t="shared" si="5"/>
        <v>547.75873817123284</v>
      </c>
    </row>
    <row r="92" spans="1:11" x14ac:dyDescent="0.25">
      <c r="A92" s="2">
        <v>91</v>
      </c>
      <c r="B92" s="2">
        <v>30502.15</v>
      </c>
      <c r="C92" s="2">
        <v>1036.52</v>
      </c>
      <c r="D92" s="2">
        <v>10137.370000000001</v>
      </c>
      <c r="E92" s="2">
        <v>41676.04</v>
      </c>
      <c r="G92" s="2">
        <v>77</v>
      </c>
      <c r="H92" s="2">
        <v>29484.68</v>
      </c>
      <c r="I92" s="5">
        <f t="shared" si="3"/>
        <v>30619.335627170509</v>
      </c>
      <c r="J92" s="5">
        <f t="shared" si="4"/>
        <v>-1134.6556271705085</v>
      </c>
      <c r="K92" s="5">
        <f t="shared" si="5"/>
        <v>1134.6556271705085</v>
      </c>
    </row>
    <row r="93" spans="1:11" x14ac:dyDescent="0.25">
      <c r="A93" s="2">
        <v>92</v>
      </c>
      <c r="B93" s="2">
        <v>30047.63</v>
      </c>
      <c r="C93" s="2">
        <v>1017.93</v>
      </c>
      <c r="D93" s="2">
        <v>9932.9500000000007</v>
      </c>
      <c r="E93" s="2">
        <v>40998.51</v>
      </c>
      <c r="G93" s="2">
        <v>78</v>
      </c>
      <c r="H93" s="2">
        <v>29718.59</v>
      </c>
      <c r="I93" s="5">
        <f t="shared" si="3"/>
        <v>29979.020229838399</v>
      </c>
      <c r="J93" s="5">
        <f t="shared" si="4"/>
        <v>-260.4302298383991</v>
      </c>
      <c r="K93" s="5">
        <f t="shared" si="5"/>
        <v>260.4302298383991</v>
      </c>
    </row>
    <row r="94" spans="1:11" x14ac:dyDescent="0.25">
      <c r="A94" s="2">
        <v>93</v>
      </c>
      <c r="B94" s="2">
        <v>31630.49</v>
      </c>
      <c r="C94" s="2">
        <v>981.21</v>
      </c>
      <c r="D94" s="2">
        <v>10029.530000000001</v>
      </c>
      <c r="E94" s="2">
        <v>42641.23</v>
      </c>
      <c r="G94" s="2">
        <v>79</v>
      </c>
      <c r="H94" s="2">
        <v>30157.52</v>
      </c>
      <c r="I94" s="5">
        <f t="shared" si="3"/>
        <v>29832.052742873115</v>
      </c>
      <c r="J94" s="5">
        <f t="shared" si="4"/>
        <v>325.46725712688567</v>
      </c>
      <c r="K94" s="5">
        <f t="shared" si="5"/>
        <v>325.46725712688567</v>
      </c>
    </row>
    <row r="95" spans="1:11" x14ac:dyDescent="0.25">
      <c r="A95" s="2">
        <v>94</v>
      </c>
      <c r="B95" s="2">
        <v>30526.65</v>
      </c>
      <c r="C95" s="2">
        <v>931.13</v>
      </c>
      <c r="D95" s="2">
        <v>9953.7900000000009</v>
      </c>
      <c r="E95" s="2">
        <v>41411.57</v>
      </c>
      <c r="G95" s="2">
        <v>80</v>
      </c>
      <c r="H95" s="2">
        <v>30043.93</v>
      </c>
      <c r="I95" s="5">
        <f t="shared" si="3"/>
        <v>30015.722299587414</v>
      </c>
      <c r="J95" s="5">
        <f t="shared" si="4"/>
        <v>28.207700412585837</v>
      </c>
      <c r="K95" s="5">
        <f t="shared" si="5"/>
        <v>28.207700412585837</v>
      </c>
    </row>
    <row r="96" spans="1:11" x14ac:dyDescent="0.25">
      <c r="A96" s="2">
        <v>95</v>
      </c>
      <c r="B96" s="2">
        <v>33322.949999999997</v>
      </c>
      <c r="C96" s="2">
        <v>1163.8800000000001</v>
      </c>
      <c r="D96" s="2">
        <v>10577.98</v>
      </c>
      <c r="E96" s="2">
        <v>45064.81</v>
      </c>
      <c r="G96" s="2">
        <v>81</v>
      </c>
      <c r="H96" s="2">
        <v>27013.08</v>
      </c>
      <c r="I96" s="5">
        <f t="shared" si="3"/>
        <v>30031.640631515624</v>
      </c>
      <c r="J96" s="5">
        <f t="shared" si="4"/>
        <v>-3018.5606315156219</v>
      </c>
      <c r="K96" s="5">
        <f t="shared" si="5"/>
        <v>3018.5606315156219</v>
      </c>
    </row>
    <row r="97" spans="1:11" x14ac:dyDescent="0.25">
      <c r="A97" s="2">
        <v>96</v>
      </c>
      <c r="B97" s="2">
        <v>26184.52</v>
      </c>
      <c r="C97" s="2">
        <v>1499.46</v>
      </c>
      <c r="D97" s="2">
        <v>13207.06</v>
      </c>
      <c r="E97" s="2">
        <v>40891.040000000001</v>
      </c>
      <c r="G97" s="2">
        <v>82</v>
      </c>
      <c r="H97" s="2">
        <v>22093.96</v>
      </c>
      <c r="I97" s="5">
        <f t="shared" si="3"/>
        <v>28328.189113842473</v>
      </c>
      <c r="J97" s="5">
        <f t="shared" si="4"/>
        <v>-6234.2291138424735</v>
      </c>
      <c r="K97" s="5">
        <f t="shared" si="5"/>
        <v>6234.2291138424735</v>
      </c>
    </row>
    <row r="98" spans="1:11" x14ac:dyDescent="0.25">
      <c r="A98" s="2">
        <v>97</v>
      </c>
      <c r="B98" s="2">
        <v>31723.39</v>
      </c>
      <c r="C98" s="2">
        <v>1397.26</v>
      </c>
      <c r="D98" s="2">
        <v>8352.5400000000009</v>
      </c>
      <c r="E98" s="2">
        <v>41473.19</v>
      </c>
      <c r="G98" s="2">
        <v>83</v>
      </c>
      <c r="H98" s="2">
        <v>23730.95</v>
      </c>
      <c r="I98" s="5">
        <f t="shared" si="3"/>
        <v>24810.053041099436</v>
      </c>
      <c r="J98" s="5">
        <f t="shared" si="4"/>
        <v>-1079.1030410994354</v>
      </c>
      <c r="K98" s="5">
        <f t="shared" si="5"/>
        <v>1079.1030410994354</v>
      </c>
    </row>
    <row r="99" spans="1:11" x14ac:dyDescent="0.25">
      <c r="A99" s="2">
        <v>98</v>
      </c>
      <c r="B99" s="2">
        <v>37761.42</v>
      </c>
      <c r="C99" s="2">
        <v>597.19000000000005</v>
      </c>
      <c r="D99" s="2">
        <v>9878.7800000000007</v>
      </c>
      <c r="E99" s="2">
        <v>48237.39</v>
      </c>
      <c r="G99" s="2">
        <v>84</v>
      </c>
      <c r="H99" s="2">
        <v>17633.23</v>
      </c>
      <c r="I99" s="5">
        <f t="shared" si="3"/>
        <v>24201.087399033277</v>
      </c>
      <c r="J99" s="5">
        <f t="shared" si="4"/>
        <v>-6567.857399033277</v>
      </c>
      <c r="K99" s="5">
        <f t="shared" si="5"/>
        <v>6567.857399033277</v>
      </c>
    </row>
    <row r="100" spans="1:11" x14ac:dyDescent="0.25">
      <c r="A100" s="2">
        <v>99</v>
      </c>
      <c r="B100" s="2">
        <v>35458.050000000003</v>
      </c>
      <c r="C100" s="2">
        <v>837.84</v>
      </c>
      <c r="D100" s="2">
        <v>15543.17</v>
      </c>
      <c r="E100" s="2">
        <v>51839.06</v>
      </c>
      <c r="G100" s="2">
        <v>85</v>
      </c>
      <c r="H100" s="2">
        <v>16617.88</v>
      </c>
      <c r="I100" s="5">
        <f t="shared" si="3"/>
        <v>20494.676291224401</v>
      </c>
      <c r="J100" s="5">
        <f t="shared" si="4"/>
        <v>-3876.7962912244002</v>
      </c>
      <c r="K100" s="5">
        <f t="shared" si="5"/>
        <v>3876.7962912244002</v>
      </c>
    </row>
    <row r="101" spans="1:11" x14ac:dyDescent="0.25">
      <c r="A101" s="2">
        <v>100</v>
      </c>
      <c r="B101" s="2">
        <v>31021.59</v>
      </c>
      <c r="C101" s="2">
        <v>205.97</v>
      </c>
      <c r="D101" s="2">
        <v>8010.62</v>
      </c>
      <c r="E101" s="2">
        <v>39238.18</v>
      </c>
      <c r="G101" s="2">
        <v>86</v>
      </c>
      <c r="H101" s="2">
        <v>18306.900000000001</v>
      </c>
      <c r="I101" s="5">
        <f t="shared" si="3"/>
        <v>18306.900283995416</v>
      </c>
      <c r="J101" s="5">
        <f t="shared" si="4"/>
        <v>-2.8399541406542994E-4</v>
      </c>
      <c r="K101" s="5">
        <f t="shared" si="5"/>
        <v>2.8399541406542994E-4</v>
      </c>
    </row>
    <row r="102" spans="1:11" x14ac:dyDescent="0.25">
      <c r="A102" s="2">
        <v>101</v>
      </c>
      <c r="B102" s="2">
        <v>29365.85</v>
      </c>
      <c r="C102" s="2">
        <v>1074.56</v>
      </c>
      <c r="D102" s="2">
        <v>10179.61</v>
      </c>
      <c r="E102" s="2">
        <v>40620.03</v>
      </c>
      <c r="G102" s="2">
        <v>87</v>
      </c>
      <c r="H102" s="2">
        <v>19581.23</v>
      </c>
      <c r="I102" s="5">
        <f t="shared" si="3"/>
        <v>18306.900123729487</v>
      </c>
      <c r="J102" s="5">
        <f t="shared" si="4"/>
        <v>1274.3298762705126</v>
      </c>
      <c r="K102" s="5">
        <f t="shared" si="5"/>
        <v>1274.3298762705126</v>
      </c>
    </row>
    <row r="103" spans="1:11" x14ac:dyDescent="0.25">
      <c r="A103" s="2">
        <v>102</v>
      </c>
      <c r="B103" s="2">
        <v>26176.05</v>
      </c>
      <c r="C103" s="2">
        <v>1463.37</v>
      </c>
      <c r="D103" s="2">
        <v>8013.71</v>
      </c>
      <c r="E103" s="2">
        <v>35653.14</v>
      </c>
      <c r="G103" s="2">
        <v>88</v>
      </c>
      <c r="H103" s="2">
        <v>26569.89</v>
      </c>
      <c r="I103" s="5">
        <f t="shared" si="3"/>
        <v>19026.037297614679</v>
      </c>
      <c r="J103" s="5">
        <f t="shared" si="4"/>
        <v>7543.8527023853203</v>
      </c>
      <c r="K103" s="5">
        <f t="shared" si="5"/>
        <v>7543.8527023853203</v>
      </c>
    </row>
    <row r="104" spans="1:11" x14ac:dyDescent="0.25">
      <c r="A104" s="2">
        <v>103</v>
      </c>
      <c r="B104" s="2">
        <v>36037.300000000003</v>
      </c>
      <c r="C104" s="2">
        <v>251.53</v>
      </c>
      <c r="D104" s="2">
        <v>10241</v>
      </c>
      <c r="E104" s="2">
        <v>46529.83</v>
      </c>
      <c r="G104" s="2">
        <v>89</v>
      </c>
      <c r="H104" s="2">
        <v>24646.53</v>
      </c>
      <c r="I104" s="5">
        <f t="shared" si="3"/>
        <v>23283.227695187939</v>
      </c>
      <c r="J104" s="5">
        <f t="shared" si="4"/>
        <v>1363.3023048120594</v>
      </c>
      <c r="K104" s="5">
        <f t="shared" si="5"/>
        <v>1363.3023048120594</v>
      </c>
    </row>
    <row r="105" spans="1:11" x14ac:dyDescent="0.25">
      <c r="A105" s="2">
        <v>104</v>
      </c>
      <c r="B105" s="2">
        <v>30570.3</v>
      </c>
      <c r="C105" s="2">
        <v>571.39</v>
      </c>
      <c r="D105" s="2">
        <v>8371.4500000000007</v>
      </c>
      <c r="E105" s="2">
        <v>39513.14</v>
      </c>
      <c r="G105" s="2">
        <v>90</v>
      </c>
      <c r="H105" s="2">
        <v>30057.49</v>
      </c>
      <c r="I105" s="5">
        <f t="shared" si="3"/>
        <v>24052.574302287023</v>
      </c>
      <c r="J105" s="5">
        <f t="shared" si="4"/>
        <v>6004.9156977129787</v>
      </c>
      <c r="K105" s="5">
        <f t="shared" si="5"/>
        <v>6004.9156977129787</v>
      </c>
    </row>
    <row r="106" spans="1:11" x14ac:dyDescent="0.25">
      <c r="A106" s="2">
        <v>105</v>
      </c>
      <c r="B106" s="2">
        <v>20713.95</v>
      </c>
      <c r="C106" s="2">
        <v>623</v>
      </c>
      <c r="D106" s="2">
        <v>9827.02</v>
      </c>
      <c r="E106" s="2">
        <v>31163.96</v>
      </c>
      <c r="G106" s="2">
        <v>91</v>
      </c>
      <c r="H106" s="2">
        <v>30502.15</v>
      </c>
      <c r="I106" s="5">
        <f t="shared" si="3"/>
        <v>27441.302907560217</v>
      </c>
      <c r="J106" s="5">
        <f t="shared" si="4"/>
        <v>3060.8470924397843</v>
      </c>
      <c r="K106" s="5">
        <f t="shared" si="5"/>
        <v>3060.8470924397843</v>
      </c>
    </row>
    <row r="107" spans="1:11" x14ac:dyDescent="0.25">
      <c r="A107" s="2">
        <v>106</v>
      </c>
      <c r="B107" s="2">
        <v>26382.98</v>
      </c>
      <c r="C107" s="2">
        <v>608.1</v>
      </c>
      <c r="D107" s="2">
        <v>9254.07</v>
      </c>
      <c r="E107" s="2">
        <v>36245.14</v>
      </c>
      <c r="G107" s="2">
        <v>92</v>
      </c>
      <c r="H107" s="2">
        <v>30047.63</v>
      </c>
      <c r="I107" s="5">
        <f t="shared" si="3"/>
        <v>29168.617764364684</v>
      </c>
      <c r="J107" s="5">
        <f t="shared" si="4"/>
        <v>879.01223563531676</v>
      </c>
      <c r="K107" s="5">
        <f t="shared" si="5"/>
        <v>879.01223563531676</v>
      </c>
    </row>
    <row r="108" spans="1:11" x14ac:dyDescent="0.25">
      <c r="A108" s="2">
        <v>107</v>
      </c>
      <c r="B108" s="2">
        <v>16563.07</v>
      </c>
      <c r="C108" s="2">
        <v>103.86</v>
      </c>
      <c r="D108" s="2">
        <v>7896.8</v>
      </c>
      <c r="E108" s="2">
        <v>24563.73</v>
      </c>
      <c r="G108" s="2">
        <v>93</v>
      </c>
      <c r="H108" s="2">
        <v>31630.49</v>
      </c>
      <c r="I108" s="5">
        <f t="shared" si="3"/>
        <v>29664.667010887333</v>
      </c>
      <c r="J108" s="5">
        <f t="shared" si="4"/>
        <v>1965.8229891126684</v>
      </c>
      <c r="K108" s="5">
        <f t="shared" si="5"/>
        <v>1965.8229891126684</v>
      </c>
    </row>
    <row r="109" spans="1:11" x14ac:dyDescent="0.25">
      <c r="A109" s="2">
        <v>108</v>
      </c>
      <c r="B109" s="2">
        <v>26162.35</v>
      </c>
      <c r="C109" s="2">
        <v>1048.92</v>
      </c>
      <c r="D109" s="2">
        <v>9725.94</v>
      </c>
      <c r="E109" s="2">
        <v>36937.21</v>
      </c>
      <c r="G109" s="2">
        <v>94</v>
      </c>
      <c r="H109" s="2">
        <v>30526.65</v>
      </c>
      <c r="I109" s="5">
        <f t="shared" si="3"/>
        <v>30774.031560109379</v>
      </c>
      <c r="J109" s="5">
        <f t="shared" si="4"/>
        <v>-247.38156010937746</v>
      </c>
      <c r="K109" s="5">
        <f t="shared" si="5"/>
        <v>247.38156010937746</v>
      </c>
    </row>
    <row r="110" spans="1:11" x14ac:dyDescent="0.25">
      <c r="A110" s="2">
        <v>109</v>
      </c>
      <c r="B110" s="2">
        <v>12812.7</v>
      </c>
      <c r="C110" s="2">
        <v>290.87</v>
      </c>
      <c r="D110" s="2">
        <v>11227.05</v>
      </c>
      <c r="E110" s="2">
        <v>24330.62</v>
      </c>
      <c r="G110" s="2">
        <v>95</v>
      </c>
      <c r="H110" s="2">
        <v>33322.949999999997</v>
      </c>
      <c r="I110" s="5">
        <f t="shared" si="3"/>
        <v>30634.42777358511</v>
      </c>
      <c r="J110" s="5">
        <f t="shared" si="4"/>
        <v>2688.522226414887</v>
      </c>
      <c r="K110" s="5">
        <f t="shared" si="5"/>
        <v>2688.522226414887</v>
      </c>
    </row>
    <row r="111" spans="1:11" x14ac:dyDescent="0.25">
      <c r="A111" s="2">
        <v>110</v>
      </c>
      <c r="B111" s="2">
        <v>34567.660000000003</v>
      </c>
      <c r="C111" s="2">
        <v>852.78</v>
      </c>
      <c r="D111" s="2">
        <v>12149.43</v>
      </c>
      <c r="E111" s="2">
        <v>47569.87</v>
      </c>
      <c r="G111" s="2">
        <v>96</v>
      </c>
      <c r="H111" s="2">
        <v>26184.52</v>
      </c>
      <c r="I111" s="5">
        <f t="shared" si="3"/>
        <v>32151.630117996836</v>
      </c>
      <c r="J111" s="5">
        <f t="shared" si="4"/>
        <v>-5967.1101179968355</v>
      </c>
      <c r="K111" s="5">
        <f t="shared" si="5"/>
        <v>5967.1101179968355</v>
      </c>
    </row>
    <row r="112" spans="1:11" x14ac:dyDescent="0.25">
      <c r="A112" s="2">
        <v>111</v>
      </c>
      <c r="B112" s="2">
        <v>23710.34</v>
      </c>
      <c r="C112" s="2">
        <v>1083.24</v>
      </c>
      <c r="D112" s="2">
        <v>7606.67</v>
      </c>
      <c r="E112" s="2">
        <v>32400.25</v>
      </c>
      <c r="G112" s="2">
        <v>97</v>
      </c>
      <c r="H112" s="2">
        <v>31723.39</v>
      </c>
      <c r="I112" s="5">
        <f t="shared" si="3"/>
        <v>28784.236175168917</v>
      </c>
      <c r="J112" s="5">
        <f t="shared" si="4"/>
        <v>2939.1538248310826</v>
      </c>
      <c r="K112" s="5">
        <f t="shared" si="5"/>
        <v>2939.1538248310826</v>
      </c>
    </row>
    <row r="113" spans="1:11" x14ac:dyDescent="0.25">
      <c r="A113" s="2">
        <v>112</v>
      </c>
      <c r="B113" s="2">
        <v>24855.16</v>
      </c>
      <c r="C113" s="2">
        <v>788.19</v>
      </c>
      <c r="D113" s="2">
        <v>9326.43</v>
      </c>
      <c r="E113" s="2">
        <v>34969.78</v>
      </c>
      <c r="G113" s="2">
        <v>98</v>
      </c>
      <c r="H113" s="2">
        <v>37761.42</v>
      </c>
      <c r="I113" s="5">
        <f t="shared" si="3"/>
        <v>30442.876386437252</v>
      </c>
      <c r="J113" s="5">
        <f t="shared" si="4"/>
        <v>7318.543613562746</v>
      </c>
      <c r="K113" s="5">
        <f t="shared" si="5"/>
        <v>7318.543613562746</v>
      </c>
    </row>
    <row r="114" spans="1:11" x14ac:dyDescent="0.25">
      <c r="A114" s="2">
        <v>113</v>
      </c>
      <c r="B114" s="2">
        <v>26306.82</v>
      </c>
      <c r="C114" s="2">
        <v>1194.75</v>
      </c>
      <c r="D114" s="2">
        <v>11484.03</v>
      </c>
      <c r="E114" s="2">
        <v>38985.599999999999</v>
      </c>
      <c r="G114" s="2">
        <v>99</v>
      </c>
      <c r="H114" s="2">
        <v>35458.050000000003</v>
      </c>
      <c r="I114" s="5">
        <f t="shared" si="3"/>
        <v>34572.919061585053</v>
      </c>
      <c r="J114" s="5">
        <f t="shared" si="4"/>
        <v>885.13093841494992</v>
      </c>
      <c r="K114" s="5">
        <f t="shared" si="5"/>
        <v>885.13093841494992</v>
      </c>
    </row>
    <row r="115" spans="1:11" x14ac:dyDescent="0.25">
      <c r="A115" s="2">
        <v>114</v>
      </c>
      <c r="B115" s="2">
        <v>30659.32</v>
      </c>
      <c r="C115" s="2">
        <v>852.51</v>
      </c>
      <c r="D115" s="2">
        <v>8002.48</v>
      </c>
      <c r="E115" s="2">
        <v>39514.32</v>
      </c>
      <c r="G115" s="2">
        <v>100</v>
      </c>
      <c r="H115" s="2">
        <v>31021.59</v>
      </c>
      <c r="I115" s="5">
        <f t="shared" si="3"/>
        <v>35072.421249694278</v>
      </c>
      <c r="J115" s="5">
        <f t="shared" si="4"/>
        <v>-4050.8312496942781</v>
      </c>
      <c r="K115" s="5">
        <f t="shared" si="5"/>
        <v>4050.8312496942781</v>
      </c>
    </row>
    <row r="116" spans="1:11" x14ac:dyDescent="0.25">
      <c r="A116" s="2">
        <v>115</v>
      </c>
      <c r="B116" s="2">
        <v>31027.56</v>
      </c>
      <c r="C116" s="2">
        <v>620.58000000000004</v>
      </c>
      <c r="D116" s="2">
        <v>5836.86</v>
      </c>
      <c r="E116" s="2">
        <v>37485</v>
      </c>
      <c r="G116" s="2">
        <v>101</v>
      </c>
      <c r="H116" s="2">
        <v>29365.85</v>
      </c>
      <c r="I116" s="5">
        <f t="shared" si="3"/>
        <v>32786.432832537706</v>
      </c>
      <c r="J116" s="5">
        <f t="shared" si="4"/>
        <v>-3420.5828325377079</v>
      </c>
      <c r="K116" s="5">
        <f t="shared" si="5"/>
        <v>3420.5828325377079</v>
      </c>
    </row>
    <row r="117" spans="1:11" x14ac:dyDescent="0.25">
      <c r="A117" s="2">
        <v>116</v>
      </c>
      <c r="B117" s="2">
        <v>30412.79</v>
      </c>
      <c r="C117" s="2">
        <v>1103.1400000000001</v>
      </c>
      <c r="D117" s="2">
        <v>8275.5400000000009</v>
      </c>
      <c r="E117" s="2">
        <v>39791.47</v>
      </c>
      <c r="G117" s="2">
        <v>102</v>
      </c>
      <c r="H117" s="2">
        <v>26176.05</v>
      </c>
      <c r="I117" s="5">
        <f t="shared" si="3"/>
        <v>30856.109831376903</v>
      </c>
      <c r="J117" s="5">
        <f t="shared" si="4"/>
        <v>-4680.0598313769042</v>
      </c>
      <c r="K117" s="5">
        <f t="shared" si="5"/>
        <v>4680.0598313769042</v>
      </c>
    </row>
    <row r="118" spans="1:11" x14ac:dyDescent="0.25">
      <c r="A118" s="2">
        <v>117</v>
      </c>
      <c r="B118" s="2">
        <v>24061.200000000001</v>
      </c>
      <c r="C118" s="2">
        <v>700.32</v>
      </c>
      <c r="D118" s="2">
        <v>8227.5499999999993</v>
      </c>
      <c r="E118" s="2">
        <v>32989.07</v>
      </c>
      <c r="G118" s="2">
        <v>103</v>
      </c>
      <c r="H118" s="2">
        <v>36037.300000000003</v>
      </c>
      <c r="I118" s="5">
        <f t="shared" si="3"/>
        <v>28215.031517651842</v>
      </c>
      <c r="J118" s="5">
        <f t="shared" si="4"/>
        <v>7822.2684823481613</v>
      </c>
      <c r="K118" s="5">
        <f t="shared" si="5"/>
        <v>7822.2684823481613</v>
      </c>
    </row>
    <row r="119" spans="1:11" x14ac:dyDescent="0.25">
      <c r="A119" s="2">
        <v>118</v>
      </c>
      <c r="B119" s="2">
        <v>19657.400000000001</v>
      </c>
      <c r="C119" s="2">
        <v>1523.14</v>
      </c>
      <c r="D119" s="2">
        <v>9781.3700000000008</v>
      </c>
      <c r="E119" s="2">
        <v>30961.9</v>
      </c>
      <c r="G119" s="2">
        <v>104</v>
      </c>
      <c r="H119" s="2">
        <v>30570.3</v>
      </c>
      <c r="I119" s="5">
        <f t="shared" si="3"/>
        <v>32629.339111404701</v>
      </c>
      <c r="J119" s="5">
        <f t="shared" si="4"/>
        <v>-2059.0391114047015</v>
      </c>
      <c r="K119" s="5">
        <f t="shared" si="5"/>
        <v>2059.0391114047015</v>
      </c>
    </row>
    <row r="120" spans="1:11" x14ac:dyDescent="0.25">
      <c r="A120" s="2">
        <v>119</v>
      </c>
      <c r="B120" s="2">
        <v>25084.92</v>
      </c>
      <c r="C120" s="2">
        <v>855.29</v>
      </c>
      <c r="D120" s="2">
        <v>9090.42</v>
      </c>
      <c r="E120" s="2">
        <v>35030.639999999999</v>
      </c>
      <c r="G120" s="2">
        <v>105</v>
      </c>
      <c r="H120" s="2">
        <v>20713.95</v>
      </c>
      <c r="I120" s="5">
        <f t="shared" si="3"/>
        <v>31467.37030327458</v>
      </c>
      <c r="J120" s="5">
        <f t="shared" si="4"/>
        <v>-10753.420303274579</v>
      </c>
      <c r="K120" s="5">
        <f t="shared" si="5"/>
        <v>10753.420303274579</v>
      </c>
    </row>
    <row r="121" spans="1:11" x14ac:dyDescent="0.25">
      <c r="A121" s="2">
        <v>120</v>
      </c>
      <c r="B121" s="2">
        <v>28797.53</v>
      </c>
      <c r="C121" s="2">
        <v>1180.1300000000001</v>
      </c>
      <c r="D121" s="2">
        <v>10063.129999999999</v>
      </c>
      <c r="E121" s="2">
        <v>40040.79</v>
      </c>
      <c r="G121" s="2">
        <v>106</v>
      </c>
      <c r="H121" s="2">
        <v>26382.98</v>
      </c>
      <c r="I121" s="5">
        <f t="shared" si="3"/>
        <v>25398.938235175647</v>
      </c>
      <c r="J121" s="5">
        <f t="shared" si="4"/>
        <v>984.04176482435287</v>
      </c>
      <c r="K121" s="5">
        <f t="shared" si="5"/>
        <v>984.04176482435287</v>
      </c>
    </row>
    <row r="122" spans="1:11" x14ac:dyDescent="0.25">
      <c r="G122" s="2">
        <v>107</v>
      </c>
      <c r="H122" s="2">
        <v>16563.07</v>
      </c>
      <c r="I122" s="5">
        <f t="shared" si="3"/>
        <v>25954.258350412874</v>
      </c>
      <c r="J122" s="5">
        <f t="shared" si="4"/>
        <v>-9391.1883504128746</v>
      </c>
      <c r="K122" s="5">
        <f t="shared" si="5"/>
        <v>9391.1883504128746</v>
      </c>
    </row>
    <row r="123" spans="1:11" x14ac:dyDescent="0.25">
      <c r="G123" s="2">
        <v>108</v>
      </c>
      <c r="H123" s="2">
        <v>26162.35</v>
      </c>
      <c r="I123" s="5">
        <f t="shared" si="3"/>
        <v>20654.56886223688</v>
      </c>
      <c r="J123" s="5">
        <f t="shared" si="4"/>
        <v>5507.7811377631187</v>
      </c>
      <c r="K123" s="5">
        <f t="shared" si="5"/>
        <v>5507.7811377631187</v>
      </c>
    </row>
    <row r="124" spans="1:11" x14ac:dyDescent="0.25">
      <c r="G124" s="2">
        <v>109</v>
      </c>
      <c r="H124" s="2">
        <v>12812.7</v>
      </c>
      <c r="I124" s="5">
        <f t="shared" si="3"/>
        <v>23762.751629936767</v>
      </c>
      <c r="J124" s="5">
        <f t="shared" si="4"/>
        <v>-10950.051629936766</v>
      </c>
      <c r="K124" s="5">
        <f t="shared" si="5"/>
        <v>10950.051629936766</v>
      </c>
    </row>
    <row r="125" spans="1:11" x14ac:dyDescent="0.25">
      <c r="G125" s="2">
        <v>110</v>
      </c>
      <c r="H125" s="2">
        <v>34567.660000000003</v>
      </c>
      <c r="I125" s="5">
        <f t="shared" si="3"/>
        <v>17583.355439292907</v>
      </c>
      <c r="J125" s="5">
        <f t="shared" si="4"/>
        <v>16984.304560707096</v>
      </c>
      <c r="K125" s="5">
        <f t="shared" si="5"/>
        <v>16984.304560707096</v>
      </c>
    </row>
    <row r="126" spans="1:11" x14ac:dyDescent="0.25">
      <c r="G126" s="2">
        <v>111</v>
      </c>
      <c r="H126" s="2">
        <v>23710.34</v>
      </c>
      <c r="I126" s="5">
        <f t="shared" si="3"/>
        <v>27168.03599150457</v>
      </c>
      <c r="J126" s="5">
        <f t="shared" si="4"/>
        <v>-3457.69599150457</v>
      </c>
      <c r="K126" s="5">
        <f t="shared" si="5"/>
        <v>3457.69599150457</v>
      </c>
    </row>
    <row r="127" spans="1:11" x14ac:dyDescent="0.25">
      <c r="G127" s="2">
        <v>112</v>
      </c>
      <c r="H127" s="2">
        <v>24855.16</v>
      </c>
      <c r="I127" s="5">
        <f t="shared" si="3"/>
        <v>25216.769078762965</v>
      </c>
      <c r="J127" s="5">
        <f t="shared" si="4"/>
        <v>-361.60907876296551</v>
      </c>
      <c r="K127" s="5">
        <f t="shared" si="5"/>
        <v>361.60907876296551</v>
      </c>
    </row>
    <row r="128" spans="1:11" x14ac:dyDescent="0.25">
      <c r="G128" s="2">
        <v>113</v>
      </c>
      <c r="H128" s="2">
        <v>26306.82</v>
      </c>
      <c r="I128" s="5">
        <f t="shared" si="3"/>
        <v>25012.703761143726</v>
      </c>
      <c r="J128" s="5">
        <f t="shared" si="4"/>
        <v>1294.1162388562734</v>
      </c>
      <c r="K128" s="5">
        <f t="shared" si="5"/>
        <v>1294.1162388562734</v>
      </c>
    </row>
    <row r="129" spans="7:11" x14ac:dyDescent="0.25">
      <c r="G129" s="2">
        <v>114</v>
      </c>
      <c r="H129" s="2">
        <v>30659.32</v>
      </c>
      <c r="I129" s="5">
        <f t="shared" si="3"/>
        <v>25743.006889101216</v>
      </c>
      <c r="J129" s="5">
        <f t="shared" si="4"/>
        <v>4916.3131108987836</v>
      </c>
      <c r="K129" s="5">
        <f t="shared" si="5"/>
        <v>4916.3131108987836</v>
      </c>
    </row>
    <row r="130" spans="7:11" x14ac:dyDescent="0.25">
      <c r="G130" s="2">
        <v>115</v>
      </c>
      <c r="H130" s="2">
        <v>31027.56</v>
      </c>
      <c r="I130" s="5">
        <f t="shared" si="3"/>
        <v>28517.409013968259</v>
      </c>
      <c r="J130" s="5">
        <f t="shared" si="4"/>
        <v>2510.1509860317419</v>
      </c>
      <c r="K130" s="5">
        <f t="shared" si="5"/>
        <v>2510.1509860317419</v>
      </c>
    </row>
    <row r="131" spans="7:11" x14ac:dyDescent="0.25">
      <c r="G131" s="2">
        <v>116</v>
      </c>
      <c r="H131" s="2">
        <v>30412.79</v>
      </c>
      <c r="I131" s="5">
        <f t="shared" si="3"/>
        <v>29933.951872873029</v>
      </c>
      <c r="J131" s="5">
        <f t="shared" si="4"/>
        <v>478.83812712697181</v>
      </c>
      <c r="K131" s="5">
        <f t="shared" si="5"/>
        <v>478.83812712697181</v>
      </c>
    </row>
    <row r="132" spans="7:11" x14ac:dyDescent="0.25">
      <c r="G132" s="2">
        <v>117</v>
      </c>
      <c r="H132" s="2">
        <v>24061.200000000001</v>
      </c>
      <c r="I132" s="5">
        <f t="shared" si="3"/>
        <v>30204.172562117445</v>
      </c>
      <c r="J132" s="5">
        <f t="shared" si="4"/>
        <v>-6142.9725621174439</v>
      </c>
      <c r="K132" s="5">
        <f t="shared" si="5"/>
        <v>6142.9725621174439</v>
      </c>
    </row>
    <row r="133" spans="7:11" x14ac:dyDescent="0.25">
      <c r="G133" s="2">
        <v>118</v>
      </c>
      <c r="H133" s="2">
        <v>19657.400000000001</v>
      </c>
      <c r="I133" s="5">
        <f t="shared" si="3"/>
        <v>26737.534912136111</v>
      </c>
      <c r="J133" s="5">
        <f t="shared" si="4"/>
        <v>-7080.1349121361091</v>
      </c>
      <c r="K133" s="5">
        <f t="shared" si="5"/>
        <v>7080.1349121361091</v>
      </c>
    </row>
    <row r="134" spans="7:11" x14ac:dyDescent="0.25">
      <c r="G134" s="2">
        <v>119</v>
      </c>
      <c r="H134" s="2">
        <v>25084.92</v>
      </c>
      <c r="I134" s="5">
        <f t="shared" si="3"/>
        <v>22742.032408231378</v>
      </c>
      <c r="J134" s="5">
        <f t="shared" si="4"/>
        <v>2342.88759176862</v>
      </c>
      <c r="K134" s="5">
        <f t="shared" si="5"/>
        <v>2342.88759176862</v>
      </c>
    </row>
    <row r="135" spans="7:11" x14ac:dyDescent="0.25">
      <c r="G135" s="2">
        <v>120</v>
      </c>
      <c r="H135" s="2">
        <v>28797.53</v>
      </c>
      <c r="I135" s="5">
        <f t="shared" si="3"/>
        <v>24064.18422531513</v>
      </c>
      <c r="J135" s="5">
        <f t="shared" si="4"/>
        <v>4733.345774684869</v>
      </c>
      <c r="K135" s="5">
        <f t="shared" si="5"/>
        <v>4733.345774684869</v>
      </c>
    </row>
    <row r="136" spans="7:11" x14ac:dyDescent="0.25">
      <c r="G136" s="8">
        <v>121</v>
      </c>
      <c r="H136" s="9" t="s">
        <v>10</v>
      </c>
      <c r="I136" s="5">
        <f t="shared" si="3"/>
        <v>26735.333169409816</v>
      </c>
      <c r="J136" s="4"/>
      <c r="K136" s="4"/>
    </row>
    <row r="138" spans="7:11" x14ac:dyDescent="0.25">
      <c r="H138" s="4" t="s">
        <v>11</v>
      </c>
      <c r="I138" s="4">
        <f>AVERAGE(J89:J135)</f>
        <v>-145.29864048935804</v>
      </c>
    </row>
    <row r="139" spans="7:11" x14ac:dyDescent="0.25">
      <c r="H139" s="4" t="s">
        <v>12</v>
      </c>
      <c r="I139" s="9">
        <f>AVERAGE(K89:K135)</f>
        <v>3780.6603777191035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0DD0-3936-4A80-B72F-4A675D0572FC}">
  <dimension ref="A1:G125"/>
  <sheetViews>
    <sheetView workbookViewId="0">
      <selection activeCell="N5" sqref="N5"/>
    </sheetView>
  </sheetViews>
  <sheetFormatPr baseColWidth="10" defaultRowHeight="15" x14ac:dyDescent="0.25"/>
  <cols>
    <col min="1" max="1" width="4.42578125" bestFit="1" customWidth="1"/>
    <col min="5" max="5" width="13.85546875" bestFit="1" customWidth="1"/>
  </cols>
  <sheetData>
    <row r="1" spans="1:7" ht="15.75" thickBot="1" x14ac:dyDescent="0.3">
      <c r="A1" s="3" t="s">
        <v>13</v>
      </c>
      <c r="B1" s="3" t="s">
        <v>2</v>
      </c>
      <c r="C1" s="3" t="s">
        <v>6</v>
      </c>
      <c r="D1" s="3" t="s">
        <v>7</v>
      </c>
      <c r="E1" s="3" t="s">
        <v>8</v>
      </c>
    </row>
    <row r="2" spans="1:7" ht="15.75" thickBot="1" x14ac:dyDescent="0.3">
      <c r="A2" s="2">
        <v>1</v>
      </c>
      <c r="B2" s="2">
        <v>555.16</v>
      </c>
      <c r="C2" s="5">
        <f>B2</f>
        <v>555.16</v>
      </c>
      <c r="D2" s="5"/>
      <c r="E2" s="5"/>
      <c r="G2" s="6" t="s">
        <v>9</v>
      </c>
    </row>
    <row r="3" spans="1:7" ht="15.75" thickBot="1" x14ac:dyDescent="0.3">
      <c r="A3" s="2">
        <v>2</v>
      </c>
      <c r="B3" s="2">
        <v>836.43</v>
      </c>
      <c r="C3" s="5">
        <f>C2+$G$3*(B2-C2)</f>
        <v>555.16</v>
      </c>
      <c r="D3" s="5">
        <f>B3-C3</f>
        <v>281.27</v>
      </c>
      <c r="E3" s="5">
        <f>ABS(D3)</f>
        <v>281.27</v>
      </c>
      <c r="G3" s="7">
        <v>0.52657832246432579</v>
      </c>
    </row>
    <row r="4" spans="1:7" x14ac:dyDescent="0.25">
      <c r="A4" s="2">
        <v>3</v>
      </c>
      <c r="B4" s="2">
        <v>426.66</v>
      </c>
      <c r="C4" s="5">
        <f t="shared" ref="C4:C67" si="0">C3+$G$3*(B3-C3)</f>
        <v>703.27068475954093</v>
      </c>
      <c r="D4" s="5">
        <f t="shared" ref="D4:D67" si="1">B4-C4</f>
        <v>-276.6106847595409</v>
      </c>
      <c r="E4" s="5">
        <f t="shared" ref="E4:E67" si="2">ABS(D4)</f>
        <v>276.6106847595409</v>
      </c>
    </row>
    <row r="5" spans="1:7" x14ac:dyDescent="0.25">
      <c r="A5" s="2">
        <v>4</v>
      </c>
      <c r="B5" s="2">
        <v>859</v>
      </c>
      <c r="C5" s="5">
        <f t="shared" si="0"/>
        <v>557.61349440315348</v>
      </c>
      <c r="D5" s="5">
        <f t="shared" si="1"/>
        <v>301.38650559684652</v>
      </c>
      <c r="E5" s="5">
        <f t="shared" si="2"/>
        <v>301.38650559684652</v>
      </c>
    </row>
    <row r="6" spans="1:7" x14ac:dyDescent="0.25">
      <c r="A6" s="2">
        <v>5</v>
      </c>
      <c r="B6" s="2">
        <v>910.16</v>
      </c>
      <c r="C6" s="5">
        <f t="shared" si="0"/>
        <v>716.31709493372603</v>
      </c>
      <c r="D6" s="5">
        <f t="shared" si="1"/>
        <v>193.84290506627394</v>
      </c>
      <c r="E6" s="5">
        <f t="shared" si="2"/>
        <v>193.84290506627394</v>
      </c>
    </row>
    <row r="7" spans="1:7" x14ac:dyDescent="0.25">
      <c r="A7" s="2">
        <v>6</v>
      </c>
      <c r="B7" s="2">
        <v>807.7</v>
      </c>
      <c r="C7" s="5">
        <f t="shared" si="0"/>
        <v>818.39056670513617</v>
      </c>
      <c r="D7" s="5">
        <f t="shared" si="1"/>
        <v>-10.690566705136121</v>
      </c>
      <c r="E7" s="5">
        <f t="shared" si="2"/>
        <v>10.690566705136121</v>
      </c>
    </row>
    <row r="8" spans="1:7" x14ac:dyDescent="0.25">
      <c r="A8" s="2">
        <v>7</v>
      </c>
      <c r="B8" s="2">
        <v>800.98</v>
      </c>
      <c r="C8" s="5">
        <f t="shared" si="0"/>
        <v>812.76114602335258</v>
      </c>
      <c r="D8" s="5">
        <f t="shared" si="1"/>
        <v>-11.781146023352562</v>
      </c>
      <c r="E8" s="5">
        <f t="shared" si="2"/>
        <v>11.781146023352562</v>
      </c>
    </row>
    <row r="9" spans="1:7" x14ac:dyDescent="0.25">
      <c r="A9" s="2">
        <v>8</v>
      </c>
      <c r="B9" s="2">
        <v>1519.76</v>
      </c>
      <c r="C9" s="5">
        <f t="shared" si="0"/>
        <v>806.55744991366828</v>
      </c>
      <c r="D9" s="5">
        <f t="shared" si="1"/>
        <v>713.20255008633171</v>
      </c>
      <c r="E9" s="5">
        <f t="shared" si="2"/>
        <v>713.20255008633171</v>
      </c>
    </row>
    <row r="10" spans="1:7" x14ac:dyDescent="0.25">
      <c r="A10" s="2">
        <v>9</v>
      </c>
      <c r="B10" s="2">
        <v>1146.48</v>
      </c>
      <c r="C10" s="5">
        <f t="shared" si="0"/>
        <v>1182.114452315408</v>
      </c>
      <c r="D10" s="5">
        <f t="shared" si="1"/>
        <v>-35.634452315407998</v>
      </c>
      <c r="E10" s="5">
        <f t="shared" si="2"/>
        <v>35.634452315407998</v>
      </c>
    </row>
    <row r="11" spans="1:7" x14ac:dyDescent="0.25">
      <c r="A11" s="2">
        <v>10</v>
      </c>
      <c r="B11" s="2">
        <v>1276.57</v>
      </c>
      <c r="C11" s="5">
        <f t="shared" si="0"/>
        <v>1163.3501221932254</v>
      </c>
      <c r="D11" s="5">
        <f t="shared" si="1"/>
        <v>113.21987780677455</v>
      </c>
      <c r="E11" s="5">
        <f t="shared" si="2"/>
        <v>113.21987780677455</v>
      </c>
    </row>
    <row r="12" spans="1:7" x14ac:dyDescent="0.25">
      <c r="A12" s="2">
        <v>11</v>
      </c>
      <c r="B12" s="2">
        <v>517.82000000000005</v>
      </c>
      <c r="C12" s="5">
        <f t="shared" si="0"/>
        <v>1222.9692555183326</v>
      </c>
      <c r="D12" s="5">
        <f t="shared" si="1"/>
        <v>-705.14925551833255</v>
      </c>
      <c r="E12" s="5">
        <f t="shared" si="2"/>
        <v>705.14925551833255</v>
      </c>
    </row>
    <row r="13" spans="1:7" x14ac:dyDescent="0.25">
      <c r="A13" s="2">
        <v>12</v>
      </c>
      <c r="B13" s="2">
        <v>923.39</v>
      </c>
      <c r="C13" s="5">
        <f t="shared" si="0"/>
        <v>851.65294346052087</v>
      </c>
      <c r="D13" s="5">
        <f t="shared" si="1"/>
        <v>71.737056539479113</v>
      </c>
      <c r="E13" s="5">
        <f t="shared" si="2"/>
        <v>71.737056539479113</v>
      </c>
    </row>
    <row r="14" spans="1:7" x14ac:dyDescent="0.25">
      <c r="A14" s="2">
        <v>13</v>
      </c>
      <c r="B14" s="2">
        <v>1292.76</v>
      </c>
      <c r="C14" s="5">
        <f t="shared" si="0"/>
        <v>889.42812235160829</v>
      </c>
      <c r="D14" s="5">
        <f t="shared" si="1"/>
        <v>403.3318776483917</v>
      </c>
      <c r="E14" s="5">
        <f t="shared" si="2"/>
        <v>403.3318776483917</v>
      </c>
    </row>
    <row r="15" spans="1:7" x14ac:dyDescent="0.25">
      <c r="A15" s="2">
        <v>14</v>
      </c>
      <c r="B15" s="2">
        <v>841.03</v>
      </c>
      <c r="C15" s="5">
        <f t="shared" si="0"/>
        <v>1101.8139458800852</v>
      </c>
      <c r="D15" s="5">
        <f t="shared" si="1"/>
        <v>-260.78394588008518</v>
      </c>
      <c r="E15" s="5">
        <f t="shared" si="2"/>
        <v>260.78394588008518</v>
      </c>
    </row>
    <row r="16" spans="1:7" x14ac:dyDescent="0.25">
      <c r="A16" s="2">
        <v>15</v>
      </c>
      <c r="B16" s="2">
        <v>68.03</v>
      </c>
      <c r="C16" s="5">
        <f t="shared" si="0"/>
        <v>964.49077313292241</v>
      </c>
      <c r="D16" s="5">
        <f t="shared" si="1"/>
        <v>-896.46077313292244</v>
      </c>
      <c r="E16" s="5">
        <f t="shared" si="2"/>
        <v>896.46077313292244</v>
      </c>
    </row>
    <row r="17" spans="1:5" x14ac:dyDescent="0.25">
      <c r="A17" s="2">
        <v>16</v>
      </c>
      <c r="B17" s="2">
        <v>990.7</v>
      </c>
      <c r="C17" s="5">
        <f t="shared" si="0"/>
        <v>492.43396306151556</v>
      </c>
      <c r="D17" s="5">
        <f t="shared" si="1"/>
        <v>498.26603693848449</v>
      </c>
      <c r="E17" s="5">
        <f t="shared" si="2"/>
        <v>498.26603693848449</v>
      </c>
    </row>
    <row r="18" spans="1:5" x14ac:dyDescent="0.25">
      <c r="A18" s="2">
        <v>17</v>
      </c>
      <c r="B18" s="2">
        <v>151.71</v>
      </c>
      <c r="C18" s="5">
        <f t="shared" si="0"/>
        <v>754.81005693353052</v>
      </c>
      <c r="D18" s="5">
        <f t="shared" si="1"/>
        <v>-603.10005693353048</v>
      </c>
      <c r="E18" s="5">
        <f t="shared" si="2"/>
        <v>603.10005693353048</v>
      </c>
    </row>
    <row r="19" spans="1:5" x14ac:dyDescent="0.25">
      <c r="A19" s="2">
        <v>18</v>
      </c>
      <c r="B19" s="2">
        <v>559.6</v>
      </c>
      <c r="C19" s="5">
        <f t="shared" si="0"/>
        <v>437.23064067533267</v>
      </c>
      <c r="D19" s="5">
        <f t="shared" si="1"/>
        <v>122.36935932466736</v>
      </c>
      <c r="E19" s="5">
        <f t="shared" si="2"/>
        <v>122.36935932466736</v>
      </c>
    </row>
    <row r="20" spans="1:5" x14ac:dyDescent="0.25">
      <c r="A20" s="2">
        <v>19</v>
      </c>
      <c r="B20" s="2">
        <v>1355.85</v>
      </c>
      <c r="C20" s="5">
        <f t="shared" si="0"/>
        <v>501.66769262955029</v>
      </c>
      <c r="D20" s="5">
        <f t="shared" si="1"/>
        <v>854.18230737044962</v>
      </c>
      <c r="E20" s="5">
        <f t="shared" si="2"/>
        <v>854.18230737044962</v>
      </c>
    </row>
    <row r="21" spans="1:5" x14ac:dyDescent="0.25">
      <c r="A21" s="2">
        <v>20</v>
      </c>
      <c r="B21" s="2">
        <v>1091.68</v>
      </c>
      <c r="C21" s="5">
        <f t="shared" si="0"/>
        <v>951.46157912338867</v>
      </c>
      <c r="D21" s="5">
        <f t="shared" si="1"/>
        <v>140.21842087661139</v>
      </c>
      <c r="E21" s="5">
        <f t="shared" si="2"/>
        <v>140.21842087661139</v>
      </c>
    </row>
    <row r="22" spans="1:5" x14ac:dyDescent="0.25">
      <c r="A22" s="2">
        <v>21</v>
      </c>
      <c r="B22" s="2">
        <v>1269.2</v>
      </c>
      <c r="C22" s="5">
        <f t="shared" si="0"/>
        <v>1025.2975599671915</v>
      </c>
      <c r="D22" s="5">
        <f t="shared" si="1"/>
        <v>243.9024400328085</v>
      </c>
      <c r="E22" s="5">
        <f t="shared" si="2"/>
        <v>243.9024400328085</v>
      </c>
    </row>
    <row r="23" spans="1:5" x14ac:dyDescent="0.25">
      <c r="A23" s="2">
        <v>22</v>
      </c>
      <c r="B23" s="2">
        <v>976.44</v>
      </c>
      <c r="C23" s="5">
        <f t="shared" si="0"/>
        <v>1153.7312976846238</v>
      </c>
      <c r="D23" s="5">
        <f t="shared" si="1"/>
        <v>-177.29129768462371</v>
      </c>
      <c r="E23" s="5">
        <f t="shared" si="2"/>
        <v>177.29129768462371</v>
      </c>
    </row>
    <row r="24" spans="1:5" x14ac:dyDescent="0.25">
      <c r="A24" s="2">
        <v>23</v>
      </c>
      <c r="B24" s="2">
        <v>821.02</v>
      </c>
      <c r="C24" s="5">
        <f t="shared" si="0"/>
        <v>1060.3735435623312</v>
      </c>
      <c r="D24" s="5">
        <f t="shared" si="1"/>
        <v>-239.3535435623312</v>
      </c>
      <c r="E24" s="5">
        <f t="shared" si="2"/>
        <v>239.3535435623312</v>
      </c>
    </row>
    <row r="25" spans="1:5" x14ac:dyDescent="0.25">
      <c r="A25" s="2">
        <v>24</v>
      </c>
      <c r="B25" s="2">
        <v>517.41</v>
      </c>
      <c r="C25" s="5">
        <f t="shared" si="0"/>
        <v>934.33515611738687</v>
      </c>
      <c r="D25" s="5">
        <f t="shared" si="1"/>
        <v>-416.9251561173869</v>
      </c>
      <c r="E25" s="5">
        <f t="shared" si="2"/>
        <v>416.9251561173869</v>
      </c>
    </row>
    <row r="26" spans="1:5" x14ac:dyDescent="0.25">
      <c r="A26" s="2">
        <v>25</v>
      </c>
      <c r="B26" s="2">
        <v>1456.13</v>
      </c>
      <c r="C26" s="5">
        <f t="shared" si="0"/>
        <v>714.79140681591616</v>
      </c>
      <c r="D26" s="5">
        <f t="shared" si="1"/>
        <v>741.33859318408395</v>
      </c>
      <c r="E26" s="5">
        <f t="shared" si="2"/>
        <v>741.33859318408395</v>
      </c>
    </row>
    <row r="27" spans="1:5" x14ac:dyDescent="0.25">
      <c r="A27" s="2">
        <v>26</v>
      </c>
      <c r="B27" s="2">
        <v>878.89</v>
      </c>
      <c r="C27" s="5">
        <f t="shared" si="0"/>
        <v>1105.1642395928543</v>
      </c>
      <c r="D27" s="5">
        <f t="shared" si="1"/>
        <v>-226.27423959285431</v>
      </c>
      <c r="E27" s="5">
        <f t="shared" si="2"/>
        <v>226.27423959285431</v>
      </c>
    </row>
    <row r="28" spans="1:5" x14ac:dyDescent="0.25">
      <c r="A28" s="2">
        <v>27</v>
      </c>
      <c r="B28" s="2">
        <v>595.41999999999996</v>
      </c>
      <c r="C28" s="5">
        <f t="shared" si="0"/>
        <v>986.01313009115813</v>
      </c>
      <c r="D28" s="5">
        <f t="shared" si="1"/>
        <v>-390.59313009115817</v>
      </c>
      <c r="E28" s="5">
        <f t="shared" si="2"/>
        <v>390.59313009115817</v>
      </c>
    </row>
    <row r="29" spans="1:5" x14ac:dyDescent="0.25">
      <c r="A29" s="2">
        <v>28</v>
      </c>
      <c r="B29" s="2">
        <v>1184.76</v>
      </c>
      <c r="C29" s="5">
        <f t="shared" si="0"/>
        <v>780.33525488166583</v>
      </c>
      <c r="D29" s="5">
        <f t="shared" si="1"/>
        <v>404.42474511833416</v>
      </c>
      <c r="E29" s="5">
        <f t="shared" si="2"/>
        <v>404.42474511833416</v>
      </c>
    </row>
    <row r="30" spans="1:5" x14ac:dyDescent="0.25">
      <c r="A30" s="2">
        <v>29</v>
      </c>
      <c r="B30" s="2">
        <v>1262.78</v>
      </c>
      <c r="C30" s="5">
        <f t="shared" si="0"/>
        <v>993.29655872914077</v>
      </c>
      <c r="D30" s="5">
        <f t="shared" si="1"/>
        <v>269.4834412708592</v>
      </c>
      <c r="E30" s="5">
        <f t="shared" si="2"/>
        <v>269.4834412708592</v>
      </c>
    </row>
    <row r="31" spans="1:5" x14ac:dyDescent="0.25">
      <c r="A31" s="2">
        <v>30</v>
      </c>
      <c r="B31" s="2">
        <v>1569.02</v>
      </c>
      <c r="C31" s="5">
        <f t="shared" si="0"/>
        <v>1135.2006971654635</v>
      </c>
      <c r="D31" s="5">
        <f t="shared" si="1"/>
        <v>433.81930283453653</v>
      </c>
      <c r="E31" s="5">
        <f t="shared" si="2"/>
        <v>433.81930283453653</v>
      </c>
    </row>
    <row r="32" spans="1:5" x14ac:dyDescent="0.25">
      <c r="A32" s="2">
        <v>31</v>
      </c>
      <c r="B32" s="2">
        <v>637.23</v>
      </c>
      <c r="C32" s="5">
        <f t="shared" si="0"/>
        <v>1363.6405379047171</v>
      </c>
      <c r="D32" s="5">
        <f t="shared" si="1"/>
        <v>-726.4105379047171</v>
      </c>
      <c r="E32" s="5">
        <f t="shared" si="2"/>
        <v>726.4105379047171</v>
      </c>
    </row>
    <row r="33" spans="1:5" x14ac:dyDescent="0.25">
      <c r="A33" s="2">
        <v>32</v>
      </c>
      <c r="B33" s="2">
        <v>716.34</v>
      </c>
      <c r="C33" s="5">
        <f t="shared" si="0"/>
        <v>981.12849543444258</v>
      </c>
      <c r="D33" s="5">
        <f t="shared" si="1"/>
        <v>-264.78849543444255</v>
      </c>
      <c r="E33" s="5">
        <f t="shared" si="2"/>
        <v>264.78849543444255</v>
      </c>
    </row>
    <row r="34" spans="1:5" x14ac:dyDescent="0.25">
      <c r="A34" s="2">
        <v>33</v>
      </c>
      <c r="B34" s="2">
        <v>706.89</v>
      </c>
      <c r="C34" s="5">
        <f t="shared" si="0"/>
        <v>841.69661370072106</v>
      </c>
      <c r="D34" s="5">
        <f t="shared" si="1"/>
        <v>-134.80661370072107</v>
      </c>
      <c r="E34" s="5">
        <f t="shared" si="2"/>
        <v>134.80661370072107</v>
      </c>
    </row>
    <row r="35" spans="1:5" x14ac:dyDescent="0.25">
      <c r="A35" s="2">
        <v>34</v>
      </c>
      <c r="B35" s="2">
        <v>722.01</v>
      </c>
      <c r="C35" s="5">
        <f t="shared" si="0"/>
        <v>770.71037320109895</v>
      </c>
      <c r="D35" s="5">
        <f t="shared" si="1"/>
        <v>-48.700373201098955</v>
      </c>
      <c r="E35" s="5">
        <f t="shared" si="2"/>
        <v>48.700373201098955</v>
      </c>
    </row>
    <row r="36" spans="1:5" x14ac:dyDescent="0.25">
      <c r="A36" s="2">
        <v>35</v>
      </c>
      <c r="B36" s="2">
        <v>725.38</v>
      </c>
      <c r="C36" s="5">
        <f t="shared" si="0"/>
        <v>745.06581237747764</v>
      </c>
      <c r="D36" s="5">
        <f t="shared" si="1"/>
        <v>-19.685812377477646</v>
      </c>
      <c r="E36" s="5">
        <f t="shared" si="2"/>
        <v>19.685812377477646</v>
      </c>
    </row>
    <row r="37" spans="1:5" x14ac:dyDescent="0.25">
      <c r="A37" s="2">
        <v>36</v>
      </c>
      <c r="B37" s="2">
        <v>751.84</v>
      </c>
      <c r="C37" s="5">
        <f t="shared" si="0"/>
        <v>734.69969031939797</v>
      </c>
      <c r="D37" s="5">
        <f t="shared" si="1"/>
        <v>17.140309680602059</v>
      </c>
      <c r="E37" s="5">
        <f t="shared" si="2"/>
        <v>17.140309680602059</v>
      </c>
    </row>
    <row r="38" spans="1:5" x14ac:dyDescent="0.25">
      <c r="A38" s="2">
        <v>37</v>
      </c>
      <c r="B38" s="2">
        <v>1399.78</v>
      </c>
      <c r="C38" s="5">
        <f t="shared" si="0"/>
        <v>743.72540583752846</v>
      </c>
      <c r="D38" s="5">
        <f t="shared" si="1"/>
        <v>656.05459416247152</v>
      </c>
      <c r="E38" s="5">
        <f t="shared" si="2"/>
        <v>656.05459416247152</v>
      </c>
    </row>
    <row r="39" spans="1:5" x14ac:dyDescent="0.25">
      <c r="A39" s="2">
        <v>38</v>
      </c>
      <c r="B39" s="2">
        <v>601.98</v>
      </c>
      <c r="C39" s="5">
        <f t="shared" si="0"/>
        <v>1089.1895334766168</v>
      </c>
      <c r="D39" s="5">
        <f t="shared" si="1"/>
        <v>-487.2095334766168</v>
      </c>
      <c r="E39" s="5">
        <f t="shared" si="2"/>
        <v>487.2095334766168</v>
      </c>
    </row>
    <row r="40" spans="1:5" x14ac:dyDescent="0.25">
      <c r="A40" s="2">
        <v>39</v>
      </c>
      <c r="B40" s="2">
        <v>717.35</v>
      </c>
      <c r="C40" s="5">
        <f t="shared" si="0"/>
        <v>832.63555464987314</v>
      </c>
      <c r="D40" s="5">
        <f t="shared" si="1"/>
        <v>-115.28555464987312</v>
      </c>
      <c r="E40" s="5">
        <f t="shared" si="2"/>
        <v>115.28555464987312</v>
      </c>
    </row>
    <row r="41" spans="1:5" x14ac:dyDescent="0.25">
      <c r="A41" s="2">
        <v>40</v>
      </c>
      <c r="B41" s="2">
        <v>1105.44</v>
      </c>
      <c r="C41" s="5">
        <f t="shared" si="0"/>
        <v>771.9286806779736</v>
      </c>
      <c r="D41" s="5">
        <f t="shared" si="1"/>
        <v>333.51131932202645</v>
      </c>
      <c r="E41" s="5">
        <f t="shared" si="2"/>
        <v>333.51131932202645</v>
      </c>
    </row>
    <row r="42" spans="1:5" x14ac:dyDescent="0.25">
      <c r="A42" s="2">
        <v>41</v>
      </c>
      <c r="B42" s="2">
        <v>1281.55</v>
      </c>
      <c r="C42" s="5">
        <f t="shared" si="0"/>
        <v>947.5485117294304</v>
      </c>
      <c r="D42" s="5">
        <f t="shared" si="1"/>
        <v>334.00148827056955</v>
      </c>
      <c r="E42" s="5">
        <f t="shared" si="2"/>
        <v>334.00148827056955</v>
      </c>
    </row>
    <row r="43" spans="1:5" x14ac:dyDescent="0.25">
      <c r="A43" s="2">
        <v>42</v>
      </c>
      <c r="B43" s="2">
        <v>574.16999999999996</v>
      </c>
      <c r="C43" s="5">
        <f t="shared" si="0"/>
        <v>1123.4264551235351</v>
      </c>
      <c r="D43" s="5">
        <f t="shared" si="1"/>
        <v>-549.25645512353515</v>
      </c>
      <c r="E43" s="5">
        <f t="shared" si="2"/>
        <v>549.25645512353515</v>
      </c>
    </row>
    <row r="44" spans="1:5" x14ac:dyDescent="0.25">
      <c r="A44" s="2">
        <v>43</v>
      </c>
      <c r="B44" s="2">
        <v>672.63</v>
      </c>
      <c r="C44" s="5">
        <f t="shared" si="0"/>
        <v>834.19991238188175</v>
      </c>
      <c r="D44" s="5">
        <f t="shared" si="1"/>
        <v>-161.56991238188175</v>
      </c>
      <c r="E44" s="5">
        <f t="shared" si="2"/>
        <v>161.56991238188175</v>
      </c>
    </row>
    <row r="45" spans="1:5" x14ac:dyDescent="0.25">
      <c r="A45" s="2">
        <v>44</v>
      </c>
      <c r="B45" s="2">
        <v>1057.3699999999999</v>
      </c>
      <c r="C45" s="5">
        <f t="shared" si="0"/>
        <v>749.12069895912236</v>
      </c>
      <c r="D45" s="5">
        <f t="shared" si="1"/>
        <v>308.24930104087753</v>
      </c>
      <c r="E45" s="5">
        <f t="shared" si="2"/>
        <v>308.24930104087753</v>
      </c>
    </row>
    <row r="46" spans="1:5" x14ac:dyDescent="0.25">
      <c r="A46" s="2">
        <v>45</v>
      </c>
      <c r="B46" s="2">
        <v>1241.6400000000001</v>
      </c>
      <c r="C46" s="5">
        <f t="shared" si="0"/>
        <v>911.43809880202866</v>
      </c>
      <c r="D46" s="5">
        <f t="shared" si="1"/>
        <v>330.20190119797144</v>
      </c>
      <c r="E46" s="5">
        <f t="shared" si="2"/>
        <v>330.20190119797144</v>
      </c>
    </row>
    <row r="47" spans="1:5" x14ac:dyDescent="0.25">
      <c r="A47" s="2">
        <v>46</v>
      </c>
      <c r="B47" s="2">
        <v>768.44</v>
      </c>
      <c r="C47" s="5">
        <f t="shared" si="0"/>
        <v>1085.3152620093874</v>
      </c>
      <c r="D47" s="5">
        <f t="shared" si="1"/>
        <v>-316.87526200938737</v>
      </c>
      <c r="E47" s="5">
        <f t="shared" si="2"/>
        <v>316.87526200938737</v>
      </c>
    </row>
    <row r="48" spans="1:5" x14ac:dyDescent="0.25">
      <c r="A48" s="2">
        <v>47</v>
      </c>
      <c r="B48" s="2">
        <v>328.83</v>
      </c>
      <c r="C48" s="5">
        <f t="shared" si="0"/>
        <v>918.45561811004052</v>
      </c>
      <c r="D48" s="5">
        <f t="shared" si="1"/>
        <v>-589.62561811004048</v>
      </c>
      <c r="E48" s="5">
        <f t="shared" si="2"/>
        <v>589.62561811004048</v>
      </c>
    </row>
    <row r="49" spans="1:5" x14ac:dyDescent="0.25">
      <c r="A49" s="2">
        <v>48</v>
      </c>
      <c r="B49" s="2">
        <v>0</v>
      </c>
      <c r="C49" s="5">
        <f t="shared" si="0"/>
        <v>607.97154924366419</v>
      </c>
      <c r="D49" s="5">
        <f t="shared" si="1"/>
        <v>-607.97154924366419</v>
      </c>
      <c r="E49" s="5">
        <f t="shared" si="2"/>
        <v>607.97154924366419</v>
      </c>
    </row>
    <row r="50" spans="1:5" x14ac:dyDescent="0.25">
      <c r="A50" s="2">
        <v>49</v>
      </c>
      <c r="B50" s="2">
        <v>0</v>
      </c>
      <c r="C50" s="5">
        <f t="shared" si="0"/>
        <v>287.82691073689824</v>
      </c>
      <c r="D50" s="5">
        <f t="shared" si="1"/>
        <v>-287.82691073689824</v>
      </c>
      <c r="E50" s="5">
        <f t="shared" si="2"/>
        <v>287.82691073689824</v>
      </c>
    </row>
    <row r="51" spans="1:5" x14ac:dyDescent="0.25">
      <c r="A51" s="2">
        <v>50</v>
      </c>
      <c r="B51" s="2">
        <v>0</v>
      </c>
      <c r="C51" s="5">
        <f t="shared" si="0"/>
        <v>136.26349892097312</v>
      </c>
      <c r="D51" s="5">
        <f t="shared" si="1"/>
        <v>-136.26349892097312</v>
      </c>
      <c r="E51" s="5">
        <f t="shared" si="2"/>
        <v>136.26349892097312</v>
      </c>
    </row>
    <row r="52" spans="1:5" x14ac:dyDescent="0.25">
      <c r="A52" s="2">
        <v>51</v>
      </c>
      <c r="B52" s="2">
        <v>97.69</v>
      </c>
      <c r="C52" s="5">
        <f t="shared" si="0"/>
        <v>64.510094246047629</v>
      </c>
      <c r="D52" s="5">
        <f t="shared" si="1"/>
        <v>33.179905753952369</v>
      </c>
      <c r="E52" s="5">
        <f t="shared" si="2"/>
        <v>33.179905753952369</v>
      </c>
    </row>
    <row r="53" spans="1:5" x14ac:dyDescent="0.25">
      <c r="A53" s="2">
        <v>52</v>
      </c>
      <c r="B53" s="2">
        <v>500.69</v>
      </c>
      <c r="C53" s="5">
        <f t="shared" si="0"/>
        <v>81.981913357488295</v>
      </c>
      <c r="D53" s="5">
        <f t="shared" si="1"/>
        <v>418.70808664251172</v>
      </c>
      <c r="E53" s="5">
        <f t="shared" si="2"/>
        <v>418.70808664251172</v>
      </c>
    </row>
    <row r="54" spans="1:5" x14ac:dyDescent="0.25">
      <c r="A54" s="2">
        <v>53</v>
      </c>
      <c r="B54" s="2">
        <v>529.22</v>
      </c>
      <c r="C54" s="5">
        <f t="shared" si="0"/>
        <v>302.46451522394972</v>
      </c>
      <c r="D54" s="5">
        <f t="shared" si="1"/>
        <v>226.75548477605031</v>
      </c>
      <c r="E54" s="5">
        <f t="shared" si="2"/>
        <v>226.75548477605031</v>
      </c>
    </row>
    <row r="55" spans="1:5" x14ac:dyDescent="0.25">
      <c r="A55" s="2">
        <v>54</v>
      </c>
      <c r="B55" s="2">
        <v>720.14</v>
      </c>
      <c r="C55" s="5">
        <f t="shared" si="0"/>
        <v>421.86903800690726</v>
      </c>
      <c r="D55" s="5">
        <f t="shared" si="1"/>
        <v>298.27096199309273</v>
      </c>
      <c r="E55" s="5">
        <f t="shared" si="2"/>
        <v>298.27096199309273</v>
      </c>
    </row>
    <row r="56" spans="1:5" x14ac:dyDescent="0.25">
      <c r="A56" s="2">
        <v>55</v>
      </c>
      <c r="B56" s="2">
        <v>815.45</v>
      </c>
      <c r="C56" s="5">
        <f t="shared" si="0"/>
        <v>578.93206081305073</v>
      </c>
      <c r="D56" s="5">
        <f t="shared" si="1"/>
        <v>236.51793918694932</v>
      </c>
      <c r="E56" s="5">
        <f t="shared" si="2"/>
        <v>236.51793918694932</v>
      </c>
    </row>
    <row r="57" spans="1:5" x14ac:dyDescent="0.25">
      <c r="A57" s="2">
        <v>56</v>
      </c>
      <c r="B57" s="2">
        <v>726.67</v>
      </c>
      <c r="C57" s="5">
        <f t="shared" si="0"/>
        <v>703.47728046283396</v>
      </c>
      <c r="D57" s="5">
        <f t="shared" si="1"/>
        <v>23.192719537165999</v>
      </c>
      <c r="E57" s="5">
        <f t="shared" si="2"/>
        <v>23.192719537165999</v>
      </c>
    </row>
    <row r="58" spans="1:5" x14ac:dyDescent="0.25">
      <c r="A58" s="2">
        <v>57</v>
      </c>
      <c r="B58" s="2">
        <v>795.02</v>
      </c>
      <c r="C58" s="5">
        <f t="shared" si="0"/>
        <v>715.69006381010047</v>
      </c>
      <c r="D58" s="5">
        <f t="shared" si="1"/>
        <v>79.329936189899513</v>
      </c>
      <c r="E58" s="5">
        <f t="shared" si="2"/>
        <v>79.329936189899513</v>
      </c>
    </row>
    <row r="59" spans="1:5" x14ac:dyDescent="0.25">
      <c r="A59" s="2">
        <v>58</v>
      </c>
      <c r="B59" s="2">
        <v>732.8</v>
      </c>
      <c r="C59" s="5">
        <f t="shared" si="0"/>
        <v>757.4634885301798</v>
      </c>
      <c r="D59" s="5">
        <f t="shared" si="1"/>
        <v>-24.663488530179848</v>
      </c>
      <c r="E59" s="5">
        <f t="shared" si="2"/>
        <v>24.663488530179848</v>
      </c>
    </row>
    <row r="60" spans="1:5" x14ac:dyDescent="0.25">
      <c r="A60" s="2">
        <v>59</v>
      </c>
      <c r="B60" s="2">
        <v>1182.31</v>
      </c>
      <c r="C60" s="5">
        <f t="shared" si="0"/>
        <v>744.47623011383951</v>
      </c>
      <c r="D60" s="5">
        <f t="shared" si="1"/>
        <v>437.83376988616044</v>
      </c>
      <c r="E60" s="5">
        <f t="shared" si="2"/>
        <v>437.83376988616044</v>
      </c>
    </row>
    <row r="61" spans="1:5" x14ac:dyDescent="0.25">
      <c r="A61" s="2">
        <v>60</v>
      </c>
      <c r="B61" s="2">
        <v>831.58</v>
      </c>
      <c r="C61" s="5">
        <f t="shared" si="0"/>
        <v>975.03000217872545</v>
      </c>
      <c r="D61" s="5">
        <f t="shared" si="1"/>
        <v>-143.45000217872541</v>
      </c>
      <c r="E61" s="5">
        <f t="shared" si="2"/>
        <v>143.45000217872541</v>
      </c>
    </row>
    <row r="62" spans="1:5" x14ac:dyDescent="0.25">
      <c r="A62" s="2">
        <v>61</v>
      </c>
      <c r="B62" s="2">
        <v>726.19</v>
      </c>
      <c r="C62" s="5">
        <f t="shared" si="0"/>
        <v>899.49234067394832</v>
      </c>
      <c r="D62" s="5">
        <f t="shared" si="1"/>
        <v>-173.30234067394827</v>
      </c>
      <c r="E62" s="5">
        <f t="shared" si="2"/>
        <v>173.30234067394827</v>
      </c>
    </row>
    <row r="63" spans="1:5" x14ac:dyDescent="0.25">
      <c r="A63" s="2">
        <v>62</v>
      </c>
      <c r="B63" s="2">
        <v>1185.3399999999999</v>
      </c>
      <c r="C63" s="5">
        <f t="shared" si="0"/>
        <v>808.23508484271952</v>
      </c>
      <c r="D63" s="5">
        <f t="shared" si="1"/>
        <v>377.1049151572804</v>
      </c>
      <c r="E63" s="5">
        <f t="shared" si="2"/>
        <v>377.1049151572804</v>
      </c>
    </row>
    <row r="64" spans="1:5" x14ac:dyDescent="0.25">
      <c r="A64" s="2">
        <v>63</v>
      </c>
      <c r="B64" s="2">
        <v>1180.26</v>
      </c>
      <c r="C64" s="5">
        <f t="shared" si="0"/>
        <v>1006.8103584592922</v>
      </c>
      <c r="D64" s="5">
        <f t="shared" si="1"/>
        <v>173.44964154070783</v>
      </c>
      <c r="E64" s="5">
        <f t="shared" si="2"/>
        <v>173.44964154070783</v>
      </c>
    </row>
    <row r="65" spans="1:5" x14ac:dyDescent="0.25">
      <c r="A65" s="2">
        <v>64</v>
      </c>
      <c r="B65" s="2">
        <v>880.45</v>
      </c>
      <c r="C65" s="5">
        <f t="shared" si="0"/>
        <v>1098.1451797338368</v>
      </c>
      <c r="D65" s="5">
        <f t="shared" si="1"/>
        <v>-217.69517973383677</v>
      </c>
      <c r="E65" s="5">
        <f t="shared" si="2"/>
        <v>217.69517973383677</v>
      </c>
    </row>
    <row r="66" spans="1:5" x14ac:dyDescent="0.25">
      <c r="A66" s="2">
        <v>65</v>
      </c>
      <c r="B66" s="2">
        <v>1011.29</v>
      </c>
      <c r="C66" s="5">
        <f t="shared" si="0"/>
        <v>983.51161718102321</v>
      </c>
      <c r="D66" s="5">
        <f t="shared" si="1"/>
        <v>27.778382818976752</v>
      </c>
      <c r="E66" s="5">
        <f t="shared" si="2"/>
        <v>27.778382818976752</v>
      </c>
    </row>
    <row r="67" spans="1:5" x14ac:dyDescent="0.25">
      <c r="A67" s="2">
        <v>66</v>
      </c>
      <c r="B67" s="2">
        <v>1105.07</v>
      </c>
      <c r="C67" s="5">
        <f t="shared" si="0"/>
        <v>998.13911140661185</v>
      </c>
      <c r="D67" s="5">
        <f t="shared" si="1"/>
        <v>106.93088859338809</v>
      </c>
      <c r="E67" s="5">
        <f t="shared" si="2"/>
        <v>106.93088859338809</v>
      </c>
    </row>
    <row r="68" spans="1:5" x14ac:dyDescent="0.25">
      <c r="A68" s="2">
        <v>67</v>
      </c>
      <c r="B68" s="2">
        <v>1767.69</v>
      </c>
      <c r="C68" s="5">
        <f t="shared" ref="C68:C122" si="3">C67+$G$3*(B67-C67)</f>
        <v>1054.446599341738</v>
      </c>
      <c r="D68" s="5">
        <f t="shared" ref="D68:D121" si="4">B68-C68</f>
        <v>713.24340065826209</v>
      </c>
      <c r="E68" s="5">
        <f t="shared" ref="E68:E121" si="5">ABS(D68)</f>
        <v>713.24340065826209</v>
      </c>
    </row>
    <row r="69" spans="1:5" x14ac:dyDescent="0.25">
      <c r="A69" s="2">
        <v>68</v>
      </c>
      <c r="B69" s="2">
        <v>1640.99</v>
      </c>
      <c r="C69" s="5">
        <f t="shared" si="3"/>
        <v>1430.0251127691167</v>
      </c>
      <c r="D69" s="5">
        <f t="shared" si="4"/>
        <v>210.96488723088328</v>
      </c>
      <c r="E69" s="5">
        <f t="shared" si="5"/>
        <v>210.96488723088328</v>
      </c>
    </row>
    <row r="70" spans="1:5" x14ac:dyDescent="0.25">
      <c r="A70" s="2">
        <v>69</v>
      </c>
      <c r="B70" s="2">
        <v>1577.29</v>
      </c>
      <c r="C70" s="5">
        <f t="shared" si="3"/>
        <v>1541.1146491860309</v>
      </c>
      <c r="D70" s="5">
        <f t="shared" si="4"/>
        <v>36.175350813969089</v>
      </c>
      <c r="E70" s="5">
        <f t="shared" si="5"/>
        <v>36.175350813969089</v>
      </c>
    </row>
    <row r="71" spans="1:5" x14ac:dyDescent="0.25">
      <c r="A71" s="2">
        <v>70</v>
      </c>
      <c r="B71" s="2">
        <v>1559.04</v>
      </c>
      <c r="C71" s="5">
        <f t="shared" si="3"/>
        <v>1560.1638047322092</v>
      </c>
      <c r="D71" s="5">
        <f t="shared" si="4"/>
        <v>-1.123804732209237</v>
      </c>
      <c r="E71" s="5">
        <f t="shared" si="5"/>
        <v>1.123804732209237</v>
      </c>
    </row>
    <row r="72" spans="1:5" x14ac:dyDescent="0.25">
      <c r="A72" s="2">
        <v>71</v>
      </c>
      <c r="B72" s="2">
        <v>1172.32</v>
      </c>
      <c r="C72" s="5">
        <f t="shared" si="3"/>
        <v>1559.5720335215449</v>
      </c>
      <c r="D72" s="5">
        <f t="shared" si="4"/>
        <v>-387.25203352154494</v>
      </c>
      <c r="E72" s="5">
        <f t="shared" si="5"/>
        <v>387.25203352154494</v>
      </c>
    </row>
    <row r="73" spans="1:5" x14ac:dyDescent="0.25">
      <c r="A73" s="2">
        <v>72</v>
      </c>
      <c r="B73" s="2">
        <v>1013.41</v>
      </c>
      <c r="C73" s="5">
        <f t="shared" si="3"/>
        <v>1355.6535073388709</v>
      </c>
      <c r="D73" s="5">
        <f t="shared" si="4"/>
        <v>-342.24350733887093</v>
      </c>
      <c r="E73" s="5">
        <f t="shared" si="5"/>
        <v>342.24350733887093</v>
      </c>
    </row>
    <row r="74" spans="1:5" x14ac:dyDescent="0.25">
      <c r="A74" s="2">
        <v>73</v>
      </c>
      <c r="B74" s="2">
        <v>1057.49</v>
      </c>
      <c r="C74" s="5">
        <f t="shared" si="3"/>
        <v>1175.4354953700611</v>
      </c>
      <c r="D74" s="5">
        <f t="shared" si="4"/>
        <v>-117.94549537006105</v>
      </c>
      <c r="E74" s="5">
        <f t="shared" si="5"/>
        <v>117.94549537006105</v>
      </c>
    </row>
    <row r="75" spans="1:5" x14ac:dyDescent="0.25">
      <c r="A75" s="2">
        <v>74</v>
      </c>
      <c r="B75" s="2">
        <v>887.95</v>
      </c>
      <c r="C75" s="5">
        <f t="shared" si="3"/>
        <v>1113.3279542758705</v>
      </c>
      <c r="D75" s="5">
        <f t="shared" si="4"/>
        <v>-225.37795427587048</v>
      </c>
      <c r="E75" s="5">
        <f t="shared" si="5"/>
        <v>225.37795427587048</v>
      </c>
    </row>
    <row r="76" spans="1:5" x14ac:dyDescent="0.25">
      <c r="A76" s="2">
        <v>75</v>
      </c>
      <c r="B76" s="2">
        <v>855.26</v>
      </c>
      <c r="C76" s="5">
        <f t="shared" si="3"/>
        <v>994.6488091928411</v>
      </c>
      <c r="D76" s="5">
        <f t="shared" si="4"/>
        <v>-139.38880919284111</v>
      </c>
      <c r="E76" s="5">
        <f t="shared" si="5"/>
        <v>139.38880919284111</v>
      </c>
    </row>
    <row r="77" spans="1:5" x14ac:dyDescent="0.25">
      <c r="A77" s="2">
        <v>76</v>
      </c>
      <c r="B77" s="2">
        <v>987.4</v>
      </c>
      <c r="C77" s="5">
        <f t="shared" si="3"/>
        <v>921.24968387777483</v>
      </c>
      <c r="D77" s="5">
        <f t="shared" si="4"/>
        <v>66.150316122225149</v>
      </c>
      <c r="E77" s="5">
        <f t="shared" si="5"/>
        <v>66.150316122225149</v>
      </c>
    </row>
    <row r="78" spans="1:5" x14ac:dyDescent="0.25">
      <c r="A78" s="2">
        <v>77</v>
      </c>
      <c r="B78" s="2">
        <v>1038.02</v>
      </c>
      <c r="C78" s="5">
        <f t="shared" si="3"/>
        <v>956.08300637190098</v>
      </c>
      <c r="D78" s="5">
        <f t="shared" si="4"/>
        <v>81.936993628099003</v>
      </c>
      <c r="E78" s="5">
        <f t="shared" si="5"/>
        <v>81.936993628099003</v>
      </c>
    </row>
    <row r="79" spans="1:5" x14ac:dyDescent="0.25">
      <c r="A79" s="2">
        <v>78</v>
      </c>
      <c r="B79" s="2">
        <v>846.18</v>
      </c>
      <c r="C79" s="5">
        <f t="shared" si="3"/>
        <v>999.22925102435556</v>
      </c>
      <c r="D79" s="5">
        <f t="shared" si="4"/>
        <v>-153.04925102435561</v>
      </c>
      <c r="E79" s="5">
        <f t="shared" si="5"/>
        <v>153.04925102435561</v>
      </c>
    </row>
    <row r="80" spans="1:5" x14ac:dyDescent="0.25">
      <c r="A80" s="2">
        <v>79</v>
      </c>
      <c r="B80" s="2">
        <v>900.97</v>
      </c>
      <c r="C80" s="5">
        <f t="shared" si="3"/>
        <v>918.63683316552886</v>
      </c>
      <c r="D80" s="5">
        <f t="shared" si="4"/>
        <v>-17.666833165528828</v>
      </c>
      <c r="E80" s="5">
        <f t="shared" si="5"/>
        <v>17.666833165528828</v>
      </c>
    </row>
    <row r="81" spans="1:5" x14ac:dyDescent="0.25">
      <c r="A81" s="2">
        <v>80</v>
      </c>
      <c r="B81" s="2">
        <v>905.12</v>
      </c>
      <c r="C81" s="5">
        <f t="shared" si="3"/>
        <v>909.33386179396757</v>
      </c>
      <c r="D81" s="5">
        <f t="shared" si="4"/>
        <v>-4.2138617939675669</v>
      </c>
      <c r="E81" s="5">
        <f t="shared" si="5"/>
        <v>4.2138617939675669</v>
      </c>
    </row>
    <row r="82" spans="1:5" x14ac:dyDescent="0.25">
      <c r="A82" s="2">
        <v>81</v>
      </c>
      <c r="B82" s="2">
        <v>874.06</v>
      </c>
      <c r="C82" s="5">
        <f t="shared" si="3"/>
        <v>907.11493351940362</v>
      </c>
      <c r="D82" s="5">
        <f t="shared" si="4"/>
        <v>-33.054933519403676</v>
      </c>
      <c r="E82" s="5">
        <f t="shared" si="5"/>
        <v>33.054933519403676</v>
      </c>
    </row>
    <row r="83" spans="1:5" x14ac:dyDescent="0.25">
      <c r="A83" s="2">
        <v>82</v>
      </c>
      <c r="B83" s="2">
        <v>661.1</v>
      </c>
      <c r="C83" s="5">
        <f t="shared" si="3"/>
        <v>889.70892207758618</v>
      </c>
      <c r="D83" s="5">
        <f t="shared" si="4"/>
        <v>-228.60892207758616</v>
      </c>
      <c r="E83" s="5">
        <f t="shared" si="5"/>
        <v>228.60892207758616</v>
      </c>
    </row>
    <row r="84" spans="1:5" x14ac:dyDescent="0.25">
      <c r="A84" s="2">
        <v>83</v>
      </c>
      <c r="B84" s="2">
        <v>753.8</v>
      </c>
      <c r="C84" s="5">
        <f t="shared" si="3"/>
        <v>769.32841938959314</v>
      </c>
      <c r="D84" s="5">
        <f t="shared" si="4"/>
        <v>-15.528419389593182</v>
      </c>
      <c r="E84" s="5">
        <f t="shared" si="5"/>
        <v>15.528419389593182</v>
      </c>
    </row>
    <row r="85" spans="1:5" x14ac:dyDescent="0.25">
      <c r="A85" s="2">
        <v>84</v>
      </c>
      <c r="B85" s="2">
        <v>606.75</v>
      </c>
      <c r="C85" s="5">
        <f t="shared" si="3"/>
        <v>761.15149035689865</v>
      </c>
      <c r="D85" s="5">
        <f t="shared" si="4"/>
        <v>-154.40149035689865</v>
      </c>
      <c r="E85" s="5">
        <f t="shared" si="5"/>
        <v>154.40149035689865</v>
      </c>
    </row>
    <row r="86" spans="1:5" x14ac:dyDescent="0.25">
      <c r="A86" s="2">
        <v>85</v>
      </c>
      <c r="B86" s="2">
        <v>635.91999999999996</v>
      </c>
      <c r="C86" s="5">
        <f t="shared" si="3"/>
        <v>679.84701257877123</v>
      </c>
      <c r="D86" s="5">
        <f t="shared" si="4"/>
        <v>-43.927012578771269</v>
      </c>
      <c r="E86" s="5">
        <f t="shared" si="5"/>
        <v>43.927012578771269</v>
      </c>
    </row>
    <row r="87" spans="1:5" x14ac:dyDescent="0.25">
      <c r="A87" s="2">
        <v>86</v>
      </c>
      <c r="B87" s="2">
        <v>623.97</v>
      </c>
      <c r="C87" s="5">
        <f t="shared" si="3"/>
        <v>656.71599998417253</v>
      </c>
      <c r="D87" s="5">
        <f t="shared" si="4"/>
        <v>-32.745999984172499</v>
      </c>
      <c r="E87" s="5">
        <f t="shared" si="5"/>
        <v>32.745999984172499</v>
      </c>
    </row>
    <row r="88" spans="1:5" x14ac:dyDescent="0.25">
      <c r="A88" s="2">
        <v>87</v>
      </c>
      <c r="B88" s="2">
        <v>605.41999999999996</v>
      </c>
      <c r="C88" s="5">
        <f t="shared" si="3"/>
        <v>639.47266624509018</v>
      </c>
      <c r="D88" s="5">
        <f t="shared" si="4"/>
        <v>-34.052666245090222</v>
      </c>
      <c r="E88" s="5">
        <f t="shared" si="5"/>
        <v>34.052666245090222</v>
      </c>
    </row>
    <row r="89" spans="1:5" x14ac:dyDescent="0.25">
      <c r="A89" s="2">
        <v>88</v>
      </c>
      <c r="B89" s="2">
        <v>698.68</v>
      </c>
      <c r="C89" s="5">
        <f t="shared" si="3"/>
        <v>621.54127037831302</v>
      </c>
      <c r="D89" s="5">
        <f t="shared" si="4"/>
        <v>77.138729621686934</v>
      </c>
      <c r="E89" s="5">
        <f t="shared" si="5"/>
        <v>77.138729621686934</v>
      </c>
    </row>
    <row r="90" spans="1:5" x14ac:dyDescent="0.25">
      <c r="A90" s="2">
        <v>89</v>
      </c>
      <c r="B90" s="2">
        <v>679.5</v>
      </c>
      <c r="C90" s="5">
        <f t="shared" si="3"/>
        <v>662.16085321953017</v>
      </c>
      <c r="D90" s="5">
        <f t="shared" si="4"/>
        <v>17.339146780469832</v>
      </c>
      <c r="E90" s="5">
        <f t="shared" si="5"/>
        <v>17.339146780469832</v>
      </c>
    </row>
    <row r="91" spans="1:5" x14ac:dyDescent="0.25">
      <c r="A91" s="2">
        <v>90</v>
      </c>
      <c r="B91" s="2">
        <v>881.77</v>
      </c>
      <c r="C91" s="5">
        <f t="shared" si="3"/>
        <v>671.29127204415272</v>
      </c>
      <c r="D91" s="5">
        <f t="shared" si="4"/>
        <v>210.47872795584726</v>
      </c>
      <c r="E91" s="5">
        <f t="shared" si="5"/>
        <v>210.47872795584726</v>
      </c>
    </row>
    <row r="92" spans="1:5" x14ac:dyDescent="0.25">
      <c r="A92" s="2">
        <v>91</v>
      </c>
      <c r="B92" s="2">
        <v>1036.52</v>
      </c>
      <c r="C92" s="5">
        <f t="shared" si="3"/>
        <v>782.12480752556792</v>
      </c>
      <c r="D92" s="5">
        <f t="shared" si="4"/>
        <v>254.39519247443206</v>
      </c>
      <c r="E92" s="5">
        <f t="shared" si="5"/>
        <v>254.39519247443206</v>
      </c>
    </row>
    <row r="93" spans="1:5" x14ac:dyDescent="0.25">
      <c r="A93" s="2">
        <v>92</v>
      </c>
      <c r="B93" s="2">
        <v>1017.93</v>
      </c>
      <c r="C93" s="5">
        <f t="shared" si="3"/>
        <v>916.08380122174367</v>
      </c>
      <c r="D93" s="5">
        <f t="shared" si="4"/>
        <v>101.84619877825628</v>
      </c>
      <c r="E93" s="5">
        <f t="shared" si="5"/>
        <v>101.84619877825628</v>
      </c>
    </row>
    <row r="94" spans="1:5" x14ac:dyDescent="0.25">
      <c r="A94" s="2">
        <v>93</v>
      </c>
      <c r="B94" s="2">
        <v>981.21</v>
      </c>
      <c r="C94" s="5">
        <f t="shared" si="3"/>
        <v>969.7138017237661</v>
      </c>
      <c r="D94" s="5">
        <f t="shared" si="4"/>
        <v>11.49619827623394</v>
      </c>
      <c r="E94" s="5">
        <f t="shared" si="5"/>
        <v>11.49619827623394</v>
      </c>
    </row>
    <row r="95" spans="1:5" x14ac:dyDescent="0.25">
      <c r="A95" s="2">
        <v>94</v>
      </c>
      <c r="B95" s="2">
        <v>931.13</v>
      </c>
      <c r="C95" s="5">
        <f t="shared" si="3"/>
        <v>975.76745052678268</v>
      </c>
      <c r="D95" s="5">
        <f t="shared" si="4"/>
        <v>-44.637450526782686</v>
      </c>
      <c r="E95" s="5">
        <f t="shared" si="5"/>
        <v>44.637450526782686</v>
      </c>
    </row>
    <row r="96" spans="1:5" x14ac:dyDescent="0.25">
      <c r="A96" s="2">
        <v>95</v>
      </c>
      <c r="B96" s="2">
        <v>1163.8800000000001</v>
      </c>
      <c r="C96" s="5">
        <f t="shared" si="3"/>
        <v>952.26233670930515</v>
      </c>
      <c r="D96" s="5">
        <f t="shared" si="4"/>
        <v>211.61766329069496</v>
      </c>
      <c r="E96" s="5">
        <f t="shared" si="5"/>
        <v>211.61766329069496</v>
      </c>
    </row>
    <row r="97" spans="1:5" x14ac:dyDescent="0.25">
      <c r="A97" s="2">
        <v>96</v>
      </c>
      <c r="B97" s="2">
        <v>1499.46</v>
      </c>
      <c r="C97" s="5">
        <f t="shared" si="3"/>
        <v>1063.6956108487398</v>
      </c>
      <c r="D97" s="5">
        <f t="shared" si="4"/>
        <v>435.76438915126027</v>
      </c>
      <c r="E97" s="5">
        <f t="shared" si="5"/>
        <v>435.76438915126027</v>
      </c>
    </row>
    <row r="98" spans="1:5" x14ac:dyDescent="0.25">
      <c r="A98" s="2">
        <v>97</v>
      </c>
      <c r="B98" s="2">
        <v>1397.26</v>
      </c>
      <c r="C98" s="5">
        <f t="shared" si="3"/>
        <v>1293.159691877702</v>
      </c>
      <c r="D98" s="5">
        <f t="shared" si="4"/>
        <v>104.10030812229797</v>
      </c>
      <c r="E98" s="5">
        <f t="shared" si="5"/>
        <v>104.10030812229797</v>
      </c>
    </row>
    <row r="99" spans="1:5" x14ac:dyDescent="0.25">
      <c r="A99" s="2">
        <v>98</v>
      </c>
      <c r="B99" s="2">
        <v>597.19000000000005</v>
      </c>
      <c r="C99" s="5">
        <f t="shared" si="3"/>
        <v>1347.9766574967612</v>
      </c>
      <c r="D99" s="5">
        <f t="shared" si="4"/>
        <v>-750.78665749676111</v>
      </c>
      <c r="E99" s="5">
        <f t="shared" si="5"/>
        <v>750.78665749676111</v>
      </c>
    </row>
    <row r="100" spans="1:5" x14ac:dyDescent="0.25">
      <c r="A100" s="2">
        <v>99</v>
      </c>
      <c r="B100" s="2">
        <v>837.84</v>
      </c>
      <c r="C100" s="5">
        <f t="shared" si="3"/>
        <v>952.62867886351842</v>
      </c>
      <c r="D100" s="5">
        <f t="shared" si="4"/>
        <v>-114.78867886351838</v>
      </c>
      <c r="E100" s="5">
        <f t="shared" si="5"/>
        <v>114.78867886351838</v>
      </c>
    </row>
    <row r="101" spans="1:5" x14ac:dyDescent="0.25">
      <c r="A101" s="2">
        <v>100</v>
      </c>
      <c r="B101" s="2">
        <v>205.97</v>
      </c>
      <c r="C101" s="5">
        <f t="shared" si="3"/>
        <v>892.18344890967069</v>
      </c>
      <c r="D101" s="5">
        <f t="shared" si="4"/>
        <v>-686.21344890967066</v>
      </c>
      <c r="E101" s="5">
        <f t="shared" si="5"/>
        <v>686.21344890967066</v>
      </c>
    </row>
    <row r="102" spans="1:5" x14ac:dyDescent="0.25">
      <c r="A102" s="2">
        <v>101</v>
      </c>
      <c r="B102" s="2">
        <v>1074.56</v>
      </c>
      <c r="C102" s="5">
        <f t="shared" si="3"/>
        <v>530.83832213035703</v>
      </c>
      <c r="D102" s="5">
        <f t="shared" si="4"/>
        <v>543.72167786964292</v>
      </c>
      <c r="E102" s="5">
        <f t="shared" si="5"/>
        <v>543.72167786964292</v>
      </c>
    </row>
    <row r="103" spans="1:5" x14ac:dyDescent="0.25">
      <c r="A103" s="2">
        <v>102</v>
      </c>
      <c r="B103" s="2">
        <v>1463.37</v>
      </c>
      <c r="C103" s="5">
        <f t="shared" si="3"/>
        <v>817.1503711504422</v>
      </c>
      <c r="D103" s="5">
        <f t="shared" si="4"/>
        <v>646.21962884955769</v>
      </c>
      <c r="E103" s="5">
        <f t="shared" si="5"/>
        <v>646.21962884955769</v>
      </c>
    </row>
    <row r="104" spans="1:5" x14ac:dyDescent="0.25">
      <c r="A104" s="2">
        <v>103</v>
      </c>
      <c r="B104" s="2">
        <v>251.53</v>
      </c>
      <c r="C104" s="5">
        <f t="shared" si="3"/>
        <v>1157.4356192535615</v>
      </c>
      <c r="D104" s="5">
        <f t="shared" si="4"/>
        <v>-905.90561925356155</v>
      </c>
      <c r="E104" s="5">
        <f t="shared" si="5"/>
        <v>905.90561925356155</v>
      </c>
    </row>
    <row r="105" spans="1:5" x14ac:dyDescent="0.25">
      <c r="A105" s="2">
        <v>104</v>
      </c>
      <c r="B105" s="2">
        <v>571.39</v>
      </c>
      <c r="C105" s="5">
        <f t="shared" si="3"/>
        <v>680.40535795601477</v>
      </c>
      <c r="D105" s="5">
        <f t="shared" si="4"/>
        <v>-109.01535795601478</v>
      </c>
      <c r="E105" s="5">
        <f t="shared" si="5"/>
        <v>109.01535795601478</v>
      </c>
    </row>
    <row r="106" spans="1:5" x14ac:dyDescent="0.25">
      <c r="A106" s="2">
        <v>105</v>
      </c>
      <c r="B106" s="2">
        <v>623</v>
      </c>
      <c r="C106" s="5">
        <f t="shared" si="3"/>
        <v>623.00023364068852</v>
      </c>
      <c r="D106" s="5">
        <f t="shared" si="4"/>
        <v>-2.3364068852060882E-4</v>
      </c>
      <c r="E106" s="5">
        <f t="shared" si="5"/>
        <v>2.3364068852060882E-4</v>
      </c>
    </row>
    <row r="107" spans="1:5" x14ac:dyDescent="0.25">
      <c r="A107" s="2">
        <v>106</v>
      </c>
      <c r="B107" s="2">
        <v>608.1</v>
      </c>
      <c r="C107" s="5">
        <f t="shared" si="3"/>
        <v>623.00011061056671</v>
      </c>
      <c r="D107" s="5">
        <f t="shared" si="4"/>
        <v>-14.900110610566685</v>
      </c>
      <c r="E107" s="5">
        <f t="shared" si="5"/>
        <v>14.900110610566685</v>
      </c>
    </row>
    <row r="108" spans="1:5" x14ac:dyDescent="0.25">
      <c r="A108" s="2">
        <v>107</v>
      </c>
      <c r="B108" s="2">
        <v>103.86</v>
      </c>
      <c r="C108" s="5">
        <f t="shared" si="3"/>
        <v>615.15403536072165</v>
      </c>
      <c r="D108" s="5">
        <f t="shared" si="4"/>
        <v>-511.29403536072164</v>
      </c>
      <c r="E108" s="5">
        <f t="shared" si="5"/>
        <v>511.29403536072164</v>
      </c>
    </row>
    <row r="109" spans="1:5" x14ac:dyDescent="0.25">
      <c r="A109" s="2">
        <v>108</v>
      </c>
      <c r="B109" s="2">
        <v>1048.92</v>
      </c>
      <c r="C109" s="5">
        <f t="shared" si="3"/>
        <v>345.91767993445717</v>
      </c>
      <c r="D109" s="5">
        <f t="shared" si="4"/>
        <v>703.0023200655429</v>
      </c>
      <c r="E109" s="5">
        <f t="shared" si="5"/>
        <v>703.0023200655429</v>
      </c>
    </row>
    <row r="110" spans="1:5" x14ac:dyDescent="0.25">
      <c r="A110" s="2">
        <v>109</v>
      </c>
      <c r="B110" s="2">
        <v>290.87</v>
      </c>
      <c r="C110" s="5">
        <f t="shared" si="3"/>
        <v>716.10346232309985</v>
      </c>
      <c r="D110" s="5">
        <f t="shared" si="4"/>
        <v>-425.23346232309984</v>
      </c>
      <c r="E110" s="5">
        <f t="shared" si="5"/>
        <v>425.23346232309984</v>
      </c>
    </row>
    <row r="111" spans="1:5" x14ac:dyDescent="0.25">
      <c r="A111" s="2">
        <v>110</v>
      </c>
      <c r="B111" s="2">
        <v>852.78</v>
      </c>
      <c r="C111" s="5">
        <f t="shared" si="3"/>
        <v>492.18473907730481</v>
      </c>
      <c r="D111" s="5">
        <f t="shared" si="4"/>
        <v>360.59526092269516</v>
      </c>
      <c r="E111" s="5">
        <f t="shared" si="5"/>
        <v>360.59526092269516</v>
      </c>
    </row>
    <row r="112" spans="1:5" x14ac:dyDescent="0.25">
      <c r="A112" s="2">
        <v>111</v>
      </c>
      <c r="B112" s="2">
        <v>1083.24</v>
      </c>
      <c r="C112" s="5">
        <f t="shared" si="3"/>
        <v>682.06638666256345</v>
      </c>
      <c r="D112" s="5">
        <f t="shared" si="4"/>
        <v>401.17361333743656</v>
      </c>
      <c r="E112" s="5">
        <f t="shared" si="5"/>
        <v>401.17361333743656</v>
      </c>
    </row>
    <row r="113" spans="1:5" x14ac:dyDescent="0.25">
      <c r="A113" s="2">
        <v>112</v>
      </c>
      <c r="B113" s="2">
        <v>788.19</v>
      </c>
      <c r="C113" s="5">
        <f t="shared" si="3"/>
        <v>893.31571499074289</v>
      </c>
      <c r="D113" s="5">
        <f t="shared" si="4"/>
        <v>-105.12571499074284</v>
      </c>
      <c r="E113" s="5">
        <f t="shared" si="5"/>
        <v>105.12571499074284</v>
      </c>
    </row>
    <row r="114" spans="1:5" x14ac:dyDescent="0.25">
      <c r="A114" s="2">
        <v>113</v>
      </c>
      <c r="B114" s="2">
        <v>1194.75</v>
      </c>
      <c r="C114" s="5">
        <f t="shared" si="3"/>
        <v>837.95879234305471</v>
      </c>
      <c r="D114" s="5">
        <f t="shared" si="4"/>
        <v>356.79120765694529</v>
      </c>
      <c r="E114" s="5">
        <f t="shared" si="5"/>
        <v>356.79120765694529</v>
      </c>
    </row>
    <row r="115" spans="1:5" x14ac:dyDescent="0.25">
      <c r="A115" s="2">
        <v>114</v>
      </c>
      <c r="B115" s="2">
        <v>852.51</v>
      </c>
      <c r="C115" s="5">
        <f t="shared" si="3"/>
        <v>1025.8373079410699</v>
      </c>
      <c r="D115" s="5">
        <f t="shared" si="4"/>
        <v>-173.32730794106988</v>
      </c>
      <c r="E115" s="5">
        <f t="shared" si="5"/>
        <v>173.32730794106988</v>
      </c>
    </row>
    <row r="116" spans="1:5" x14ac:dyDescent="0.25">
      <c r="A116" s="2">
        <v>115</v>
      </c>
      <c r="B116" s="2">
        <v>620.58000000000004</v>
      </c>
      <c r="C116" s="5">
        <f t="shared" si="3"/>
        <v>934.56690488820368</v>
      </c>
      <c r="D116" s="5">
        <f t="shared" si="4"/>
        <v>-313.98690488820364</v>
      </c>
      <c r="E116" s="5">
        <f t="shared" si="5"/>
        <v>313.98690488820364</v>
      </c>
    </row>
    <row r="117" spans="1:5" x14ac:dyDescent="0.25">
      <c r="A117" s="2">
        <v>116</v>
      </c>
      <c r="B117" s="2">
        <v>1103.1400000000001</v>
      </c>
      <c r="C117" s="5">
        <f t="shared" si="3"/>
        <v>769.22820723640757</v>
      </c>
      <c r="D117" s="5">
        <f t="shared" si="4"/>
        <v>333.91179276359253</v>
      </c>
      <c r="E117" s="5">
        <f t="shared" si="5"/>
        <v>333.91179276359253</v>
      </c>
    </row>
    <row r="118" spans="1:5" x14ac:dyDescent="0.25">
      <c r="A118" s="2">
        <v>117</v>
      </c>
      <c r="B118" s="2">
        <v>700.32</v>
      </c>
      <c r="C118" s="5">
        <f t="shared" si="3"/>
        <v>945.05891892091574</v>
      </c>
      <c r="D118" s="5">
        <f t="shared" si="4"/>
        <v>-244.73891892091569</v>
      </c>
      <c r="E118" s="5">
        <f t="shared" si="5"/>
        <v>244.73891892091569</v>
      </c>
    </row>
    <row r="119" spans="1:5" x14ac:dyDescent="0.25">
      <c r="A119" s="2">
        <v>118</v>
      </c>
      <c r="B119" s="2">
        <v>1523.14</v>
      </c>
      <c r="C119" s="5">
        <f t="shared" si="3"/>
        <v>816.18470955380735</v>
      </c>
      <c r="D119" s="5">
        <f t="shared" si="4"/>
        <v>706.95529044619275</v>
      </c>
      <c r="E119" s="5">
        <f t="shared" si="5"/>
        <v>706.95529044619275</v>
      </c>
    </row>
    <row r="120" spans="1:5" x14ac:dyDescent="0.25">
      <c r="A120" s="2">
        <v>119</v>
      </c>
      <c r="B120" s="2">
        <v>855.29</v>
      </c>
      <c r="C120" s="5">
        <f t="shared" si="3"/>
        <v>1188.4520404542436</v>
      </c>
      <c r="D120" s="5">
        <f t="shared" si="4"/>
        <v>-333.16204045424365</v>
      </c>
      <c r="E120" s="5">
        <f t="shared" si="5"/>
        <v>333.16204045424365</v>
      </c>
    </row>
    <row r="121" spans="1:5" x14ac:dyDescent="0.25">
      <c r="A121" s="2">
        <v>120</v>
      </c>
      <c r="B121" s="2">
        <v>1180.1300000000001</v>
      </c>
      <c r="C121" s="5">
        <f t="shared" si="3"/>
        <v>1013.0161320830562</v>
      </c>
      <c r="D121" s="5">
        <f t="shared" si="4"/>
        <v>167.11386791694395</v>
      </c>
      <c r="E121" s="5">
        <f t="shared" si="5"/>
        <v>167.11386791694395</v>
      </c>
    </row>
    <row r="122" spans="1:5" x14ac:dyDescent="0.25">
      <c r="A122" s="8">
        <v>121</v>
      </c>
      <c r="B122" s="9" t="s">
        <v>10</v>
      </c>
      <c r="C122" s="5">
        <f t="shared" si="3"/>
        <v>1101.0146723112855</v>
      </c>
      <c r="D122" s="4"/>
      <c r="E122" s="4"/>
    </row>
    <row r="124" spans="1:5" x14ac:dyDescent="0.25">
      <c r="B124" s="4" t="s">
        <v>11</v>
      </c>
      <c r="C124" s="4">
        <f>AVERAGE(D75:D121)</f>
        <v>-0.49752280235292046</v>
      </c>
    </row>
    <row r="125" spans="1:5" x14ac:dyDescent="0.25">
      <c r="B125" s="4" t="s">
        <v>12</v>
      </c>
      <c r="C125" s="9">
        <f>AVERAGE(E75:E121)</f>
        <v>246.95490680363176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10EB-6DE9-4B89-BFC6-1AC5DE5D59ED}">
  <dimension ref="A1:G125"/>
  <sheetViews>
    <sheetView tabSelected="1" workbookViewId="0">
      <selection activeCell="G3" sqref="G3"/>
    </sheetView>
  </sheetViews>
  <sheetFormatPr baseColWidth="10" defaultRowHeight="15" x14ac:dyDescent="0.25"/>
  <cols>
    <col min="1" max="1" width="4.42578125" bestFit="1" customWidth="1"/>
    <col min="4" max="4" width="8.7109375" bestFit="1" customWidth="1"/>
    <col min="5" max="5" width="13.85546875" bestFit="1" customWidth="1"/>
  </cols>
  <sheetData>
    <row r="1" spans="1:7" ht="15.75" thickBot="1" x14ac:dyDescent="0.3">
      <c r="A1" s="1" t="s">
        <v>13</v>
      </c>
      <c r="B1" s="1" t="s">
        <v>3</v>
      </c>
      <c r="C1" s="3" t="s">
        <v>6</v>
      </c>
      <c r="D1" s="3" t="s">
        <v>7</v>
      </c>
      <c r="E1" s="3" t="s">
        <v>8</v>
      </c>
    </row>
    <row r="2" spans="1:7" ht="15.75" thickBot="1" x14ac:dyDescent="0.3">
      <c r="A2" s="2">
        <v>1</v>
      </c>
      <c r="B2" s="2">
        <v>10022.81</v>
      </c>
      <c r="C2" s="5">
        <f>B2</f>
        <v>10022.81</v>
      </c>
      <c r="D2" s="5"/>
      <c r="E2" s="5"/>
      <c r="G2" s="6" t="s">
        <v>9</v>
      </c>
    </row>
    <row r="3" spans="1:7" ht="15.75" thickBot="1" x14ac:dyDescent="0.3">
      <c r="A3" s="2">
        <v>2</v>
      </c>
      <c r="B3" s="2">
        <v>5102.54</v>
      </c>
      <c r="C3" s="5">
        <f>C2+$G$3*(B2-C2)</f>
        <v>10022.81</v>
      </c>
      <c r="D3" s="5">
        <f>B3-C3</f>
        <v>-4920.2699999999995</v>
      </c>
      <c r="E3" s="5">
        <f>ABS(D3)</f>
        <v>4920.2699999999995</v>
      </c>
      <c r="G3" s="7">
        <v>0.30844916606559952</v>
      </c>
    </row>
    <row r="4" spans="1:7" x14ac:dyDescent="0.25">
      <c r="A4" s="2">
        <v>3</v>
      </c>
      <c r="B4" s="2">
        <v>7616.78</v>
      </c>
      <c r="C4" s="5">
        <f>C3+$G$3*(B3-C3)</f>
        <v>8505.1568216824126</v>
      </c>
      <c r="D4" s="5">
        <f t="shared" ref="D4:D67" si="0">B4-C4</f>
        <v>-888.37682168241281</v>
      </c>
      <c r="E4" s="5">
        <f t="shared" ref="E4:E67" si="1">ABS(D4)</f>
        <v>888.37682168241281</v>
      </c>
    </row>
    <row r="5" spans="1:7" x14ac:dyDescent="0.25">
      <c r="A5" s="2">
        <v>4</v>
      </c>
      <c r="B5" s="2">
        <v>9059.24</v>
      </c>
      <c r="C5" s="5">
        <f t="shared" ref="C5:C67" si="2">C4+$G$3*(B4-C4)</f>
        <v>8231.1377318824652</v>
      </c>
      <c r="D5" s="5">
        <f t="shared" si="0"/>
        <v>828.10226811753455</v>
      </c>
      <c r="E5" s="5">
        <f t="shared" si="1"/>
        <v>828.10226811753455</v>
      </c>
    </row>
    <row r="6" spans="1:7" x14ac:dyDescent="0.25">
      <c r="A6" s="2">
        <v>5</v>
      </c>
      <c r="B6" s="2">
        <v>10071.26</v>
      </c>
      <c r="C6" s="5">
        <f t="shared" si="2"/>
        <v>8486.5651859003501</v>
      </c>
      <c r="D6" s="5">
        <f t="shared" si="0"/>
        <v>1584.6948140996501</v>
      </c>
      <c r="E6" s="5">
        <f t="shared" si="1"/>
        <v>1584.6948140996501</v>
      </c>
    </row>
    <row r="7" spans="1:7" x14ac:dyDescent="0.25">
      <c r="A7" s="2">
        <v>6</v>
      </c>
      <c r="B7" s="2">
        <v>6121.33</v>
      </c>
      <c r="C7" s="5">
        <f t="shared" si="2"/>
        <v>8975.3629797778667</v>
      </c>
      <c r="D7" s="5">
        <f t="shared" si="0"/>
        <v>-2854.0329797778668</v>
      </c>
      <c r="E7" s="5">
        <f t="shared" si="1"/>
        <v>2854.0329797778668</v>
      </c>
    </row>
    <row r="8" spans="1:7" x14ac:dyDescent="0.25">
      <c r="A8" s="2">
        <v>7</v>
      </c>
      <c r="B8" s="2">
        <v>11181.26</v>
      </c>
      <c r="C8" s="5">
        <f t="shared" si="2"/>
        <v>8095.0388872416661</v>
      </c>
      <c r="D8" s="5">
        <f t="shared" si="0"/>
        <v>3086.2211127583341</v>
      </c>
      <c r="E8" s="5">
        <f t="shared" si="1"/>
        <v>3086.2211127583341</v>
      </c>
    </row>
    <row r="9" spans="1:7" x14ac:dyDescent="0.25">
      <c r="A9" s="2">
        <v>8</v>
      </c>
      <c r="B9" s="2">
        <v>8783.1200000000008</v>
      </c>
      <c r="C9" s="5">
        <f t="shared" si="2"/>
        <v>9046.9812157660199</v>
      </c>
      <c r="D9" s="5">
        <f t="shared" si="0"/>
        <v>-263.86121576601909</v>
      </c>
      <c r="E9" s="5">
        <f t="shared" si="1"/>
        <v>263.86121576601909</v>
      </c>
    </row>
    <row r="10" spans="1:7" x14ac:dyDescent="0.25">
      <c r="A10" s="2">
        <v>9</v>
      </c>
      <c r="B10" s="2">
        <v>8555.7999999999993</v>
      </c>
      <c r="C10" s="5">
        <f t="shared" si="2"/>
        <v>8965.5934438059357</v>
      </c>
      <c r="D10" s="5">
        <f t="shared" si="0"/>
        <v>-409.79344380593648</v>
      </c>
      <c r="E10" s="5">
        <f t="shared" si="1"/>
        <v>409.79344380593648</v>
      </c>
    </row>
    <row r="11" spans="1:7" x14ac:dyDescent="0.25">
      <c r="A11" s="2">
        <v>10</v>
      </c>
      <c r="B11" s="2">
        <v>7326.6</v>
      </c>
      <c r="C11" s="5">
        <f t="shared" si="2"/>
        <v>8839.1929978048447</v>
      </c>
      <c r="D11" s="5">
        <f t="shared" si="0"/>
        <v>-1512.5929978048443</v>
      </c>
      <c r="E11" s="5">
        <f t="shared" si="1"/>
        <v>1512.5929978048443</v>
      </c>
    </row>
    <row r="12" spans="1:7" x14ac:dyDescent="0.25">
      <c r="A12" s="2">
        <v>11</v>
      </c>
      <c r="B12" s="2">
        <v>7482.36</v>
      </c>
      <c r="C12" s="5">
        <f t="shared" si="2"/>
        <v>8372.634949035275</v>
      </c>
      <c r="D12" s="5">
        <f t="shared" si="0"/>
        <v>-890.27494903527531</v>
      </c>
      <c r="E12" s="5">
        <f t="shared" si="1"/>
        <v>890.27494903527531</v>
      </c>
    </row>
    <row r="13" spans="1:7" x14ac:dyDescent="0.25">
      <c r="A13" s="2">
        <v>12</v>
      </c>
      <c r="B13" s="2">
        <v>9794.91</v>
      </c>
      <c r="C13" s="5">
        <f t="shared" si="2"/>
        <v>8098.0303834362503</v>
      </c>
      <c r="D13" s="5">
        <f t="shared" si="0"/>
        <v>1696.8796165637496</v>
      </c>
      <c r="E13" s="5">
        <f t="shared" si="1"/>
        <v>1696.8796165637496</v>
      </c>
    </row>
    <row r="14" spans="1:7" x14ac:dyDescent="0.25">
      <c r="A14" s="2">
        <v>13</v>
      </c>
      <c r="B14" s="2">
        <v>10488.63</v>
      </c>
      <c r="C14" s="5">
        <f t="shared" si="2"/>
        <v>8621.4314860790528</v>
      </c>
      <c r="D14" s="5">
        <f t="shared" si="0"/>
        <v>1867.1985139209464</v>
      </c>
      <c r="E14" s="5">
        <f t="shared" si="1"/>
        <v>1867.1985139209464</v>
      </c>
    </row>
    <row r="15" spans="1:7" x14ac:dyDescent="0.25">
      <c r="A15" s="2">
        <v>14</v>
      </c>
      <c r="B15" s="2">
        <v>6496.24</v>
      </c>
      <c r="C15" s="5">
        <f t="shared" si="2"/>
        <v>9197.3673105768958</v>
      </c>
      <c r="D15" s="5">
        <f t="shared" si="0"/>
        <v>-2701.127310576896</v>
      </c>
      <c r="E15" s="5">
        <f t="shared" si="1"/>
        <v>2701.127310576896</v>
      </c>
    </row>
    <row r="16" spans="1:7" x14ac:dyDescent="0.25">
      <c r="A16" s="2">
        <v>15</v>
      </c>
      <c r="B16" s="2">
        <v>8170.71</v>
      </c>
      <c r="C16" s="5">
        <f t="shared" si="2"/>
        <v>8364.2068441924366</v>
      </c>
      <c r="D16" s="5">
        <f t="shared" si="0"/>
        <v>-193.49684419243658</v>
      </c>
      <c r="E16" s="5">
        <f t="shared" si="1"/>
        <v>193.49684419243658</v>
      </c>
    </row>
    <row r="17" spans="1:5" x14ac:dyDescent="0.25">
      <c r="A17" s="2">
        <v>16</v>
      </c>
      <c r="B17" s="2">
        <v>10529.05</v>
      </c>
      <c r="C17" s="5">
        <f t="shared" si="2"/>
        <v>8304.5229039649548</v>
      </c>
      <c r="D17" s="5">
        <f t="shared" si="0"/>
        <v>2224.5270960350445</v>
      </c>
      <c r="E17" s="5">
        <f t="shared" si="1"/>
        <v>2224.5270960350445</v>
      </c>
    </row>
    <row r="18" spans="1:5" x14ac:dyDescent="0.25">
      <c r="A18" s="2">
        <v>17</v>
      </c>
      <c r="B18" s="2">
        <v>9014.93</v>
      </c>
      <c r="C18" s="5">
        <f t="shared" si="2"/>
        <v>8990.6764316272947</v>
      </c>
      <c r="D18" s="5">
        <f t="shared" si="0"/>
        <v>24.253568372705558</v>
      </c>
      <c r="E18" s="5">
        <f t="shared" si="1"/>
        <v>24.253568372705558</v>
      </c>
    </row>
    <row r="19" spans="1:5" x14ac:dyDescent="0.25">
      <c r="A19" s="2">
        <v>18</v>
      </c>
      <c r="B19" s="2">
        <v>13024.39</v>
      </c>
      <c r="C19" s="5">
        <f t="shared" si="2"/>
        <v>8998.1574245659704</v>
      </c>
      <c r="D19" s="5">
        <f t="shared" si="0"/>
        <v>4026.2325754340291</v>
      </c>
      <c r="E19" s="5">
        <f t="shared" si="1"/>
        <v>4026.2325754340291</v>
      </c>
    </row>
    <row r="20" spans="1:5" x14ac:dyDescent="0.25">
      <c r="A20" s="2">
        <v>19</v>
      </c>
      <c r="B20" s="2">
        <v>11616.21</v>
      </c>
      <c r="C20" s="5">
        <f t="shared" si="2"/>
        <v>10240.045504844747</v>
      </c>
      <c r="D20" s="5">
        <f t="shared" si="0"/>
        <v>1376.1644951552516</v>
      </c>
      <c r="E20" s="5">
        <f t="shared" si="1"/>
        <v>1376.1644951552516</v>
      </c>
    </row>
    <row r="21" spans="1:5" x14ac:dyDescent="0.25">
      <c r="A21" s="2">
        <v>20</v>
      </c>
      <c r="B21" s="2">
        <v>10620.51</v>
      </c>
      <c r="C21" s="5">
        <f t="shared" si="2"/>
        <v>10664.522295744471</v>
      </c>
      <c r="D21" s="5">
        <f t="shared" si="0"/>
        <v>-44.012295744470975</v>
      </c>
      <c r="E21" s="5">
        <f t="shared" si="1"/>
        <v>44.012295744470975</v>
      </c>
    </row>
    <row r="22" spans="1:5" x14ac:dyDescent="0.25">
      <c r="A22" s="2">
        <v>21</v>
      </c>
      <c r="B22" s="2">
        <v>9716.1299999999992</v>
      </c>
      <c r="C22" s="5">
        <f t="shared" si="2"/>
        <v>10650.946739825456</v>
      </c>
      <c r="D22" s="5">
        <f t="shared" si="0"/>
        <v>-934.81673982545726</v>
      </c>
      <c r="E22" s="5">
        <f t="shared" si="1"/>
        <v>934.81673982545726</v>
      </c>
    </row>
    <row r="23" spans="1:5" x14ac:dyDescent="0.25">
      <c r="A23" s="2">
        <v>22</v>
      </c>
      <c r="B23" s="2">
        <v>10136.42</v>
      </c>
      <c r="C23" s="5">
        <f t="shared" si="2"/>
        <v>10362.603296002131</v>
      </c>
      <c r="D23" s="5">
        <f t="shared" si="0"/>
        <v>-226.1832960021311</v>
      </c>
      <c r="E23" s="5">
        <f t="shared" si="1"/>
        <v>226.1832960021311</v>
      </c>
    </row>
    <row r="24" spans="1:5" x14ac:dyDescent="0.25">
      <c r="A24" s="2">
        <v>23</v>
      </c>
      <c r="B24" s="2">
        <v>8627.7199999999993</v>
      </c>
      <c r="C24" s="5">
        <f t="shared" si="2"/>
        <v>10292.837246972305</v>
      </c>
      <c r="D24" s="5">
        <f t="shared" si="0"/>
        <v>-1665.117246972306</v>
      </c>
      <c r="E24" s="5">
        <f t="shared" si="1"/>
        <v>1665.117246972306</v>
      </c>
    </row>
    <row r="25" spans="1:5" x14ac:dyDescent="0.25">
      <c r="A25" s="2">
        <v>24</v>
      </c>
      <c r="B25" s="2">
        <v>10670.31</v>
      </c>
      <c r="C25" s="5">
        <f t="shared" si="2"/>
        <v>9779.2332207422514</v>
      </c>
      <c r="D25" s="5">
        <f t="shared" si="0"/>
        <v>891.07677925774806</v>
      </c>
      <c r="E25" s="5">
        <f t="shared" si="1"/>
        <v>891.07677925774806</v>
      </c>
    </row>
    <row r="26" spans="1:5" x14ac:dyDescent="0.25">
      <c r="A26" s="2">
        <v>25</v>
      </c>
      <c r="B26" s="2">
        <v>11975.24</v>
      </c>
      <c r="C26" s="5">
        <f t="shared" si="2"/>
        <v>10054.085110204724</v>
      </c>
      <c r="D26" s="5">
        <f t="shared" si="0"/>
        <v>1921.1548897952762</v>
      </c>
      <c r="E26" s="5">
        <f t="shared" si="1"/>
        <v>1921.1548897952762</v>
      </c>
    </row>
    <row r="27" spans="1:5" x14ac:dyDescent="0.25">
      <c r="A27" s="2">
        <v>26</v>
      </c>
      <c r="B27" s="2">
        <v>11367.66</v>
      </c>
      <c r="C27" s="5">
        <f t="shared" si="2"/>
        <v>10646.663733844925</v>
      </c>
      <c r="D27" s="5">
        <f t="shared" si="0"/>
        <v>720.99626615507441</v>
      </c>
      <c r="E27" s="5">
        <f t="shared" si="1"/>
        <v>720.99626615507441</v>
      </c>
    </row>
    <row r="28" spans="1:5" x14ac:dyDescent="0.25">
      <c r="A28" s="2">
        <v>27</v>
      </c>
      <c r="B28" s="2">
        <v>8463.36</v>
      </c>
      <c r="C28" s="5">
        <f t="shared" si="2"/>
        <v>10869.054430876869</v>
      </c>
      <c r="D28" s="5">
        <f t="shared" si="0"/>
        <v>-2405.6944308768689</v>
      </c>
      <c r="E28" s="5">
        <f t="shared" si="1"/>
        <v>2405.6944308768689</v>
      </c>
    </row>
    <row r="29" spans="1:5" x14ac:dyDescent="0.25">
      <c r="A29" s="2">
        <v>28</v>
      </c>
      <c r="B29" s="2">
        <v>7229.73</v>
      </c>
      <c r="C29" s="5">
        <f t="shared" si="2"/>
        <v>10127.019989864242</v>
      </c>
      <c r="D29" s="5">
        <f t="shared" si="0"/>
        <v>-2897.2899898642427</v>
      </c>
      <c r="E29" s="5">
        <f t="shared" si="1"/>
        <v>2897.2899898642427</v>
      </c>
    </row>
    <row r="30" spans="1:5" x14ac:dyDescent="0.25">
      <c r="A30" s="2">
        <v>29</v>
      </c>
      <c r="B30" s="2">
        <v>9540.74</v>
      </c>
      <c r="C30" s="5">
        <f t="shared" si="2"/>
        <v>9233.3533086404077</v>
      </c>
      <c r="D30" s="5">
        <f t="shared" si="0"/>
        <v>307.38669135959208</v>
      </c>
      <c r="E30" s="5">
        <f t="shared" si="1"/>
        <v>307.38669135959208</v>
      </c>
    </row>
    <row r="31" spans="1:5" x14ac:dyDescent="0.25">
      <c r="A31" s="2">
        <v>30</v>
      </c>
      <c r="B31" s="2">
        <v>10383.77</v>
      </c>
      <c r="C31" s="5">
        <f t="shared" si="2"/>
        <v>9328.1664772499371</v>
      </c>
      <c r="D31" s="5">
        <f t="shared" si="0"/>
        <v>1055.6035227500633</v>
      </c>
      <c r="E31" s="5">
        <f t="shared" si="1"/>
        <v>1055.6035227500633</v>
      </c>
    </row>
    <row r="32" spans="1:5" x14ac:dyDescent="0.25">
      <c r="A32" s="2">
        <v>31</v>
      </c>
      <c r="B32" s="2">
        <v>11777.37</v>
      </c>
      <c r="C32" s="5">
        <f t="shared" si="2"/>
        <v>9653.7665035381033</v>
      </c>
      <c r="D32" s="5">
        <f t="shared" si="0"/>
        <v>2123.6034964618975</v>
      </c>
      <c r="E32" s="5">
        <f t="shared" si="1"/>
        <v>2123.6034964618975</v>
      </c>
    </row>
    <row r="33" spans="1:5" x14ac:dyDescent="0.25">
      <c r="A33" s="2">
        <v>32</v>
      </c>
      <c r="B33" s="2">
        <v>7689.52</v>
      </c>
      <c r="C33" s="5">
        <f t="shared" si="2"/>
        <v>10308.790231075767</v>
      </c>
      <c r="D33" s="5">
        <f t="shared" si="0"/>
        <v>-2619.2702310757668</v>
      </c>
      <c r="E33" s="5">
        <f t="shared" si="1"/>
        <v>2619.2702310757668</v>
      </c>
    </row>
    <row r="34" spans="1:5" x14ac:dyDescent="0.25">
      <c r="A34" s="2">
        <v>33</v>
      </c>
      <c r="B34" s="2">
        <v>10266.620000000001</v>
      </c>
      <c r="C34" s="5">
        <f t="shared" si="2"/>
        <v>9500.8785125999966</v>
      </c>
      <c r="D34" s="5">
        <f t="shared" si="0"/>
        <v>765.74148740000419</v>
      </c>
      <c r="E34" s="5">
        <f t="shared" si="1"/>
        <v>765.74148740000419</v>
      </c>
    </row>
    <row r="35" spans="1:5" x14ac:dyDescent="0.25">
      <c r="A35" s="2">
        <v>34</v>
      </c>
      <c r="B35" s="2">
        <v>10066.200000000001</v>
      </c>
      <c r="C35" s="5">
        <f t="shared" si="2"/>
        <v>9737.0708358103602</v>
      </c>
      <c r="D35" s="5">
        <f t="shared" si="0"/>
        <v>329.12916418964051</v>
      </c>
      <c r="E35" s="5">
        <f t="shared" si="1"/>
        <v>329.12916418964051</v>
      </c>
    </row>
    <row r="36" spans="1:5" x14ac:dyDescent="0.25">
      <c r="A36" s="2">
        <v>35</v>
      </c>
      <c r="B36" s="2">
        <v>11536.9</v>
      </c>
      <c r="C36" s="5">
        <f t="shared" si="2"/>
        <v>9838.5904520325221</v>
      </c>
      <c r="D36" s="5">
        <f t="shared" si="0"/>
        <v>1698.3095479674776</v>
      </c>
      <c r="E36" s="5">
        <f t="shared" si="1"/>
        <v>1698.3095479674776</v>
      </c>
    </row>
    <row r="37" spans="1:5" x14ac:dyDescent="0.25">
      <c r="A37" s="2">
        <v>36</v>
      </c>
      <c r="B37" s="2">
        <v>9665.91</v>
      </c>
      <c r="C37" s="5">
        <f t="shared" si="2"/>
        <v>10362.432615824337</v>
      </c>
      <c r="D37" s="5">
        <f t="shared" si="0"/>
        <v>-696.52261582433675</v>
      </c>
      <c r="E37" s="5">
        <f t="shared" si="1"/>
        <v>696.52261582433675</v>
      </c>
    </row>
    <row r="38" spans="1:5" x14ac:dyDescent="0.25">
      <c r="A38" s="2">
        <v>37</v>
      </c>
      <c r="B38" s="2">
        <v>9161.5300000000007</v>
      </c>
      <c r="C38" s="5">
        <f t="shared" si="2"/>
        <v>10147.590795827489</v>
      </c>
      <c r="D38" s="5">
        <f t="shared" si="0"/>
        <v>-986.06079582748862</v>
      </c>
      <c r="E38" s="5">
        <f t="shared" si="1"/>
        <v>986.06079582748862</v>
      </c>
    </row>
    <row r="39" spans="1:5" x14ac:dyDescent="0.25">
      <c r="A39" s="2">
        <v>38</v>
      </c>
      <c r="B39" s="2">
        <v>7952.58</v>
      </c>
      <c r="C39" s="5">
        <f t="shared" si="2"/>
        <v>9843.4411656645188</v>
      </c>
      <c r="D39" s="5">
        <f t="shared" si="0"/>
        <v>-1890.8611656645189</v>
      </c>
      <c r="E39" s="5">
        <f t="shared" si="1"/>
        <v>1890.8611656645189</v>
      </c>
    </row>
    <row r="40" spans="1:5" x14ac:dyDescent="0.25">
      <c r="A40" s="2">
        <v>39</v>
      </c>
      <c r="B40" s="2">
        <v>8916.34</v>
      </c>
      <c r="C40" s="5">
        <f t="shared" si="2"/>
        <v>9260.2066159694714</v>
      </c>
      <c r="D40" s="5">
        <f t="shared" si="0"/>
        <v>-343.86661596947124</v>
      </c>
      <c r="E40" s="5">
        <f t="shared" si="1"/>
        <v>343.86661596947124</v>
      </c>
    </row>
    <row r="41" spans="1:5" x14ac:dyDescent="0.25">
      <c r="A41" s="2">
        <v>40</v>
      </c>
      <c r="B41" s="2">
        <v>9154.14</v>
      </c>
      <c r="C41" s="5">
        <f t="shared" si="2"/>
        <v>9154.1412450358876</v>
      </c>
      <c r="D41" s="5">
        <f t="shared" si="0"/>
        <v>-1.2450358881324064E-3</v>
      </c>
      <c r="E41" s="5">
        <f t="shared" si="1"/>
        <v>1.2450358881324064E-3</v>
      </c>
    </row>
    <row r="42" spans="1:5" x14ac:dyDescent="0.25">
      <c r="A42" s="2">
        <v>41</v>
      </c>
      <c r="B42" s="2">
        <v>13307.96</v>
      </c>
      <c r="C42" s="5">
        <f t="shared" si="2"/>
        <v>9154.140861005606</v>
      </c>
      <c r="D42" s="5">
        <f t="shared" si="0"/>
        <v>4153.8191389943931</v>
      </c>
      <c r="E42" s="5">
        <f t="shared" si="1"/>
        <v>4153.8191389943931</v>
      </c>
    </row>
    <row r="43" spans="1:5" x14ac:dyDescent="0.25">
      <c r="A43" s="2">
        <v>42</v>
      </c>
      <c r="B43" s="2">
        <v>13454.92</v>
      </c>
      <c r="C43" s="5">
        <f t="shared" si="2"/>
        <v>10435.382910415754</v>
      </c>
      <c r="D43" s="5">
        <f t="shared" si="0"/>
        <v>3019.5370895842461</v>
      </c>
      <c r="E43" s="5">
        <f t="shared" si="1"/>
        <v>3019.5370895842461</v>
      </c>
    </row>
    <row r="44" spans="1:5" x14ac:dyDescent="0.25">
      <c r="A44" s="2">
        <v>43</v>
      </c>
      <c r="B44" s="2">
        <v>9453.3799999999992</v>
      </c>
      <c r="C44" s="5">
        <f t="shared" si="2"/>
        <v>11366.756607602161</v>
      </c>
      <c r="D44" s="5">
        <f t="shared" si="0"/>
        <v>-1913.376607602162</v>
      </c>
      <c r="E44" s="5">
        <f t="shared" si="1"/>
        <v>1913.376607602162</v>
      </c>
    </row>
    <row r="45" spans="1:5" x14ac:dyDescent="0.25">
      <c r="A45" s="2">
        <v>44</v>
      </c>
      <c r="B45" s="2">
        <v>8110.52</v>
      </c>
      <c r="C45" s="5">
        <f t="shared" si="2"/>
        <v>10776.577188617848</v>
      </c>
      <c r="D45" s="5">
        <f t="shared" si="0"/>
        <v>-2666.0571886178477</v>
      </c>
      <c r="E45" s="5">
        <f t="shared" si="1"/>
        <v>2666.0571886178477</v>
      </c>
    </row>
    <row r="46" spans="1:5" x14ac:dyDescent="0.25">
      <c r="A46" s="2">
        <v>45</v>
      </c>
      <c r="B46" s="2">
        <v>6687.57</v>
      </c>
      <c r="C46" s="5">
        <f t="shared" si="2"/>
        <v>9954.234072105477</v>
      </c>
      <c r="D46" s="5">
        <f t="shared" si="0"/>
        <v>-3266.6640721054773</v>
      </c>
      <c r="E46" s="5">
        <f t="shared" si="1"/>
        <v>3266.6640721054773</v>
      </c>
    </row>
    <row r="47" spans="1:5" x14ac:dyDescent="0.25">
      <c r="A47" s="2">
        <v>46</v>
      </c>
      <c r="B47" s="2">
        <v>10496.75</v>
      </c>
      <c r="C47" s="5">
        <f t="shared" si="2"/>
        <v>8946.6342632480864</v>
      </c>
      <c r="D47" s="5">
        <f t="shared" si="0"/>
        <v>1550.1157367519136</v>
      </c>
      <c r="E47" s="5">
        <f t="shared" si="1"/>
        <v>1550.1157367519136</v>
      </c>
    </row>
    <row r="48" spans="1:5" x14ac:dyDescent="0.25">
      <c r="A48" s="2">
        <v>47</v>
      </c>
      <c r="B48" s="2">
        <v>8038.7</v>
      </c>
      <c r="C48" s="5">
        <f t="shared" si="2"/>
        <v>9424.7661695543757</v>
      </c>
      <c r="D48" s="5">
        <f t="shared" si="0"/>
        <v>-1386.0661695543758</v>
      </c>
      <c r="E48" s="5">
        <f t="shared" si="1"/>
        <v>1386.0661695543758</v>
      </c>
    </row>
    <row r="49" spans="1:5" x14ac:dyDescent="0.25">
      <c r="A49" s="2">
        <v>48</v>
      </c>
      <c r="B49" s="2">
        <v>7281.54</v>
      </c>
      <c r="C49" s="5">
        <f t="shared" si="2"/>
        <v>8997.2352154435885</v>
      </c>
      <c r="D49" s="5">
        <f t="shared" si="0"/>
        <v>-1715.6952154435885</v>
      </c>
      <c r="E49" s="5">
        <f t="shared" si="1"/>
        <v>1715.6952154435885</v>
      </c>
    </row>
    <row r="50" spans="1:5" x14ac:dyDescent="0.25">
      <c r="A50" s="2">
        <v>49</v>
      </c>
      <c r="B50" s="2">
        <v>8384.11</v>
      </c>
      <c r="C50" s="5">
        <f t="shared" si="2"/>
        <v>8468.0304570172739</v>
      </c>
      <c r="D50" s="5">
        <f t="shared" si="0"/>
        <v>-83.920457017273293</v>
      </c>
      <c r="E50" s="5">
        <f t="shared" si="1"/>
        <v>83.920457017273293</v>
      </c>
    </row>
    <row r="51" spans="1:5" x14ac:dyDescent="0.25">
      <c r="A51" s="2">
        <v>50</v>
      </c>
      <c r="B51" s="2">
        <v>8587.69</v>
      </c>
      <c r="C51" s="5">
        <f t="shared" si="2"/>
        <v>8442.1452620344517</v>
      </c>
      <c r="D51" s="5">
        <f t="shared" si="0"/>
        <v>145.54473796554885</v>
      </c>
      <c r="E51" s="5">
        <f t="shared" si="1"/>
        <v>145.54473796554885</v>
      </c>
    </row>
    <row r="52" spans="1:5" x14ac:dyDescent="0.25">
      <c r="A52" s="2">
        <v>51</v>
      </c>
      <c r="B52" s="2">
        <v>8313.4699999999993</v>
      </c>
      <c r="C52" s="5">
        <f t="shared" si="2"/>
        <v>8487.0384150851605</v>
      </c>
      <c r="D52" s="5">
        <f t="shared" si="0"/>
        <v>-173.56841508516118</v>
      </c>
      <c r="E52" s="5">
        <f t="shared" si="1"/>
        <v>173.56841508516118</v>
      </c>
    </row>
    <row r="53" spans="1:5" x14ac:dyDescent="0.25">
      <c r="A53" s="2">
        <v>52</v>
      </c>
      <c r="B53" s="2">
        <v>9103.2999999999993</v>
      </c>
      <c r="C53" s="5">
        <f t="shared" si="2"/>
        <v>8433.501382196815</v>
      </c>
      <c r="D53" s="5">
        <f t="shared" si="0"/>
        <v>669.79861780318424</v>
      </c>
      <c r="E53" s="5">
        <f t="shared" si="1"/>
        <v>669.79861780318424</v>
      </c>
    </row>
    <row r="54" spans="1:5" x14ac:dyDescent="0.25">
      <c r="A54" s="2">
        <v>53</v>
      </c>
      <c r="B54" s="2">
        <v>7751.69</v>
      </c>
      <c r="C54" s="5">
        <f t="shared" si="2"/>
        <v>8640.1002072900992</v>
      </c>
      <c r="D54" s="5">
        <f t="shared" si="0"/>
        <v>-888.41020729009961</v>
      </c>
      <c r="E54" s="5">
        <f t="shared" si="1"/>
        <v>888.41020729009961</v>
      </c>
    </row>
    <row r="55" spans="1:5" x14ac:dyDescent="0.25">
      <c r="A55" s="2">
        <v>54</v>
      </c>
      <c r="B55" s="2">
        <v>8211.85</v>
      </c>
      <c r="C55" s="5">
        <f t="shared" si="2"/>
        <v>8366.0708197273016</v>
      </c>
      <c r="D55" s="5">
        <f t="shared" si="0"/>
        <v>-154.2208197273012</v>
      </c>
      <c r="E55" s="5">
        <f t="shared" si="1"/>
        <v>154.2208197273012</v>
      </c>
    </row>
    <row r="56" spans="1:5" x14ac:dyDescent="0.25">
      <c r="A56" s="2">
        <v>55</v>
      </c>
      <c r="B56" s="2">
        <v>8572.64</v>
      </c>
      <c r="C56" s="5">
        <f t="shared" si="2"/>
        <v>8318.501536492462</v>
      </c>
      <c r="D56" s="5">
        <f t="shared" si="0"/>
        <v>254.13846350753738</v>
      </c>
      <c r="E56" s="5">
        <f t="shared" si="1"/>
        <v>254.13846350753738</v>
      </c>
    </row>
    <row r="57" spans="1:5" x14ac:dyDescent="0.25">
      <c r="A57" s="2">
        <v>56</v>
      </c>
      <c r="B57" s="2">
        <v>8589.89</v>
      </c>
      <c r="C57" s="5">
        <f t="shared" si="2"/>
        <v>8396.8903336265539</v>
      </c>
      <c r="D57" s="5">
        <f t="shared" si="0"/>
        <v>192.99966637344551</v>
      </c>
      <c r="E57" s="5">
        <f t="shared" si="1"/>
        <v>192.99966637344551</v>
      </c>
    </row>
    <row r="58" spans="1:5" x14ac:dyDescent="0.25">
      <c r="A58" s="2">
        <v>57</v>
      </c>
      <c r="B58" s="2">
        <v>7937.95</v>
      </c>
      <c r="C58" s="5">
        <f t="shared" si="2"/>
        <v>8456.4209197703822</v>
      </c>
      <c r="D58" s="5">
        <f t="shared" si="0"/>
        <v>-518.47091977038235</v>
      </c>
      <c r="E58" s="5">
        <f t="shared" si="1"/>
        <v>518.47091977038235</v>
      </c>
    </row>
    <row r="59" spans="1:5" x14ac:dyDescent="0.25">
      <c r="A59" s="2">
        <v>58</v>
      </c>
      <c r="B59" s="2">
        <v>8157.04</v>
      </c>
      <c r="C59" s="5">
        <f t="shared" si="2"/>
        <v>8296.498996937944</v>
      </c>
      <c r="D59" s="5">
        <f t="shared" si="0"/>
        <v>-139.45899693794399</v>
      </c>
      <c r="E59" s="5">
        <f t="shared" si="1"/>
        <v>139.45899693794399</v>
      </c>
    </row>
    <row r="60" spans="1:5" x14ac:dyDescent="0.25">
      <c r="A60" s="2">
        <v>59</v>
      </c>
      <c r="B60" s="2">
        <v>8730.84</v>
      </c>
      <c r="C60" s="5">
        <f t="shared" si="2"/>
        <v>8253.4829856320903</v>
      </c>
      <c r="D60" s="5">
        <f t="shared" si="0"/>
        <v>477.35701436790987</v>
      </c>
      <c r="E60" s="5">
        <f t="shared" si="1"/>
        <v>477.35701436790987</v>
      </c>
    </row>
    <row r="61" spans="1:5" x14ac:dyDescent="0.25">
      <c r="A61" s="2">
        <v>60</v>
      </c>
      <c r="B61" s="2">
        <v>7775.61</v>
      </c>
      <c r="C61" s="5">
        <f t="shared" si="2"/>
        <v>8400.7233586294369</v>
      </c>
      <c r="D61" s="5">
        <f t="shared" si="0"/>
        <v>-625.11335862943724</v>
      </c>
      <c r="E61" s="5">
        <f t="shared" si="1"/>
        <v>625.11335862943724</v>
      </c>
    </row>
    <row r="62" spans="1:5" x14ac:dyDescent="0.25">
      <c r="A62" s="2">
        <v>61</v>
      </c>
      <c r="B62" s="2">
        <v>7354.34</v>
      </c>
      <c r="C62" s="5">
        <f t="shared" si="2"/>
        <v>8207.9076644637207</v>
      </c>
      <c r="D62" s="5">
        <f t="shared" si="0"/>
        <v>-853.56766446372058</v>
      </c>
      <c r="E62" s="5">
        <f t="shared" si="1"/>
        <v>853.56766446372058</v>
      </c>
    </row>
    <row r="63" spans="1:5" x14ac:dyDescent="0.25">
      <c r="A63" s="2">
        <v>62</v>
      </c>
      <c r="B63" s="2">
        <v>8264.4599999999991</v>
      </c>
      <c r="C63" s="5">
        <f t="shared" si="2"/>
        <v>7944.6254301793251</v>
      </c>
      <c r="D63" s="5">
        <f t="shared" si="0"/>
        <v>319.83456982067401</v>
      </c>
      <c r="E63" s="5">
        <f t="shared" si="1"/>
        <v>319.83456982067401</v>
      </c>
    </row>
    <row r="64" spans="1:5" x14ac:dyDescent="0.25">
      <c r="A64" s="2">
        <v>63</v>
      </c>
      <c r="B64" s="2">
        <v>7732.52</v>
      </c>
      <c r="C64" s="5">
        <f t="shared" si="2"/>
        <v>8043.2781365194614</v>
      </c>
      <c r="D64" s="5">
        <f t="shared" si="0"/>
        <v>-310.758136519461</v>
      </c>
      <c r="E64" s="5">
        <f t="shared" si="1"/>
        <v>310.758136519461</v>
      </c>
    </row>
    <row r="65" spans="1:5" x14ac:dyDescent="0.25">
      <c r="A65" s="2">
        <v>64</v>
      </c>
      <c r="B65" s="2">
        <v>8429.85</v>
      </c>
      <c r="C65" s="5">
        <f t="shared" si="2"/>
        <v>7947.4250484619342</v>
      </c>
      <c r="D65" s="5">
        <f t="shared" si="0"/>
        <v>482.42495153806613</v>
      </c>
      <c r="E65" s="5">
        <f t="shared" si="1"/>
        <v>482.42495153806613</v>
      </c>
    </row>
    <row r="66" spans="1:5" x14ac:dyDescent="0.25">
      <c r="A66" s="2">
        <v>65</v>
      </c>
      <c r="B66" s="2">
        <v>8031.08</v>
      </c>
      <c r="C66" s="5">
        <f t="shared" si="2"/>
        <v>8096.2286224530881</v>
      </c>
      <c r="D66" s="5">
        <f t="shared" si="0"/>
        <v>-65.148622453088137</v>
      </c>
      <c r="E66" s="5">
        <f t="shared" si="1"/>
        <v>65.148622453088137</v>
      </c>
    </row>
    <row r="67" spans="1:5" x14ac:dyDescent="0.25">
      <c r="A67" s="2">
        <v>66</v>
      </c>
      <c r="B67" s="2">
        <v>8519.59</v>
      </c>
      <c r="C67" s="5">
        <f t="shared" si="2"/>
        <v>8076.1335841871105</v>
      </c>
      <c r="D67" s="5">
        <f t="shared" si="0"/>
        <v>443.45641581288965</v>
      </c>
      <c r="E67" s="5">
        <f t="shared" si="1"/>
        <v>443.45641581288965</v>
      </c>
    </row>
    <row r="68" spans="1:5" x14ac:dyDescent="0.25">
      <c r="A68" s="2">
        <v>67</v>
      </c>
      <c r="B68" s="2">
        <v>10417.14</v>
      </c>
      <c r="C68" s="5">
        <f t="shared" ref="C68:C122" si="3">C67+$G$3*(B67-C67)</f>
        <v>8212.9173458310361</v>
      </c>
      <c r="D68" s="5">
        <f t="shared" ref="D68:D121" si="4">B68-C68</f>
        <v>2204.2226541689633</v>
      </c>
      <c r="E68" s="5">
        <f t="shared" ref="E68:E121" si="5">ABS(D68)</f>
        <v>2204.2226541689633</v>
      </c>
    </row>
    <row r="69" spans="1:5" x14ac:dyDescent="0.25">
      <c r="A69" s="2">
        <v>68</v>
      </c>
      <c r="B69" s="2">
        <v>10113.959999999999</v>
      </c>
      <c r="C69" s="5">
        <f t="shared" si="3"/>
        <v>8892.8079853323543</v>
      </c>
      <c r="D69" s="5">
        <f t="shared" si="4"/>
        <v>1221.1520146676448</v>
      </c>
      <c r="E69" s="5">
        <f t="shared" si="5"/>
        <v>1221.1520146676448</v>
      </c>
    </row>
    <row r="70" spans="1:5" x14ac:dyDescent="0.25">
      <c r="A70" s="2">
        <v>69</v>
      </c>
      <c r="B70" s="2">
        <v>9841.4699999999993</v>
      </c>
      <c r="C70" s="5">
        <f t="shared" si="3"/>
        <v>9269.4713058959169</v>
      </c>
      <c r="D70" s="5">
        <f t="shared" si="4"/>
        <v>571.99869410408246</v>
      </c>
      <c r="E70" s="5">
        <f t="shared" si="5"/>
        <v>571.99869410408246</v>
      </c>
    </row>
    <row r="71" spans="1:5" x14ac:dyDescent="0.25">
      <c r="A71" s="2">
        <v>70</v>
      </c>
      <c r="B71" s="2">
        <v>9117.99</v>
      </c>
      <c r="C71" s="5">
        <f t="shared" si="3"/>
        <v>9445.9038260829329</v>
      </c>
      <c r="D71" s="5">
        <f t="shared" si="4"/>
        <v>-327.91382608293316</v>
      </c>
      <c r="E71" s="5">
        <f t="shared" si="5"/>
        <v>327.91382608293316</v>
      </c>
    </row>
    <row r="72" spans="1:5" x14ac:dyDescent="0.25">
      <c r="A72" s="2">
        <v>71</v>
      </c>
      <c r="B72" s="2">
        <v>9062.7999999999993</v>
      </c>
      <c r="C72" s="5">
        <f t="shared" si="3"/>
        <v>9344.759079886273</v>
      </c>
      <c r="D72" s="5">
        <f t="shared" si="4"/>
        <v>-281.95907988627368</v>
      </c>
      <c r="E72" s="5">
        <f t="shared" si="5"/>
        <v>281.95907988627368</v>
      </c>
    </row>
    <row r="73" spans="1:5" x14ac:dyDescent="0.25">
      <c r="A73" s="2">
        <v>72</v>
      </c>
      <c r="B73" s="2">
        <v>8441.06</v>
      </c>
      <c r="C73" s="5">
        <f t="shared" si="3"/>
        <v>9257.7890368307289</v>
      </c>
      <c r="D73" s="5">
        <f t="shared" si="4"/>
        <v>-816.72903683072946</v>
      </c>
      <c r="E73" s="5">
        <f t="shared" si="5"/>
        <v>816.72903683072946</v>
      </c>
    </row>
    <row r="74" spans="1:5" x14ac:dyDescent="0.25">
      <c r="A74" s="2">
        <v>73</v>
      </c>
      <c r="B74" s="2">
        <v>11373.72</v>
      </c>
      <c r="C74" s="5">
        <f t="shared" si="3"/>
        <v>9005.8696465187295</v>
      </c>
      <c r="D74" s="5">
        <f t="shared" si="4"/>
        <v>2367.8503534812698</v>
      </c>
      <c r="E74" s="5">
        <f t="shared" si="5"/>
        <v>2367.8503534812698</v>
      </c>
    </row>
    <row r="75" spans="1:5" x14ac:dyDescent="0.25">
      <c r="A75" s="2">
        <v>74</v>
      </c>
      <c r="B75" s="2">
        <v>12898.5</v>
      </c>
      <c r="C75" s="5">
        <f t="shared" si="3"/>
        <v>9736.2311134181618</v>
      </c>
      <c r="D75" s="5">
        <f t="shared" si="4"/>
        <v>3162.2688865818382</v>
      </c>
      <c r="E75" s="5">
        <f t="shared" si="5"/>
        <v>3162.2688865818382</v>
      </c>
    </row>
    <row r="76" spans="1:5" x14ac:dyDescent="0.25">
      <c r="A76" s="2">
        <v>75</v>
      </c>
      <c r="B76" s="2">
        <v>12249.13</v>
      </c>
      <c r="C76" s="5">
        <f t="shared" si="3"/>
        <v>10711.630314359521</v>
      </c>
      <c r="D76" s="5">
        <f t="shared" si="4"/>
        <v>1537.4996856404778</v>
      </c>
      <c r="E76" s="5">
        <f t="shared" si="5"/>
        <v>1537.4996856404778</v>
      </c>
    </row>
    <row r="77" spans="1:5" x14ac:dyDescent="0.25">
      <c r="A77" s="2">
        <v>76</v>
      </c>
      <c r="B77" s="2">
        <v>12210.88</v>
      </c>
      <c r="C77" s="5">
        <f t="shared" si="3"/>
        <v>11185.870810221448</v>
      </c>
      <c r="D77" s="5">
        <f t="shared" si="4"/>
        <v>1025.0091897785514</v>
      </c>
      <c r="E77" s="5">
        <f t="shared" si="5"/>
        <v>1025.0091897785514</v>
      </c>
    </row>
    <row r="78" spans="1:5" x14ac:dyDescent="0.25">
      <c r="A78" s="2">
        <v>77</v>
      </c>
      <c r="B78" s="2">
        <v>12192.4</v>
      </c>
      <c r="C78" s="5">
        <f t="shared" si="3"/>
        <v>11502.034040018218</v>
      </c>
      <c r="D78" s="5">
        <f t="shared" si="4"/>
        <v>690.365959981782</v>
      </c>
      <c r="E78" s="5">
        <f t="shared" si="5"/>
        <v>690.365959981782</v>
      </c>
    </row>
    <row r="79" spans="1:5" x14ac:dyDescent="0.25">
      <c r="A79" s="2">
        <v>78</v>
      </c>
      <c r="B79" s="2">
        <v>11279.7</v>
      </c>
      <c r="C79" s="5">
        <f t="shared" si="3"/>
        <v>11714.976844654675</v>
      </c>
      <c r="D79" s="5">
        <f t="shared" si="4"/>
        <v>-435.27684465467428</v>
      </c>
      <c r="E79" s="5">
        <f t="shared" si="5"/>
        <v>435.27684465467428</v>
      </c>
    </row>
    <row r="80" spans="1:5" x14ac:dyDescent="0.25">
      <c r="A80" s="2">
        <v>79</v>
      </c>
      <c r="B80" s="2">
        <v>12105.13</v>
      </c>
      <c r="C80" s="5">
        <f t="shared" si="3"/>
        <v>11580.716064913275</v>
      </c>
      <c r="D80" s="5">
        <f t="shared" si="4"/>
        <v>524.41393508672445</v>
      </c>
      <c r="E80" s="5">
        <f t="shared" si="5"/>
        <v>524.41393508672445</v>
      </c>
    </row>
    <row r="81" spans="1:5" x14ac:dyDescent="0.25">
      <c r="A81" s="2">
        <v>80</v>
      </c>
      <c r="B81" s="2">
        <v>11880.75</v>
      </c>
      <c r="C81" s="5">
        <f t="shared" si="3"/>
        <v>11742.471105863955</v>
      </c>
      <c r="D81" s="5">
        <f t="shared" si="4"/>
        <v>138.27889413604498</v>
      </c>
      <c r="E81" s="5">
        <f t="shared" si="5"/>
        <v>138.27889413604498</v>
      </c>
    </row>
    <row r="82" spans="1:5" x14ac:dyDescent="0.25">
      <c r="A82" s="2">
        <v>81</v>
      </c>
      <c r="B82" s="2">
        <v>12629.98</v>
      </c>
      <c r="C82" s="5">
        <f t="shared" si="3"/>
        <v>11785.123115444692</v>
      </c>
      <c r="D82" s="5">
        <f t="shared" si="4"/>
        <v>844.85688455530726</v>
      </c>
      <c r="E82" s="5">
        <f t="shared" si="5"/>
        <v>844.85688455530726</v>
      </c>
    </row>
    <row r="83" spans="1:5" x14ac:dyDescent="0.25">
      <c r="A83" s="2">
        <v>82</v>
      </c>
      <c r="B83" s="2">
        <v>11538.9</v>
      </c>
      <c r="C83" s="5">
        <f t="shared" si="3"/>
        <v>12045.718516930558</v>
      </c>
      <c r="D83" s="5">
        <f t="shared" si="4"/>
        <v>-506.81851693055796</v>
      </c>
      <c r="E83" s="5">
        <f t="shared" si="5"/>
        <v>506.81851693055796</v>
      </c>
    </row>
    <row r="84" spans="1:5" x14ac:dyDescent="0.25">
      <c r="A84" s="2">
        <v>83</v>
      </c>
      <c r="B84" s="2">
        <v>11236.79</v>
      </c>
      <c r="C84" s="5">
        <f t="shared" si="3"/>
        <v>11889.390768036723</v>
      </c>
      <c r="D84" s="5">
        <f t="shared" si="4"/>
        <v>-652.600768036722</v>
      </c>
      <c r="E84" s="5">
        <f t="shared" si="5"/>
        <v>652.600768036722</v>
      </c>
    </row>
    <row r="85" spans="1:5" x14ac:dyDescent="0.25">
      <c r="A85" s="2">
        <v>84</v>
      </c>
      <c r="B85" s="2">
        <v>10561.41</v>
      </c>
      <c r="C85" s="5">
        <f t="shared" si="3"/>
        <v>11688.096605362027</v>
      </c>
      <c r="D85" s="5">
        <f t="shared" si="4"/>
        <v>-1126.686605362027</v>
      </c>
      <c r="E85" s="5">
        <f t="shared" si="5"/>
        <v>1126.686605362027</v>
      </c>
    </row>
    <row r="86" spans="1:5" x14ac:dyDescent="0.25">
      <c r="A86" s="2">
        <v>85</v>
      </c>
      <c r="B86" s="2">
        <v>10007.69</v>
      </c>
      <c r="C86" s="5">
        <f t="shared" si="3"/>
        <v>11340.571061520828</v>
      </c>
      <c r="D86" s="5">
        <f t="shared" si="4"/>
        <v>-1332.8810615208276</v>
      </c>
      <c r="E86" s="5">
        <f t="shared" si="5"/>
        <v>1332.8810615208276</v>
      </c>
    </row>
    <row r="87" spans="1:5" x14ac:dyDescent="0.25">
      <c r="A87" s="2">
        <v>86</v>
      </c>
      <c r="B87" s="2">
        <v>10487</v>
      </c>
      <c r="C87" s="5">
        <f t="shared" si="3"/>
        <v>10929.445009630097</v>
      </c>
      <c r="D87" s="5">
        <f t="shared" si="4"/>
        <v>-442.44500963009705</v>
      </c>
      <c r="E87" s="5">
        <f t="shared" si="5"/>
        <v>442.44500963009705</v>
      </c>
    </row>
    <row r="88" spans="1:5" x14ac:dyDescent="0.25">
      <c r="A88" s="2">
        <v>87</v>
      </c>
      <c r="B88" s="2">
        <v>9757.2000000000007</v>
      </c>
      <c r="C88" s="5">
        <f t="shared" si="3"/>
        <v>10792.973215379807</v>
      </c>
      <c r="D88" s="5">
        <f t="shared" si="4"/>
        <v>-1035.7732153798061</v>
      </c>
      <c r="E88" s="5">
        <f t="shared" si="5"/>
        <v>1035.7732153798061</v>
      </c>
    </row>
    <row r="89" spans="1:5" x14ac:dyDescent="0.25">
      <c r="A89" s="2">
        <v>88</v>
      </c>
      <c r="B89" s="2">
        <v>10133.07</v>
      </c>
      <c r="C89" s="5">
        <f t="shared" si="3"/>
        <v>10473.489830862822</v>
      </c>
      <c r="D89" s="5">
        <f t="shared" si="4"/>
        <v>-340.41983086282198</v>
      </c>
      <c r="E89" s="5">
        <f t="shared" si="5"/>
        <v>340.41983086282198</v>
      </c>
    </row>
    <row r="90" spans="1:5" x14ac:dyDescent="0.25">
      <c r="A90" s="2">
        <v>89</v>
      </c>
      <c r="B90" s="2">
        <v>9902.57</v>
      </c>
      <c r="C90" s="5">
        <f t="shared" si="3"/>
        <v>10368.487617920991</v>
      </c>
      <c r="D90" s="5">
        <f t="shared" si="4"/>
        <v>-465.91761792099169</v>
      </c>
      <c r="E90" s="5">
        <f t="shared" si="5"/>
        <v>465.91761792099169</v>
      </c>
    </row>
    <row r="91" spans="1:5" x14ac:dyDescent="0.25">
      <c r="A91" s="2">
        <v>90</v>
      </c>
      <c r="B91" s="2">
        <v>10214.81</v>
      </c>
      <c r="C91" s="5">
        <f t="shared" si="3"/>
        <v>10224.775717217992</v>
      </c>
      <c r="D91" s="5">
        <f t="shared" si="4"/>
        <v>-9.9657172179922782</v>
      </c>
      <c r="E91" s="5">
        <f t="shared" si="5"/>
        <v>9.9657172179922782</v>
      </c>
    </row>
    <row r="92" spans="1:5" x14ac:dyDescent="0.25">
      <c r="A92" s="2">
        <v>91</v>
      </c>
      <c r="B92" s="2">
        <v>10137.370000000001</v>
      </c>
      <c r="C92" s="5">
        <f t="shared" si="3"/>
        <v>10221.701800052857</v>
      </c>
      <c r="D92" s="5">
        <f t="shared" si="4"/>
        <v>-84.331800052856124</v>
      </c>
      <c r="E92" s="5">
        <f t="shared" si="5"/>
        <v>84.331800052856124</v>
      </c>
    </row>
    <row r="93" spans="1:5" x14ac:dyDescent="0.25">
      <c r="A93" s="2">
        <v>92</v>
      </c>
      <c r="B93" s="2">
        <v>9932.9500000000007</v>
      </c>
      <c r="C93" s="5">
        <f t="shared" si="3"/>
        <v>10195.689726653742</v>
      </c>
      <c r="D93" s="5">
        <f t="shared" si="4"/>
        <v>-262.73972665374095</v>
      </c>
      <c r="E93" s="5">
        <f t="shared" si="5"/>
        <v>262.73972665374095</v>
      </c>
    </row>
    <row r="94" spans="1:5" x14ac:dyDescent="0.25">
      <c r="A94" s="2">
        <v>93</v>
      </c>
      <c r="B94" s="2">
        <v>10029.530000000001</v>
      </c>
      <c r="C94" s="5">
        <f t="shared" si="3"/>
        <v>10114.647877075091</v>
      </c>
      <c r="D94" s="5">
        <f t="shared" si="4"/>
        <v>-85.117877075090291</v>
      </c>
      <c r="E94" s="5">
        <f t="shared" si="5"/>
        <v>85.117877075090291</v>
      </c>
    </row>
    <row r="95" spans="1:5" x14ac:dyDescent="0.25">
      <c r="A95" s="2">
        <v>94</v>
      </c>
      <c r="B95" s="2">
        <v>9953.7900000000009</v>
      </c>
      <c r="C95" s="5">
        <f t="shared" si="3"/>
        <v>10088.393338874004</v>
      </c>
      <c r="D95" s="5">
        <f t="shared" si="4"/>
        <v>-134.60333887400338</v>
      </c>
      <c r="E95" s="5">
        <f t="shared" si="5"/>
        <v>134.60333887400338</v>
      </c>
    </row>
    <row r="96" spans="1:5" x14ac:dyDescent="0.25">
      <c r="A96" s="2">
        <v>95</v>
      </c>
      <c r="B96" s="2">
        <v>10577.98</v>
      </c>
      <c r="C96" s="5">
        <f t="shared" si="3"/>
        <v>10046.875051248673</v>
      </c>
      <c r="D96" s="5">
        <f t="shared" si="4"/>
        <v>531.10494875132645</v>
      </c>
      <c r="E96" s="5">
        <f t="shared" si="5"/>
        <v>531.10494875132645</v>
      </c>
    </row>
    <row r="97" spans="1:5" x14ac:dyDescent="0.25">
      <c r="A97" s="2">
        <v>96</v>
      </c>
      <c r="B97" s="2">
        <v>13207.06</v>
      </c>
      <c r="C97" s="5">
        <f t="shared" si="3"/>
        <v>10210.693929784333</v>
      </c>
      <c r="D97" s="5">
        <f t="shared" si="4"/>
        <v>2996.3660702156667</v>
      </c>
      <c r="E97" s="5">
        <f t="shared" si="5"/>
        <v>2996.3660702156667</v>
      </c>
    </row>
    <row r="98" spans="1:5" x14ac:dyDescent="0.25">
      <c r="A98" s="2">
        <v>97</v>
      </c>
      <c r="B98" s="2">
        <v>8352.5400000000009</v>
      </c>
      <c r="C98" s="5">
        <f t="shared" si="3"/>
        <v>11134.920545369612</v>
      </c>
      <c r="D98" s="5">
        <f t="shared" si="4"/>
        <v>-2782.3805453696114</v>
      </c>
      <c r="E98" s="5">
        <f t="shared" si="5"/>
        <v>2782.3805453696114</v>
      </c>
    </row>
    <row r="99" spans="1:5" x14ac:dyDescent="0.25">
      <c r="A99" s="2">
        <v>98</v>
      </c>
      <c r="B99" s="2">
        <v>9878.7800000000007</v>
      </c>
      <c r="C99" s="5">
        <f t="shared" si="3"/>
        <v>10276.697586473209</v>
      </c>
      <c r="D99" s="5">
        <f t="shared" si="4"/>
        <v>-397.91758647320785</v>
      </c>
      <c r="E99" s="5">
        <f t="shared" si="5"/>
        <v>397.91758647320785</v>
      </c>
    </row>
    <row r="100" spans="1:5" x14ac:dyDescent="0.25">
      <c r="A100" s="2">
        <v>99</v>
      </c>
      <c r="B100" s="2">
        <v>15543.17</v>
      </c>
      <c r="C100" s="5">
        <f t="shared" si="3"/>
        <v>10153.960238762711</v>
      </c>
      <c r="D100" s="5">
        <f t="shared" si="4"/>
        <v>5389.2097612372891</v>
      </c>
      <c r="E100" s="5">
        <f t="shared" si="5"/>
        <v>5389.2097612372891</v>
      </c>
    </row>
    <row r="101" spans="1:5" x14ac:dyDescent="0.25">
      <c r="A101" s="2">
        <v>100</v>
      </c>
      <c r="B101" s="2">
        <v>8010.62</v>
      </c>
      <c r="C101" s="5">
        <f t="shared" si="3"/>
        <v>11816.257495368942</v>
      </c>
      <c r="D101" s="5">
        <f t="shared" si="4"/>
        <v>-3805.6374953689419</v>
      </c>
      <c r="E101" s="5">
        <f t="shared" si="5"/>
        <v>3805.6374953689419</v>
      </c>
    </row>
    <row r="102" spans="1:5" x14ac:dyDescent="0.25">
      <c r="A102" s="2">
        <v>101</v>
      </c>
      <c r="B102" s="2">
        <v>10179.61</v>
      </c>
      <c r="C102" s="5">
        <f t="shared" si="3"/>
        <v>10642.411783574415</v>
      </c>
      <c r="D102" s="5">
        <f t="shared" si="4"/>
        <v>-462.801783574414</v>
      </c>
      <c r="E102" s="5">
        <f t="shared" si="5"/>
        <v>462.801783574414</v>
      </c>
    </row>
    <row r="103" spans="1:5" x14ac:dyDescent="0.25">
      <c r="A103" s="2">
        <v>102</v>
      </c>
      <c r="B103" s="2">
        <v>8013.71</v>
      </c>
      <c r="C103" s="5">
        <f t="shared" si="3"/>
        <v>10499.660959377214</v>
      </c>
      <c r="D103" s="5">
        <f t="shared" si="4"/>
        <v>-2485.9509593772136</v>
      </c>
      <c r="E103" s="5">
        <f t="shared" si="5"/>
        <v>2485.9509593772136</v>
      </c>
    </row>
    <row r="104" spans="1:5" x14ac:dyDescent="0.25">
      <c r="A104" s="2">
        <v>103</v>
      </c>
      <c r="B104" s="2">
        <v>10241</v>
      </c>
      <c r="C104" s="5">
        <f t="shared" si="3"/>
        <v>9732.8714590773343</v>
      </c>
      <c r="D104" s="5">
        <f t="shared" si="4"/>
        <v>508.12854092266571</v>
      </c>
      <c r="E104" s="5">
        <f t="shared" si="5"/>
        <v>508.12854092266571</v>
      </c>
    </row>
    <row r="105" spans="1:5" x14ac:dyDescent="0.25">
      <c r="A105" s="2">
        <v>104</v>
      </c>
      <c r="B105" s="2">
        <v>8371.4500000000007</v>
      </c>
      <c r="C105" s="5">
        <f t="shared" si="3"/>
        <v>9889.6032837790608</v>
      </c>
      <c r="D105" s="5">
        <f t="shared" si="4"/>
        <v>-1518.1532837790601</v>
      </c>
      <c r="E105" s="5">
        <f t="shared" si="5"/>
        <v>1518.1532837790601</v>
      </c>
    </row>
    <row r="106" spans="1:5" x14ac:dyDescent="0.25">
      <c r="A106" s="2">
        <v>105</v>
      </c>
      <c r="B106" s="2">
        <v>9827.02</v>
      </c>
      <c r="C106" s="5">
        <f t="shared" si="3"/>
        <v>9421.3301694376587</v>
      </c>
      <c r="D106" s="5">
        <f t="shared" si="4"/>
        <v>405.68983056234174</v>
      </c>
      <c r="E106" s="5">
        <f t="shared" si="5"/>
        <v>405.68983056234174</v>
      </c>
    </row>
    <row r="107" spans="1:5" x14ac:dyDescent="0.25">
      <c r="A107" s="2">
        <v>106</v>
      </c>
      <c r="B107" s="2">
        <v>9254.07</v>
      </c>
      <c r="C107" s="5">
        <f t="shared" si="3"/>
        <v>9546.4648593559068</v>
      </c>
      <c r="D107" s="5">
        <f t="shared" si="4"/>
        <v>-292.3948593559071</v>
      </c>
      <c r="E107" s="5">
        <f t="shared" si="5"/>
        <v>292.3948593559071</v>
      </c>
    </row>
    <row r="108" spans="1:5" x14ac:dyDescent="0.25">
      <c r="A108" s="2">
        <v>107</v>
      </c>
      <c r="B108" s="2">
        <v>7896.8</v>
      </c>
      <c r="C108" s="5">
        <f t="shared" si="3"/>
        <v>9456.2759088257098</v>
      </c>
      <c r="D108" s="5">
        <f t="shared" si="4"/>
        <v>-1559.4759088257097</v>
      </c>
      <c r="E108" s="5">
        <f t="shared" si="5"/>
        <v>1559.4759088257097</v>
      </c>
    </row>
    <row r="109" spans="1:5" x14ac:dyDescent="0.25">
      <c r="A109" s="2">
        <v>108</v>
      </c>
      <c r="B109" s="2">
        <v>9725.94</v>
      </c>
      <c r="C109" s="5">
        <f t="shared" si="3"/>
        <v>8975.2568652490263</v>
      </c>
      <c r="D109" s="5">
        <f t="shared" si="4"/>
        <v>750.6831347509742</v>
      </c>
      <c r="E109" s="5">
        <f t="shared" si="5"/>
        <v>750.6831347509742</v>
      </c>
    </row>
    <row r="110" spans="1:5" x14ac:dyDescent="0.25">
      <c r="A110" s="2">
        <v>109</v>
      </c>
      <c r="B110" s="2">
        <v>11227.05</v>
      </c>
      <c r="C110" s="5">
        <f t="shared" si="3"/>
        <v>9206.8044521424745</v>
      </c>
      <c r="D110" s="5">
        <f t="shared" si="4"/>
        <v>2020.2455478575248</v>
      </c>
      <c r="E110" s="5">
        <f t="shared" si="5"/>
        <v>2020.2455478575248</v>
      </c>
    </row>
    <row r="111" spans="1:5" x14ac:dyDescent="0.25">
      <c r="A111" s="2">
        <v>110</v>
      </c>
      <c r="B111" s="2">
        <v>12149.43</v>
      </c>
      <c r="C111" s="5">
        <f t="shared" si="3"/>
        <v>9829.9475066268678</v>
      </c>
      <c r="D111" s="5">
        <f t="shared" si="4"/>
        <v>2319.4824933731325</v>
      </c>
      <c r="E111" s="5">
        <f t="shared" si="5"/>
        <v>2319.4824933731325</v>
      </c>
    </row>
    <row r="112" spans="1:5" x14ac:dyDescent="0.25">
      <c r="A112" s="2">
        <v>111</v>
      </c>
      <c r="B112" s="2">
        <v>7606.67</v>
      </c>
      <c r="C112" s="5">
        <f t="shared" si="3"/>
        <v>10545.389947411568</v>
      </c>
      <c r="D112" s="5">
        <f t="shared" si="4"/>
        <v>-2938.7199474115678</v>
      </c>
      <c r="E112" s="5">
        <f t="shared" si="5"/>
        <v>2938.7199474115678</v>
      </c>
    </row>
    <row r="113" spans="1:5" x14ac:dyDescent="0.25">
      <c r="A113" s="2">
        <v>112</v>
      </c>
      <c r="B113" s="2">
        <v>9326.43</v>
      </c>
      <c r="C113" s="5">
        <f t="shared" si="3"/>
        <v>9638.9442303321266</v>
      </c>
      <c r="D113" s="5">
        <f t="shared" si="4"/>
        <v>-312.51423033212632</v>
      </c>
      <c r="E113" s="5">
        <f t="shared" si="5"/>
        <v>312.51423033212632</v>
      </c>
    </row>
    <row r="114" spans="1:5" x14ac:dyDescent="0.25">
      <c r="A114" s="2">
        <v>113</v>
      </c>
      <c r="B114" s="2">
        <v>11484.03</v>
      </c>
      <c r="C114" s="5">
        <f t="shared" si="3"/>
        <v>9542.5494766025495</v>
      </c>
      <c r="D114" s="5">
        <f t="shared" si="4"/>
        <v>1941.4805233974512</v>
      </c>
      <c r="E114" s="5">
        <f t="shared" si="5"/>
        <v>1941.4805233974512</v>
      </c>
    </row>
    <row r="115" spans="1:5" x14ac:dyDescent="0.25">
      <c r="A115" s="2">
        <v>114</v>
      </c>
      <c r="B115" s="2">
        <v>8002.48</v>
      </c>
      <c r="C115" s="5">
        <f t="shared" si="3"/>
        <v>10141.397524977097</v>
      </c>
      <c r="D115" s="5">
        <f t="shared" si="4"/>
        <v>-2138.9175249770979</v>
      </c>
      <c r="E115" s="5">
        <f t="shared" si="5"/>
        <v>2138.9175249770979</v>
      </c>
    </row>
    <row r="116" spans="1:5" x14ac:dyDescent="0.25">
      <c r="A116" s="2">
        <v>115</v>
      </c>
      <c r="B116" s="2">
        <v>5836.86</v>
      </c>
      <c r="C116" s="5">
        <f t="shared" si="3"/>
        <v>9481.6501981148158</v>
      </c>
      <c r="D116" s="5">
        <f t="shared" si="4"/>
        <v>-3644.7901981148161</v>
      </c>
      <c r="E116" s="5">
        <f t="shared" si="5"/>
        <v>3644.7901981148161</v>
      </c>
    </row>
    <row r="117" spans="1:5" x14ac:dyDescent="0.25">
      <c r="A117" s="2">
        <v>116</v>
      </c>
      <c r="B117" s="2">
        <v>8275.5400000000009</v>
      </c>
      <c r="C117" s="5">
        <f t="shared" si="3"/>
        <v>8357.4177010222302</v>
      </c>
      <c r="D117" s="5">
        <f t="shared" si="4"/>
        <v>-81.877701022229303</v>
      </c>
      <c r="E117" s="5">
        <f t="shared" si="5"/>
        <v>81.877701022229303</v>
      </c>
    </row>
    <row r="118" spans="1:5" x14ac:dyDescent="0.25">
      <c r="A118" s="2">
        <v>117</v>
      </c>
      <c r="B118" s="2">
        <v>8227.5499999999993</v>
      </c>
      <c r="C118" s="5">
        <f t="shared" si="3"/>
        <v>8332.1625924225555</v>
      </c>
      <c r="D118" s="5">
        <f t="shared" si="4"/>
        <v>-104.61259242255619</v>
      </c>
      <c r="E118" s="5">
        <f t="shared" si="5"/>
        <v>104.61259242255619</v>
      </c>
    </row>
    <row r="119" spans="1:5" x14ac:dyDescent="0.25">
      <c r="A119" s="2">
        <v>118</v>
      </c>
      <c r="B119" s="2">
        <v>9781.3700000000008</v>
      </c>
      <c r="C119" s="5">
        <f t="shared" si="3"/>
        <v>8299.8949255298576</v>
      </c>
      <c r="D119" s="5">
        <f t="shared" si="4"/>
        <v>1481.4750744701432</v>
      </c>
      <c r="E119" s="5">
        <f t="shared" si="5"/>
        <v>1481.4750744701432</v>
      </c>
    </row>
    <row r="120" spans="1:5" x14ac:dyDescent="0.25">
      <c r="A120" s="2">
        <v>119</v>
      </c>
      <c r="B120" s="2">
        <v>9090.42</v>
      </c>
      <c r="C120" s="5">
        <f t="shared" si="3"/>
        <v>8756.8546767971457</v>
      </c>
      <c r="D120" s="5">
        <f t="shared" si="4"/>
        <v>333.56532320285442</v>
      </c>
      <c r="E120" s="5">
        <f t="shared" si="5"/>
        <v>333.56532320285442</v>
      </c>
    </row>
    <row r="121" spans="1:5" x14ac:dyDescent="0.25">
      <c r="A121" s="2">
        <v>120</v>
      </c>
      <c r="B121" s="2">
        <v>10063.129999999999</v>
      </c>
      <c r="C121" s="5">
        <f t="shared" si="3"/>
        <v>8859.7426225674681</v>
      </c>
      <c r="D121" s="5">
        <f t="shared" si="4"/>
        <v>1203.3873774325311</v>
      </c>
      <c r="E121" s="5">
        <f t="shared" si="5"/>
        <v>1203.3873774325311</v>
      </c>
    </row>
    <row r="122" spans="1:5" x14ac:dyDescent="0.25">
      <c r="A122" s="8">
        <v>121</v>
      </c>
      <c r="B122" s="4" t="s">
        <v>10</v>
      </c>
      <c r="C122" s="5">
        <f t="shared" si="3"/>
        <v>9230.926455590401</v>
      </c>
      <c r="D122" s="4"/>
      <c r="E122" s="4"/>
    </row>
    <row r="124" spans="1:5" x14ac:dyDescent="0.25">
      <c r="B124" s="4" t="s">
        <v>11</v>
      </c>
      <c r="C124" s="4">
        <f>AVERAGE(D3:D121)</f>
        <v>-21.574004077715486</v>
      </c>
    </row>
    <row r="125" spans="1:5" x14ac:dyDescent="0.25">
      <c r="B125" s="4" t="s">
        <v>12</v>
      </c>
      <c r="C125" s="9">
        <f>AVERAGE(E3:E121)</f>
        <v>1238.4654004923436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GASOLINA CORRIENTE</vt:lpstr>
      <vt:lpstr>GASOLINA EXTRA</vt:lpstr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Cesar Lopez</cp:lastModifiedBy>
  <dcterms:created xsi:type="dcterms:W3CDTF">2021-01-13T19:44:08Z</dcterms:created>
  <dcterms:modified xsi:type="dcterms:W3CDTF">2021-01-16T17:03:34Z</dcterms:modified>
</cp:coreProperties>
</file>