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IS MENDOZA\Desktop\RESPALDO AMERIS\DOCUMENTOS\SEMESTRE 9\TESIS\REAL\PRONOSTICOS EXCEL REAL\SUAVIZAMIENTO EXPONENCIAL DOBLE\"/>
    </mc:Choice>
  </mc:AlternateContent>
  <xr:revisionPtr revIDLastSave="0" documentId="8_{DA6C661E-5470-40C3-BA9E-975BEAFB064D}" xr6:coauthVersionLast="46" xr6:coauthVersionMax="46" xr10:uidLastSave="{00000000-0000-0000-0000-000000000000}"/>
  <bookViews>
    <workbookView xWindow="-120" yWindow="-120" windowWidth="19800" windowHeight="11760" xr2:uid="{0DE4B885-B8A4-44A5-86F3-D55AEE0C9592}"/>
  </bookViews>
  <sheets>
    <sheet name="GASOLINA EXTRA" sheetId="1" r:id="rId1"/>
  </sheets>
  <definedNames>
    <definedName name="solver_adj" localSheetId="0" hidden="1">'GASOLINA EXTRA'!$J$3:$J$4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'GASOLINA EXTRA'!$J$3:$J$4</definedName>
    <definedName name="solver_lhs2" localSheetId="0" hidden="1">'GASOLINA EXTRA'!$J$3:$J$4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'GASOLINA EXTRA'!$J$5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0.1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E3" i="1" s="1"/>
  <c r="F3" i="1" s="1"/>
  <c r="G3" i="1"/>
  <c r="C4" i="1"/>
  <c r="D4" i="1" s="1"/>
  <c r="E4" i="1" l="1"/>
  <c r="F4" i="1" s="1"/>
  <c r="G4" i="1" s="1"/>
  <c r="C5" i="1"/>
  <c r="D5" i="1" l="1"/>
  <c r="E5" i="1" s="1"/>
  <c r="F5" i="1" s="1"/>
  <c r="C6" i="1"/>
  <c r="G5" i="1" l="1"/>
  <c r="D6" i="1"/>
  <c r="E6" i="1" s="1"/>
  <c r="F6" i="1" s="1"/>
  <c r="C7" i="1"/>
  <c r="G6" i="1" l="1"/>
  <c r="D7" i="1"/>
  <c r="E7" i="1" s="1"/>
  <c r="F7" i="1" s="1"/>
  <c r="G7" i="1" s="1"/>
  <c r="C8" i="1"/>
  <c r="E8" i="1" l="1"/>
  <c r="F8" i="1" s="1"/>
  <c r="G8" i="1" s="1"/>
  <c r="D8" i="1"/>
  <c r="C9" i="1"/>
  <c r="D9" i="1" l="1"/>
  <c r="C10" i="1"/>
  <c r="E9" i="1"/>
  <c r="F9" i="1" s="1"/>
  <c r="G9" i="1" s="1"/>
  <c r="D10" i="1" l="1"/>
  <c r="C11" i="1"/>
  <c r="E10" i="1"/>
  <c r="F10" i="1" s="1"/>
  <c r="G10" i="1" s="1"/>
  <c r="D11" i="1" l="1"/>
  <c r="C12" i="1"/>
  <c r="E11" i="1"/>
  <c r="F11" i="1" s="1"/>
  <c r="G11" i="1" s="1"/>
  <c r="D12" i="1" l="1"/>
  <c r="E12" i="1" s="1"/>
  <c r="F12" i="1" s="1"/>
  <c r="G12" i="1" s="1"/>
  <c r="C13" i="1"/>
  <c r="D13" i="1" l="1"/>
  <c r="C14" i="1"/>
  <c r="E13" i="1"/>
  <c r="F13" i="1" s="1"/>
  <c r="G13" i="1" s="1"/>
  <c r="D14" i="1" l="1"/>
  <c r="C15" i="1"/>
  <c r="E14" i="1"/>
  <c r="F14" i="1" s="1"/>
  <c r="G14" i="1" s="1"/>
  <c r="D15" i="1" l="1"/>
  <c r="C16" i="1"/>
  <c r="E15" i="1"/>
  <c r="F15" i="1" s="1"/>
  <c r="G15" i="1" s="1"/>
  <c r="D16" i="1" l="1"/>
  <c r="E16" i="1" s="1"/>
  <c r="F16" i="1" s="1"/>
  <c r="G16" i="1" s="1"/>
  <c r="C17" i="1"/>
  <c r="D17" i="1" l="1"/>
  <c r="C18" i="1"/>
  <c r="E17" i="1"/>
  <c r="F17" i="1" s="1"/>
  <c r="G17" i="1" s="1"/>
  <c r="D18" i="1" l="1"/>
  <c r="C19" i="1"/>
  <c r="E18" i="1"/>
  <c r="F18" i="1" s="1"/>
  <c r="G18" i="1" s="1"/>
  <c r="D19" i="1" l="1"/>
  <c r="C20" i="1"/>
  <c r="E19" i="1"/>
  <c r="F19" i="1" s="1"/>
  <c r="G19" i="1" s="1"/>
  <c r="C21" i="1" l="1"/>
  <c r="D20" i="1"/>
  <c r="E20" i="1" s="1"/>
  <c r="F20" i="1" s="1"/>
  <c r="G20" i="1" s="1"/>
  <c r="D21" i="1" l="1"/>
  <c r="C22" i="1"/>
  <c r="E21" i="1"/>
  <c r="F21" i="1" s="1"/>
  <c r="G21" i="1" s="1"/>
  <c r="D22" i="1" l="1"/>
  <c r="C23" i="1"/>
  <c r="E22" i="1"/>
  <c r="F22" i="1" s="1"/>
  <c r="G22" i="1" s="1"/>
  <c r="D23" i="1" l="1"/>
  <c r="C24" i="1"/>
  <c r="E23" i="1"/>
  <c r="F23" i="1" s="1"/>
  <c r="G23" i="1" s="1"/>
  <c r="D24" i="1" l="1"/>
  <c r="E24" i="1" s="1"/>
  <c r="F24" i="1" s="1"/>
  <c r="G24" i="1" s="1"/>
  <c r="C25" i="1"/>
  <c r="D25" i="1" l="1"/>
  <c r="C26" i="1"/>
  <c r="E25" i="1"/>
  <c r="F25" i="1" s="1"/>
  <c r="G25" i="1" s="1"/>
  <c r="D26" i="1" l="1"/>
  <c r="C27" i="1"/>
  <c r="E26" i="1"/>
  <c r="F26" i="1" s="1"/>
  <c r="G26" i="1" s="1"/>
  <c r="D27" i="1" l="1"/>
  <c r="C28" i="1"/>
  <c r="E27" i="1"/>
  <c r="F27" i="1" s="1"/>
  <c r="G27" i="1" s="1"/>
  <c r="D28" i="1" l="1"/>
  <c r="E28" i="1" s="1"/>
  <c r="F28" i="1" s="1"/>
  <c r="G28" i="1" s="1"/>
  <c r="C29" i="1"/>
  <c r="D29" i="1" l="1"/>
  <c r="E29" i="1" s="1"/>
  <c r="F29" i="1" s="1"/>
  <c r="G29" i="1" s="1"/>
  <c r="C30" i="1"/>
  <c r="D30" i="1" l="1"/>
  <c r="C31" i="1"/>
  <c r="E30" i="1"/>
  <c r="F30" i="1" s="1"/>
  <c r="G30" i="1" s="1"/>
  <c r="D31" i="1" l="1"/>
  <c r="C32" i="1"/>
  <c r="E31" i="1"/>
  <c r="F31" i="1" s="1"/>
  <c r="G31" i="1" s="1"/>
  <c r="D32" i="1" l="1"/>
  <c r="E32" i="1" s="1"/>
  <c r="F32" i="1" s="1"/>
  <c r="G32" i="1" s="1"/>
  <c r="C33" i="1"/>
  <c r="D33" i="1" l="1"/>
  <c r="C34" i="1"/>
  <c r="E33" i="1"/>
  <c r="F33" i="1" s="1"/>
  <c r="G33" i="1" s="1"/>
  <c r="D34" i="1" l="1"/>
  <c r="C35" i="1"/>
  <c r="E34" i="1"/>
  <c r="F34" i="1" s="1"/>
  <c r="G34" i="1" s="1"/>
  <c r="D35" i="1" l="1"/>
  <c r="E35" i="1" s="1"/>
  <c r="F35" i="1" s="1"/>
  <c r="G35" i="1" s="1"/>
  <c r="C36" i="1"/>
  <c r="C37" i="1" l="1"/>
  <c r="D36" i="1"/>
  <c r="E36" i="1" s="1"/>
  <c r="F36" i="1" s="1"/>
  <c r="G36" i="1" s="1"/>
  <c r="D37" i="1" l="1"/>
  <c r="C38" i="1"/>
  <c r="E37" i="1"/>
  <c r="F37" i="1" s="1"/>
  <c r="G37" i="1" s="1"/>
  <c r="D38" i="1" l="1"/>
  <c r="C39" i="1"/>
  <c r="E38" i="1"/>
  <c r="F38" i="1" s="1"/>
  <c r="G38" i="1" s="1"/>
  <c r="D39" i="1" l="1"/>
  <c r="C40" i="1"/>
  <c r="E39" i="1"/>
  <c r="F39" i="1" s="1"/>
  <c r="G39" i="1" s="1"/>
  <c r="D40" i="1" l="1"/>
  <c r="E40" i="1" s="1"/>
  <c r="F40" i="1" s="1"/>
  <c r="G40" i="1" s="1"/>
  <c r="C41" i="1"/>
  <c r="D41" i="1" l="1"/>
  <c r="E41" i="1" s="1"/>
  <c r="F41" i="1" s="1"/>
  <c r="G41" i="1" s="1"/>
  <c r="C42" i="1"/>
  <c r="D42" i="1" l="1"/>
  <c r="E42" i="1" s="1"/>
  <c r="F42" i="1" s="1"/>
  <c r="G42" i="1" s="1"/>
  <c r="C43" i="1"/>
  <c r="D43" i="1" l="1"/>
  <c r="C44" i="1"/>
  <c r="E43" i="1"/>
  <c r="F43" i="1" s="1"/>
  <c r="G43" i="1" s="1"/>
  <c r="D44" i="1" l="1"/>
  <c r="E44" i="1" s="1"/>
  <c r="F44" i="1" s="1"/>
  <c r="G44" i="1" s="1"/>
  <c r="C45" i="1"/>
  <c r="C46" i="1" l="1"/>
  <c r="D45" i="1"/>
  <c r="E45" i="1" s="1"/>
  <c r="F45" i="1" s="1"/>
  <c r="G45" i="1" s="1"/>
  <c r="D46" i="1" l="1"/>
  <c r="C47" i="1"/>
  <c r="E46" i="1"/>
  <c r="F46" i="1" s="1"/>
  <c r="G46" i="1" s="1"/>
  <c r="D47" i="1" l="1"/>
  <c r="C48" i="1"/>
  <c r="E47" i="1"/>
  <c r="F47" i="1" s="1"/>
  <c r="G47" i="1" s="1"/>
  <c r="C49" i="1" l="1"/>
  <c r="D48" i="1"/>
  <c r="E48" i="1" s="1"/>
  <c r="F48" i="1" s="1"/>
  <c r="G48" i="1" s="1"/>
  <c r="D49" i="1" l="1"/>
  <c r="E49" i="1" s="1"/>
  <c r="F49" i="1" s="1"/>
  <c r="G49" i="1" s="1"/>
  <c r="C50" i="1"/>
  <c r="D50" i="1" l="1"/>
  <c r="C51" i="1"/>
  <c r="E50" i="1"/>
  <c r="F50" i="1" s="1"/>
  <c r="G50" i="1" s="1"/>
  <c r="C52" i="1" l="1"/>
  <c r="D51" i="1"/>
  <c r="E51" i="1"/>
  <c r="F51" i="1" s="1"/>
  <c r="G51" i="1" s="1"/>
  <c r="C53" i="1" l="1"/>
  <c r="D52" i="1"/>
  <c r="E52" i="1" s="1"/>
  <c r="F52" i="1" s="1"/>
  <c r="G52" i="1" s="1"/>
  <c r="C54" i="1" l="1"/>
  <c r="D53" i="1"/>
  <c r="E53" i="1" s="1"/>
  <c r="F53" i="1" s="1"/>
  <c r="G53" i="1" s="1"/>
  <c r="D54" i="1" l="1"/>
  <c r="C55" i="1"/>
  <c r="E54" i="1"/>
  <c r="F54" i="1" s="1"/>
  <c r="G54" i="1" s="1"/>
  <c r="C56" i="1" l="1"/>
  <c r="D55" i="1"/>
  <c r="E55" i="1" s="1"/>
  <c r="F55" i="1" s="1"/>
  <c r="G55" i="1" s="1"/>
  <c r="C57" i="1" l="1"/>
  <c r="D56" i="1"/>
  <c r="E56" i="1" s="1"/>
  <c r="F56" i="1" s="1"/>
  <c r="G56" i="1" s="1"/>
  <c r="C58" i="1" l="1"/>
  <c r="D57" i="1"/>
  <c r="E57" i="1" s="1"/>
  <c r="F57" i="1" s="1"/>
  <c r="G57" i="1" s="1"/>
  <c r="D58" i="1" l="1"/>
  <c r="E58" i="1" s="1"/>
  <c r="F58" i="1" s="1"/>
  <c r="G58" i="1" s="1"/>
  <c r="C59" i="1"/>
  <c r="D59" i="1" l="1"/>
  <c r="E59" i="1" s="1"/>
  <c r="F59" i="1" s="1"/>
  <c r="G59" i="1" s="1"/>
  <c r="C60" i="1"/>
  <c r="D60" i="1" l="1"/>
  <c r="E60" i="1" s="1"/>
  <c r="F60" i="1" s="1"/>
  <c r="G60" i="1" s="1"/>
  <c r="C61" i="1"/>
  <c r="D61" i="1" l="1"/>
  <c r="E61" i="1" s="1"/>
  <c r="F61" i="1" s="1"/>
  <c r="G61" i="1" s="1"/>
  <c r="C62" i="1"/>
  <c r="D62" i="1" l="1"/>
  <c r="C63" i="1"/>
  <c r="E62" i="1"/>
  <c r="F62" i="1" s="1"/>
  <c r="G62" i="1" s="1"/>
  <c r="C64" i="1" l="1"/>
  <c r="D63" i="1"/>
  <c r="E63" i="1" s="1"/>
  <c r="F63" i="1" s="1"/>
  <c r="G63" i="1" s="1"/>
  <c r="D64" i="1" l="1"/>
  <c r="E64" i="1" s="1"/>
  <c r="F64" i="1" s="1"/>
  <c r="G64" i="1" s="1"/>
  <c r="C65" i="1"/>
  <c r="C66" i="1" l="1"/>
  <c r="D65" i="1"/>
  <c r="E65" i="1" s="1"/>
  <c r="F65" i="1" s="1"/>
  <c r="G65" i="1" s="1"/>
  <c r="D66" i="1" l="1"/>
  <c r="C67" i="1"/>
  <c r="E66" i="1"/>
  <c r="F66" i="1" s="1"/>
  <c r="G66" i="1" s="1"/>
  <c r="C68" i="1" l="1"/>
  <c r="D67" i="1"/>
  <c r="E67" i="1" s="1"/>
  <c r="F67" i="1" s="1"/>
  <c r="G67" i="1" s="1"/>
  <c r="C69" i="1" l="1"/>
  <c r="D68" i="1"/>
  <c r="E68" i="1"/>
  <c r="F68" i="1" s="1"/>
  <c r="G68" i="1" s="1"/>
  <c r="C70" i="1" l="1"/>
  <c r="D69" i="1"/>
  <c r="E69" i="1" s="1"/>
  <c r="F69" i="1" s="1"/>
  <c r="G69" i="1" s="1"/>
  <c r="D70" i="1" l="1"/>
  <c r="C71" i="1"/>
  <c r="E70" i="1"/>
  <c r="F70" i="1" s="1"/>
  <c r="G70" i="1" s="1"/>
  <c r="C72" i="1" l="1"/>
  <c r="D71" i="1"/>
  <c r="E71" i="1" s="1"/>
  <c r="F71" i="1" s="1"/>
  <c r="G71" i="1" s="1"/>
  <c r="D72" i="1" l="1"/>
  <c r="E72" i="1" s="1"/>
  <c r="F72" i="1" s="1"/>
  <c r="G72" i="1" s="1"/>
  <c r="C73" i="1"/>
  <c r="D73" i="1" l="1"/>
  <c r="C74" i="1"/>
  <c r="E73" i="1"/>
  <c r="F73" i="1" s="1"/>
  <c r="G73" i="1" s="1"/>
  <c r="D74" i="1" l="1"/>
  <c r="C75" i="1"/>
  <c r="E74" i="1"/>
  <c r="F74" i="1" s="1"/>
  <c r="G74" i="1" s="1"/>
  <c r="D75" i="1" l="1"/>
  <c r="E75" i="1"/>
  <c r="F75" i="1" s="1"/>
  <c r="G75" i="1" s="1"/>
  <c r="C76" i="1"/>
  <c r="C77" i="1" l="1"/>
  <c r="D76" i="1"/>
  <c r="E76" i="1" s="1"/>
  <c r="F76" i="1" s="1"/>
  <c r="G76" i="1" s="1"/>
  <c r="D77" i="1" l="1"/>
  <c r="C78" i="1"/>
  <c r="E77" i="1"/>
  <c r="F77" i="1" s="1"/>
  <c r="G77" i="1" s="1"/>
  <c r="D78" i="1" l="1"/>
  <c r="C79" i="1"/>
  <c r="E78" i="1"/>
  <c r="F78" i="1" s="1"/>
  <c r="G78" i="1" s="1"/>
  <c r="C80" i="1" l="1"/>
  <c r="D79" i="1"/>
  <c r="E79" i="1"/>
  <c r="F79" i="1" s="1"/>
  <c r="G79" i="1" s="1"/>
  <c r="D80" i="1" l="1"/>
  <c r="E80" i="1" s="1"/>
  <c r="F80" i="1" s="1"/>
  <c r="G80" i="1" s="1"/>
  <c r="C81" i="1"/>
  <c r="D81" i="1" l="1"/>
  <c r="C82" i="1"/>
  <c r="E81" i="1"/>
  <c r="F81" i="1" s="1"/>
  <c r="G81" i="1" s="1"/>
  <c r="D82" i="1" l="1"/>
  <c r="C83" i="1"/>
  <c r="E82" i="1"/>
  <c r="F82" i="1" s="1"/>
  <c r="G82" i="1" s="1"/>
  <c r="D83" i="1" l="1"/>
  <c r="E83" i="1"/>
  <c r="F83" i="1" s="1"/>
  <c r="G83" i="1" s="1"/>
  <c r="C84" i="1"/>
  <c r="C85" i="1" l="1"/>
  <c r="D84" i="1"/>
  <c r="E84" i="1" s="1"/>
  <c r="F84" i="1" s="1"/>
  <c r="G84" i="1" s="1"/>
  <c r="D85" i="1" l="1"/>
  <c r="C86" i="1"/>
  <c r="E85" i="1"/>
  <c r="F85" i="1" s="1"/>
  <c r="G85" i="1" s="1"/>
  <c r="D86" i="1" l="1"/>
  <c r="C87" i="1"/>
  <c r="E86" i="1"/>
  <c r="F86" i="1" s="1"/>
  <c r="G86" i="1" s="1"/>
  <c r="C88" i="1" l="1"/>
  <c r="D87" i="1"/>
  <c r="E87" i="1"/>
  <c r="F87" i="1" s="1"/>
  <c r="G87" i="1" s="1"/>
  <c r="D88" i="1" l="1"/>
  <c r="E88" i="1" s="1"/>
  <c r="F88" i="1" s="1"/>
  <c r="G88" i="1" s="1"/>
  <c r="C89" i="1"/>
  <c r="D89" i="1" l="1"/>
  <c r="C90" i="1"/>
  <c r="E89" i="1"/>
  <c r="F89" i="1" s="1"/>
  <c r="G89" i="1" s="1"/>
  <c r="D90" i="1" l="1"/>
  <c r="C91" i="1"/>
  <c r="E90" i="1"/>
  <c r="F90" i="1" s="1"/>
  <c r="G90" i="1" s="1"/>
  <c r="D91" i="1" l="1"/>
  <c r="E91" i="1"/>
  <c r="F91" i="1" s="1"/>
  <c r="G91" i="1" s="1"/>
  <c r="C92" i="1"/>
  <c r="C93" i="1" l="1"/>
  <c r="D92" i="1"/>
  <c r="E92" i="1" s="1"/>
  <c r="F92" i="1" s="1"/>
  <c r="G92" i="1" s="1"/>
  <c r="D93" i="1" l="1"/>
  <c r="C94" i="1"/>
  <c r="E93" i="1"/>
  <c r="F93" i="1" s="1"/>
  <c r="G93" i="1" s="1"/>
  <c r="D94" i="1" l="1"/>
  <c r="C95" i="1"/>
  <c r="E94" i="1"/>
  <c r="F94" i="1" s="1"/>
  <c r="G94" i="1" s="1"/>
  <c r="C96" i="1" l="1"/>
  <c r="D95" i="1"/>
  <c r="E95" i="1"/>
  <c r="F95" i="1" s="1"/>
  <c r="G95" i="1" s="1"/>
  <c r="D96" i="1" l="1"/>
  <c r="E96" i="1" s="1"/>
  <c r="F96" i="1" s="1"/>
  <c r="G96" i="1" s="1"/>
  <c r="C97" i="1"/>
  <c r="D97" i="1" l="1"/>
  <c r="C98" i="1"/>
  <c r="E97" i="1"/>
  <c r="F97" i="1" s="1"/>
  <c r="G97" i="1" s="1"/>
  <c r="D98" i="1" l="1"/>
  <c r="C99" i="1"/>
  <c r="E98" i="1"/>
  <c r="F98" i="1" s="1"/>
  <c r="G98" i="1" s="1"/>
  <c r="D99" i="1" l="1"/>
  <c r="E99" i="1"/>
  <c r="F99" i="1" s="1"/>
  <c r="G99" i="1" s="1"/>
  <c r="C100" i="1"/>
  <c r="C101" i="1" l="1"/>
  <c r="D100" i="1"/>
  <c r="E100" i="1" s="1"/>
  <c r="F100" i="1" s="1"/>
  <c r="G100" i="1" s="1"/>
  <c r="D101" i="1" l="1"/>
  <c r="C102" i="1"/>
  <c r="E101" i="1"/>
  <c r="F101" i="1" s="1"/>
  <c r="G101" i="1" s="1"/>
  <c r="D102" i="1" l="1"/>
  <c r="C103" i="1"/>
  <c r="E102" i="1"/>
  <c r="F102" i="1" s="1"/>
  <c r="G102" i="1" s="1"/>
  <c r="C104" i="1" l="1"/>
  <c r="D103" i="1"/>
  <c r="E103" i="1" s="1"/>
  <c r="F103" i="1" s="1"/>
  <c r="G103" i="1" s="1"/>
  <c r="C105" i="1" l="1"/>
  <c r="D104" i="1"/>
  <c r="E104" i="1" s="1"/>
  <c r="F104" i="1" s="1"/>
  <c r="G104" i="1" s="1"/>
  <c r="D105" i="1" l="1"/>
  <c r="C106" i="1"/>
  <c r="E105" i="1"/>
  <c r="F105" i="1" s="1"/>
  <c r="G105" i="1" s="1"/>
  <c r="C107" i="1" l="1"/>
  <c r="D106" i="1"/>
  <c r="E106" i="1"/>
  <c r="F106" i="1" s="1"/>
  <c r="G106" i="1" s="1"/>
  <c r="C108" i="1" l="1"/>
  <c r="D107" i="1"/>
  <c r="E107" i="1"/>
  <c r="F107" i="1" s="1"/>
  <c r="G107" i="1" s="1"/>
  <c r="C109" i="1" l="1"/>
  <c r="D108" i="1"/>
  <c r="E108" i="1" s="1"/>
  <c r="F108" i="1" s="1"/>
  <c r="G108" i="1" s="1"/>
  <c r="D109" i="1" l="1"/>
  <c r="C110" i="1"/>
  <c r="E109" i="1"/>
  <c r="F109" i="1" s="1"/>
  <c r="G109" i="1" s="1"/>
  <c r="D110" i="1" l="1"/>
  <c r="C111" i="1"/>
  <c r="E110" i="1"/>
  <c r="F110" i="1" s="1"/>
  <c r="G110" i="1" s="1"/>
  <c r="D111" i="1" l="1"/>
  <c r="C112" i="1"/>
  <c r="E111" i="1"/>
  <c r="F111" i="1" s="1"/>
  <c r="G111" i="1" s="1"/>
  <c r="D112" i="1" l="1"/>
  <c r="E112" i="1" s="1"/>
  <c r="F112" i="1" s="1"/>
  <c r="G112" i="1" s="1"/>
  <c r="C113" i="1"/>
  <c r="D113" i="1" l="1"/>
  <c r="C114" i="1"/>
  <c r="E113" i="1"/>
  <c r="F113" i="1" s="1"/>
  <c r="G113" i="1" s="1"/>
  <c r="D114" i="1" l="1"/>
  <c r="C115" i="1"/>
  <c r="E114" i="1"/>
  <c r="F114" i="1" s="1"/>
  <c r="G114" i="1" s="1"/>
  <c r="D115" i="1" l="1"/>
  <c r="E115" i="1"/>
  <c r="F115" i="1" s="1"/>
  <c r="G115" i="1" s="1"/>
  <c r="C116" i="1"/>
  <c r="D116" i="1" l="1"/>
  <c r="E116" i="1" s="1"/>
  <c r="F116" i="1" s="1"/>
  <c r="G116" i="1" s="1"/>
  <c r="C117" i="1"/>
  <c r="D117" i="1" l="1"/>
  <c r="C118" i="1"/>
  <c r="E117" i="1"/>
  <c r="F117" i="1" s="1"/>
  <c r="G117" i="1" s="1"/>
  <c r="D118" i="1" l="1"/>
  <c r="C119" i="1"/>
  <c r="E118" i="1"/>
  <c r="F118" i="1" s="1"/>
  <c r="G118" i="1" s="1"/>
  <c r="C120" i="1" l="1"/>
  <c r="D119" i="1"/>
  <c r="E119" i="1" s="1"/>
  <c r="F119" i="1" s="1"/>
  <c r="G119" i="1" s="1"/>
  <c r="C121" i="1" l="1"/>
  <c r="D120" i="1"/>
  <c r="E120" i="1" s="1"/>
  <c r="F120" i="1" s="1"/>
  <c r="G120" i="1" s="1"/>
  <c r="D121" i="1" l="1"/>
  <c r="C122" i="1"/>
  <c r="E121" i="1"/>
  <c r="F121" i="1" s="1"/>
  <c r="G121" i="1" l="1"/>
  <c r="J5" i="1" s="1"/>
  <c r="J6" i="1"/>
  <c r="D122" i="1"/>
  <c r="E122" i="1" s="1"/>
</calcChain>
</file>

<file path=xl/sharedStrings.xml><?xml version="1.0" encoding="utf-8"?>
<sst xmlns="http://schemas.openxmlformats.org/spreadsheetml/2006/main" count="12" uniqueCount="12">
  <si>
    <t xml:space="preserve">Pronostico </t>
  </si>
  <si>
    <t>ME</t>
  </si>
  <si>
    <t>MSE</t>
  </si>
  <si>
    <t>β</t>
  </si>
  <si>
    <t>α</t>
  </si>
  <si>
    <t>et^2</t>
  </si>
  <si>
    <t>et</t>
  </si>
  <si>
    <t>FITt</t>
  </si>
  <si>
    <t>Tt</t>
  </si>
  <si>
    <t>Ft</t>
  </si>
  <si>
    <t>EXTRA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</si>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</sst>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2" fontId="0" fillId="2" borderId="1" xfId="0" applyNumberFormat="1" applyFill="1" applyBorder="1"/>
    <xf numFmtId="0" fontId="0" fillId="2" borderId="1" xfId="0" applyFill="1" applyBorder="1"/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/>
    <xf numFmtId="0" fontId="3" fillId="0" borderId="1" xfId="0" applyFont="1" applyBorder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'GASOLINA EXTRA'!$B$1</c:f>
              <c:strCache>
                <c:ptCount val="1"/>
                <c:pt idx="0">
                  <c:v>EXTRA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'GASOLINA EXTRA'!$B$2:$B$121</c:f>
              <c:numCache>
                <c:formatCode>General</c:formatCode>
                <c:ptCount val="120"/>
                <c:pt idx="0">
                  <c:v>555.16</c:v>
                </c:pt>
                <c:pt idx="1">
                  <c:v>836.43</c:v>
                </c:pt>
                <c:pt idx="2">
                  <c:v>426.66</c:v>
                </c:pt>
                <c:pt idx="3">
                  <c:v>859</c:v>
                </c:pt>
                <c:pt idx="4">
                  <c:v>910.16</c:v>
                </c:pt>
                <c:pt idx="5">
                  <c:v>807.7</c:v>
                </c:pt>
                <c:pt idx="6">
                  <c:v>800.98</c:v>
                </c:pt>
                <c:pt idx="7">
                  <c:v>1519.76</c:v>
                </c:pt>
                <c:pt idx="8">
                  <c:v>1146.48</c:v>
                </c:pt>
                <c:pt idx="9">
                  <c:v>1276.57</c:v>
                </c:pt>
                <c:pt idx="10">
                  <c:v>517.82000000000005</c:v>
                </c:pt>
                <c:pt idx="11">
                  <c:v>923.39</c:v>
                </c:pt>
                <c:pt idx="12">
                  <c:v>1292.76</c:v>
                </c:pt>
                <c:pt idx="13">
                  <c:v>841.03</c:v>
                </c:pt>
                <c:pt idx="14">
                  <c:v>68.03</c:v>
                </c:pt>
                <c:pt idx="15">
                  <c:v>990.7</c:v>
                </c:pt>
                <c:pt idx="16">
                  <c:v>151.71</c:v>
                </c:pt>
                <c:pt idx="17">
                  <c:v>559.6</c:v>
                </c:pt>
                <c:pt idx="18">
                  <c:v>1355.85</c:v>
                </c:pt>
                <c:pt idx="19">
                  <c:v>1091.68</c:v>
                </c:pt>
                <c:pt idx="20">
                  <c:v>1269.2</c:v>
                </c:pt>
                <c:pt idx="21">
                  <c:v>976.44</c:v>
                </c:pt>
                <c:pt idx="22">
                  <c:v>821.02</c:v>
                </c:pt>
                <c:pt idx="23">
                  <c:v>517.41</c:v>
                </c:pt>
                <c:pt idx="24">
                  <c:v>1456.13</c:v>
                </c:pt>
                <c:pt idx="25">
                  <c:v>878.89</c:v>
                </c:pt>
                <c:pt idx="26">
                  <c:v>595.41999999999996</c:v>
                </c:pt>
                <c:pt idx="27">
                  <c:v>1184.76</c:v>
                </c:pt>
                <c:pt idx="28">
                  <c:v>1262.78</c:v>
                </c:pt>
                <c:pt idx="29">
                  <c:v>1569.02</c:v>
                </c:pt>
                <c:pt idx="30">
                  <c:v>637.23</c:v>
                </c:pt>
                <c:pt idx="31">
                  <c:v>716.34</c:v>
                </c:pt>
                <c:pt idx="32">
                  <c:v>706.89</c:v>
                </c:pt>
                <c:pt idx="33">
                  <c:v>722.01</c:v>
                </c:pt>
                <c:pt idx="34">
                  <c:v>725.38</c:v>
                </c:pt>
                <c:pt idx="35">
                  <c:v>751.84</c:v>
                </c:pt>
                <c:pt idx="36">
                  <c:v>1399.78</c:v>
                </c:pt>
                <c:pt idx="37">
                  <c:v>601.98</c:v>
                </c:pt>
                <c:pt idx="38">
                  <c:v>717.35</c:v>
                </c:pt>
                <c:pt idx="39">
                  <c:v>1105.44</c:v>
                </c:pt>
                <c:pt idx="40">
                  <c:v>1281.55</c:v>
                </c:pt>
                <c:pt idx="41">
                  <c:v>574.16999999999996</c:v>
                </c:pt>
                <c:pt idx="42">
                  <c:v>672.63</c:v>
                </c:pt>
                <c:pt idx="43">
                  <c:v>1057.3699999999999</c:v>
                </c:pt>
                <c:pt idx="44">
                  <c:v>1241.6400000000001</c:v>
                </c:pt>
                <c:pt idx="45">
                  <c:v>768.44</c:v>
                </c:pt>
                <c:pt idx="46">
                  <c:v>328.83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97.69</c:v>
                </c:pt>
                <c:pt idx="51">
                  <c:v>500.69</c:v>
                </c:pt>
                <c:pt idx="52">
                  <c:v>529.22</c:v>
                </c:pt>
                <c:pt idx="53">
                  <c:v>720.14</c:v>
                </c:pt>
                <c:pt idx="54">
                  <c:v>815.45</c:v>
                </c:pt>
                <c:pt idx="55">
                  <c:v>726.67</c:v>
                </c:pt>
                <c:pt idx="56">
                  <c:v>795.02</c:v>
                </c:pt>
                <c:pt idx="57">
                  <c:v>732.8</c:v>
                </c:pt>
                <c:pt idx="58">
                  <c:v>1182.31</c:v>
                </c:pt>
                <c:pt idx="59">
                  <c:v>831.58</c:v>
                </c:pt>
                <c:pt idx="60">
                  <c:v>726.19</c:v>
                </c:pt>
                <c:pt idx="61">
                  <c:v>1185.3399999999999</c:v>
                </c:pt>
                <c:pt idx="62">
                  <c:v>1180.26</c:v>
                </c:pt>
                <c:pt idx="63">
                  <c:v>880.45</c:v>
                </c:pt>
                <c:pt idx="64">
                  <c:v>1011.29</c:v>
                </c:pt>
                <c:pt idx="65">
                  <c:v>1105.07</c:v>
                </c:pt>
                <c:pt idx="66">
                  <c:v>1767.69</c:v>
                </c:pt>
                <c:pt idx="67">
                  <c:v>1640.99</c:v>
                </c:pt>
                <c:pt idx="68">
                  <c:v>1577.29</c:v>
                </c:pt>
                <c:pt idx="69">
                  <c:v>1559.04</c:v>
                </c:pt>
                <c:pt idx="70">
                  <c:v>1172.32</c:v>
                </c:pt>
                <c:pt idx="71">
                  <c:v>1013.41</c:v>
                </c:pt>
                <c:pt idx="72">
                  <c:v>1057.49</c:v>
                </c:pt>
                <c:pt idx="73">
                  <c:v>887.95</c:v>
                </c:pt>
                <c:pt idx="74">
                  <c:v>855.26</c:v>
                </c:pt>
                <c:pt idx="75">
                  <c:v>987.4</c:v>
                </c:pt>
                <c:pt idx="76">
                  <c:v>1038.02</c:v>
                </c:pt>
                <c:pt idx="77">
                  <c:v>846.18</c:v>
                </c:pt>
                <c:pt idx="78">
                  <c:v>900.97</c:v>
                </c:pt>
                <c:pt idx="79">
                  <c:v>905.12</c:v>
                </c:pt>
                <c:pt idx="80">
                  <c:v>874.06</c:v>
                </c:pt>
                <c:pt idx="81">
                  <c:v>661.1</c:v>
                </c:pt>
                <c:pt idx="82">
                  <c:v>753.8</c:v>
                </c:pt>
                <c:pt idx="83">
                  <c:v>606.75</c:v>
                </c:pt>
                <c:pt idx="84">
                  <c:v>635.91999999999996</c:v>
                </c:pt>
                <c:pt idx="85">
                  <c:v>623.97</c:v>
                </c:pt>
                <c:pt idx="86">
                  <c:v>605.41999999999996</c:v>
                </c:pt>
                <c:pt idx="87">
                  <c:v>698.68</c:v>
                </c:pt>
                <c:pt idx="88">
                  <c:v>679.5</c:v>
                </c:pt>
                <c:pt idx="89">
                  <c:v>881.77</c:v>
                </c:pt>
                <c:pt idx="90">
                  <c:v>1036.52</c:v>
                </c:pt>
                <c:pt idx="91">
                  <c:v>1017.93</c:v>
                </c:pt>
                <c:pt idx="92">
                  <c:v>981.21</c:v>
                </c:pt>
                <c:pt idx="93">
                  <c:v>931.13</c:v>
                </c:pt>
                <c:pt idx="94">
                  <c:v>1163.8800000000001</c:v>
                </c:pt>
                <c:pt idx="95">
                  <c:v>1499.46</c:v>
                </c:pt>
                <c:pt idx="96">
                  <c:v>1397.26</c:v>
                </c:pt>
                <c:pt idx="97">
                  <c:v>597.19000000000005</c:v>
                </c:pt>
                <c:pt idx="98">
                  <c:v>837.84</c:v>
                </c:pt>
                <c:pt idx="99">
                  <c:v>205.97</c:v>
                </c:pt>
                <c:pt idx="100">
                  <c:v>1074.56</c:v>
                </c:pt>
                <c:pt idx="101">
                  <c:v>1463.37</c:v>
                </c:pt>
                <c:pt idx="102">
                  <c:v>251.53</c:v>
                </c:pt>
                <c:pt idx="103">
                  <c:v>571.39</c:v>
                </c:pt>
                <c:pt idx="104">
                  <c:v>623</c:v>
                </c:pt>
                <c:pt idx="105">
                  <c:v>608.1</c:v>
                </c:pt>
                <c:pt idx="106">
                  <c:v>103.86</c:v>
                </c:pt>
                <c:pt idx="107">
                  <c:v>1048.92</c:v>
                </c:pt>
                <c:pt idx="108">
                  <c:v>290.87</c:v>
                </c:pt>
                <c:pt idx="109">
                  <c:v>852.78</c:v>
                </c:pt>
                <c:pt idx="110">
                  <c:v>1083.24</c:v>
                </c:pt>
                <c:pt idx="111">
                  <c:v>788.19</c:v>
                </c:pt>
                <c:pt idx="112">
                  <c:v>1194.75</c:v>
                </c:pt>
                <c:pt idx="113">
                  <c:v>852.51</c:v>
                </c:pt>
                <c:pt idx="114">
                  <c:v>620.58000000000004</c:v>
                </c:pt>
                <c:pt idx="115">
                  <c:v>1103.1400000000001</c:v>
                </c:pt>
                <c:pt idx="116">
                  <c:v>700.32</c:v>
                </c:pt>
                <c:pt idx="117">
                  <c:v>1523.14</c:v>
                </c:pt>
                <c:pt idx="118">
                  <c:v>855.29</c:v>
                </c:pt>
                <c:pt idx="119">
                  <c:v>1180.1300000000001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CE-4E26-8DAC-95F8B97C33BC}"/>
            </c:ext>
          </c:extLst>
        </c:ser>
        <c:ser>
          <c:idx val="1"/>
          <c:order val="1"/>
          <c:tx>
            <c:v>Pronostico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'GASOLINA EXTRA'!$E$3:$E$122</c:f>
              <c:numCache>
                <c:formatCode>0.00</c:formatCode>
                <c:ptCount val="120"/>
                <c:pt idx="0">
                  <c:v>557.16</c:v>
                </c:pt>
                <c:pt idx="1">
                  <c:v>662.81864992643614</c:v>
                </c:pt>
                <c:pt idx="2">
                  <c:v>556.68200419583479</c:v>
                </c:pt>
                <c:pt idx="3">
                  <c:v>678.34210943199093</c:v>
                </c:pt>
                <c:pt idx="4">
                  <c:v>752.21761024452894</c:v>
                </c:pt>
                <c:pt idx="5">
                  <c:v>753.99796417193841</c:v>
                </c:pt>
                <c:pt idx="6">
                  <c:v>760.46505625541374</c:v>
                </c:pt>
                <c:pt idx="7">
                  <c:v>1042.0984642113374</c:v>
                </c:pt>
                <c:pt idx="8">
                  <c:v>1035.4217609570585</c:v>
                </c:pt>
                <c:pt idx="9">
                  <c:v>1101.4844872332774</c:v>
                </c:pt>
                <c:pt idx="10">
                  <c:v>854.44673857557746</c:v>
                </c:pt>
                <c:pt idx="11">
                  <c:v>903.34176601232082</c:v>
                </c:pt>
                <c:pt idx="12">
                  <c:v>1057.4095301820321</c:v>
                </c:pt>
                <c:pt idx="13">
                  <c:v>955.29845707756158</c:v>
                </c:pt>
                <c:pt idx="14">
                  <c:v>621.26049340896247</c:v>
                </c:pt>
                <c:pt idx="15">
                  <c:v>814.11551068203778</c:v>
                </c:pt>
                <c:pt idx="16">
                  <c:v>563.09301550563907</c:v>
                </c:pt>
                <c:pt idx="17">
                  <c:v>599.99335994521266</c:v>
                </c:pt>
                <c:pt idx="18">
                  <c:v>904.41100569496939</c:v>
                </c:pt>
                <c:pt idx="19">
                  <c:v>939.79579834603123</c:v>
                </c:pt>
                <c:pt idx="20">
                  <c:v>1039.2401838067503</c:v>
                </c:pt>
                <c:pt idx="21">
                  <c:v>985.46138955762694</c:v>
                </c:pt>
                <c:pt idx="22">
                  <c:v>913.64319305749007</c:v>
                </c:pt>
                <c:pt idx="23">
                  <c:v>768.16109529606615</c:v>
                </c:pt>
                <c:pt idx="24">
                  <c:v>1055.0509888274628</c:v>
                </c:pt>
                <c:pt idx="25">
                  <c:v>959.43944397030737</c:v>
                </c:pt>
                <c:pt idx="26">
                  <c:v>818.63247863385243</c:v>
                </c:pt>
                <c:pt idx="27">
                  <c:v>977.86545425194299</c:v>
                </c:pt>
                <c:pt idx="28">
                  <c:v>1074.0041282738723</c:v>
                </c:pt>
                <c:pt idx="29">
                  <c:v>1241.0389528043631</c:v>
                </c:pt>
                <c:pt idx="30">
                  <c:v>973.71432508728765</c:v>
                </c:pt>
                <c:pt idx="31">
                  <c:v>894.08111185914288</c:v>
                </c:pt>
                <c:pt idx="32">
                  <c:v>845.29058527530447</c:v>
                </c:pt>
                <c:pt idx="33">
                  <c:v>818.60554778360699</c:v>
                </c:pt>
                <c:pt idx="34">
                  <c:v>798.77551832189579</c:v>
                </c:pt>
                <c:pt idx="35">
                  <c:v>792.90329246670433</c:v>
                </c:pt>
                <c:pt idx="36">
                  <c:v>1031.8429102465057</c:v>
                </c:pt>
                <c:pt idx="37">
                  <c:v>836.92587159669085</c:v>
                </c:pt>
                <c:pt idx="38">
                  <c:v>802.50964688929992</c:v>
                </c:pt>
                <c:pt idx="39">
                  <c:v>929.44429759616798</c:v>
                </c:pt>
                <c:pt idx="40">
                  <c:v>1051.2530315906324</c:v>
                </c:pt>
                <c:pt idx="41">
                  <c:v>844.25871910735077</c:v>
                </c:pt>
                <c:pt idx="42">
                  <c:v>795.22862183935194</c:v>
                </c:pt>
                <c:pt idx="43">
                  <c:v>911.81697185402345</c:v>
                </c:pt>
                <c:pt idx="44">
                  <c:v>1029.6773396043955</c:v>
                </c:pt>
                <c:pt idx="45">
                  <c:v>908.09880076313027</c:v>
                </c:pt>
                <c:pt idx="46">
                  <c:v>692.90168051279852</c:v>
                </c:pt>
                <c:pt idx="47">
                  <c:v>464.27743220043931</c:v>
                </c:pt>
                <c:pt idx="48">
                  <c:v>341.95162832589892</c:v>
                </c:pt>
                <c:pt idx="49">
                  <c:v>261.42252471648726</c:v>
                </c:pt>
                <c:pt idx="50">
                  <c:v>239.76255997960232</c:v>
                </c:pt>
                <c:pt idx="51">
                  <c:v>365.85103100107591</c:v>
                </c:pt>
                <c:pt idx="52">
                  <c:v>424.64129286171988</c:v>
                </c:pt>
                <c:pt idx="53">
                  <c:v>526.42490748050682</c:v>
                </c:pt>
                <c:pt idx="54">
                  <c:v>615.09219621635157</c:v>
                </c:pt>
                <c:pt idx="55">
                  <c:v>631.99235374381828</c:v>
                </c:pt>
                <c:pt idx="56">
                  <c:v>676.79667624267131</c:v>
                </c:pt>
                <c:pt idx="57">
                  <c:v>681.46241533005366</c:v>
                </c:pt>
                <c:pt idx="58">
                  <c:v>861.91036904157454</c:v>
                </c:pt>
                <c:pt idx="59">
                  <c:v>817.45577468763122</c:v>
                </c:pt>
                <c:pt idx="60">
                  <c:v>770.35999692870291</c:v>
                </c:pt>
                <c:pt idx="61">
                  <c:v>928.33303036068378</c:v>
                </c:pt>
                <c:pt idx="62">
                  <c:v>1000.6381096558482</c:v>
                </c:pt>
                <c:pt idx="63">
                  <c:v>930.42301231490285</c:v>
                </c:pt>
                <c:pt idx="64">
                  <c:v>957.61651319064822</c:v>
                </c:pt>
                <c:pt idx="65">
                  <c:v>1007.6343149399495</c:v>
                </c:pt>
                <c:pt idx="66">
                  <c:v>1286.0991961201451</c:v>
                </c:pt>
                <c:pt idx="67">
                  <c:v>1373.3118585832808</c:v>
                </c:pt>
                <c:pt idx="68">
                  <c:v>1410.3140315337369</c:v>
                </c:pt>
                <c:pt idx="69">
                  <c:v>1437.9648915134671</c:v>
                </c:pt>
                <c:pt idx="70">
                  <c:v>1315.9364380168363</c:v>
                </c:pt>
                <c:pt idx="71">
                  <c:v>1206.9171303079347</c:v>
                </c:pt>
                <c:pt idx="72">
                  <c:v>1169.8695169039111</c:v>
                </c:pt>
                <c:pt idx="73">
                  <c:v>1079.4872190410774</c:v>
                </c:pt>
                <c:pt idx="74">
                  <c:v>1017.3888793561911</c:v>
                </c:pt>
                <c:pt idx="75">
                  <c:v>1028.683861377574</c:v>
                </c:pt>
                <c:pt idx="76">
                  <c:v>1043.6543171394055</c:v>
                </c:pt>
                <c:pt idx="77">
                  <c:v>972.78995312213419</c:v>
                </c:pt>
                <c:pt idx="78">
                  <c:v>958.52986939806556</c:v>
                </c:pt>
                <c:pt idx="79">
                  <c:v>947.87007017715405</c:v>
                </c:pt>
                <c:pt idx="80">
                  <c:v>926.93506099167405</c:v>
                </c:pt>
                <c:pt idx="81">
                  <c:v>832.95416362940148</c:v>
                </c:pt>
                <c:pt idx="82">
                  <c:v>821.0381560268537</c:v>
                </c:pt>
                <c:pt idx="83">
                  <c:v>751.71806354837906</c:v>
                </c:pt>
                <c:pt idx="84">
                  <c:v>725.06160199899455</c:v>
                </c:pt>
                <c:pt idx="85">
                  <c:v>700.60420515956935</c:v>
                </c:pt>
                <c:pt idx="86">
                  <c:v>676.10601410289678</c:v>
                </c:pt>
                <c:pt idx="87">
                  <c:v>695.14287937796814</c:v>
                </c:pt>
                <c:pt idx="88">
                  <c:v>692.36193706387974</c:v>
                </c:pt>
                <c:pt idx="89">
                  <c:v>766.74887419921276</c:v>
                </c:pt>
                <c:pt idx="90">
                  <c:v>859.67923889290978</c:v>
                </c:pt>
                <c:pt idx="91">
                  <c:v>900.40690784712535</c:v>
                </c:pt>
                <c:pt idx="92">
                  <c:v>913.82515807302536</c:v>
                </c:pt>
                <c:pt idx="93">
                  <c:v>908.40069335384521</c:v>
                </c:pt>
                <c:pt idx="94">
                  <c:v>999.58468112817968</c:v>
                </c:pt>
                <c:pt idx="95">
                  <c:v>1172.8188037633981</c:v>
                </c:pt>
                <c:pt idx="96">
                  <c:v>1222.52880937809</c:v>
                </c:pt>
                <c:pt idx="97">
                  <c:v>956.30013322639707</c:v>
                </c:pt>
                <c:pt idx="98">
                  <c:v>934.77245160859718</c:v>
                </c:pt>
                <c:pt idx="99">
                  <c:v>674.01764189801418</c:v>
                </c:pt>
                <c:pt idx="100">
                  <c:v>875.22750492481373</c:v>
                </c:pt>
                <c:pt idx="101">
                  <c:v>1097.2351440671118</c:v>
                </c:pt>
                <c:pt idx="102">
                  <c:v>740.81690214793605</c:v>
                </c:pt>
                <c:pt idx="103">
                  <c:v>709.74114619978798</c:v>
                </c:pt>
                <c:pt idx="104">
                  <c:v>700.64119735313398</c:v>
                </c:pt>
                <c:pt idx="105">
                  <c:v>680.56053451556852</c:v>
                </c:pt>
                <c:pt idx="106">
                  <c:v>472.66111850244329</c:v>
                </c:pt>
                <c:pt idx="107">
                  <c:v>729.97222663007892</c:v>
                </c:pt>
                <c:pt idx="108">
                  <c:v>546.11327718519487</c:v>
                </c:pt>
                <c:pt idx="109">
                  <c:v>680.79397853722128</c:v>
                </c:pt>
                <c:pt idx="110">
                  <c:v>824.26527801830559</c:v>
                </c:pt>
                <c:pt idx="111">
                  <c:v>783.43573493305087</c:v>
                </c:pt>
                <c:pt idx="112">
                  <c:v>930.56704206823758</c:v>
                </c:pt>
                <c:pt idx="113">
                  <c:v>873.36414542715227</c:v>
                </c:pt>
                <c:pt idx="114">
                  <c:v>769.78724348335504</c:v>
                </c:pt>
                <c:pt idx="115">
                  <c:v>908.01346404327069</c:v>
                </c:pt>
                <c:pt idx="116">
                  <c:v>814.75625643905255</c:v>
                </c:pt>
                <c:pt idx="117">
                  <c:v>1090.3245461461968</c:v>
                </c:pt>
                <c:pt idx="118">
                  <c:v>962.96712568800433</c:v>
                </c:pt>
                <c:pt idx="119">
                  <c:v>1042.8785789675783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E-4E26-8DAC-95F8B97C3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480255"/>
        <c:axId val="400476511"/>
      </c:lineChart>
      <c:catAx>
        <c:axId val="400480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0476511"/>
        <c:crosses val="autoZero"/>
        <c:auto val="1"/>
        <c:lblAlgn val="ctr"/>
        <c:lblOffset val="100"/>
        <c:noMultiLvlLbl val="0"/>
      </c:catAx>
      <c:valAx>
        <c:axId val="40047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0048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8</xdr:row>
      <xdr:rowOff>9526</xdr:rowOff>
    </xdr:from>
    <xdr:to>
      <xdr:col>17</xdr:col>
      <xdr:colOff>323849</xdr:colOff>
      <xdr:row>22</xdr:row>
      <xdr:rowOff>47626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8F57D3-5733-4689-86BF-7C3225FF2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79A8F-D428-46B6-9F25-DE7D93F7E1F9}">
  <dimension ref="A1:J122"/>
  <sheetViews>
    <sheetView tabSelected="1" workbookViewId="0">
      <selection activeCell="H12" sqref="H12"/>
    </sheetView>
  </sheetViews>
  <sheetFormatPr baseColWidth="10" defaultRowHeight="15" x14ac:dyDescent="0.25"/>
  <cols>
    <col min="1" max="1" width="4.42578125" bestFit="1" customWidth="1"/>
  </cols>
  <sheetData>
    <row r="1" spans="1:10" x14ac:dyDescent="0.25">
      <c r="A1" s="8" t="s">
        <v>11</v>
      </c>
      <c r="B1" s="8" t="s">
        <v>10</v>
      </c>
      <c r="C1" s="7" t="s">
        <v>9</v>
      </c>
      <c r="D1" s="7" t="s">
        <v>8</v>
      </c>
      <c r="E1" s="7" t="s">
        <v>7</v>
      </c>
      <c r="F1" s="7" t="s">
        <v>6</v>
      </c>
      <c r="G1" s="7" t="s">
        <v>5</v>
      </c>
    </row>
    <row r="2" spans="1:10" x14ac:dyDescent="0.25">
      <c r="A2" s="4">
        <v>1</v>
      </c>
      <c r="B2" s="4">
        <v>555.16</v>
      </c>
      <c r="C2" s="1"/>
      <c r="D2" s="1"/>
      <c r="E2" s="1"/>
      <c r="F2" s="1"/>
      <c r="G2" s="1"/>
    </row>
    <row r="3" spans="1:10" x14ac:dyDescent="0.25">
      <c r="A3" s="4">
        <v>2</v>
      </c>
      <c r="B3" s="4">
        <v>836.43</v>
      </c>
      <c r="C3" s="5">
        <f>B2</f>
        <v>555.16</v>
      </c>
      <c r="D3" s="5">
        <v>2</v>
      </c>
      <c r="E3" s="5">
        <f>C3+D3</f>
        <v>557.16</v>
      </c>
      <c r="F3" s="5">
        <f>E3-B3</f>
        <v>-279.27</v>
      </c>
      <c r="G3" s="5">
        <f>F3^2</f>
        <v>77991.732899999988</v>
      </c>
      <c r="I3" s="6" t="s">
        <v>4</v>
      </c>
      <c r="J3" s="1">
        <v>0.21966700472116227</v>
      </c>
    </row>
    <row r="4" spans="1:10" x14ac:dyDescent="0.25">
      <c r="A4" s="4">
        <v>3</v>
      </c>
      <c r="B4" s="4">
        <v>426.66</v>
      </c>
      <c r="C4" s="1">
        <f>C3+$J$3*(B3-C3)</f>
        <v>616.94573841792123</v>
      </c>
      <c r="D4" s="1">
        <f>$J$4*(C4-C3)+(1-$J$4)*D3</f>
        <v>45.872911508514903</v>
      </c>
      <c r="E4" s="5">
        <f>C4+D4</f>
        <v>662.81864992643614</v>
      </c>
      <c r="F4" s="5">
        <f>E4-B4</f>
        <v>236.15864992643611</v>
      </c>
      <c r="G4" s="5">
        <f>F4^2</f>
        <v>55770.907935077004</v>
      </c>
      <c r="I4" s="6" t="s">
        <v>3</v>
      </c>
      <c r="J4" s="1">
        <v>0.73383573858081907</v>
      </c>
    </row>
    <row r="5" spans="1:10" x14ac:dyDescent="0.25">
      <c r="A5" s="4">
        <v>4</v>
      </c>
      <c r="B5" s="4">
        <v>859</v>
      </c>
      <c r="C5" s="1">
        <f>C4+$J$3*(B4-C4)</f>
        <v>575.14624021850193</v>
      </c>
      <c r="D5" s="1">
        <f>$J$4*(C5-C4)+(1-$J$4)*D4</f>
        <v>-18.464236022667166</v>
      </c>
      <c r="E5" s="5">
        <f>C5+D5</f>
        <v>556.68200419583479</v>
      </c>
      <c r="F5" s="5">
        <f>E5-B5</f>
        <v>-302.31799580416521</v>
      </c>
      <c r="G5" s="5">
        <f>F5^2</f>
        <v>91396.170587047251</v>
      </c>
      <c r="I5" s="1" t="s">
        <v>2</v>
      </c>
      <c r="J5" s="2">
        <f>AVERAGE(G3:G121)</f>
        <v>123929.6515386806</v>
      </c>
    </row>
    <row r="6" spans="1:10" x14ac:dyDescent="0.25">
      <c r="A6" s="4">
        <v>5</v>
      </c>
      <c r="B6" s="4">
        <v>910.16</v>
      </c>
      <c r="C6" s="1">
        <f>C5+$J$3*(B5-C5)</f>
        <v>637.4995454085439</v>
      </c>
      <c r="D6" s="1">
        <f>$J$4*(C6-C5)+(1-$J$4)*D5</f>
        <v>40.842564023447025</v>
      </c>
      <c r="E6" s="5">
        <f>C6+D6</f>
        <v>678.34210943199093</v>
      </c>
      <c r="F6" s="5">
        <f>E6-B6</f>
        <v>-231.81789056800903</v>
      </c>
      <c r="G6" s="5">
        <f>F6^2</f>
        <v>53739.534387401414</v>
      </c>
      <c r="I6" s="1" t="s">
        <v>1</v>
      </c>
      <c r="J6" s="5">
        <f>AVERAGE(F3:F121)</f>
        <v>-13.82981448470594</v>
      </c>
    </row>
    <row r="7" spans="1:10" x14ac:dyDescent="0.25">
      <c r="A7" s="4">
        <v>6</v>
      </c>
      <c r="B7" s="4">
        <v>807.7</v>
      </c>
      <c r="C7" s="1">
        <f>C6+$J$3*(B6-C6)</f>
        <v>697.39405077455956</v>
      </c>
      <c r="D7" s="1">
        <f>$J$4*(C7-C6)+(1-$J$4)*D6</f>
        <v>54.823559469969325</v>
      </c>
      <c r="E7" s="5">
        <f>C7+D7</f>
        <v>752.21761024452894</v>
      </c>
      <c r="F7" s="5">
        <f>E7-B7</f>
        <v>-55.482389755471104</v>
      </c>
      <c r="G7" s="5">
        <f>F7^2</f>
        <v>3078.2955729780051</v>
      </c>
    </row>
    <row r="8" spans="1:10" x14ac:dyDescent="0.25">
      <c r="A8" s="4">
        <v>7</v>
      </c>
      <c r="B8" s="4">
        <v>800.98</v>
      </c>
      <c r="C8" s="1">
        <f>C7+$J$3*(B7-C7)</f>
        <v>721.6246282438367</v>
      </c>
      <c r="D8" s="1">
        <f>$J$4*(C8-C7)+(1-$J$4)*D7</f>
        <v>32.373335928101667</v>
      </c>
      <c r="E8" s="5">
        <f>C8+D8</f>
        <v>753.99796417193841</v>
      </c>
      <c r="F8" s="5">
        <f>E8-B8</f>
        <v>-46.982035828061612</v>
      </c>
      <c r="G8" s="5">
        <f>F8^2</f>
        <v>2207.3116905492648</v>
      </c>
    </row>
    <row r="9" spans="1:10" x14ac:dyDescent="0.25">
      <c r="A9" s="4">
        <v>8</v>
      </c>
      <c r="B9" s="4">
        <v>1519.76</v>
      </c>
      <c r="C9" s="1">
        <f>C8+$J$3*(B8-C8)</f>
        <v>739.05638506604737</v>
      </c>
      <c r="D9" s="1">
        <f>$J$4*(C9-C8)+(1-$J$4)*D8</f>
        <v>21.408671189366416</v>
      </c>
      <c r="E9" s="5">
        <f>C9+D9</f>
        <v>760.46505625541374</v>
      </c>
      <c r="F9" s="5">
        <f>E9-B9</f>
        <v>-759.29494374458625</v>
      </c>
      <c r="G9" s="5">
        <f>F9^2</f>
        <v>576528.8115960944</v>
      </c>
    </row>
    <row r="10" spans="1:10" x14ac:dyDescent="0.25">
      <c r="A10" s="4">
        <v>9</v>
      </c>
      <c r="B10" s="4">
        <v>1146.48</v>
      </c>
      <c r="C10" s="1">
        <f>C9+$J$3*(B9-C9)</f>
        <v>910.55120973357236</v>
      </c>
      <c r="D10" s="1">
        <f>$J$4*(C10-C9)+(1-$J$4)*D9</f>
        <v>131.54725447776508</v>
      </c>
      <c r="E10" s="5">
        <f>C10+D10</f>
        <v>1042.0984642113374</v>
      </c>
      <c r="F10" s="5">
        <f>E10-B10</f>
        <v>-104.38153578866263</v>
      </c>
      <c r="G10" s="5">
        <f>F10^2</f>
        <v>10895.505013599857</v>
      </c>
    </row>
    <row r="11" spans="1:10" x14ac:dyDescent="0.25">
      <c r="A11" s="4">
        <v>10</v>
      </c>
      <c r="B11" s="4">
        <v>1276.57</v>
      </c>
      <c r="C11" s="1">
        <f>C10+$J$3*(B10-C10)</f>
        <v>962.37698041888586</v>
      </c>
      <c r="D11" s="1">
        <f>$J$4*(C11-C10)+(1-$J$4)*D10</f>
        <v>73.044780538172574</v>
      </c>
      <c r="E11" s="5">
        <f>C11+D11</f>
        <v>1035.4217609570585</v>
      </c>
      <c r="F11" s="5">
        <f>E11-B11</f>
        <v>-241.14823904294144</v>
      </c>
      <c r="G11" s="5">
        <f>F11^2</f>
        <v>58152.473193511629</v>
      </c>
    </row>
    <row r="12" spans="1:10" x14ac:dyDescent="0.25">
      <c r="A12" s="4">
        <v>11</v>
      </c>
      <c r="B12" s="4">
        <v>517.82000000000005</v>
      </c>
      <c r="C12" s="1">
        <f>C11+$J$3*(B11-C11)</f>
        <v>1031.3948199345666</v>
      </c>
      <c r="D12" s="1">
        <f>$J$4*(C12-C11)+(1-$J$4)*D11</f>
        <v>70.089667298710879</v>
      </c>
      <c r="E12" s="5">
        <f>C12+D12</f>
        <v>1101.4844872332774</v>
      </c>
      <c r="F12" s="5">
        <f>E12-B12</f>
        <v>583.66448723327733</v>
      </c>
      <c r="G12" s="5">
        <f>F12^2</f>
        <v>340664.23365728452</v>
      </c>
    </row>
    <row r="13" spans="1:10" x14ac:dyDescent="0.25">
      <c r="A13" s="4">
        <v>12</v>
      </c>
      <c r="B13" s="4">
        <v>923.39</v>
      </c>
      <c r="C13" s="1">
        <f>C12+$J$3*(B12-C12)</f>
        <v>918.57937753933015</v>
      </c>
      <c r="D13" s="1">
        <f>$J$4*(C13-C12)+(1-$J$4)*D12</f>
        <v>-64.132638963752697</v>
      </c>
      <c r="E13" s="5">
        <f>C13+D13</f>
        <v>854.44673857557746</v>
      </c>
      <c r="F13" s="5">
        <f>E13-B13</f>
        <v>-68.943261424422531</v>
      </c>
      <c r="G13" s="5">
        <f>F13^2</f>
        <v>4753.1732958362682</v>
      </c>
    </row>
    <row r="14" spans="1:10" x14ac:dyDescent="0.25">
      <c r="A14" s="4">
        <v>13</v>
      </c>
      <c r="B14" s="4">
        <v>1292.76</v>
      </c>
      <c r="C14" s="1">
        <f>C13+$J$3*(B13-C13)</f>
        <v>919.63611256610989</v>
      </c>
      <c r="D14" s="1">
        <f>$J$4*(C14-C13)+(1-$J$4)*D13</f>
        <v>-16.294346553789094</v>
      </c>
      <c r="E14" s="5">
        <f>C14+D14</f>
        <v>903.34176601232082</v>
      </c>
      <c r="F14" s="5">
        <f>E14-B14</f>
        <v>-389.41823398767917</v>
      </c>
      <c r="G14" s="5">
        <f>F14^2</f>
        <v>151646.56096208285</v>
      </c>
    </row>
    <row r="15" spans="1:10" x14ac:dyDescent="0.25">
      <c r="A15" s="4">
        <v>14</v>
      </c>
      <c r="B15" s="4">
        <v>841.03</v>
      </c>
      <c r="C15" s="1">
        <f>C14+$J$3*(B14-C14)</f>
        <v>1001.5991193086286</v>
      </c>
      <c r="D15" s="1">
        <f>$J$4*(C15-C14)+(1-$J$4)*D14</f>
        <v>55.810410873403413</v>
      </c>
      <c r="E15" s="5">
        <f>C15+D15</f>
        <v>1057.4095301820321</v>
      </c>
      <c r="F15" s="5">
        <f>E15-B15</f>
        <v>216.37953018203211</v>
      </c>
      <c r="G15" s="5">
        <f>F15^2</f>
        <v>46820.101081796944</v>
      </c>
    </row>
    <row r="16" spans="1:10" x14ac:dyDescent="0.25">
      <c r="A16" s="4">
        <v>15</v>
      </c>
      <c r="B16" s="4">
        <v>68.03</v>
      </c>
      <c r="C16" s="1">
        <f>C15+$J$3*(B15-C15)</f>
        <v>966.32738181938726</v>
      </c>
      <c r="D16" s="1">
        <f>$J$4*(C16-C15)+(1-$J$4)*D15</f>
        <v>-11.028924741825733</v>
      </c>
      <c r="E16" s="5">
        <f>C16+D16</f>
        <v>955.29845707756158</v>
      </c>
      <c r="F16" s="5">
        <f>E16-B16</f>
        <v>887.26845707756161</v>
      </c>
      <c r="G16" s="5">
        <f>F16^2</f>
        <v>787245.31492479681</v>
      </c>
    </row>
    <row r="17" spans="1:7" x14ac:dyDescent="0.25">
      <c r="A17" s="4">
        <v>16</v>
      </c>
      <c r="B17" s="4">
        <v>990.7</v>
      </c>
      <c r="C17" s="1">
        <f>C16+$J$3*(B16-C16)</f>
        <v>769.00108660626017</v>
      </c>
      <c r="D17" s="1">
        <f>$J$4*(C17-C16)+(1-$J$4)*D16</f>
        <v>-147.74059319729764</v>
      </c>
      <c r="E17" s="5">
        <f>C17+D17</f>
        <v>621.26049340896247</v>
      </c>
      <c r="F17" s="5">
        <f>E17-B17</f>
        <v>-369.43950659103757</v>
      </c>
      <c r="G17" s="5">
        <f>F17^2</f>
        <v>136485.5490302293</v>
      </c>
    </row>
    <row r="18" spans="1:7" x14ac:dyDescent="0.25">
      <c r="A18" s="4">
        <v>17</v>
      </c>
      <c r="B18" s="4">
        <v>151.71</v>
      </c>
      <c r="C18" s="1">
        <f>C17+$J$3*(B17-C17)</f>
        <v>817.70102286139934</v>
      </c>
      <c r="D18" s="1">
        <f>$J$4*(C18-C17)+(1-$J$4)*D17</f>
        <v>-3.5855121793615368</v>
      </c>
      <c r="E18" s="5">
        <f>C18+D18</f>
        <v>814.11551068203778</v>
      </c>
      <c r="F18" s="5">
        <f>E18-B18</f>
        <v>662.40551068203774</v>
      </c>
      <c r="G18" s="5">
        <f>F18^2</f>
        <v>438781.0605819312</v>
      </c>
    </row>
    <row r="19" spans="1:7" x14ac:dyDescent="0.25">
      <c r="A19" s="4">
        <v>18</v>
      </c>
      <c r="B19" s="4">
        <v>559.6</v>
      </c>
      <c r="C19" s="1">
        <f>C18+$J$3*(B18-C18)</f>
        <v>671.40476969825261</v>
      </c>
      <c r="D19" s="1">
        <f>$J$4*(C19-C18)+(1-$J$4)*D18</f>
        <v>-108.31175419261351</v>
      </c>
      <c r="E19" s="5">
        <f>C19+D19</f>
        <v>563.09301550563907</v>
      </c>
      <c r="F19" s="5">
        <f>E19-B19</f>
        <v>3.4930155056390504</v>
      </c>
      <c r="G19" s="5">
        <f>F19^2</f>
        <v>12.201157322634831</v>
      </c>
    </row>
    <row r="20" spans="1:7" x14ac:dyDescent="0.25">
      <c r="A20" s="4">
        <v>19</v>
      </c>
      <c r="B20" s="4">
        <v>1355.85</v>
      </c>
      <c r="C20" s="1">
        <f>C19+$J$3*(B19-C19)</f>
        <v>646.84495082509807</v>
      </c>
      <c r="D20" s="1">
        <f>$J$4*(C20-C19)+(1-$J$4)*D19</f>
        <v>-46.85159087988535</v>
      </c>
      <c r="E20" s="5">
        <f>C20+D20</f>
        <v>599.99335994521266</v>
      </c>
      <c r="F20" s="5">
        <f>E20-B20</f>
        <v>-755.85664005478725</v>
      </c>
      <c r="G20" s="5">
        <f>F20^2</f>
        <v>571319.26031491219</v>
      </c>
    </row>
    <row r="21" spans="1:7" x14ac:dyDescent="0.25">
      <c r="A21" s="4">
        <v>20</v>
      </c>
      <c r="B21" s="4">
        <v>1091.68</v>
      </c>
      <c r="C21" s="1">
        <f>C20+$J$3*(B20-C20)</f>
        <v>802.58996630952913</v>
      </c>
      <c r="D21" s="1">
        <f>$J$4*(C21-C20)+(1-$J$4)*D20</f>
        <v>101.82103938544026</v>
      </c>
      <c r="E21" s="5">
        <f>C21+D21</f>
        <v>904.41100569496939</v>
      </c>
      <c r="F21" s="5">
        <f>E21-B21</f>
        <v>-187.26899430503067</v>
      </c>
      <c r="G21" s="5">
        <f>F21^2</f>
        <v>35069.676228017612</v>
      </c>
    </row>
    <row r="22" spans="1:7" x14ac:dyDescent="0.25">
      <c r="A22" s="4">
        <v>21</v>
      </c>
      <c r="B22" s="4">
        <v>1269.2</v>
      </c>
      <c r="C22" s="1">
        <f>C21+$J$3*(B21-C21)</f>
        <v>866.09350810505475</v>
      </c>
      <c r="D22" s="1">
        <f>$J$4*(C22-C21)+(1-$J$4)*D21</f>
        <v>73.702290240976495</v>
      </c>
      <c r="E22" s="5">
        <f>C22+D22</f>
        <v>939.79579834603123</v>
      </c>
      <c r="F22" s="5">
        <f>E22-B22</f>
        <v>-329.40420165396881</v>
      </c>
      <c r="G22" s="5">
        <f>F22^2</f>
        <v>108507.12806728855</v>
      </c>
    </row>
    <row r="23" spans="1:7" x14ac:dyDescent="0.25">
      <c r="A23" s="4">
        <v>22</v>
      </c>
      <c r="B23" s="4">
        <v>976.44</v>
      </c>
      <c r="C23" s="1">
        <f>C22+$J$3*(B22-C22)</f>
        <v>954.64270376327283</v>
      </c>
      <c r="D23" s="1">
        <f>$J$4*(C23-C22)+(1-$J$4)*D22</f>
        <v>84.597480043477532</v>
      </c>
      <c r="E23" s="5">
        <f>C23+D23</f>
        <v>1039.2401838067503</v>
      </c>
      <c r="F23" s="5">
        <f>E23-B23</f>
        <v>62.800183806750283</v>
      </c>
      <c r="G23" s="5">
        <f>F23^2</f>
        <v>3943.8630861616207</v>
      </c>
    </row>
    <row r="24" spans="1:7" x14ac:dyDescent="0.25">
      <c r="A24" s="4">
        <v>23</v>
      </c>
      <c r="B24" s="4">
        <v>821.02</v>
      </c>
      <c r="C24" s="1">
        <f>C23+$J$3*(B23-C23)</f>
        <v>959.43085053861455</v>
      </c>
      <c r="D24" s="1">
        <f>$J$4*(C24-C23)+(1-$J$4)*D23</f>
        <v>26.030539019012352</v>
      </c>
      <c r="E24" s="5">
        <f>C24+D24</f>
        <v>985.46138955762694</v>
      </c>
      <c r="F24" s="5">
        <f>E24-B24</f>
        <v>164.44138955762696</v>
      </c>
      <c r="G24" s="5">
        <f>F24^2</f>
        <v>27040.970599643228</v>
      </c>
    </row>
    <row r="25" spans="1:7" x14ac:dyDescent="0.25">
      <c r="A25" s="4">
        <v>24</v>
      </c>
      <c r="B25" s="4">
        <v>517.41</v>
      </c>
      <c r="C25" s="1">
        <f>C24+$J$3*(B24-C24)</f>
        <v>929.02655357988863</v>
      </c>
      <c r="D25" s="1">
        <f>$J$4*(C25-C24)+(1-$J$4)*D24</f>
        <v>-15.383360522398597</v>
      </c>
      <c r="E25" s="5">
        <f>C25+D25</f>
        <v>913.64319305749007</v>
      </c>
      <c r="F25" s="5">
        <f>E25-B25</f>
        <v>396.2331930574901</v>
      </c>
      <c r="G25" s="5">
        <f>F25^2</f>
        <v>157000.74328053423</v>
      </c>
    </row>
    <row r="26" spans="1:7" x14ac:dyDescent="0.25">
      <c r="A26" s="4">
        <v>25</v>
      </c>
      <c r="B26" s="4">
        <v>1456.13</v>
      </c>
      <c r="C26" s="1">
        <f>C25+$J$3*(B25-C25)</f>
        <v>838.60797816134664</v>
      </c>
      <c r="D26" s="1">
        <f>$J$4*(C26-C25)+(1-$J$4)*D25</f>
        <v>-70.446882865280472</v>
      </c>
      <c r="E26" s="5">
        <f>C26+D26</f>
        <v>768.16109529606615</v>
      </c>
      <c r="F26" s="5">
        <f>E26-B26</f>
        <v>-687.96890470393396</v>
      </c>
      <c r="G26" s="5">
        <f>F26^2</f>
        <v>473301.21383953054</v>
      </c>
    </row>
    <row r="27" spans="1:7" x14ac:dyDescent="0.25">
      <c r="A27" s="4">
        <v>26</v>
      </c>
      <c r="B27" s="4">
        <v>878.89</v>
      </c>
      <c r="C27" s="1">
        <f>C26+$J$3*(B26-C26)</f>
        <v>974.25719104799987</v>
      </c>
      <c r="D27" s="1">
        <f>$J$4*(C27-C26)+(1-$J$4)*D26</f>
        <v>80.793797779463006</v>
      </c>
      <c r="E27" s="5">
        <f>C27+D27</f>
        <v>1055.0509888274628</v>
      </c>
      <c r="F27" s="5">
        <f>E27-B27</f>
        <v>176.1609888274628</v>
      </c>
      <c r="G27" s="5">
        <f>F27^2</f>
        <v>31032.693984669473</v>
      </c>
    </row>
    <row r="28" spans="1:7" x14ac:dyDescent="0.25">
      <c r="A28" s="4">
        <v>27</v>
      </c>
      <c r="B28" s="4">
        <v>595.41999999999996</v>
      </c>
      <c r="C28" s="1">
        <f>C27+$J$3*(B27-C27)</f>
        <v>953.30816584181491</v>
      </c>
      <c r="D28" s="1">
        <f>$J$4*(C28-C27)+(1-$J$4)*D27</f>
        <v>6.1312781284924984</v>
      </c>
      <c r="E28" s="5">
        <f>C28+D28</f>
        <v>959.43944397030737</v>
      </c>
      <c r="F28" s="5">
        <f>E28-B28</f>
        <v>364.01944397030741</v>
      </c>
      <c r="G28" s="5">
        <f>F28^2</f>
        <v>132510.15558845177</v>
      </c>
    </row>
    <row r="29" spans="1:7" x14ac:dyDescent="0.25">
      <c r="A29" s="4">
        <v>28</v>
      </c>
      <c r="B29" s="4">
        <v>1184.76</v>
      </c>
      <c r="C29" s="1">
        <f>C28+$J$3*(B28-C28)</f>
        <v>874.69194442619289</v>
      </c>
      <c r="D29" s="1">
        <f>$J$4*(C29-C28)+(1-$J$4)*D28</f>
        <v>-56.059465792340411</v>
      </c>
      <c r="E29" s="5">
        <f>C29+D29</f>
        <v>818.63247863385243</v>
      </c>
      <c r="F29" s="5">
        <f>E29-B29</f>
        <v>-366.12752136614756</v>
      </c>
      <c r="G29" s="5">
        <f>F29^2</f>
        <v>134049.36190171883</v>
      </c>
    </row>
    <row r="30" spans="1:7" x14ac:dyDescent="0.25">
      <c r="A30" s="4">
        <v>29</v>
      </c>
      <c r="B30" s="4">
        <v>1262.78</v>
      </c>
      <c r="C30" s="1">
        <f>C29+$J$3*(B29-C29)</f>
        <v>942.80366545380593</v>
      </c>
      <c r="D30" s="1">
        <f>$J$4*(C30-C29)+(1-$J$4)*D29</f>
        <v>35.061788798137002</v>
      </c>
      <c r="E30" s="5">
        <f>C30+D30</f>
        <v>977.86545425194299</v>
      </c>
      <c r="F30" s="5">
        <f>E30-B30</f>
        <v>-284.91454574805698</v>
      </c>
      <c r="G30" s="5">
        <f>F30^2</f>
        <v>81176.298378821652</v>
      </c>
    </row>
    <row r="31" spans="1:7" x14ac:dyDescent="0.25">
      <c r="A31" s="4">
        <v>30</v>
      </c>
      <c r="B31" s="4">
        <v>1569.02</v>
      </c>
      <c r="C31" s="1">
        <f>C30+$J$3*(B30-C30)</f>
        <v>1013.0919084452249</v>
      </c>
      <c r="D31" s="1">
        <f>$J$4*(C31-C30)+(1-$J$4)*D30</f>
        <v>60.912219828647487</v>
      </c>
      <c r="E31" s="5">
        <f>C31+D31</f>
        <v>1074.0041282738723</v>
      </c>
      <c r="F31" s="5">
        <f>E31-B31</f>
        <v>-495.01587172612767</v>
      </c>
      <c r="G31" s="5">
        <f>F31^2</f>
        <v>245040.71326077808</v>
      </c>
    </row>
    <row r="32" spans="1:7" x14ac:dyDescent="0.25">
      <c r="A32" s="4">
        <v>31</v>
      </c>
      <c r="B32" s="4">
        <v>637.23</v>
      </c>
      <c r="C32" s="1">
        <f>C31+$J$3*(B31-C31)</f>
        <v>1135.2109671574144</v>
      </c>
      <c r="D32" s="1">
        <f>$J$4*(C32-C31)+(1-$J$4)*D31</f>
        <v>105.82798564694872</v>
      </c>
      <c r="E32" s="5">
        <f>C32+D32</f>
        <v>1241.0389528043631</v>
      </c>
      <c r="F32" s="5">
        <f>E32-B32</f>
        <v>603.80895280436312</v>
      </c>
      <c r="G32" s="5">
        <f>F32^2</f>
        <v>364585.2514867016</v>
      </c>
    </row>
    <row r="33" spans="1:7" x14ac:dyDescent="0.25">
      <c r="A33" s="4">
        <v>32</v>
      </c>
      <c r="B33" s="4">
        <v>716.34</v>
      </c>
      <c r="C33" s="1">
        <f>C32+$J$3*(B32-C32)</f>
        <v>1025.8209796937977</v>
      </c>
      <c r="D33" s="1">
        <f>$J$4*(C33-C32)+(1-$J$4)*D32</f>
        <v>-52.106654606509963</v>
      </c>
      <c r="E33" s="5">
        <f>C33+D33</f>
        <v>973.71432508728765</v>
      </c>
      <c r="F33" s="5">
        <f>E33-B33</f>
        <v>257.37432508728762</v>
      </c>
      <c r="G33" s="5">
        <f>F33^2</f>
        <v>66241.543214136807</v>
      </c>
    </row>
    <row r="34" spans="1:7" x14ac:dyDescent="0.25">
      <c r="A34" s="4">
        <v>33</v>
      </c>
      <c r="B34" s="4">
        <v>706.89</v>
      </c>
      <c r="C34" s="1">
        <f>C33+$J$3*(B33-C33)</f>
        <v>957.83821986629027</v>
      </c>
      <c r="D34" s="1">
        <f>$J$4*(C34-C33)+(1-$J$4)*D33</f>
        <v>-63.757108007147401</v>
      </c>
      <c r="E34" s="5">
        <f>C34+D34</f>
        <v>894.08111185914288</v>
      </c>
      <c r="F34" s="5">
        <f>E34-B34</f>
        <v>187.19111185914289</v>
      </c>
      <c r="G34" s="5">
        <f>F34^2</f>
        <v>35040.512359062144</v>
      </c>
    </row>
    <row r="35" spans="1:7" x14ac:dyDescent="0.25">
      <c r="A35" s="4">
        <v>34</v>
      </c>
      <c r="B35" s="4">
        <v>722.01</v>
      </c>
      <c r="C35" s="1">
        <f>C34+$J$3*(B34-C34)</f>
        <v>902.71317606815467</v>
      </c>
      <c r="D35" s="1">
        <f>$J$4*(C35-C34)+(1-$J$4)*D34</f>
        <v>-57.42259079285018</v>
      </c>
      <c r="E35" s="5">
        <f>C35+D35</f>
        <v>845.29058527530447</v>
      </c>
      <c r="F35" s="5">
        <f>E35-B35</f>
        <v>123.28058527530447</v>
      </c>
      <c r="G35" s="5">
        <f>F35^2</f>
        <v>15198.102705821619</v>
      </c>
    </row>
    <row r="36" spans="1:7" x14ac:dyDescent="0.25">
      <c r="A36" s="4">
        <v>35</v>
      </c>
      <c r="B36" s="4">
        <v>725.38</v>
      </c>
      <c r="C36" s="1">
        <f>C35+$J$3*(B35-C35)</f>
        <v>863.01865063766229</v>
      </c>
      <c r="D36" s="1">
        <f>$J$4*(C36-C35)+(1-$J$4)*D35</f>
        <v>-44.413102854055303</v>
      </c>
      <c r="E36" s="5">
        <f>C36+D36</f>
        <v>818.60554778360699</v>
      </c>
      <c r="F36" s="5">
        <f>E36-B36</f>
        <v>93.225547783606999</v>
      </c>
      <c r="G36" s="5">
        <f>F36^2</f>
        <v>8691.0027595535921</v>
      </c>
    </row>
    <row r="37" spans="1:7" x14ac:dyDescent="0.25">
      <c r="A37" s="4">
        <v>36</v>
      </c>
      <c r="B37" s="4">
        <v>751.84</v>
      </c>
      <c r="C37" s="1">
        <f>C36+$J$3*(B36-C36)</f>
        <v>832.78398051822455</v>
      </c>
      <c r="D37" s="1">
        <f>$J$4*(C37-C36)+(1-$J$4)*D36</f>
        <v>-34.008462196328757</v>
      </c>
      <c r="E37" s="5">
        <f>C37+D37</f>
        <v>798.77551832189579</v>
      </c>
      <c r="F37" s="5">
        <f>E37-B37</f>
        <v>46.935518321895756</v>
      </c>
      <c r="G37" s="5">
        <f>F37^2</f>
        <v>2202.9428801450122</v>
      </c>
    </row>
    <row r="38" spans="1:7" x14ac:dyDescent="0.25">
      <c r="A38" s="4">
        <v>37</v>
      </c>
      <c r="B38" s="4">
        <v>1399.78</v>
      </c>
      <c r="C38" s="1">
        <f>C37+$J$3*(B37-C37)</f>
        <v>815.00325876757802</v>
      </c>
      <c r="D38" s="1">
        <f>$J$4*(C38-C37)+(1-$J$4)*D37</f>
        <v>-22.099966300873714</v>
      </c>
      <c r="E38" s="5">
        <f>C38+D38</f>
        <v>792.90329246670433</v>
      </c>
      <c r="F38" s="5">
        <f>E38-B38</f>
        <v>-606.87670753329564</v>
      </c>
      <c r="G38" s="5">
        <f>F38^2</f>
        <v>368299.33814645326</v>
      </c>
    </row>
    <row r="39" spans="1:7" x14ac:dyDescent="0.25">
      <c r="A39" s="4">
        <v>38</v>
      </c>
      <c r="B39" s="4">
        <v>601.98</v>
      </c>
      <c r="C39" s="1">
        <f>C38+$J$3*(B38-C38)</f>
        <v>943.45941394470628</v>
      </c>
      <c r="D39" s="1">
        <f>$J$4*(C39-C38)+(1-$J$4)*D38</f>
        <v>88.383496301799397</v>
      </c>
      <c r="E39" s="5">
        <f>C39+D39</f>
        <v>1031.8429102465057</v>
      </c>
      <c r="F39" s="5">
        <f>E39-B39</f>
        <v>429.86291024650563</v>
      </c>
      <c r="G39" s="5">
        <f>F39^2</f>
        <v>184782.12160559537</v>
      </c>
    </row>
    <row r="40" spans="1:7" x14ac:dyDescent="0.25">
      <c r="A40" s="4">
        <v>39</v>
      </c>
      <c r="B40" s="4">
        <v>717.35</v>
      </c>
      <c r="C40" s="1">
        <f>C39+$J$3*(B39-C39)</f>
        <v>868.44765390953478</v>
      </c>
      <c r="D40" s="1">
        <f>$J$4*(C40-C39)+(1-$J$4)*D39</f>
        <v>-31.5217823128439</v>
      </c>
      <c r="E40" s="5">
        <f>C40+D40</f>
        <v>836.92587159669085</v>
      </c>
      <c r="F40" s="5">
        <f>E40-B40</f>
        <v>119.57587159669083</v>
      </c>
      <c r="G40" s="5">
        <f>F40^2</f>
        <v>14298.389068108294</v>
      </c>
    </row>
    <row r="41" spans="1:7" x14ac:dyDescent="0.25">
      <c r="A41" s="4">
        <v>40</v>
      </c>
      <c r="B41" s="4">
        <v>1105.44</v>
      </c>
      <c r="C41" s="1">
        <f>C40+$J$3*(B40-C40)</f>
        <v>835.25648485483248</v>
      </c>
      <c r="D41" s="1">
        <f>$J$4*(C41-C40)+(1-$J$4)*D40</f>
        <v>-32.746837965532585</v>
      </c>
      <c r="E41" s="5">
        <f>C41+D41</f>
        <v>802.50964688929992</v>
      </c>
      <c r="F41" s="5">
        <f>E41-B41</f>
        <v>-302.93035311070014</v>
      </c>
      <c r="G41" s="5">
        <f>F41^2</f>
        <v>91766.798835773472</v>
      </c>
    </row>
    <row r="42" spans="1:7" x14ac:dyDescent="0.25">
      <c r="A42" s="4">
        <v>41</v>
      </c>
      <c r="B42" s="4">
        <v>1281.55</v>
      </c>
      <c r="C42" s="1">
        <f>C41+$J$3*(B41-C41)</f>
        <v>894.60688835180622</v>
      </c>
      <c r="D42" s="1">
        <f>$J$4*(C42-C41)+(1-$J$4)*D41</f>
        <v>34.83740924436178</v>
      </c>
      <c r="E42" s="5">
        <f>C42+D42</f>
        <v>929.44429759616798</v>
      </c>
      <c r="F42" s="5">
        <f>E42-B42</f>
        <v>-352.10570240383197</v>
      </c>
      <c r="G42" s="5">
        <f>F42^2</f>
        <v>123978.42566529589</v>
      </c>
    </row>
    <row r="43" spans="1:7" x14ac:dyDescent="0.25">
      <c r="A43" s="4">
        <v>42</v>
      </c>
      <c r="B43" s="4">
        <v>574.16999999999996</v>
      </c>
      <c r="C43" s="1">
        <f>C42+$J$3*(B42-C42)</f>
        <v>979.60552268505126</v>
      </c>
      <c r="D43" s="1">
        <f>$J$4*(C43-C42)+(1-$J$4)*D42</f>
        <v>71.647508905581134</v>
      </c>
      <c r="E43" s="5">
        <f>C43+D43</f>
        <v>1051.2530315906324</v>
      </c>
      <c r="F43" s="5">
        <f>E43-B43</f>
        <v>477.08303159063246</v>
      </c>
      <c r="G43" s="5">
        <f>F43^2</f>
        <v>227608.2190317084</v>
      </c>
    </row>
    <row r="44" spans="1:7" x14ac:dyDescent="0.25">
      <c r="A44" s="4">
        <v>43</v>
      </c>
      <c r="B44" s="4">
        <v>672.63</v>
      </c>
      <c r="C44" s="1">
        <f>C43+$J$3*(B43-C43)</f>
        <v>890.54471580926725</v>
      </c>
      <c r="D44" s="1">
        <f>$J$4*(C44-C43)+(1-$J$4)*D43</f>
        <v>-46.28599670191646</v>
      </c>
      <c r="E44" s="5">
        <f>C44+D44</f>
        <v>844.25871910735077</v>
      </c>
      <c r="F44" s="5">
        <f>E44-B44</f>
        <v>171.62871910735078</v>
      </c>
      <c r="G44" s="5">
        <f>F44^2</f>
        <v>29456.417222429915</v>
      </c>
    </row>
    <row r="45" spans="1:7" x14ac:dyDescent="0.25">
      <c r="A45" s="4">
        <v>44</v>
      </c>
      <c r="B45" s="4">
        <v>1057.3699999999999</v>
      </c>
      <c r="C45" s="1">
        <f>C44+$J$3*(B44-C44)</f>
        <v>842.67604290278223</v>
      </c>
      <c r="D45" s="1">
        <f>$J$4*(C45-C44)+(1-$J$4)*D44</f>
        <v>-47.447421063430312</v>
      </c>
      <c r="E45" s="5">
        <f>C45+D45</f>
        <v>795.22862183935194</v>
      </c>
      <c r="F45" s="5">
        <f>E45-B45</f>
        <v>-262.14137816064795</v>
      </c>
      <c r="G45" s="5">
        <f>F45^2</f>
        <v>68718.102143963828</v>
      </c>
    </row>
    <row r="46" spans="1:7" x14ac:dyDescent="0.25">
      <c r="A46" s="4">
        <v>45</v>
      </c>
      <c r="B46" s="4">
        <v>1241.6400000000001</v>
      </c>
      <c r="C46" s="1">
        <f>C45+$J$3*(B45-C45)</f>
        <v>889.8372213900617</v>
      </c>
      <c r="D46" s="1">
        <f>$J$4*(C46-C45)+(1-$J$4)*D45</f>
        <v>21.97975046396175</v>
      </c>
      <c r="E46" s="5">
        <f>C46+D46</f>
        <v>911.81697185402345</v>
      </c>
      <c r="F46" s="5">
        <f>E46-B46</f>
        <v>-329.82302814597665</v>
      </c>
      <c r="G46" s="5">
        <f>F46^2</f>
        <v>108783.22989538171</v>
      </c>
    </row>
    <row r="47" spans="1:7" x14ac:dyDescent="0.25">
      <c r="A47" s="4">
        <v>46</v>
      </c>
      <c r="B47" s="4">
        <v>768.44</v>
      </c>
      <c r="C47" s="1">
        <f>C46+$J$3*(B46-C46)</f>
        <v>967.11668401988902</v>
      </c>
      <c r="D47" s="1">
        <f>$J$4*(C47-C46)+(1-$J$4)*D46</f>
        <v>62.560655584506414</v>
      </c>
      <c r="E47" s="5">
        <f>C47+D47</f>
        <v>1029.6773396043955</v>
      </c>
      <c r="F47" s="5">
        <f>E47-B47</f>
        <v>261.2373396043954</v>
      </c>
      <c r="G47" s="5">
        <f>F47^2</f>
        <v>68244.947603582215</v>
      </c>
    </row>
    <row r="48" spans="1:7" x14ac:dyDescent="0.25">
      <c r="A48" s="4">
        <v>47</v>
      </c>
      <c r="B48" s="4">
        <v>328.83</v>
      </c>
      <c r="C48" s="1">
        <f>C47+$J$3*(B47-C47)</f>
        <v>923.47397193330721</v>
      </c>
      <c r="D48" s="1">
        <f>$J$4*(C48-C47)+(1-$J$4)*D47</f>
        <v>-15.375171170176898</v>
      </c>
      <c r="E48" s="5">
        <f>C48+D48</f>
        <v>908.09880076313027</v>
      </c>
      <c r="F48" s="5">
        <f>E48-B48</f>
        <v>579.26880076313023</v>
      </c>
      <c r="G48" s="5">
        <f>F48^2</f>
        <v>335552.34353755508</v>
      </c>
    </row>
    <row r="49" spans="1:7" x14ac:dyDescent="0.25">
      <c r="A49" s="4">
        <v>48</v>
      </c>
      <c r="B49" s="4">
        <v>0</v>
      </c>
      <c r="C49" s="1">
        <f>C48+$J$3*(B48-C48)</f>
        <v>792.85031174322273</v>
      </c>
      <c r="D49" s="1">
        <f>$J$4*(C49-C48)+(1-$J$4)*D48</f>
        <v>-99.948631230424198</v>
      </c>
      <c r="E49" s="5">
        <f>C49+D49</f>
        <v>692.90168051279852</v>
      </c>
      <c r="F49" s="5">
        <f>E49-B49</f>
        <v>692.90168051279852</v>
      </c>
      <c r="G49" s="5">
        <f>F49^2</f>
        <v>480112.73885746032</v>
      </c>
    </row>
    <row r="50" spans="1:7" x14ac:dyDescent="0.25">
      <c r="A50" s="4">
        <v>49</v>
      </c>
      <c r="B50" s="4">
        <v>0</v>
      </c>
      <c r="C50" s="1">
        <f>C49+$J$3*(B49-C49)</f>
        <v>618.68725857034929</v>
      </c>
      <c r="D50" s="1">
        <f>$J$4*(C50-C49)+(1-$J$4)*D49</f>
        <v>-154.40982636990998</v>
      </c>
      <c r="E50" s="5">
        <f>C50+D50</f>
        <v>464.27743220043931</v>
      </c>
      <c r="F50" s="5">
        <f>E50-B50</f>
        <v>464.27743220043931</v>
      </c>
      <c r="G50" s="5">
        <f>F50^2</f>
        <v>215553.53405063352</v>
      </c>
    </row>
    <row r="51" spans="1:7" x14ac:dyDescent="0.25">
      <c r="A51" s="4">
        <v>50</v>
      </c>
      <c r="B51" s="4">
        <v>0</v>
      </c>
      <c r="C51" s="1">
        <f>C50+$J$3*(B50-C50)</f>
        <v>482.78208162105341</v>
      </c>
      <c r="D51" s="1">
        <f>$J$4*(C51-C50)+(1-$J$4)*D50</f>
        <v>-140.83045329515451</v>
      </c>
      <c r="E51" s="5">
        <f>C51+D51</f>
        <v>341.95162832589892</v>
      </c>
      <c r="F51" s="5">
        <f>E51-B51</f>
        <v>341.95162832589892</v>
      </c>
      <c r="G51" s="5">
        <f>F51^2</f>
        <v>116930.91611473371</v>
      </c>
    </row>
    <row r="52" spans="1:7" x14ac:dyDescent="0.25">
      <c r="A52" s="4">
        <v>51</v>
      </c>
      <c r="B52" s="4">
        <v>97.69</v>
      </c>
      <c r="C52" s="1">
        <f>C51+$J$3*(B51-C51)</f>
        <v>376.73078781830895</v>
      </c>
      <c r="D52" s="1">
        <f>$J$4*(C52-C51)+(1-$J$4)*D51</f>
        <v>-115.30826310182167</v>
      </c>
      <c r="E52" s="5">
        <f>C52+D52</f>
        <v>261.42252471648726</v>
      </c>
      <c r="F52" s="5">
        <f>E52-B52</f>
        <v>163.73252471648726</v>
      </c>
      <c r="G52" s="5">
        <f>F52^2</f>
        <v>26808.339650035112</v>
      </c>
    </row>
    <row r="53" spans="1:7" x14ac:dyDescent="0.25">
      <c r="A53" s="4">
        <v>52</v>
      </c>
      <c r="B53" s="4">
        <v>500.69</v>
      </c>
      <c r="C53" s="1">
        <f>C52+$J$3*(B52-C52)</f>
        <v>315.43473376322765</v>
      </c>
      <c r="D53" s="1">
        <f>$J$4*(C53-C52)+(1-$J$4)*D52</f>
        <v>-75.672173783625354</v>
      </c>
      <c r="E53" s="5">
        <f>C53+D53</f>
        <v>239.76255997960232</v>
      </c>
      <c r="F53" s="5">
        <f>E53-B53</f>
        <v>-260.92744002039768</v>
      </c>
      <c r="G53" s="5">
        <f>F53^2</f>
        <v>68083.128955598237</v>
      </c>
    </row>
    <row r="54" spans="1:7" x14ac:dyDescent="0.25">
      <c r="A54" s="4">
        <v>53</v>
      </c>
      <c r="B54" s="4">
        <v>529.22</v>
      </c>
      <c r="C54" s="1">
        <f>C53+$J$3*(B53-C53)</f>
        <v>356.12920320628092</v>
      </c>
      <c r="D54" s="1">
        <f>$J$4*(C54-C53)+(1-$J$4)*D53</f>
        <v>9.7218277947950149</v>
      </c>
      <c r="E54" s="5">
        <f>C54+D54</f>
        <v>365.85103100107591</v>
      </c>
      <c r="F54" s="5">
        <f>E54-B54</f>
        <v>-163.36896899892412</v>
      </c>
      <c r="G54" s="5">
        <f>F54^2</f>
        <v>26689.420031771428</v>
      </c>
    </row>
    <row r="55" spans="1:7" x14ac:dyDescent="0.25">
      <c r="A55" s="4">
        <v>54</v>
      </c>
      <c r="B55" s="4">
        <v>720.14</v>
      </c>
      <c r="C55" s="1">
        <f>C54+$J$3*(B54-C54)</f>
        <v>394.15154008275658</v>
      </c>
      <c r="D55" s="1">
        <f>$J$4*(C55-C54)+(1-$J$4)*D54</f>
        <v>30.489752778963311</v>
      </c>
      <c r="E55" s="5">
        <f>C55+D55</f>
        <v>424.64129286171988</v>
      </c>
      <c r="F55" s="5">
        <f>E55-B55</f>
        <v>-295.49870713828011</v>
      </c>
      <c r="G55" s="5">
        <f>F55^2</f>
        <v>87319.485920395033</v>
      </c>
    </row>
    <row r="56" spans="1:7" x14ac:dyDescent="0.25">
      <c r="A56" s="4">
        <v>55</v>
      </c>
      <c r="B56" s="4">
        <v>815.45</v>
      </c>
      <c r="C56" s="1">
        <f>C55+$J$3*(B55-C55)</f>
        <v>465.76044864644211</v>
      </c>
      <c r="D56" s="1">
        <f>$J$4*(C56-C55)+(1-$J$4)*D55</f>
        <v>60.664458834064703</v>
      </c>
      <c r="E56" s="5">
        <f>C56+D56</f>
        <v>526.42490748050682</v>
      </c>
      <c r="F56" s="5">
        <f>E56-B56</f>
        <v>-289.02509251949323</v>
      </c>
      <c r="G56" s="5">
        <f>F56^2</f>
        <v>83535.504105901622</v>
      </c>
    </row>
    <row r="57" spans="1:7" x14ac:dyDescent="0.25">
      <c r="A57" s="4">
        <v>56</v>
      </c>
      <c r="B57" s="4">
        <v>726.67</v>
      </c>
      <c r="C57" s="1">
        <f>C56+$J$3*(B56-C56)</f>
        <v>542.57570497456527</v>
      </c>
      <c r="D57" s="1">
        <f>$J$4*(C57-C56)+(1-$J$4)*D56</f>
        <v>72.516491241786326</v>
      </c>
      <c r="E57" s="5">
        <f>C57+D57</f>
        <v>615.09219621635157</v>
      </c>
      <c r="F57" s="5">
        <f>E57-B57</f>
        <v>-111.57780378364839</v>
      </c>
      <c r="G57" s="5">
        <f>F57^2</f>
        <v>12449.606297182341</v>
      </c>
    </row>
    <row r="58" spans="1:7" x14ac:dyDescent="0.25">
      <c r="A58" s="4">
        <v>57</v>
      </c>
      <c r="B58" s="4">
        <v>795.02</v>
      </c>
      <c r="C58" s="1">
        <f>C57+$J$3*(B57-C57)</f>
        <v>583.01514734905652</v>
      </c>
      <c r="D58" s="1">
        <f>$J$4*(C58-C57)+(1-$J$4)*D57</f>
        <v>48.977206394761822</v>
      </c>
      <c r="E58" s="5">
        <f>C58+D58</f>
        <v>631.99235374381828</v>
      </c>
      <c r="F58" s="5">
        <f>E58-B58</f>
        <v>-163.0276462561817</v>
      </c>
      <c r="G58" s="5">
        <f>F58^2</f>
        <v>26578.013443830714</v>
      </c>
    </row>
    <row r="59" spans="1:7" x14ac:dyDescent="0.25">
      <c r="A59" s="4">
        <v>58</v>
      </c>
      <c r="B59" s="4">
        <v>732.8</v>
      </c>
      <c r="C59" s="1">
        <f>C58+$J$3*(B58-C58)</f>
        <v>629.58561831724069</v>
      </c>
      <c r="D59" s="1">
        <f>$J$4*(C59-C58)+(1-$J$4)*D58</f>
        <v>47.211057925430588</v>
      </c>
      <c r="E59" s="5">
        <f>C59+D59</f>
        <v>676.79667624267131</v>
      </c>
      <c r="F59" s="5">
        <f>E59-B59</f>
        <v>-56.003323757328644</v>
      </c>
      <c r="G59" s="5">
        <f>F59^2</f>
        <v>3136.3722718681711</v>
      </c>
    </row>
    <row r="60" spans="1:7" x14ac:dyDescent="0.25">
      <c r="A60" s="4">
        <v>59</v>
      </c>
      <c r="B60" s="4">
        <v>1182.31</v>
      </c>
      <c r="C60" s="1">
        <f>C59+$J$3*(B59-C59)</f>
        <v>652.25841238563919</v>
      </c>
      <c r="D60" s="1">
        <f>$J$4*(C60-C59)+(1-$J$4)*D59</f>
        <v>29.20400294441443</v>
      </c>
      <c r="E60" s="5">
        <f>C60+D60</f>
        <v>681.46241533005366</v>
      </c>
      <c r="F60" s="5">
        <f>E60-B60</f>
        <v>-500.84758466994629</v>
      </c>
      <c r="G60" s="5">
        <f>F60^2</f>
        <v>250848.30306971903</v>
      </c>
    </row>
    <row r="61" spans="1:7" x14ac:dyDescent="0.25">
      <c r="A61" s="4">
        <v>60</v>
      </c>
      <c r="B61" s="4">
        <v>831.58</v>
      </c>
      <c r="C61" s="1">
        <f>C60+$J$3*(B60-C60)</f>
        <v>768.69325698458249</v>
      </c>
      <c r="D61" s="1">
        <f>$J$4*(C61-C60)+(1-$J$4)*D60</f>
        <v>93.217112056992107</v>
      </c>
      <c r="E61" s="5">
        <f>C61+D61</f>
        <v>861.91036904157454</v>
      </c>
      <c r="F61" s="5">
        <f>E61-B61</f>
        <v>30.3303690415745</v>
      </c>
      <c r="G61" s="5">
        <f>F61^2</f>
        <v>919.93128619810079</v>
      </c>
    </row>
    <row r="62" spans="1:7" x14ac:dyDescent="0.25">
      <c r="A62" s="4">
        <v>61</v>
      </c>
      <c r="B62" s="4">
        <v>726.19</v>
      </c>
      <c r="C62" s="1">
        <f>C61+$J$3*(B61-C61)</f>
        <v>782.50739945944872</v>
      </c>
      <c r="D62" s="1">
        <f>$J$4*(C62-C61)+(1-$J$4)*D61</f>
        <v>34.948375228182456</v>
      </c>
      <c r="E62" s="5">
        <f>C62+D62</f>
        <v>817.45577468763122</v>
      </c>
      <c r="F62" s="5">
        <f>E62-B62</f>
        <v>91.265774687631165</v>
      </c>
      <c r="G62" s="5">
        <f>F62^2</f>
        <v>8329.441629333458</v>
      </c>
    </row>
    <row r="63" spans="1:7" x14ac:dyDescent="0.25">
      <c r="A63" s="4">
        <v>62</v>
      </c>
      <c r="B63" s="4">
        <v>1185.3399999999999</v>
      </c>
      <c r="C63" s="1">
        <f>C62+$J$3*(B62-C62)</f>
        <v>770.13632500650647</v>
      </c>
      <c r="D63" s="1">
        <f>$J$4*(C63-C62)+(1-$J$4)*D62</f>
        <v>0.22367192219640053</v>
      </c>
      <c r="E63" s="5">
        <f>C63+D63</f>
        <v>770.35999692870291</v>
      </c>
      <c r="F63" s="5">
        <f>E63-B63</f>
        <v>-414.98000307129701</v>
      </c>
      <c r="G63" s="5">
        <f>F63^2</f>
        <v>172208.40294905368</v>
      </c>
    </row>
    <row r="64" spans="1:7" x14ac:dyDescent="0.25">
      <c r="A64" s="4">
        <v>63</v>
      </c>
      <c r="B64" s="4">
        <v>1180.26</v>
      </c>
      <c r="C64" s="1">
        <f>C63+$J$3*(B63-C63)</f>
        <v>861.34287264154614</v>
      </c>
      <c r="D64" s="1">
        <f>$J$4*(C64-C63)+(1-$J$4)*D63</f>
        <v>66.990157719137613</v>
      </c>
      <c r="E64" s="5">
        <f>C64+D64</f>
        <v>928.33303036068378</v>
      </c>
      <c r="F64" s="5">
        <f>E64-B64</f>
        <v>-251.92696963931621</v>
      </c>
      <c r="G64" s="5">
        <f>F64^2</f>
        <v>63467.19803164895</v>
      </c>
    </row>
    <row r="65" spans="1:7" x14ac:dyDescent="0.25">
      <c r="A65" s="4">
        <v>64</v>
      </c>
      <c r="B65" s="4">
        <v>880.45</v>
      </c>
      <c r="C65" s="1">
        <f>C64+$J$3*(B64-C64)</f>
        <v>931.39844276265512</v>
      </c>
      <c r="D65" s="1">
        <f>$J$4*(C65-C64)+(1-$J$4)*D64</f>
        <v>69.239666893193075</v>
      </c>
      <c r="E65" s="5">
        <f>C65+D65</f>
        <v>1000.6381096558482</v>
      </c>
      <c r="F65" s="5">
        <f>E65-B65</f>
        <v>120.18810965584817</v>
      </c>
      <c r="G65" s="5">
        <f>F65^2</f>
        <v>14445.181702646183</v>
      </c>
    </row>
    <row r="66" spans="1:7" x14ac:dyDescent="0.25">
      <c r="A66" s="4">
        <v>65</v>
      </c>
      <c r="B66" s="4">
        <v>1011.29</v>
      </c>
      <c r="C66" s="1">
        <f>C65+$J$3*(B65-C65)</f>
        <v>920.20675094577507</v>
      </c>
      <c r="D66" s="1">
        <f>$J$4*(C66-C65)+(1-$J$4)*D65</f>
        <v>10.216261369127766</v>
      </c>
      <c r="E66" s="5">
        <f>C66+D66</f>
        <v>930.42301231490285</v>
      </c>
      <c r="F66" s="5">
        <f>E66-B66</f>
        <v>-80.866987685097115</v>
      </c>
      <c r="G66" s="5">
        <f>F66^2</f>
        <v>6539.4696972616484</v>
      </c>
    </row>
    <row r="67" spans="1:7" x14ac:dyDescent="0.25">
      <c r="A67" s="4">
        <v>66</v>
      </c>
      <c r="B67" s="4">
        <v>1105.07</v>
      </c>
      <c r="C67" s="1">
        <f>C66+$J$3*(B66-C66)</f>
        <v>940.21473544578828</v>
      </c>
      <c r="D67" s="1">
        <f>$J$4*(C67-C66)+(1-$J$4)*D66</f>
        <v>17.401777744859974</v>
      </c>
      <c r="E67" s="5">
        <f>C67+D67</f>
        <v>957.61651319064822</v>
      </c>
      <c r="F67" s="5">
        <f>E67-B67</f>
        <v>-147.45348680935172</v>
      </c>
      <c r="G67" s="5">
        <f>F67^2</f>
        <v>21742.530772235659</v>
      </c>
    </row>
    <row r="68" spans="1:7" x14ac:dyDescent="0.25">
      <c r="A68" s="4">
        <v>67</v>
      </c>
      <c r="B68" s="4">
        <v>1767.69</v>
      </c>
      <c r="C68" s="1">
        <f>C67+$J$3*(B67-C67)</f>
        <v>976.4279976229268</v>
      </c>
      <c r="D68" s="1">
        <f>$J$4*(C68-C67)+(1-$J$4)*D67</f>
        <v>31.20631731702268</v>
      </c>
      <c r="E68" s="5">
        <f>C68+D68</f>
        <v>1007.6343149399495</v>
      </c>
      <c r="F68" s="5">
        <f>E68-B68</f>
        <v>-760.05568506005056</v>
      </c>
      <c r="G68" s="5">
        <f>F68^2</f>
        <v>577684.64439210272</v>
      </c>
    </row>
    <row r="69" spans="1:7" x14ac:dyDescent="0.25">
      <c r="A69" s="4">
        <v>68</v>
      </c>
      <c r="B69" s="4">
        <v>1640.99</v>
      </c>
      <c r="C69" s="1">
        <f>C68+$J$3*(B68-C68)</f>
        <v>1150.2421516347677</v>
      </c>
      <c r="D69" s="1">
        <f>$J$4*(C69-C68)+(1-$J$4)*D68</f>
        <v>135.8570444853774</v>
      </c>
      <c r="E69" s="5">
        <f>C69+D69</f>
        <v>1286.0991961201451</v>
      </c>
      <c r="F69" s="5">
        <f>E69-B69</f>
        <v>-354.89080387985496</v>
      </c>
      <c r="G69" s="5">
        <f>F69^2</f>
        <v>125947.48267848967</v>
      </c>
    </row>
    <row r="70" spans="1:7" x14ac:dyDescent="0.25">
      <c r="A70" s="4">
        <v>69</v>
      </c>
      <c r="B70" s="4">
        <v>1577.29</v>
      </c>
      <c r="C70" s="1">
        <f>C69+$J$3*(B69-C69)</f>
        <v>1258.0432615585134</v>
      </c>
      <c r="D70" s="1">
        <f>$J$4*(C70-C69)+(1-$J$4)*D69</f>
        <v>115.26859702476735</v>
      </c>
      <c r="E70" s="5">
        <f>C70+D70</f>
        <v>1373.3118585832808</v>
      </c>
      <c r="F70" s="5">
        <f>E70-B70</f>
        <v>-203.97814141671915</v>
      </c>
      <c r="G70" s="5">
        <f>F70^2</f>
        <v>41607.08217581908</v>
      </c>
    </row>
    <row r="71" spans="1:7" x14ac:dyDescent="0.25">
      <c r="A71" s="4">
        <v>70</v>
      </c>
      <c r="B71" s="4">
        <v>1559.04</v>
      </c>
      <c r="C71" s="1">
        <f>C70+$J$3*(B70-C70)</f>
        <v>1328.1712363589552</v>
      </c>
      <c r="D71" s="1">
        <f>$J$4*(C71-C70)+(1-$J$4)*D70</f>
        <v>82.142795174781625</v>
      </c>
      <c r="E71" s="5">
        <f>C71+D71</f>
        <v>1410.3140315337369</v>
      </c>
      <c r="F71" s="5">
        <f>E71-B71</f>
        <v>-148.72596846626311</v>
      </c>
      <c r="G71" s="5">
        <f>F71^2</f>
        <v>22119.41369622789</v>
      </c>
    </row>
    <row r="72" spans="1:7" x14ac:dyDescent="0.25">
      <c r="A72" s="4">
        <v>71</v>
      </c>
      <c r="B72" s="4">
        <v>1172.32</v>
      </c>
      <c r="C72" s="1">
        <f>C71+$J$3*(B71-C71)</f>
        <v>1378.8854861516616</v>
      </c>
      <c r="D72" s="1">
        <f>$J$4*(C72-C71)+(1-$J$4)*D71</f>
        <v>59.079405361805641</v>
      </c>
      <c r="E72" s="5">
        <f>C72+D72</f>
        <v>1437.9648915134671</v>
      </c>
      <c r="F72" s="5">
        <f>E72-B72</f>
        <v>265.6448915134672</v>
      </c>
      <c r="G72" s="5">
        <f>F72^2</f>
        <v>70567.208387201754</v>
      </c>
    </row>
    <row r="73" spans="1:7" x14ac:dyDescent="0.25">
      <c r="A73" s="4">
        <v>72</v>
      </c>
      <c r="B73" s="4">
        <v>1013.41</v>
      </c>
      <c r="C73" s="1">
        <f>C72+$J$3*(B72-C72)</f>
        <v>1333.5098645299554</v>
      </c>
      <c r="D73" s="1">
        <f>$J$4*(C73-C72)+(1-$J$4)*D72</f>
        <v>-17.573426513119124</v>
      </c>
      <c r="E73" s="5">
        <f>C73+D73</f>
        <v>1315.9364380168363</v>
      </c>
      <c r="F73" s="5">
        <f>E73-B73</f>
        <v>302.52643801683632</v>
      </c>
      <c r="G73" s="5">
        <f>F73^2</f>
        <v>91522.245699154708</v>
      </c>
    </row>
    <row r="74" spans="1:7" x14ac:dyDescent="0.25">
      <c r="A74" s="4">
        <v>73</v>
      </c>
      <c r="B74" s="4">
        <v>1057.49</v>
      </c>
      <c r="C74" s="1">
        <f>C73+$J$3*(B73-C73)</f>
        <v>1263.1944860770102</v>
      </c>
      <c r="D74" s="1">
        <f>$J$4*(C74-C73)+(1-$J$4)*D73</f>
        <v>-56.277355769075456</v>
      </c>
      <c r="E74" s="5">
        <f>C74+D74</f>
        <v>1206.9171303079347</v>
      </c>
      <c r="F74" s="5">
        <f>E74-B74</f>
        <v>149.4271303079347</v>
      </c>
      <c r="G74" s="5">
        <f>F74^2</f>
        <v>22328.467272064499</v>
      </c>
    </row>
    <row r="75" spans="1:7" x14ac:dyDescent="0.25">
      <c r="A75" s="4">
        <v>74</v>
      </c>
      <c r="B75" s="4">
        <v>887.95</v>
      </c>
      <c r="C75" s="1">
        <f>C74+$J$3*(B74-C74)</f>
        <v>1218.0079977627674</v>
      </c>
      <c r="D75" s="1">
        <f>$J$4*(C75-C74)+(1-$J$4)*D74</f>
        <v>-48.138480858856326</v>
      </c>
      <c r="E75" s="5">
        <f>C75+D75</f>
        <v>1169.8695169039111</v>
      </c>
      <c r="F75" s="5">
        <f>E75-B75</f>
        <v>281.91951690391102</v>
      </c>
      <c r="G75" s="5">
        <f>F75^2</f>
        <v>79478.614011334575</v>
      </c>
    </row>
    <row r="76" spans="1:7" x14ac:dyDescent="0.25">
      <c r="A76" s="4">
        <v>75</v>
      </c>
      <c r="B76" s="4">
        <v>855.26</v>
      </c>
      <c r="C76" s="1">
        <f>C75+$J$3*(B75-C75)</f>
        <v>1145.5051460099562</v>
      </c>
      <c r="D76" s="1">
        <f>$J$4*(C76-C75)+(1-$J$4)*D75</f>
        <v>-66.01792696887874</v>
      </c>
      <c r="E76" s="5">
        <f>C76+D76</f>
        <v>1079.4872190410774</v>
      </c>
      <c r="F76" s="5">
        <f>E76-B76</f>
        <v>224.22721904107743</v>
      </c>
      <c r="G76" s="5">
        <f>F76^2</f>
        <v>50277.845758895317</v>
      </c>
    </row>
    <row r="77" spans="1:7" x14ac:dyDescent="0.25">
      <c r="A77" s="4">
        <v>76</v>
      </c>
      <c r="B77" s="4">
        <v>987.4</v>
      </c>
      <c r="C77" s="1">
        <f>C76+$J$3*(B76-C76)</f>
        <v>1081.7478641510927</v>
      </c>
      <c r="D77" s="1">
        <f>$J$4*(C77-C76)+(1-$J$4)*D76</f>
        <v>-64.358984794901602</v>
      </c>
      <c r="E77" s="5">
        <f>C77+D77</f>
        <v>1017.3888793561911</v>
      </c>
      <c r="F77" s="5">
        <f>E77-B77</f>
        <v>29.988879356191092</v>
      </c>
      <c r="G77" s="5">
        <f>F77^2</f>
        <v>899.33288504018424</v>
      </c>
    </row>
    <row r="78" spans="1:7" x14ac:dyDescent="0.25">
      <c r="A78" s="4">
        <v>77</v>
      </c>
      <c r="B78" s="4">
        <v>1038.02</v>
      </c>
      <c r="C78" s="1">
        <f>C77+$J$3*(B77-C77)</f>
        <v>1061.022751431183</v>
      </c>
      <c r="D78" s="1">
        <f>$J$4*(C78-C77)+(1-$J$4)*D77</f>
        <v>-32.338890053608942</v>
      </c>
      <c r="E78" s="5">
        <f>C78+D78</f>
        <v>1028.683861377574</v>
      </c>
      <c r="F78" s="5">
        <f>E78-B78</f>
        <v>-9.3361386224260059</v>
      </c>
      <c r="G78" s="5">
        <f>F78^2</f>
        <v>87.16348437715456</v>
      </c>
    </row>
    <row r="79" spans="1:7" x14ac:dyDescent="0.25">
      <c r="A79" s="4">
        <v>78</v>
      </c>
      <c r="B79" s="4">
        <v>846.18</v>
      </c>
      <c r="C79" s="1">
        <f>C78+$J$3*(B78-C78)</f>
        <v>1055.9698059239497</v>
      </c>
      <c r="D79" s="1">
        <f>$J$4*(C79-C78)+(1-$J$4)*D78</f>
        <v>-12.315488784544092</v>
      </c>
      <c r="E79" s="5">
        <f>C79+D79</f>
        <v>1043.6543171394055</v>
      </c>
      <c r="F79" s="5">
        <f>E79-B79</f>
        <v>197.47431713940557</v>
      </c>
      <c r="G79" s="5">
        <f>F79^2</f>
        <v>38996.10592967453</v>
      </c>
    </row>
    <row r="80" spans="1:7" x14ac:dyDescent="0.25">
      <c r="A80" s="4">
        <v>79</v>
      </c>
      <c r="B80" s="4">
        <v>900.97</v>
      </c>
      <c r="C80" s="1">
        <f>C79+$J$3*(B79-C79)</f>
        <v>1009.8859076356017</v>
      </c>
      <c r="D80" s="1">
        <f>$J$4*(C80-C79)+(1-$J$4)*D79</f>
        <v>-37.095954513467575</v>
      </c>
      <c r="E80" s="5">
        <f>C80+D80</f>
        <v>972.78995312213419</v>
      </c>
      <c r="F80" s="5">
        <f>E80-B80</f>
        <v>71.819953122134166</v>
      </c>
      <c r="G80" s="5">
        <f>F80^2</f>
        <v>5158.1056664655489</v>
      </c>
    </row>
    <row r="81" spans="1:7" x14ac:dyDescent="0.25">
      <c r="A81" s="4">
        <v>80</v>
      </c>
      <c r="B81" s="4">
        <v>905.12</v>
      </c>
      <c r="C81" s="1">
        <f>C80+$J$3*(B80-C80)</f>
        <v>985.96067643880235</v>
      </c>
      <c r="D81" s="1">
        <f>$J$4*(C81-C80)+(1-$J$4)*D80</f>
        <v>-27.430807040736738</v>
      </c>
      <c r="E81" s="5">
        <f>C81+D81</f>
        <v>958.52986939806556</v>
      </c>
      <c r="F81" s="5">
        <f>E81-B81</f>
        <v>53.409869398065553</v>
      </c>
      <c r="G81" s="5">
        <f>F81^2</f>
        <v>2852.6141491184194</v>
      </c>
    </row>
    <row r="82" spans="1:7" x14ac:dyDescent="0.25">
      <c r="A82" s="4">
        <v>81</v>
      </c>
      <c r="B82" s="4">
        <v>874.06</v>
      </c>
      <c r="C82" s="1">
        <f>C81+$J$3*(B81-C81)</f>
        <v>968.20264718585804</v>
      </c>
      <c r="D82" s="1">
        <f>$J$4*(C82-C81)+(1-$J$4)*D81</f>
        <v>-20.332577008703943</v>
      </c>
      <c r="E82" s="5">
        <f>C82+D82</f>
        <v>947.87007017715405</v>
      </c>
      <c r="F82" s="5">
        <f>E82-B82</f>
        <v>73.810070177154103</v>
      </c>
      <c r="G82" s="5">
        <f>F82^2</f>
        <v>5447.9264595564136</v>
      </c>
    </row>
    <row r="83" spans="1:7" x14ac:dyDescent="0.25">
      <c r="A83" s="4">
        <v>82</v>
      </c>
      <c r="B83" s="4">
        <v>661.1</v>
      </c>
      <c r="C83" s="1">
        <f>C82+$J$3*(B82-C82)</f>
        <v>947.5226138620194</v>
      </c>
      <c r="D83" s="1">
        <f>$J$4*(C83-C82)+(1-$J$4)*D82</f>
        <v>-20.587552870345384</v>
      </c>
      <c r="E83" s="5">
        <f>C83+D83</f>
        <v>926.93506099167405</v>
      </c>
      <c r="F83" s="5">
        <f>E83-B83</f>
        <v>265.83506099167403</v>
      </c>
      <c r="G83" s="5">
        <f>F83^2</f>
        <v>70668.279652447047</v>
      </c>
    </row>
    <row r="84" spans="1:7" x14ac:dyDescent="0.25">
      <c r="A84" s="4">
        <v>83</v>
      </c>
      <c r="B84" s="4">
        <v>753.8</v>
      </c>
      <c r="C84" s="1">
        <f>C83+$J$3*(B83-C83)</f>
        <v>884.60501619054355</v>
      </c>
      <c r="D84" s="1">
        <f>$J$4*(C84-C83)+(1-$J$4)*D83</f>
        <v>-51.650852561142116</v>
      </c>
      <c r="E84" s="5">
        <f>C84+D84</f>
        <v>832.95416362940148</v>
      </c>
      <c r="F84" s="5">
        <f>E84-B84</f>
        <v>79.154163629401523</v>
      </c>
      <c r="G84" s="5">
        <f>F84^2</f>
        <v>6265.3816198700706</v>
      </c>
    </row>
    <row r="85" spans="1:7" x14ac:dyDescent="0.25">
      <c r="A85" s="4">
        <v>84</v>
      </c>
      <c r="B85" s="4">
        <v>606.75</v>
      </c>
      <c r="C85" s="1">
        <f>C84+$J$3*(B84-C84)</f>
        <v>855.87147008146371</v>
      </c>
      <c r="D85" s="1">
        <f>$J$4*(C85-C84)+(1-$J$4)*D84</f>
        <v>-34.833314054610028</v>
      </c>
      <c r="E85" s="5">
        <f>C85+D85</f>
        <v>821.0381560268537</v>
      </c>
      <c r="F85" s="5">
        <f>E85-B85</f>
        <v>214.2881560268537</v>
      </c>
      <c r="G85" s="5">
        <f>F85^2</f>
        <v>45919.413813389197</v>
      </c>
    </row>
    <row r="86" spans="1:7" x14ac:dyDescent="0.25">
      <c r="A86" s="4">
        <v>85</v>
      </c>
      <c r="B86" s="4">
        <v>635.91999999999996</v>
      </c>
      <c r="C86" s="1">
        <f>C85+$J$3*(B85-C85)</f>
        <v>801.14770293693596</v>
      </c>
      <c r="D86" s="1">
        <f>$J$4*(C86-C85)+(1-$J$4)*D85</f>
        <v>-49.429639388556936</v>
      </c>
      <c r="E86" s="5">
        <f>C86+D86</f>
        <v>751.71806354837906</v>
      </c>
      <c r="F86" s="5">
        <f>E86-B86</f>
        <v>115.7980635483791</v>
      </c>
      <c r="G86" s="5">
        <f>F86^2</f>
        <v>13409.191521554445</v>
      </c>
    </row>
    <row r="87" spans="1:7" x14ac:dyDescent="0.25">
      <c r="A87" s="4">
        <v>86</v>
      </c>
      <c r="B87" s="4">
        <v>623.97</v>
      </c>
      <c r="C87" s="1">
        <f>C86+$J$3*(B86-C86)</f>
        <v>764.85262833582124</v>
      </c>
      <c r="D87" s="1">
        <f>$J$4*(C87-C86)+(1-$J$4)*D86</f>
        <v>-39.791026336826661</v>
      </c>
      <c r="E87" s="5">
        <f>C87+D87</f>
        <v>725.06160199899455</v>
      </c>
      <c r="F87" s="5">
        <f>E87-B87</f>
        <v>101.09160199899452</v>
      </c>
      <c r="G87" s="5">
        <f>F87^2</f>
        <v>10219.511994723112</v>
      </c>
    </row>
    <row r="88" spans="1:7" x14ac:dyDescent="0.25">
      <c r="A88" s="4">
        <v>87</v>
      </c>
      <c r="B88" s="4">
        <v>605.41999999999996</v>
      </c>
      <c r="C88" s="1">
        <f>C87+$J$3*(B87-C87)</f>
        <v>733.90536335204661</v>
      </c>
      <c r="D88" s="1">
        <f>$J$4*(C88-C87)+(1-$J$4)*D87</f>
        <v>-33.301158192477217</v>
      </c>
      <c r="E88" s="5">
        <f>C88+D88</f>
        <v>700.60420515956935</v>
      </c>
      <c r="F88" s="5">
        <f>E88-B88</f>
        <v>95.184205159569387</v>
      </c>
      <c r="G88" s="5">
        <f>F88^2</f>
        <v>9060.0329118589962</v>
      </c>
    </row>
    <row r="89" spans="1:7" x14ac:dyDescent="0.25">
      <c r="A89" s="4">
        <v>88</v>
      </c>
      <c r="B89" s="4">
        <v>698.68</v>
      </c>
      <c r="C89" s="1">
        <f>C88+$J$3*(B88-C88)</f>
        <v>705.68136843399236</v>
      </c>
      <c r="D89" s="1">
        <f>$J$4*(C89-C88)+(1-$J$4)*D88</f>
        <v>-29.575354331095625</v>
      </c>
      <c r="E89" s="5">
        <f>C89+D89</f>
        <v>676.10601410289678</v>
      </c>
      <c r="F89" s="5">
        <f>E89-B89</f>
        <v>-22.573985897103171</v>
      </c>
      <c r="G89" s="5">
        <f>F89^2</f>
        <v>509.58483928261285</v>
      </c>
    </row>
    <row r="90" spans="1:7" x14ac:dyDescent="0.25">
      <c r="A90" s="4">
        <v>89</v>
      </c>
      <c r="B90" s="4">
        <v>679.5</v>
      </c>
      <c r="C90" s="1">
        <f>C89+$J$3*(B89-C89)</f>
        <v>704.14339880114801</v>
      </c>
      <c r="D90" s="1">
        <f>$J$4*(C90-C89)+(1-$J$4)*D89</f>
        <v>-9.0005194231798455</v>
      </c>
      <c r="E90" s="5">
        <f>C90+D90</f>
        <v>695.14287937796814</v>
      </c>
      <c r="F90" s="5">
        <f>E90-B90</f>
        <v>15.642879377968143</v>
      </c>
      <c r="G90" s="5">
        <f>F90^2</f>
        <v>244.699675233661</v>
      </c>
    </row>
    <row r="91" spans="1:7" x14ac:dyDescent="0.25">
      <c r="A91" s="4">
        <v>90</v>
      </c>
      <c r="B91" s="4">
        <v>881.77</v>
      </c>
      <c r="C91" s="1">
        <f>C90+$J$3*(B90-C90)</f>
        <v>698.73005720035076</v>
      </c>
      <c r="D91" s="1">
        <f>$J$4*(C91-C90)+(1-$J$4)*D90</f>
        <v>-6.3681201364709814</v>
      </c>
      <c r="E91" s="5">
        <f>C91+D91</f>
        <v>692.36193706387974</v>
      </c>
      <c r="F91" s="5">
        <f>E91-B91</f>
        <v>-189.40806293612025</v>
      </c>
      <c r="G91" s="5">
        <f>F91^2</f>
        <v>35875.414305213286</v>
      </c>
    </row>
    <row r="92" spans="1:7" x14ac:dyDescent="0.25">
      <c r="A92" s="4">
        <v>91</v>
      </c>
      <c r="B92" s="4">
        <v>1036.52</v>
      </c>
      <c r="C92" s="1">
        <f>C91+$J$3*(B91-C91)</f>
        <v>738.93789317948256</v>
      </c>
      <c r="D92" s="1">
        <f>$J$4*(C92-C91)+(1-$J$4)*D91</f>
        <v>27.810981019730203</v>
      </c>
      <c r="E92" s="5">
        <f>C92+D92</f>
        <v>766.74887419921276</v>
      </c>
      <c r="F92" s="5">
        <f>E92-B92</f>
        <v>-269.77112580078722</v>
      </c>
      <c r="G92" s="5">
        <f>F92^2</f>
        <v>72776.460315824166</v>
      </c>
    </row>
    <row r="93" spans="1:7" x14ac:dyDescent="0.25">
      <c r="A93" s="4">
        <v>92</v>
      </c>
      <c r="B93" s="4">
        <v>1017.93</v>
      </c>
      <c r="C93" s="1">
        <f>C92+$J$3*(B92-C92)</f>
        <v>804.30686324335852</v>
      </c>
      <c r="D93" s="1">
        <f>$J$4*(C93-C92)+(1-$J$4)*D92</f>
        <v>55.372375649551216</v>
      </c>
      <c r="E93" s="5">
        <f>C93+D93</f>
        <v>859.67923889290978</v>
      </c>
      <c r="F93" s="5">
        <f>E93-B93</f>
        <v>-158.25076110709017</v>
      </c>
      <c r="G93" s="5">
        <f>F93^2</f>
        <v>25043.303390973324</v>
      </c>
    </row>
    <row r="94" spans="1:7" x14ac:dyDescent="0.25">
      <c r="A94" s="4">
        <v>93</v>
      </c>
      <c r="B94" s="4">
        <v>981.21</v>
      </c>
      <c r="C94" s="1">
        <f>C93+$J$3*(B93-C93)</f>
        <v>851.23281783382913</v>
      </c>
      <c r="D94" s="1">
        <f>$J$4*(C94-C93)+(1-$J$4)*D93</f>
        <v>49.174090013296215</v>
      </c>
      <c r="E94" s="5">
        <f>C94+D94</f>
        <v>900.40690784712535</v>
      </c>
      <c r="F94" s="5">
        <f>E94-B94</f>
        <v>-80.803092152874683</v>
      </c>
      <c r="G94" s="5">
        <f>F94^2</f>
        <v>6529.1397014659578</v>
      </c>
    </row>
    <row r="95" spans="1:7" x14ac:dyDescent="0.25">
      <c r="A95" s="4">
        <v>94</v>
      </c>
      <c r="B95" s="4">
        <v>931.13</v>
      </c>
      <c r="C95" s="1">
        <f>C94+$J$3*(B94-C94)</f>
        <v>879.78451612236881</v>
      </c>
      <c r="D95" s="1">
        <f>$J$4*(C95-C94)+(1-$J$4)*D94</f>
        <v>34.040641950656536</v>
      </c>
      <c r="E95" s="5">
        <f>C95+D95</f>
        <v>913.82515807302536</v>
      </c>
      <c r="F95" s="5">
        <f>E95-B95</f>
        <v>-17.304841926974632</v>
      </c>
      <c r="G95" s="5">
        <f>F95^2</f>
        <v>299.45755411757909</v>
      </c>
    </row>
    <row r="96" spans="1:7" x14ac:dyDescent="0.25">
      <c r="A96" s="4">
        <v>95</v>
      </c>
      <c r="B96" s="4">
        <v>1163.8800000000001</v>
      </c>
      <c r="C96" s="1">
        <f>C95+$J$3*(B95-C95)</f>
        <v>891.06342477172677</v>
      </c>
      <c r="D96" s="1">
        <f>$J$4*(C96-C95)+(1-$J$4)*D95</f>
        <v>17.337268582118469</v>
      </c>
      <c r="E96" s="5">
        <f>C96+D96</f>
        <v>908.40069335384521</v>
      </c>
      <c r="F96" s="5">
        <f>E96-B96</f>
        <v>-255.4793066461549</v>
      </c>
      <c r="G96" s="5">
        <f>F96^2</f>
        <v>65269.676124400045</v>
      </c>
    </row>
    <row r="97" spans="1:7" x14ac:dyDescent="0.25">
      <c r="A97" s="4">
        <v>96</v>
      </c>
      <c r="B97" s="4">
        <v>1499.46</v>
      </c>
      <c r="C97" s="1">
        <f>C96+$J$3*(B96-C96)</f>
        <v>950.99222469040717</v>
      </c>
      <c r="D97" s="1">
        <f>$J$4*(C97-C96)+(1-$J$4)*D96</f>
        <v>48.592456437772491</v>
      </c>
      <c r="E97" s="5">
        <f>C97+D97</f>
        <v>999.58468112817968</v>
      </c>
      <c r="F97" s="5">
        <f>E97-B97</f>
        <v>-499.87531887182035</v>
      </c>
      <c r="G97" s="5">
        <f>F97^2</f>
        <v>249875.33441720408</v>
      </c>
    </row>
    <row r="98" spans="1:7" x14ac:dyDescent="0.25">
      <c r="A98" s="4">
        <v>97</v>
      </c>
      <c r="B98" s="4">
        <v>1397.26</v>
      </c>
      <c r="C98" s="1">
        <f>C97+$J$3*(B97-C97)</f>
        <v>1071.4724980787448</v>
      </c>
      <c r="D98" s="1">
        <f>$J$4*(C98-C97)+(1-$J$4)*D97</f>
        <v>101.3463056846532</v>
      </c>
      <c r="E98" s="5">
        <f>C98+D98</f>
        <v>1172.8188037633981</v>
      </c>
      <c r="F98" s="5">
        <f>E98-B98</f>
        <v>-224.44119623660185</v>
      </c>
      <c r="G98" s="5">
        <f>F98^2</f>
        <v>50373.850568116824</v>
      </c>
    </row>
    <row r="99" spans="1:7" x14ac:dyDescent="0.25">
      <c r="A99" s="4">
        <v>98</v>
      </c>
      <c r="B99" s="4">
        <v>597.19000000000005</v>
      </c>
      <c r="C99" s="1">
        <f>C98+$J$3*(B98-C98)</f>
        <v>1143.0372628013768</v>
      </c>
      <c r="D99" s="1">
        <f>$J$4*(C99-C98)+(1-$J$4)*D98</f>
        <v>79.491546576713404</v>
      </c>
      <c r="E99" s="5">
        <f>C99+D99</f>
        <v>1222.52880937809</v>
      </c>
      <c r="F99" s="5">
        <f>E99-B99</f>
        <v>625.33880937808999</v>
      </c>
      <c r="G99" s="5">
        <f>F99^2</f>
        <v>391048.62651440717</v>
      </c>
    </row>
    <row r="100" spans="1:7" x14ac:dyDescent="0.25">
      <c r="A100" s="4">
        <v>99</v>
      </c>
      <c r="B100" s="4">
        <v>837.84</v>
      </c>
      <c r="C100" s="1">
        <f>C99+$J$3*(B99-C99)</f>
        <v>1023.1326295465533</v>
      </c>
      <c r="D100" s="1">
        <f>$J$4*(C100-C99)+(1-$J$4)*D99</f>
        <v>-66.832496320156267</v>
      </c>
      <c r="E100" s="5">
        <f>C100+D100</f>
        <v>956.30013322639707</v>
      </c>
      <c r="F100" s="5">
        <f>E100-B100</f>
        <v>118.46013322639703</v>
      </c>
      <c r="G100" s="5">
        <f>F100^2</f>
        <v>14032.803164015735</v>
      </c>
    </row>
    <row r="101" spans="1:7" x14ac:dyDescent="0.25">
      <c r="A101" s="4">
        <v>100</v>
      </c>
      <c r="B101" s="4">
        <v>205.97</v>
      </c>
      <c r="C101" s="1">
        <f>C100+$J$3*(B100-C100)</f>
        <v>982.42995261715396</v>
      </c>
      <c r="D101" s="1">
        <f>$J$4*(C101-C100)+(1-$J$4)*D100</f>
        <v>-47.657501008556743</v>
      </c>
      <c r="E101" s="5">
        <f>C101+D101</f>
        <v>934.77245160859718</v>
      </c>
      <c r="F101" s="5">
        <f>E101-B101</f>
        <v>728.80245160859715</v>
      </c>
      <c r="G101" s="5">
        <f>F101^2</f>
        <v>531153.01347070164</v>
      </c>
    </row>
    <row r="102" spans="1:7" x14ac:dyDescent="0.25">
      <c r="A102" s="4">
        <v>101</v>
      </c>
      <c r="B102" s="4">
        <v>1074.56</v>
      </c>
      <c r="C102" s="1">
        <f>C101+$J$3*(B101-C101)</f>
        <v>811.86732053980813</v>
      </c>
      <c r="D102" s="1">
        <f>$J$4*(C102-C101)+(1-$J$4)*D101</f>
        <v>-137.84967864179396</v>
      </c>
      <c r="E102" s="5">
        <f>C102+D102</f>
        <v>674.01764189801418</v>
      </c>
      <c r="F102" s="5">
        <f>E102-B102</f>
        <v>-400.54235810198577</v>
      </c>
      <c r="G102" s="5">
        <f>F102^2</f>
        <v>160434.18063389941</v>
      </c>
    </row>
    <row r="103" spans="1:7" x14ac:dyDescent="0.25">
      <c r="A103" s="4">
        <v>102</v>
      </c>
      <c r="B103" s="4">
        <v>1463.37</v>
      </c>
      <c r="C103" s="1">
        <f>C102+$J$3*(B102-C102)</f>
        <v>869.5722345990049</v>
      </c>
      <c r="D103" s="1">
        <f>$J$4*(C103-C102)+(1-$J$4)*D102</f>
        <v>5.6552703258088215</v>
      </c>
      <c r="E103" s="5">
        <f>C103+D103</f>
        <v>875.22750492481373</v>
      </c>
      <c r="F103" s="5">
        <f>E103-B103</f>
        <v>-588.14249507518616</v>
      </c>
      <c r="G103" s="5">
        <f>F103^2</f>
        <v>345911.59451326536</v>
      </c>
    </row>
    <row r="104" spans="1:7" x14ac:dyDescent="0.25">
      <c r="A104" s="4">
        <v>103</v>
      </c>
      <c r="B104" s="4">
        <v>251.53</v>
      </c>
      <c r="C104" s="1">
        <f>C103+$J$3*(B103-C103)</f>
        <v>1000.0100111347608</v>
      </c>
      <c r="D104" s="1">
        <f>$J$4*(C104-C103)+(1-$J$4)*D103</f>
        <v>97.225132932351002</v>
      </c>
      <c r="E104" s="5">
        <f>C104+D104</f>
        <v>1097.2351440671118</v>
      </c>
      <c r="F104" s="5">
        <f>E104-B104</f>
        <v>845.70514406711186</v>
      </c>
      <c r="G104" s="5">
        <f>F104^2</f>
        <v>715217.19070157444</v>
      </c>
    </row>
    <row r="105" spans="1:7" x14ac:dyDescent="0.25">
      <c r="A105" s="4">
        <v>104</v>
      </c>
      <c r="B105" s="4">
        <v>571.39</v>
      </c>
      <c r="C105" s="1">
        <f>C104+$J$3*(B104-C104)</f>
        <v>835.5936489951257</v>
      </c>
      <c r="D105" s="1">
        <f>$J$4*(C105-C104)+(1-$J$4)*D104</f>
        <v>-94.776746847189671</v>
      </c>
      <c r="E105" s="5">
        <f>C105+D105</f>
        <v>740.81690214793605</v>
      </c>
      <c r="F105" s="5">
        <f>E105-B105</f>
        <v>169.42690214793606</v>
      </c>
      <c r="G105" s="5">
        <f>F105^2</f>
        <v>28705.475171446302</v>
      </c>
    </row>
    <row r="106" spans="1:7" x14ac:dyDescent="0.25">
      <c r="A106" s="4">
        <v>105</v>
      </c>
      <c r="B106" s="4">
        <v>623</v>
      </c>
      <c r="C106" s="1">
        <f>C105+$J$3*(B105-C105)</f>
        <v>777.55682478396511</v>
      </c>
      <c r="D106" s="1">
        <f>$J$4*(C106-C105)+(1-$J$4)*D105</f>
        <v>-67.815678584177121</v>
      </c>
      <c r="E106" s="5">
        <f>C106+D106</f>
        <v>709.74114619978798</v>
      </c>
      <c r="F106" s="5">
        <f>E106-B106</f>
        <v>86.741146199787977</v>
      </c>
      <c r="G106" s="5">
        <f>F106^2</f>
        <v>7524.0264440529918</v>
      </c>
    </row>
    <row r="107" spans="1:7" x14ac:dyDescent="0.25">
      <c r="A107" s="4">
        <v>106</v>
      </c>
      <c r="B107" s="4">
        <v>608.1</v>
      </c>
      <c r="C107" s="1">
        <f>C106+$J$3*(B106-C106)</f>
        <v>743.60579002445797</v>
      </c>
      <c r="D107" s="1">
        <f>$J$4*(C107-C106)+(1-$J$4)*D106</f>
        <v>-42.964592671324048</v>
      </c>
      <c r="E107" s="5">
        <f>C107+D107</f>
        <v>700.64119735313398</v>
      </c>
      <c r="F107" s="5">
        <f>E107-B107</f>
        <v>92.541197353133953</v>
      </c>
      <c r="G107" s="5">
        <f>F107^2</f>
        <v>8563.8732075516873</v>
      </c>
    </row>
    <row r="108" spans="1:7" x14ac:dyDescent="0.25">
      <c r="A108" s="4">
        <v>107</v>
      </c>
      <c r="B108" s="4">
        <v>103.86</v>
      </c>
      <c r="C108" s="1">
        <f>C107+$J$3*(B107-C107)</f>
        <v>713.8396390074106</v>
      </c>
      <c r="D108" s="1">
        <f>$J$4*(C108-C107)+(1-$J$4)*D107</f>
        <v>-33.279104491842077</v>
      </c>
      <c r="E108" s="5">
        <f>C108+D108</f>
        <v>680.56053451556852</v>
      </c>
      <c r="F108" s="5">
        <f>E108-B108</f>
        <v>576.70053451556851</v>
      </c>
      <c r="G108" s="5">
        <f>F108^2</f>
        <v>332583.50651054241</v>
      </c>
    </row>
    <row r="109" spans="1:7" x14ac:dyDescent="0.25">
      <c r="A109" s="4">
        <v>108</v>
      </c>
      <c r="B109" s="4">
        <v>1048.92</v>
      </c>
      <c r="C109" s="1">
        <f>C108+$J$3*(B108-C108)</f>
        <v>579.84723876575686</v>
      </c>
      <c r="D109" s="1">
        <f>$J$4*(C109-C108)+(1-$J$4)*D108</f>
        <v>-107.18612026331358</v>
      </c>
      <c r="E109" s="5">
        <f>C109+D109</f>
        <v>472.66111850244329</v>
      </c>
      <c r="F109" s="5">
        <f>E109-B109</f>
        <v>-576.25888149755679</v>
      </c>
      <c r="G109" s="5">
        <f>F109^2</f>
        <v>332074.2985048152</v>
      </c>
    </row>
    <row r="110" spans="1:7" x14ac:dyDescent="0.25">
      <c r="A110" s="4">
        <v>109</v>
      </c>
      <c r="B110" s="4">
        <v>290.87</v>
      </c>
      <c r="C110" s="1">
        <f>C109+$J$3*(B109-C109)</f>
        <v>682.88704722236798</v>
      </c>
      <c r="D110" s="1">
        <f>$J$4*(C110-C109)+(1-$J$4)*D109</f>
        <v>47.085179407710982</v>
      </c>
      <c r="E110" s="5">
        <f>C110+D110</f>
        <v>729.97222663007892</v>
      </c>
      <c r="F110" s="5">
        <f>E110-B110</f>
        <v>439.10222663007892</v>
      </c>
      <c r="G110" s="5">
        <f>F110^2</f>
        <v>192810.7654314932</v>
      </c>
    </row>
    <row r="111" spans="1:7" x14ac:dyDescent="0.25">
      <c r="A111" s="4">
        <v>110</v>
      </c>
      <c r="B111" s="4">
        <v>852.78</v>
      </c>
      <c r="C111" s="1">
        <f>C110+$J$3*(B110-C110)</f>
        <v>596.77383665939601</v>
      </c>
      <c r="D111" s="1">
        <f>$J$4*(C111-C110)+(1-$J$4)*D110</f>
        <v>-50.660559474201108</v>
      </c>
      <c r="E111" s="5">
        <f>C111+D111</f>
        <v>546.11327718519487</v>
      </c>
      <c r="F111" s="5">
        <f>E111-B111</f>
        <v>-306.6667228148051</v>
      </c>
      <c r="G111" s="5">
        <f>F111^2</f>
        <v>94044.478881972507</v>
      </c>
    </row>
    <row r="112" spans="1:7" x14ac:dyDescent="0.25">
      <c r="A112" s="4">
        <v>111</v>
      </c>
      <c r="B112" s="4">
        <v>1083.24</v>
      </c>
      <c r="C112" s="1">
        <f>C111+$J$3*(B111-C111)</f>
        <v>653.00994375058315</v>
      </c>
      <c r="D112" s="1">
        <f>$J$4*(C112-C111)+(1-$J$4)*D111</f>
        <v>27.784034786638124</v>
      </c>
      <c r="E112" s="5">
        <f>C112+D112</f>
        <v>680.79397853722128</v>
      </c>
      <c r="F112" s="5">
        <f>E112-B112</f>
        <v>-402.44602146277873</v>
      </c>
      <c r="G112" s="5">
        <f>F112^2</f>
        <v>161962.80019121937</v>
      </c>
    </row>
    <row r="113" spans="1:7" x14ac:dyDescent="0.25">
      <c r="A113" s="4">
        <v>112</v>
      </c>
      <c r="B113" s="4">
        <v>788.19</v>
      </c>
      <c r="C113" s="1">
        <f>C112+$J$3*(B112-C112)</f>
        <v>747.51729154790974</v>
      </c>
      <c r="D113" s="1">
        <f>$J$4*(C113-C112)+(1-$J$4)*D112</f>
        <v>76.747986470395873</v>
      </c>
      <c r="E113" s="5">
        <f>C113+D113</f>
        <v>824.26527801830559</v>
      </c>
      <c r="F113" s="5">
        <f>E113-B113</f>
        <v>36.075278018305539</v>
      </c>
      <c r="G113" s="5">
        <f>F113^2</f>
        <v>1301.4256840980388</v>
      </c>
    </row>
    <row r="114" spans="1:7" x14ac:dyDescent="0.25">
      <c r="A114" s="4">
        <v>113</v>
      </c>
      <c r="B114" s="4">
        <v>1194.75</v>
      </c>
      <c r="C114" s="1">
        <f>C113+$J$3*(B113-C113)</f>
        <v>756.45174358747749</v>
      </c>
      <c r="D114" s="1">
        <f>$J$4*(C114-C113)+(1-$J$4)*D113</f>
        <v>26.983991345573322</v>
      </c>
      <c r="E114" s="5">
        <f>C114+D114</f>
        <v>783.43573493305087</v>
      </c>
      <c r="F114" s="5">
        <f>E114-B114</f>
        <v>-411.31426506694913</v>
      </c>
      <c r="G114" s="5">
        <f>F114^2</f>
        <v>169179.4246475645</v>
      </c>
    </row>
    <row r="115" spans="1:7" x14ac:dyDescent="0.25">
      <c r="A115" s="4">
        <v>114</v>
      </c>
      <c r="B115" s="4">
        <v>852.51</v>
      </c>
      <c r="C115" s="1">
        <f>C114+$J$3*(B114-C114)</f>
        <v>852.7314087481243</v>
      </c>
      <c r="D115" s="1">
        <f>$J$4*(C115-C114)+(1-$J$4)*D114</f>
        <v>77.835633320113303</v>
      </c>
      <c r="E115" s="5">
        <f>C115+D115</f>
        <v>930.56704206823758</v>
      </c>
      <c r="F115" s="5">
        <f>E115-B115</f>
        <v>78.057042068237593</v>
      </c>
      <c r="G115" s="5">
        <f>F115^2</f>
        <v>6092.9018164426134</v>
      </c>
    </row>
    <row r="116" spans="1:7" x14ac:dyDescent="0.25">
      <c r="A116" s="4">
        <v>115</v>
      </c>
      <c r="B116" s="4">
        <v>620.58000000000004</v>
      </c>
      <c r="C116" s="1">
        <f>C115+$J$3*(B115-C115)</f>
        <v>852.68277255160478</v>
      </c>
      <c r="D116" s="1">
        <f>$J$4*(C116-C115)+(1-$J$4)*D115</f>
        <v>20.681372875547492</v>
      </c>
      <c r="E116" s="5">
        <f>C116+D116</f>
        <v>873.36414542715227</v>
      </c>
      <c r="F116" s="5">
        <f>E116-B116</f>
        <v>252.78414542715223</v>
      </c>
      <c r="G116" s="5">
        <f>F116^2</f>
        <v>63899.824179335643</v>
      </c>
    </row>
    <row r="117" spans="1:7" x14ac:dyDescent="0.25">
      <c r="A117" s="4">
        <v>116</v>
      </c>
      <c r="B117" s="4">
        <v>1103.1400000000001</v>
      </c>
      <c r="C117" s="1">
        <f>C116+$J$3*(B116-C116)</f>
        <v>801.6974517177166</v>
      </c>
      <c r="D117" s="1">
        <f>$J$4*(C117-C116)+(1-$J$4)*D116</f>
        <v>-31.910208234361576</v>
      </c>
      <c r="E117" s="5">
        <f>C117+D117</f>
        <v>769.78724348335504</v>
      </c>
      <c r="F117" s="5">
        <f>E117-B117</f>
        <v>-333.35275651664506</v>
      </c>
      <c r="G117" s="5">
        <f>F117^2</f>
        <v>111124.06027724565</v>
      </c>
    </row>
    <row r="118" spans="1:7" x14ac:dyDescent="0.25">
      <c r="A118" s="4">
        <v>117</v>
      </c>
      <c r="B118" s="4">
        <v>700.32</v>
      </c>
      <c r="C118" s="1">
        <f>C117+$J$3*(B117-C117)</f>
        <v>867.91443339440013</v>
      </c>
      <c r="D118" s="1">
        <f>$J$4*(C118-C117)+(1-$J$4)*D117</f>
        <v>40.09903064887051</v>
      </c>
      <c r="E118" s="5">
        <f>C118+D118</f>
        <v>908.01346404327069</v>
      </c>
      <c r="F118" s="5">
        <f>E118-B118</f>
        <v>207.69346404327064</v>
      </c>
      <c r="G118" s="5">
        <f>F118^2</f>
        <v>43136.575006293351</v>
      </c>
    </row>
    <row r="119" spans="1:7" x14ac:dyDescent="0.25">
      <c r="A119" s="4">
        <v>118</v>
      </c>
      <c r="B119" s="4">
        <v>1523.14</v>
      </c>
      <c r="C119" s="1">
        <f>C118+$J$3*(B118-C118)</f>
        <v>831.09946620271194</v>
      </c>
      <c r="D119" s="1">
        <f>$J$4*(C119-C118)+(1-$J$4)*D118</f>
        <v>-16.343209763659409</v>
      </c>
      <c r="E119" s="5">
        <f>C119+D119</f>
        <v>814.75625643905255</v>
      </c>
      <c r="F119" s="5">
        <f>E119-B119</f>
        <v>-708.38374356094755</v>
      </c>
      <c r="G119" s="5">
        <f>F119^2</f>
        <v>501807.52814142231</v>
      </c>
    </row>
    <row r="120" spans="1:7" x14ac:dyDescent="0.25">
      <c r="A120" s="4">
        <v>119</v>
      </c>
      <c r="B120" s="4">
        <v>855.29</v>
      </c>
      <c r="C120" s="1">
        <f>C119+$J$3*(B119-C119)</f>
        <v>983.11793740759651</v>
      </c>
      <c r="D120" s="1">
        <f>$J$4*(C120-C119)+(1-$J$4)*D119</f>
        <v>107.20660873860029</v>
      </c>
      <c r="E120" s="5">
        <f>C120+D120</f>
        <v>1090.3245461461968</v>
      </c>
      <c r="F120" s="5">
        <f>E120-B120</f>
        <v>235.03454614619682</v>
      </c>
      <c r="G120" s="5">
        <f>F120^2</f>
        <v>55241.237882148722</v>
      </c>
    </row>
    <row r="121" spans="1:7" x14ac:dyDescent="0.25">
      <c r="A121" s="4">
        <v>120</v>
      </c>
      <c r="B121" s="4">
        <v>1180.1300000000001</v>
      </c>
      <c r="C121" s="1">
        <f>C120+$J$3*(B120-C120)</f>
        <v>955.03835727758553</v>
      </c>
      <c r="D121" s="1">
        <f>$J$4*(C121-C120)+(1-$J$4)*D120</f>
        <v>7.9287684104187548</v>
      </c>
      <c r="E121" s="5">
        <f>C121+D121</f>
        <v>962.96712568800433</v>
      </c>
      <c r="F121" s="5">
        <f>E121-B121</f>
        <v>-217.16287431199578</v>
      </c>
      <c r="G121" s="5">
        <f>F121^2</f>
        <v>47159.713979447675</v>
      </c>
    </row>
    <row r="122" spans="1:7" x14ac:dyDescent="0.25">
      <c r="A122" s="4">
        <v>121</v>
      </c>
      <c r="B122" s="3" t="s">
        <v>0</v>
      </c>
      <c r="C122" s="1">
        <f>C121+$J$3*(B121-C121)</f>
        <v>1004.4835642221843</v>
      </c>
      <c r="D122" s="1">
        <f>$J$4*(C122-C121)+(1-$J$4)*D121</f>
        <v>38.395014745393944</v>
      </c>
      <c r="E122" s="2">
        <f>C122+D122</f>
        <v>1042.8785789675783</v>
      </c>
      <c r="F122" s="1"/>
      <c r="G1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GASOLINA 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AMERIS MENDOZA</dc:creator>
  <cp:lastModifiedBy>AMERIS MENDOZA</cp:lastModifiedBy>
  <dcterms:created xsi:type="dcterms:W3CDTF">2021-01-16T21:03:47Z</dcterms:created>
  <dcterms:modified xsi:type="dcterms:W3CDTF">2021-01-16T21:04:11Z</dcterms:modified>
</cp:coreProperties>
</file>