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"/>
    </mc:Choice>
  </mc:AlternateContent>
  <xr:revisionPtr revIDLastSave="0" documentId="13_ncr:1_{18B5598F-9A66-4DB9-9BB7-6358B20264A8}" xr6:coauthVersionLast="46" xr6:coauthVersionMax="46" xr10:uidLastSave="{00000000-0000-0000-0000-000000000000}"/>
  <bookViews>
    <workbookView xWindow="-120" yWindow="-120" windowWidth="19800" windowHeight="11760" xr2:uid="{EB07B19C-CAD5-4937-97A1-E962B28549BD}"/>
  </bookViews>
  <sheets>
    <sheet name="GASOLINA EXTRA" sheetId="1" r:id="rId1"/>
  </sheets>
  <definedNames>
    <definedName name="solver_adj" localSheetId="0" hidden="1">'GASOLINA EXTRA'!$H$14:$H$17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'GASOLINA EXTRA'!$H$14:$H$17</definedName>
    <definedName name="solver_lhs2" localSheetId="0" hidden="1">'GASOLINA EXTRA'!$H$14:$H$17</definedName>
    <definedName name="solver_lhs3" localSheetId="0" hidden="1">'GASOLINA EXTRA'!$H$18</definedName>
    <definedName name="solver_lhs4" localSheetId="0" hidden="1">'GASOLINA EXTRA'!$H$5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'GASOLINA EXTRA'!$R$142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/>
  <c r="C5" i="1"/>
  <c r="D5" i="1" s="1"/>
  <c r="E5" i="1" s="1"/>
  <c r="H5" i="1"/>
  <c r="C6" i="1"/>
  <c r="D6" i="1" s="1"/>
  <c r="E6" i="1" s="1"/>
  <c r="C7" i="1"/>
  <c r="D7" i="1"/>
  <c r="E7" i="1" s="1"/>
  <c r="C8" i="1"/>
  <c r="D8" i="1"/>
  <c r="E8" i="1"/>
  <c r="C9" i="1"/>
  <c r="D9" i="1" s="1"/>
  <c r="E9" i="1"/>
  <c r="C10" i="1"/>
  <c r="D10" i="1" s="1"/>
  <c r="E10" i="1" s="1"/>
  <c r="C11" i="1"/>
  <c r="D11" i="1"/>
  <c r="E11" i="1" s="1"/>
  <c r="H11" i="1"/>
  <c r="C12" i="1"/>
  <c r="D12" i="1"/>
  <c r="E12" i="1" s="1"/>
  <c r="C13" i="1"/>
  <c r="D13" i="1"/>
  <c r="E13" i="1" s="1"/>
  <c r="C14" i="1"/>
  <c r="D14" i="1"/>
  <c r="E14" i="1"/>
  <c r="C15" i="1"/>
  <c r="D15" i="1" s="1"/>
  <c r="E15" i="1" s="1"/>
  <c r="C16" i="1"/>
  <c r="D16" i="1"/>
  <c r="E16" i="1" s="1"/>
  <c r="C17" i="1"/>
  <c r="D17" i="1"/>
  <c r="E17" i="1" s="1"/>
  <c r="C18" i="1"/>
  <c r="D18" i="1"/>
  <c r="E18" i="1"/>
  <c r="H18" i="1"/>
  <c r="C19" i="1"/>
  <c r="D19" i="1"/>
  <c r="E19" i="1"/>
  <c r="C20" i="1"/>
  <c r="D20" i="1" s="1"/>
  <c r="E20" i="1" s="1"/>
  <c r="C21" i="1"/>
  <c r="D21" i="1"/>
  <c r="E21" i="1" s="1"/>
  <c r="C22" i="1"/>
  <c r="D22" i="1"/>
  <c r="E22" i="1"/>
  <c r="L22" i="1"/>
  <c r="M22" i="1"/>
  <c r="N22" i="1"/>
  <c r="C23" i="1"/>
  <c r="D23" i="1" s="1"/>
  <c r="E23" i="1" s="1"/>
  <c r="L23" i="1"/>
  <c r="M23" i="1" s="1"/>
  <c r="R23" i="1"/>
  <c r="S23" i="1"/>
  <c r="T23" i="1"/>
  <c r="C24" i="1"/>
  <c r="D24" i="1"/>
  <c r="E24" i="1"/>
  <c r="L24" i="1"/>
  <c r="M24" i="1" s="1"/>
  <c r="N24" i="1" s="1"/>
  <c r="R24" i="1"/>
  <c r="S24" i="1"/>
  <c r="T24" i="1" s="1"/>
  <c r="C25" i="1"/>
  <c r="D25" i="1"/>
  <c r="E25" i="1" s="1"/>
  <c r="L25" i="1"/>
  <c r="M25" i="1"/>
  <c r="N25" i="1"/>
  <c r="R25" i="1"/>
  <c r="S25" i="1" s="1"/>
  <c r="T25" i="1" s="1"/>
  <c r="C26" i="1"/>
  <c r="D26" i="1"/>
  <c r="E26" i="1" s="1"/>
  <c r="L26" i="1"/>
  <c r="M26" i="1"/>
  <c r="N26" i="1"/>
  <c r="R26" i="1"/>
  <c r="S26" i="1"/>
  <c r="T26" i="1"/>
  <c r="C27" i="1"/>
  <c r="D27" i="1" s="1"/>
  <c r="E27" i="1" s="1"/>
  <c r="L27" i="1"/>
  <c r="M27" i="1"/>
  <c r="N27" i="1" s="1"/>
  <c r="R27" i="1"/>
  <c r="S27" i="1"/>
  <c r="T27" i="1"/>
  <c r="C28" i="1"/>
  <c r="D28" i="1"/>
  <c r="E28" i="1"/>
  <c r="L28" i="1"/>
  <c r="M28" i="1" s="1"/>
  <c r="N28" i="1" s="1"/>
  <c r="R28" i="1"/>
  <c r="S28" i="1" s="1"/>
  <c r="C29" i="1"/>
  <c r="D29" i="1"/>
  <c r="E29" i="1"/>
  <c r="L29" i="1"/>
  <c r="M29" i="1"/>
  <c r="N29" i="1"/>
  <c r="R29" i="1"/>
  <c r="S29" i="1" s="1"/>
  <c r="T29" i="1" s="1"/>
  <c r="C30" i="1"/>
  <c r="D30" i="1"/>
  <c r="E30" i="1" s="1"/>
  <c r="L30" i="1"/>
  <c r="M30" i="1"/>
  <c r="N30" i="1" s="1"/>
  <c r="R30" i="1"/>
  <c r="S30" i="1"/>
  <c r="T30" i="1"/>
  <c r="C31" i="1"/>
  <c r="D31" i="1" s="1"/>
  <c r="E31" i="1" s="1"/>
  <c r="L31" i="1"/>
  <c r="M31" i="1"/>
  <c r="N31" i="1" s="1"/>
  <c r="R31" i="1"/>
  <c r="S31" i="1"/>
  <c r="T31" i="1"/>
  <c r="C32" i="1"/>
  <c r="D32" i="1"/>
  <c r="E32" i="1"/>
  <c r="L32" i="1"/>
  <c r="M32" i="1" s="1"/>
  <c r="N32" i="1" s="1"/>
  <c r="R32" i="1"/>
  <c r="S32" i="1"/>
  <c r="T32" i="1" s="1"/>
  <c r="C33" i="1"/>
  <c r="D33" i="1"/>
  <c r="E33" i="1"/>
  <c r="L33" i="1"/>
  <c r="M33" i="1"/>
  <c r="N33" i="1"/>
  <c r="R33" i="1"/>
  <c r="S33" i="1" s="1"/>
  <c r="T33" i="1" s="1"/>
  <c r="C34" i="1"/>
  <c r="D34" i="1" s="1"/>
  <c r="E34" i="1" s="1"/>
  <c r="L34" i="1"/>
  <c r="M34" i="1"/>
  <c r="N34" i="1"/>
  <c r="R34" i="1"/>
  <c r="S34" i="1"/>
  <c r="T34" i="1"/>
  <c r="C35" i="1"/>
  <c r="D35" i="1" s="1"/>
  <c r="E35" i="1" s="1"/>
  <c r="L35" i="1"/>
  <c r="M35" i="1"/>
  <c r="N35" i="1" s="1"/>
  <c r="R35" i="1"/>
  <c r="S35" i="1"/>
  <c r="T35" i="1" s="1"/>
  <c r="C36" i="1"/>
  <c r="D36" i="1"/>
  <c r="E36" i="1"/>
  <c r="L36" i="1"/>
  <c r="M36" i="1" s="1"/>
  <c r="N36" i="1" s="1"/>
  <c r="R36" i="1"/>
  <c r="S36" i="1"/>
  <c r="T36" i="1" s="1"/>
  <c r="C37" i="1"/>
  <c r="D37" i="1"/>
  <c r="E37" i="1"/>
  <c r="L37" i="1"/>
  <c r="M37" i="1"/>
  <c r="N37" i="1"/>
  <c r="R37" i="1"/>
  <c r="S37" i="1" s="1"/>
  <c r="T37" i="1" s="1"/>
  <c r="C38" i="1"/>
  <c r="D38" i="1"/>
  <c r="E38" i="1" s="1"/>
  <c r="L38" i="1"/>
  <c r="M38" i="1"/>
  <c r="N38" i="1"/>
  <c r="R38" i="1"/>
  <c r="S38" i="1"/>
  <c r="T38" i="1"/>
  <c r="C39" i="1"/>
  <c r="D39" i="1" s="1"/>
  <c r="E39" i="1" s="1"/>
  <c r="L39" i="1"/>
  <c r="M39" i="1" s="1"/>
  <c r="N39" i="1" s="1"/>
  <c r="R39" i="1"/>
  <c r="S39" i="1"/>
  <c r="T39" i="1"/>
  <c r="C40" i="1"/>
  <c r="D40" i="1"/>
  <c r="E40" i="1"/>
  <c r="L40" i="1"/>
  <c r="M40" i="1" s="1"/>
  <c r="N40" i="1" s="1"/>
  <c r="R40" i="1"/>
  <c r="S40" i="1"/>
  <c r="T40" i="1" s="1"/>
  <c r="C41" i="1"/>
  <c r="D41" i="1"/>
  <c r="E41" i="1" s="1"/>
  <c r="L41" i="1"/>
  <c r="M41" i="1"/>
  <c r="N41" i="1"/>
  <c r="R41" i="1"/>
  <c r="S41" i="1" s="1"/>
  <c r="T41" i="1" s="1"/>
  <c r="C42" i="1"/>
  <c r="D42" i="1"/>
  <c r="E42" i="1" s="1"/>
  <c r="L42" i="1"/>
  <c r="M42" i="1"/>
  <c r="N42" i="1"/>
  <c r="R42" i="1"/>
  <c r="S42" i="1"/>
  <c r="T42" i="1"/>
  <c r="C43" i="1"/>
  <c r="D43" i="1" s="1"/>
  <c r="E43" i="1" s="1"/>
  <c r="L43" i="1"/>
  <c r="M43" i="1"/>
  <c r="N43" i="1" s="1"/>
  <c r="R43" i="1"/>
  <c r="S43" i="1"/>
  <c r="T43" i="1"/>
  <c r="C44" i="1"/>
  <c r="D44" i="1"/>
  <c r="E44" i="1"/>
  <c r="L44" i="1"/>
  <c r="M44" i="1" s="1"/>
  <c r="N44" i="1" s="1"/>
  <c r="R44" i="1"/>
  <c r="S44" i="1" s="1"/>
  <c r="T44" i="1" s="1"/>
  <c r="C45" i="1"/>
  <c r="D45" i="1"/>
  <c r="E45" i="1"/>
  <c r="L45" i="1"/>
  <c r="M45" i="1"/>
  <c r="N45" i="1"/>
  <c r="R45" i="1"/>
  <c r="S45" i="1" s="1"/>
  <c r="T45" i="1" s="1"/>
  <c r="C46" i="1"/>
  <c r="D46" i="1"/>
  <c r="E46" i="1" s="1"/>
  <c r="L46" i="1"/>
  <c r="M46" i="1"/>
  <c r="N46" i="1" s="1"/>
  <c r="R46" i="1"/>
  <c r="S46" i="1"/>
  <c r="T46" i="1"/>
  <c r="C47" i="1"/>
  <c r="D47" i="1" s="1"/>
  <c r="E47" i="1" s="1"/>
  <c r="L47" i="1"/>
  <c r="M47" i="1"/>
  <c r="N47" i="1" s="1"/>
  <c r="R47" i="1"/>
  <c r="S47" i="1"/>
  <c r="T47" i="1"/>
  <c r="C48" i="1"/>
  <c r="D48" i="1"/>
  <c r="E48" i="1"/>
  <c r="L48" i="1"/>
  <c r="M48" i="1" s="1"/>
  <c r="N48" i="1" s="1"/>
  <c r="R48" i="1"/>
  <c r="S48" i="1"/>
  <c r="T48" i="1" s="1"/>
  <c r="C49" i="1"/>
  <c r="D49" i="1"/>
  <c r="E49" i="1"/>
  <c r="L49" i="1"/>
  <c r="M49" i="1"/>
  <c r="N49" i="1"/>
  <c r="R49" i="1"/>
  <c r="S49" i="1" s="1"/>
  <c r="T49" i="1" s="1"/>
  <c r="C50" i="1"/>
  <c r="D50" i="1" s="1"/>
  <c r="E50" i="1" s="1"/>
  <c r="L50" i="1"/>
  <c r="M50" i="1"/>
  <c r="N50" i="1"/>
  <c r="R50" i="1"/>
  <c r="S50" i="1"/>
  <c r="T50" i="1"/>
  <c r="C51" i="1"/>
  <c r="D51" i="1" s="1"/>
  <c r="E51" i="1" s="1"/>
  <c r="L51" i="1"/>
  <c r="M51" i="1"/>
  <c r="N51" i="1" s="1"/>
  <c r="R51" i="1"/>
  <c r="S51" i="1"/>
  <c r="T51" i="1" s="1"/>
  <c r="C52" i="1"/>
  <c r="D52" i="1"/>
  <c r="E52" i="1"/>
  <c r="L52" i="1"/>
  <c r="M52" i="1" s="1"/>
  <c r="N52" i="1" s="1"/>
  <c r="R52" i="1"/>
  <c r="S52" i="1"/>
  <c r="T52" i="1" s="1"/>
  <c r="C53" i="1"/>
  <c r="D53" i="1"/>
  <c r="E53" i="1"/>
  <c r="L53" i="1"/>
  <c r="M53" i="1"/>
  <c r="N53" i="1"/>
  <c r="R53" i="1"/>
  <c r="S53" i="1" s="1"/>
  <c r="T53" i="1" s="1"/>
  <c r="C54" i="1"/>
  <c r="D54" i="1"/>
  <c r="E54" i="1" s="1"/>
  <c r="L54" i="1"/>
  <c r="M54" i="1"/>
  <c r="N54" i="1"/>
  <c r="R54" i="1"/>
  <c r="S54" i="1"/>
  <c r="T54" i="1"/>
  <c r="C55" i="1"/>
  <c r="D55" i="1" s="1"/>
  <c r="E55" i="1" s="1"/>
  <c r="L55" i="1"/>
  <c r="M55" i="1" s="1"/>
  <c r="N55" i="1" s="1"/>
  <c r="R55" i="1"/>
  <c r="S55" i="1"/>
  <c r="T55" i="1"/>
  <c r="C56" i="1"/>
  <c r="D56" i="1"/>
  <c r="E56" i="1"/>
  <c r="L56" i="1"/>
  <c r="M56" i="1" s="1"/>
  <c r="N56" i="1" s="1"/>
  <c r="R56" i="1"/>
  <c r="S56" i="1"/>
  <c r="T56" i="1" s="1"/>
  <c r="C57" i="1"/>
  <c r="D57" i="1"/>
  <c r="E57" i="1" s="1"/>
  <c r="L57" i="1"/>
  <c r="M57" i="1"/>
  <c r="N57" i="1"/>
  <c r="R57" i="1"/>
  <c r="S57" i="1" s="1"/>
  <c r="T57" i="1" s="1"/>
  <c r="C58" i="1"/>
  <c r="D58" i="1"/>
  <c r="E58" i="1" s="1"/>
  <c r="L58" i="1"/>
  <c r="M58" i="1"/>
  <c r="N58" i="1"/>
  <c r="R58" i="1"/>
  <c r="S58" i="1"/>
  <c r="T58" i="1"/>
  <c r="C59" i="1"/>
  <c r="D59" i="1" s="1"/>
  <c r="E59" i="1" s="1"/>
  <c r="L59" i="1"/>
  <c r="M59" i="1"/>
  <c r="N59" i="1" s="1"/>
  <c r="R59" i="1"/>
  <c r="S59" i="1"/>
  <c r="T59" i="1"/>
  <c r="C60" i="1"/>
  <c r="D60" i="1"/>
  <c r="E60" i="1"/>
  <c r="L60" i="1"/>
  <c r="M60" i="1" s="1"/>
  <c r="N60" i="1" s="1"/>
  <c r="R60" i="1"/>
  <c r="S60" i="1" s="1"/>
  <c r="T60" i="1" s="1"/>
  <c r="C61" i="1"/>
  <c r="D61" i="1"/>
  <c r="E61" i="1"/>
  <c r="L61" i="1"/>
  <c r="M61" i="1"/>
  <c r="N61" i="1"/>
  <c r="R61" i="1"/>
  <c r="S61" i="1" s="1"/>
  <c r="T61" i="1" s="1"/>
  <c r="C62" i="1"/>
  <c r="D62" i="1"/>
  <c r="E62" i="1" s="1"/>
  <c r="L62" i="1"/>
  <c r="M62" i="1"/>
  <c r="N62" i="1" s="1"/>
  <c r="R62" i="1"/>
  <c r="S62" i="1"/>
  <c r="T62" i="1"/>
  <c r="C63" i="1"/>
  <c r="D63" i="1" s="1"/>
  <c r="E63" i="1"/>
  <c r="L63" i="1"/>
  <c r="M63" i="1"/>
  <c r="N63" i="1" s="1"/>
  <c r="R63" i="1"/>
  <c r="S63" i="1"/>
  <c r="T63" i="1"/>
  <c r="C64" i="1"/>
  <c r="D64" i="1"/>
  <c r="E64" i="1"/>
  <c r="L64" i="1"/>
  <c r="M64" i="1" s="1"/>
  <c r="N64" i="1"/>
  <c r="R64" i="1"/>
  <c r="S64" i="1"/>
  <c r="T64" i="1" s="1"/>
  <c r="C65" i="1"/>
  <c r="D65" i="1"/>
  <c r="E65" i="1" s="1"/>
  <c r="L65" i="1"/>
  <c r="M65" i="1"/>
  <c r="N65" i="1"/>
  <c r="R65" i="1"/>
  <c r="S65" i="1" s="1"/>
  <c r="T65" i="1"/>
  <c r="C66" i="1"/>
  <c r="D66" i="1"/>
  <c r="E66" i="1" s="1"/>
  <c r="L66" i="1"/>
  <c r="M66" i="1"/>
  <c r="N66" i="1"/>
  <c r="R66" i="1"/>
  <c r="S66" i="1"/>
  <c r="T66" i="1"/>
  <c r="C67" i="1"/>
  <c r="D67" i="1" s="1"/>
  <c r="E67" i="1"/>
  <c r="L67" i="1"/>
  <c r="M67" i="1"/>
  <c r="N67" i="1" s="1"/>
  <c r="R67" i="1"/>
  <c r="S67" i="1"/>
  <c r="T67" i="1" s="1"/>
  <c r="C68" i="1"/>
  <c r="D68" i="1"/>
  <c r="E68" i="1"/>
  <c r="L68" i="1"/>
  <c r="M68" i="1" s="1"/>
  <c r="N68" i="1"/>
  <c r="R68" i="1"/>
  <c r="S68" i="1"/>
  <c r="T68" i="1" s="1"/>
  <c r="C69" i="1"/>
  <c r="D69" i="1"/>
  <c r="E69" i="1"/>
  <c r="L69" i="1"/>
  <c r="M69" i="1"/>
  <c r="N69" i="1"/>
  <c r="R69" i="1"/>
  <c r="S69" i="1" s="1"/>
  <c r="T69" i="1"/>
  <c r="C70" i="1"/>
  <c r="D70" i="1"/>
  <c r="E70" i="1" s="1"/>
  <c r="L70" i="1"/>
  <c r="M70" i="1"/>
  <c r="N70" i="1" s="1"/>
  <c r="R70" i="1"/>
  <c r="S70" i="1"/>
  <c r="T70" i="1"/>
  <c r="C71" i="1"/>
  <c r="D71" i="1" s="1"/>
  <c r="E71" i="1"/>
  <c r="L71" i="1"/>
  <c r="M71" i="1"/>
  <c r="N71" i="1" s="1"/>
  <c r="R71" i="1"/>
  <c r="S71" i="1" s="1"/>
  <c r="T71" i="1" s="1"/>
  <c r="C72" i="1"/>
  <c r="D72" i="1"/>
  <c r="E72" i="1" s="1"/>
  <c r="L72" i="1"/>
  <c r="M72" i="1" s="1"/>
  <c r="N72" i="1"/>
  <c r="R72" i="1"/>
  <c r="S72" i="1" s="1"/>
  <c r="T72" i="1" s="1"/>
  <c r="C73" i="1"/>
  <c r="D73" i="1" s="1"/>
  <c r="E73" i="1" s="1"/>
  <c r="L73" i="1"/>
  <c r="M73" i="1"/>
  <c r="N73" i="1" s="1"/>
  <c r="R73" i="1"/>
  <c r="S73" i="1"/>
  <c r="T73" i="1"/>
  <c r="C74" i="1"/>
  <c r="D74" i="1" s="1"/>
  <c r="E74" i="1" s="1"/>
  <c r="L74" i="1"/>
  <c r="M74" i="1" s="1"/>
  <c r="N74" i="1" s="1"/>
  <c r="R74" i="1"/>
  <c r="S74" i="1"/>
  <c r="T74" i="1" s="1"/>
  <c r="C75" i="1"/>
  <c r="D75" i="1"/>
  <c r="E75" i="1"/>
  <c r="L75" i="1"/>
  <c r="M75" i="1" s="1"/>
  <c r="N75" i="1" s="1"/>
  <c r="R75" i="1"/>
  <c r="S75" i="1" s="1"/>
  <c r="T75" i="1" s="1"/>
  <c r="C76" i="1"/>
  <c r="D76" i="1"/>
  <c r="E76" i="1" s="1"/>
  <c r="L76" i="1"/>
  <c r="M76" i="1"/>
  <c r="N76" i="1"/>
  <c r="R76" i="1"/>
  <c r="S76" i="1" s="1"/>
  <c r="T76" i="1" s="1"/>
  <c r="C77" i="1"/>
  <c r="D77" i="1" s="1"/>
  <c r="E77" i="1" s="1"/>
  <c r="L77" i="1"/>
  <c r="M77" i="1"/>
  <c r="N77" i="1" s="1"/>
  <c r="R77" i="1"/>
  <c r="S77" i="1"/>
  <c r="T77" i="1"/>
  <c r="C78" i="1"/>
  <c r="D78" i="1" s="1"/>
  <c r="E78" i="1" s="1"/>
  <c r="L78" i="1"/>
  <c r="M78" i="1" s="1"/>
  <c r="N78" i="1" s="1"/>
  <c r="R78" i="1"/>
  <c r="S78" i="1"/>
  <c r="T78" i="1" s="1"/>
  <c r="C79" i="1"/>
  <c r="D79" i="1"/>
  <c r="E79" i="1"/>
  <c r="L79" i="1"/>
  <c r="M79" i="1" s="1"/>
  <c r="N79" i="1" s="1"/>
  <c r="R79" i="1"/>
  <c r="S79" i="1" s="1"/>
  <c r="T79" i="1" s="1"/>
  <c r="C80" i="1"/>
  <c r="D80" i="1"/>
  <c r="E80" i="1" s="1"/>
  <c r="L80" i="1"/>
  <c r="M80" i="1"/>
  <c r="N80" i="1"/>
  <c r="R80" i="1"/>
  <c r="S80" i="1" s="1"/>
  <c r="T80" i="1" s="1"/>
  <c r="C81" i="1"/>
  <c r="D81" i="1" s="1"/>
  <c r="E81" i="1" s="1"/>
  <c r="L81" i="1"/>
  <c r="M81" i="1"/>
  <c r="N81" i="1" s="1"/>
  <c r="R81" i="1"/>
  <c r="S81" i="1"/>
  <c r="T81" i="1"/>
  <c r="C82" i="1"/>
  <c r="D82" i="1" s="1"/>
  <c r="E82" i="1" s="1"/>
  <c r="L82" i="1"/>
  <c r="M82" i="1" s="1"/>
  <c r="N82" i="1" s="1"/>
  <c r="R82" i="1"/>
  <c r="S82" i="1"/>
  <c r="T82" i="1" s="1"/>
  <c r="C83" i="1"/>
  <c r="D83" i="1"/>
  <c r="E83" i="1"/>
  <c r="L83" i="1"/>
  <c r="M83" i="1" s="1"/>
  <c r="N83" i="1" s="1"/>
  <c r="R83" i="1"/>
  <c r="S83" i="1" s="1"/>
  <c r="T83" i="1" s="1"/>
  <c r="C84" i="1"/>
  <c r="D84" i="1"/>
  <c r="E84" i="1" s="1"/>
  <c r="L84" i="1"/>
  <c r="M84" i="1"/>
  <c r="N84" i="1"/>
  <c r="R84" i="1"/>
  <c r="S84" i="1" s="1"/>
  <c r="T84" i="1" s="1"/>
  <c r="C85" i="1"/>
  <c r="D85" i="1" s="1"/>
  <c r="E85" i="1" s="1"/>
  <c r="L85" i="1"/>
  <c r="M85" i="1"/>
  <c r="N85" i="1" s="1"/>
  <c r="R85" i="1"/>
  <c r="S85" i="1"/>
  <c r="T85" i="1"/>
  <c r="C86" i="1"/>
  <c r="D86" i="1" s="1"/>
  <c r="E86" i="1" s="1"/>
  <c r="L86" i="1"/>
  <c r="M86" i="1" s="1"/>
  <c r="N86" i="1" s="1"/>
  <c r="R86" i="1"/>
  <c r="S86" i="1"/>
  <c r="T86" i="1" s="1"/>
  <c r="C87" i="1"/>
  <c r="D87" i="1"/>
  <c r="E87" i="1"/>
  <c r="L87" i="1"/>
  <c r="M87" i="1" s="1"/>
  <c r="N87" i="1" s="1"/>
  <c r="R87" i="1"/>
  <c r="S87" i="1" s="1"/>
  <c r="T87" i="1" s="1"/>
  <c r="C88" i="1"/>
  <c r="D88" i="1"/>
  <c r="E88" i="1" s="1"/>
  <c r="L88" i="1"/>
  <c r="M88" i="1"/>
  <c r="N88" i="1"/>
  <c r="R88" i="1"/>
  <c r="S88" i="1" s="1"/>
  <c r="T88" i="1" s="1"/>
  <c r="C89" i="1"/>
  <c r="D89" i="1" s="1"/>
  <c r="E89" i="1" s="1"/>
  <c r="L89" i="1"/>
  <c r="M89" i="1"/>
  <c r="N89" i="1" s="1"/>
  <c r="R89" i="1"/>
  <c r="S89" i="1"/>
  <c r="T89" i="1"/>
  <c r="C90" i="1"/>
  <c r="D90" i="1" s="1"/>
  <c r="E90" i="1" s="1"/>
  <c r="L90" i="1"/>
  <c r="M90" i="1" s="1"/>
  <c r="N90" i="1" s="1"/>
  <c r="R90" i="1"/>
  <c r="S90" i="1"/>
  <c r="T90" i="1" s="1"/>
  <c r="C91" i="1"/>
  <c r="D91" i="1"/>
  <c r="E91" i="1"/>
  <c r="L91" i="1"/>
  <c r="M91" i="1" s="1"/>
  <c r="N91" i="1" s="1"/>
  <c r="R91" i="1"/>
  <c r="S91" i="1" s="1"/>
  <c r="T91" i="1" s="1"/>
  <c r="C92" i="1"/>
  <c r="D92" i="1"/>
  <c r="E92" i="1" s="1"/>
  <c r="L92" i="1"/>
  <c r="M92" i="1"/>
  <c r="N92" i="1"/>
  <c r="R92" i="1"/>
  <c r="S92" i="1" s="1"/>
  <c r="T92" i="1" s="1"/>
  <c r="C93" i="1"/>
  <c r="D93" i="1" s="1"/>
  <c r="E93" i="1" s="1"/>
  <c r="L93" i="1"/>
  <c r="M93" i="1"/>
  <c r="N93" i="1" s="1"/>
  <c r="R93" i="1"/>
  <c r="S93" i="1"/>
  <c r="T93" i="1"/>
  <c r="C94" i="1"/>
  <c r="D94" i="1" s="1"/>
  <c r="E94" i="1" s="1"/>
  <c r="L94" i="1"/>
  <c r="M94" i="1" s="1"/>
  <c r="N94" i="1" s="1"/>
  <c r="R94" i="1"/>
  <c r="S94" i="1"/>
  <c r="T94" i="1" s="1"/>
  <c r="C95" i="1"/>
  <c r="D95" i="1"/>
  <c r="E95" i="1"/>
  <c r="L95" i="1"/>
  <c r="M95" i="1" s="1"/>
  <c r="N95" i="1" s="1"/>
  <c r="R95" i="1"/>
  <c r="S95" i="1" s="1"/>
  <c r="T95" i="1" s="1"/>
  <c r="C96" i="1"/>
  <c r="D96" i="1"/>
  <c r="E96" i="1" s="1"/>
  <c r="L96" i="1"/>
  <c r="M96" i="1"/>
  <c r="N96" i="1"/>
  <c r="R96" i="1"/>
  <c r="S96" i="1" s="1"/>
  <c r="T96" i="1" s="1"/>
  <c r="C97" i="1"/>
  <c r="D97" i="1" s="1"/>
  <c r="E97" i="1" s="1"/>
  <c r="L97" i="1"/>
  <c r="M97" i="1"/>
  <c r="N97" i="1" s="1"/>
  <c r="R97" i="1"/>
  <c r="S97" i="1"/>
  <c r="T97" i="1"/>
  <c r="C98" i="1"/>
  <c r="D98" i="1" s="1"/>
  <c r="E98" i="1" s="1"/>
  <c r="L98" i="1"/>
  <c r="M98" i="1" s="1"/>
  <c r="N98" i="1" s="1"/>
  <c r="R98" i="1"/>
  <c r="S98" i="1"/>
  <c r="T98" i="1" s="1"/>
  <c r="C99" i="1"/>
  <c r="D99" i="1"/>
  <c r="E99" i="1"/>
  <c r="L99" i="1"/>
  <c r="M99" i="1" s="1"/>
  <c r="N99" i="1" s="1"/>
  <c r="R99" i="1"/>
  <c r="S99" i="1" s="1"/>
  <c r="T99" i="1" s="1"/>
  <c r="C100" i="1"/>
  <c r="D100" i="1"/>
  <c r="E100" i="1" s="1"/>
  <c r="L100" i="1"/>
  <c r="M100" i="1"/>
  <c r="N100" i="1"/>
  <c r="R100" i="1"/>
  <c r="S100" i="1" s="1"/>
  <c r="T100" i="1" s="1"/>
  <c r="C101" i="1"/>
  <c r="D101" i="1" s="1"/>
  <c r="E101" i="1" s="1"/>
  <c r="L101" i="1"/>
  <c r="M101" i="1"/>
  <c r="N101" i="1" s="1"/>
  <c r="R101" i="1"/>
  <c r="S101" i="1"/>
  <c r="T101" i="1"/>
  <c r="C102" i="1"/>
  <c r="D102" i="1" s="1"/>
  <c r="E102" i="1" s="1"/>
  <c r="L102" i="1"/>
  <c r="M102" i="1" s="1"/>
  <c r="N102" i="1" s="1"/>
  <c r="R102" i="1"/>
  <c r="S102" i="1"/>
  <c r="T102" i="1" s="1"/>
  <c r="C103" i="1"/>
  <c r="D103" i="1"/>
  <c r="E103" i="1"/>
  <c r="L103" i="1"/>
  <c r="M103" i="1" s="1"/>
  <c r="N103" i="1" s="1"/>
  <c r="R103" i="1"/>
  <c r="S103" i="1" s="1"/>
  <c r="T103" i="1" s="1"/>
  <c r="C104" i="1"/>
  <c r="D104" i="1"/>
  <c r="E104" i="1" s="1"/>
  <c r="L104" i="1"/>
  <c r="M104" i="1"/>
  <c r="N104" i="1"/>
  <c r="R104" i="1"/>
  <c r="S104" i="1" s="1"/>
  <c r="T104" i="1" s="1"/>
  <c r="C105" i="1"/>
  <c r="D105" i="1" s="1"/>
  <c r="E105" i="1" s="1"/>
  <c r="L105" i="1"/>
  <c r="M105" i="1"/>
  <c r="N105" i="1" s="1"/>
  <c r="R105" i="1"/>
  <c r="S105" i="1"/>
  <c r="T105" i="1"/>
  <c r="C106" i="1"/>
  <c r="D106" i="1" s="1"/>
  <c r="E106" i="1" s="1"/>
  <c r="L106" i="1"/>
  <c r="M106" i="1" s="1"/>
  <c r="N106" i="1" s="1"/>
  <c r="R106" i="1"/>
  <c r="S106" i="1"/>
  <c r="T106" i="1" s="1"/>
  <c r="C107" i="1"/>
  <c r="D107" i="1"/>
  <c r="E107" i="1"/>
  <c r="L107" i="1"/>
  <c r="M107" i="1" s="1"/>
  <c r="N107" i="1" s="1"/>
  <c r="R107" i="1"/>
  <c r="S107" i="1" s="1"/>
  <c r="T107" i="1" s="1"/>
  <c r="C108" i="1"/>
  <c r="D108" i="1"/>
  <c r="E108" i="1" s="1"/>
  <c r="L108" i="1"/>
  <c r="M108" i="1"/>
  <c r="N108" i="1"/>
  <c r="R108" i="1"/>
  <c r="S108" i="1" s="1"/>
  <c r="T108" i="1" s="1"/>
  <c r="C109" i="1"/>
  <c r="D109" i="1" s="1"/>
  <c r="E109" i="1" s="1"/>
  <c r="L109" i="1"/>
  <c r="M109" i="1"/>
  <c r="N109" i="1" s="1"/>
  <c r="R109" i="1"/>
  <c r="S109" i="1"/>
  <c r="T109" i="1"/>
  <c r="C110" i="1"/>
  <c r="D110" i="1" s="1"/>
  <c r="E110" i="1" s="1"/>
  <c r="L110" i="1"/>
  <c r="M110" i="1" s="1"/>
  <c r="N110" i="1" s="1"/>
  <c r="R110" i="1"/>
  <c r="S110" i="1"/>
  <c r="T110" i="1" s="1"/>
  <c r="C111" i="1"/>
  <c r="D111" i="1"/>
  <c r="E111" i="1"/>
  <c r="L111" i="1"/>
  <c r="M111" i="1" s="1"/>
  <c r="N111" i="1" s="1"/>
  <c r="R111" i="1"/>
  <c r="S111" i="1" s="1"/>
  <c r="T111" i="1" s="1"/>
  <c r="C112" i="1"/>
  <c r="D112" i="1"/>
  <c r="E112" i="1" s="1"/>
  <c r="L112" i="1"/>
  <c r="M112" i="1"/>
  <c r="N112" i="1"/>
  <c r="R112" i="1"/>
  <c r="S112" i="1" s="1"/>
  <c r="T112" i="1" s="1"/>
  <c r="C113" i="1"/>
  <c r="D113" i="1" s="1"/>
  <c r="E113" i="1" s="1"/>
  <c r="L113" i="1"/>
  <c r="M113" i="1"/>
  <c r="N113" i="1" s="1"/>
  <c r="R113" i="1"/>
  <c r="S113" i="1"/>
  <c r="T113" i="1"/>
  <c r="C114" i="1"/>
  <c r="D114" i="1"/>
  <c r="E114" i="1"/>
  <c r="L114" i="1"/>
  <c r="M114" i="1" s="1"/>
  <c r="N114" i="1" s="1"/>
  <c r="R114" i="1"/>
  <c r="S114" i="1"/>
  <c r="T114" i="1" s="1"/>
  <c r="C115" i="1"/>
  <c r="D115" i="1"/>
  <c r="E115" i="1"/>
  <c r="L115" i="1"/>
  <c r="M115" i="1"/>
  <c r="N115" i="1"/>
  <c r="R115" i="1"/>
  <c r="S115" i="1" s="1"/>
  <c r="T115" i="1" s="1"/>
  <c r="C116" i="1"/>
  <c r="D116" i="1"/>
  <c r="E116" i="1" s="1"/>
  <c r="L116" i="1"/>
  <c r="M116" i="1"/>
  <c r="N116" i="1"/>
  <c r="R116" i="1"/>
  <c r="S116" i="1"/>
  <c r="T116" i="1"/>
  <c r="C117" i="1"/>
  <c r="D117" i="1" s="1"/>
  <c r="E117" i="1" s="1"/>
  <c r="L117" i="1"/>
  <c r="M117" i="1"/>
  <c r="N117" i="1" s="1"/>
  <c r="R117" i="1"/>
  <c r="S117" i="1"/>
  <c r="T117" i="1"/>
  <c r="C118" i="1"/>
  <c r="D118" i="1"/>
  <c r="E118" i="1"/>
  <c r="L118" i="1"/>
  <c r="M118" i="1" s="1"/>
  <c r="N118" i="1" s="1"/>
  <c r="R118" i="1"/>
  <c r="S118" i="1"/>
  <c r="T118" i="1" s="1"/>
  <c r="C119" i="1"/>
  <c r="D119" i="1"/>
  <c r="E119" i="1"/>
  <c r="L119" i="1"/>
  <c r="M119" i="1"/>
  <c r="N119" i="1"/>
  <c r="R119" i="1"/>
  <c r="S119" i="1" s="1"/>
  <c r="T119" i="1" s="1"/>
  <c r="C120" i="1"/>
  <c r="D120" i="1"/>
  <c r="E120" i="1" s="1"/>
  <c r="L120" i="1"/>
  <c r="M120" i="1"/>
  <c r="N120" i="1"/>
  <c r="R120" i="1"/>
  <c r="S120" i="1"/>
  <c r="T120" i="1"/>
  <c r="C121" i="1"/>
  <c r="D121" i="1" s="1"/>
  <c r="E121" i="1" s="1"/>
  <c r="L121" i="1"/>
  <c r="M121" i="1"/>
  <c r="N121" i="1" s="1"/>
  <c r="R121" i="1"/>
  <c r="S121" i="1"/>
  <c r="T121" i="1"/>
  <c r="C122" i="1"/>
  <c r="L122" i="1"/>
  <c r="M122" i="1"/>
  <c r="N122" i="1"/>
  <c r="R122" i="1"/>
  <c r="S122" i="1"/>
  <c r="T122" i="1"/>
  <c r="L123" i="1"/>
  <c r="M123" i="1" s="1"/>
  <c r="N123" i="1" s="1"/>
  <c r="R123" i="1"/>
  <c r="S123" i="1"/>
  <c r="T123" i="1" s="1"/>
  <c r="L124" i="1"/>
  <c r="M124" i="1"/>
  <c r="N124" i="1" s="1"/>
  <c r="R124" i="1"/>
  <c r="S124" i="1"/>
  <c r="T124" i="1"/>
  <c r="L125" i="1"/>
  <c r="M125" i="1"/>
  <c r="N125" i="1"/>
  <c r="R125" i="1"/>
  <c r="S125" i="1"/>
  <c r="T125" i="1"/>
  <c r="L126" i="1"/>
  <c r="M126" i="1" s="1"/>
  <c r="N126" i="1" s="1"/>
  <c r="R126" i="1"/>
  <c r="S126" i="1"/>
  <c r="T126" i="1" s="1"/>
  <c r="L127" i="1"/>
  <c r="M127" i="1"/>
  <c r="N127" i="1"/>
  <c r="R127" i="1"/>
  <c r="S127" i="1"/>
  <c r="T127" i="1"/>
  <c r="L128" i="1"/>
  <c r="M128" i="1" s="1"/>
  <c r="N128" i="1" s="1"/>
  <c r="R128" i="1"/>
  <c r="S128" i="1"/>
  <c r="T128" i="1" s="1"/>
  <c r="L129" i="1"/>
  <c r="M129" i="1"/>
  <c r="N129" i="1"/>
  <c r="R129" i="1"/>
  <c r="S129" i="1"/>
  <c r="T129" i="1"/>
  <c r="L130" i="1"/>
  <c r="M130" i="1" s="1"/>
  <c r="N130" i="1" s="1"/>
  <c r="R130" i="1"/>
  <c r="S130" i="1"/>
  <c r="T130" i="1" s="1"/>
  <c r="L131" i="1"/>
  <c r="M131" i="1"/>
  <c r="N131" i="1"/>
  <c r="R131" i="1"/>
  <c r="S131" i="1"/>
  <c r="T131" i="1"/>
  <c r="L132" i="1"/>
  <c r="M132" i="1" s="1"/>
  <c r="N132" i="1" s="1"/>
  <c r="R132" i="1"/>
  <c r="S132" i="1"/>
  <c r="T132" i="1" s="1"/>
  <c r="L133" i="1"/>
  <c r="M133" i="1"/>
  <c r="N133" i="1"/>
  <c r="R133" i="1"/>
  <c r="S133" i="1"/>
  <c r="T133" i="1"/>
  <c r="L134" i="1"/>
  <c r="M134" i="1" s="1"/>
  <c r="N134" i="1" s="1"/>
  <c r="R134" i="1"/>
  <c r="S134" i="1"/>
  <c r="T134" i="1" s="1"/>
  <c r="L135" i="1"/>
  <c r="M135" i="1"/>
  <c r="N135" i="1"/>
  <c r="R135" i="1"/>
  <c r="S135" i="1"/>
  <c r="T135" i="1"/>
  <c r="L136" i="1"/>
  <c r="M136" i="1" s="1"/>
  <c r="N136" i="1" s="1"/>
  <c r="R136" i="1"/>
  <c r="S136" i="1"/>
  <c r="T136" i="1" s="1"/>
  <c r="L137" i="1"/>
  <c r="M137" i="1"/>
  <c r="N137" i="1"/>
  <c r="R137" i="1"/>
  <c r="S137" i="1"/>
  <c r="T137" i="1"/>
  <c r="L138" i="1"/>
  <c r="M138" i="1" s="1"/>
  <c r="N138" i="1" s="1"/>
  <c r="R138" i="1"/>
  <c r="S138" i="1"/>
  <c r="T138" i="1" s="1"/>
  <c r="L139" i="1"/>
  <c r="R139" i="1"/>
  <c r="T28" i="1" l="1"/>
  <c r="R141" i="1"/>
  <c r="C125" i="1"/>
  <c r="N23" i="1"/>
  <c r="L142" i="1" s="1"/>
  <c r="L141" i="1"/>
  <c r="R142" i="1"/>
  <c r="C124" i="1"/>
</calcChain>
</file>

<file path=xl/sharedStrings.xml><?xml version="1.0" encoding="utf-8"?>
<sst xmlns="http://schemas.openxmlformats.org/spreadsheetml/2006/main" count="33" uniqueCount="14">
  <si>
    <t>MAE</t>
  </si>
  <si>
    <t>ME</t>
  </si>
  <si>
    <t>Pronostico n=4</t>
  </si>
  <si>
    <t>Pronostico n=3</t>
  </si>
  <si>
    <t>Pronostico n=2</t>
  </si>
  <si>
    <t xml:space="preserve">Error absoluto </t>
  </si>
  <si>
    <t>Error</t>
  </si>
  <si>
    <t>EXTRA</t>
  </si>
  <si>
    <t>n=4</t>
  </si>
  <si>
    <t>n=3</t>
  </si>
  <si>
    <t>SUMA</t>
  </si>
  <si>
    <t xml:space="preserve">w </t>
  </si>
  <si>
    <t>t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</si>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</sst>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3-49AF-96B9-31CDFD1D5B27}"/>
            </c:ext>
          </c:extLst>
        </c:ser>
        <c:ser>
          <c:idx val="3"/>
          <c:order val="3"/>
          <c:tx>
            <c:strRef>
              <c:f>'GASOLINA EXTRA'!$R$18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EXTRA'!$R$23:$R$139</c:f>
              <c:numCache>
                <c:formatCode>General</c:formatCode>
                <c:ptCount val="117"/>
                <c:pt idx="0">
                  <c:v>756.42739270595257</c:v>
                </c:pt>
                <c:pt idx="1">
                  <c:v>841.71268807797321</c:v>
                </c:pt>
                <c:pt idx="2">
                  <c:v>816.97003191279498</c:v>
                </c:pt>
                <c:pt idx="3">
                  <c:v>817.3201590199958</c:v>
                </c:pt>
                <c:pt idx="4">
                  <c:v>1267.9338282934798</c:v>
                </c:pt>
                <c:pt idx="5">
                  <c:v>1166.7000349671785</c:v>
                </c:pt>
                <c:pt idx="6">
                  <c:v>1256.9247533771043</c:v>
                </c:pt>
                <c:pt idx="7">
                  <c:v>785.70590508850319</c:v>
                </c:pt>
                <c:pt idx="8">
                  <c:v>892.41460359321491</c:v>
                </c:pt>
                <c:pt idx="9">
                  <c:v>1130.1708433813667</c:v>
                </c:pt>
                <c:pt idx="10">
                  <c:v>926.23127200405838</c:v>
                </c:pt>
                <c:pt idx="11">
                  <c:v>399.92126755155732</c:v>
                </c:pt>
                <c:pt idx="12">
                  <c:v>802.76869276724494</c:v>
                </c:pt>
                <c:pt idx="13">
                  <c:v>340.73707801311343</c:v>
                </c:pt>
                <c:pt idx="14">
                  <c:v>505.05549471277106</c:v>
                </c:pt>
                <c:pt idx="15">
                  <c:v>1043.5704022737216</c:v>
                </c:pt>
                <c:pt idx="16">
                  <c:v>1042.0119437830976</c:v>
                </c:pt>
                <c:pt idx="17">
                  <c:v>1211.8274054739063</c:v>
                </c:pt>
                <c:pt idx="18">
                  <c:v>1065.0175526405144</c:v>
                </c:pt>
                <c:pt idx="19">
                  <c:v>915.10198175517326</c:v>
                </c:pt>
                <c:pt idx="20">
                  <c:v>663.86104461519028</c:v>
                </c:pt>
                <c:pt idx="21">
                  <c:v>1174.8894212091627</c:v>
                </c:pt>
                <c:pt idx="22">
                  <c:v>950.62635290616754</c:v>
                </c:pt>
                <c:pt idx="23">
                  <c:v>746.3691568306424</c:v>
                </c:pt>
                <c:pt idx="24">
                  <c:v>1044.3433107407936</c:v>
                </c:pt>
                <c:pt idx="25">
                  <c:v>1154.2085825519557</c:v>
                </c:pt>
                <c:pt idx="26">
                  <c:v>1420.6183608001165</c:v>
                </c:pt>
                <c:pt idx="27">
                  <c:v>919.03286949710207</c:v>
                </c:pt>
                <c:pt idx="28">
                  <c:v>821.82232233206855</c:v>
                </c:pt>
                <c:pt idx="29">
                  <c:v>739.41693652334607</c:v>
                </c:pt>
                <c:pt idx="30">
                  <c:v>714.55248277085991</c:v>
                </c:pt>
                <c:pt idx="31">
                  <c:v>722.20172799292652</c:v>
                </c:pt>
                <c:pt idx="32">
                  <c:v>741.15223761080983</c:v>
                </c:pt>
                <c:pt idx="33">
                  <c:v>1163.3440688909318</c:v>
                </c:pt>
                <c:pt idx="34">
                  <c:v>783.99701003181212</c:v>
                </c:pt>
                <c:pt idx="35">
                  <c:v>773.35200450347008</c:v>
                </c:pt>
                <c:pt idx="36">
                  <c:v>983.83362975460545</c:v>
                </c:pt>
                <c:pt idx="37">
                  <c:v>1151.8679219732735</c:v>
                </c:pt>
                <c:pt idx="38">
                  <c:v>782.32383805971165</c:v>
                </c:pt>
                <c:pt idx="39">
                  <c:v>741.47304968181174</c:v>
                </c:pt>
                <c:pt idx="40">
                  <c:v>935.59745744788802</c:v>
                </c:pt>
                <c:pt idx="41">
                  <c:v>1110.3214522672479</c:v>
                </c:pt>
                <c:pt idx="42">
                  <c:v>891.56701947974602</c:v>
                </c:pt>
                <c:pt idx="43">
                  <c:v>552.97472546343965</c:v>
                </c:pt>
                <c:pt idx="44">
                  <c:v>208.54436907215182</c:v>
                </c:pt>
                <c:pt idx="45">
                  <c:v>71.715482769380031</c:v>
                </c:pt>
                <c:pt idx="46">
                  <c:v>14.70398178617409</c:v>
                </c:pt>
                <c:pt idx="47">
                  <c:v>62.696811066960393</c:v>
                </c:pt>
                <c:pt idx="48">
                  <c:v>340.86726199680811</c:v>
                </c:pt>
                <c:pt idx="49">
                  <c:v>450.83217364559448</c:v>
                </c:pt>
                <c:pt idx="50">
                  <c:v>629.21399917722692</c:v>
                </c:pt>
                <c:pt idx="51">
                  <c:v>749.8085959891722</c:v>
                </c:pt>
                <c:pt idx="52">
                  <c:v>734.8456275590903</c:v>
                </c:pt>
                <c:pt idx="53">
                  <c:v>780.32967296708284</c:v>
                </c:pt>
                <c:pt idx="54">
                  <c:v>748.23684725071416</c:v>
                </c:pt>
                <c:pt idx="55">
                  <c:v>1028.0864677049683</c:v>
                </c:pt>
                <c:pt idx="56">
                  <c:v>888.83299192024936</c:v>
                </c:pt>
                <c:pt idx="57">
                  <c:v>799.36595962719002</c:v>
                </c:pt>
                <c:pt idx="58">
                  <c:v>1053.2373085062229</c:v>
                </c:pt>
                <c:pt idx="59">
                  <c:v>1114.1031905864568</c:v>
                </c:pt>
                <c:pt idx="60">
                  <c:v>968.11672652166828</c:v>
                </c:pt>
                <c:pt idx="61">
                  <c:v>1012.1130555640028</c:v>
                </c:pt>
                <c:pt idx="62">
                  <c:v>1064.170129850371</c:v>
                </c:pt>
                <c:pt idx="63">
                  <c:v>1509.6380533922702</c:v>
                </c:pt>
                <c:pt idx="64">
                  <c:v>1577.2803450435479</c:v>
                </c:pt>
                <c:pt idx="65">
                  <c:v>1590.5361731923679</c:v>
                </c:pt>
                <c:pt idx="66">
                  <c:v>1581.3272904181642</c:v>
                </c:pt>
                <c:pt idx="67">
                  <c:v>1316.5832153323158</c:v>
                </c:pt>
                <c:pt idx="68">
                  <c:v>1132.3712153149881</c:v>
                </c:pt>
                <c:pt idx="69">
                  <c:v>1084.1502721492066</c:v>
                </c:pt>
                <c:pt idx="70">
                  <c:v>948.80774278800789</c:v>
                </c:pt>
                <c:pt idx="71">
                  <c:v>891.83896408555404</c:v>
                </c:pt>
                <c:pt idx="72">
                  <c:v>952.82299057414252</c:v>
                </c:pt>
                <c:pt idx="73">
                  <c:v>1000.4299607564</c:v>
                </c:pt>
                <c:pt idx="74">
                  <c:v>900.97577486201703</c:v>
                </c:pt>
                <c:pt idx="75">
                  <c:v>909.45098586991799</c:v>
                </c:pt>
                <c:pt idx="76">
                  <c:v>903.53783738062975</c:v>
                </c:pt>
                <c:pt idx="77">
                  <c:v>882.07890338483776</c:v>
                </c:pt>
                <c:pt idx="78">
                  <c:v>742.11525790724204</c:v>
                </c:pt>
                <c:pt idx="79">
                  <c:v>755.69734396233025</c:v>
                </c:pt>
                <c:pt idx="80">
                  <c:v>654.2714352154984</c:v>
                </c:pt>
                <c:pt idx="81">
                  <c:v>644.6057726034901</c:v>
                </c:pt>
                <c:pt idx="82">
                  <c:v>630.2080919311212</c:v>
                </c:pt>
                <c:pt idx="83">
                  <c:v>612.65219515145532</c:v>
                </c:pt>
                <c:pt idx="84">
                  <c:v>668.74471701136054</c:v>
                </c:pt>
                <c:pt idx="85">
                  <c:v>672.43567134585271</c:v>
                </c:pt>
                <c:pt idx="86">
                  <c:v>808.1817911585664</c:v>
                </c:pt>
                <c:pt idx="87">
                  <c:v>949.92336190926426</c:v>
                </c:pt>
                <c:pt idx="88">
                  <c:v>991.04550181502555</c:v>
                </c:pt>
                <c:pt idx="89">
                  <c:v>990.3865578961661</c:v>
                </c:pt>
                <c:pt idx="90">
                  <c:v>955.7134811343027</c:v>
                </c:pt>
                <c:pt idx="91">
                  <c:v>1090.0777038608708</c:v>
                </c:pt>
                <c:pt idx="92">
                  <c:v>1344.6452532745241</c:v>
                </c:pt>
                <c:pt idx="93">
                  <c:v>1370.3345728392901</c:v>
                </c:pt>
                <c:pt idx="94">
                  <c:v>884.95395008120488</c:v>
                </c:pt>
                <c:pt idx="95">
                  <c:v>882.86857319315686</c:v>
                </c:pt>
                <c:pt idx="96">
                  <c:v>429.98802119494815</c:v>
                </c:pt>
                <c:pt idx="97">
                  <c:v>852.69736841253132</c:v>
                </c:pt>
                <c:pt idx="98">
                  <c:v>1214.8419436429001</c:v>
                </c:pt>
                <c:pt idx="99">
                  <c:v>585.225560973406</c:v>
                </c:pt>
                <c:pt idx="100">
                  <c:v>631.27729105108301</c:v>
                </c:pt>
                <c:pt idx="101">
                  <c:v>608.06388001012374</c:v>
                </c:pt>
                <c:pt idx="102">
                  <c:v>590.96389619134379</c:v>
                </c:pt>
                <c:pt idx="103">
                  <c:v>284.53308310525449</c:v>
                </c:pt>
                <c:pt idx="104">
                  <c:v>790.88710197533464</c:v>
                </c:pt>
                <c:pt idx="105">
                  <c:v>435.34134524054286</c:v>
                </c:pt>
                <c:pt idx="106">
                  <c:v>729.24954034635789</c:v>
                </c:pt>
                <c:pt idx="107">
                  <c:v>945.62744569797246</c:v>
                </c:pt>
                <c:pt idx="108">
                  <c:v>832.26774639166774</c:v>
                </c:pt>
                <c:pt idx="109">
                  <c:v>1085.5223833368937</c:v>
                </c:pt>
                <c:pt idx="110">
                  <c:v>923.93257537953207</c:v>
                </c:pt>
                <c:pt idx="111">
                  <c:v>739.65988763304131</c:v>
                </c:pt>
                <c:pt idx="112">
                  <c:v>982.30490300080442</c:v>
                </c:pt>
                <c:pt idx="113">
                  <c:v>778.58850501324889</c:v>
                </c:pt>
                <c:pt idx="114">
                  <c:v>1270.5937682448675</c:v>
                </c:pt>
                <c:pt idx="115">
                  <c:v>982.26812379591365</c:v>
                </c:pt>
                <c:pt idx="116">
                  <c:v>1132.7058609762394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3-49AF-96B9-31CDFD1D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55631"/>
        <c:axId val="591358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'GASOLINA EXTRA'!$C$1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EXTRA'!$C$4:$C$122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743.11362817790314</c:v>
                      </c:pt>
                      <c:pt idx="1">
                        <c:v>562.60855363721885</c:v>
                      </c:pt>
                      <c:pt idx="2">
                        <c:v>715.56344368910538</c:v>
                      </c:pt>
                      <c:pt idx="3">
                        <c:v>893.18675158239944</c:v>
                      </c:pt>
                      <c:pt idx="4">
                        <c:v>841.69294434846233</c:v>
                      </c:pt>
                      <c:pt idx="5">
                        <c:v>803.20948063655715</c:v>
                      </c:pt>
                      <c:pt idx="6">
                        <c:v>1281.2918315558477</c:v>
                      </c:pt>
                      <c:pt idx="7">
                        <c:v>1270.3223410735316</c:v>
                      </c:pt>
                      <c:pt idx="8">
                        <c:v>1233.4103071414063</c:v>
                      </c:pt>
                      <c:pt idx="9">
                        <c:v>769.54893348034216</c:v>
                      </c:pt>
                      <c:pt idx="10">
                        <c:v>788.83487176062931</c:v>
                      </c:pt>
                      <c:pt idx="11">
                        <c:v>1170.2148716182746</c:v>
                      </c:pt>
                      <c:pt idx="12">
                        <c:v>990.89953689762763</c:v>
                      </c:pt>
                      <c:pt idx="13">
                        <c:v>324.48662679447068</c:v>
                      </c:pt>
                      <c:pt idx="14">
                        <c:v>684.58766384934756</c:v>
                      </c:pt>
                      <c:pt idx="15">
                        <c:v>430.05999393828324</c:v>
                      </c:pt>
                      <c:pt idx="16">
                        <c:v>424.27517011229406</c:v>
                      </c:pt>
                      <c:pt idx="17">
                        <c:v>1091.6797683245829</c:v>
                      </c:pt>
                      <c:pt idx="18">
                        <c:v>1179.3231398451426</c:v>
                      </c:pt>
                      <c:pt idx="19">
                        <c:v>1210.3045531842761</c:v>
                      </c:pt>
                      <c:pt idx="20">
                        <c:v>1073.5683855890675</c:v>
                      </c:pt>
                      <c:pt idx="21">
                        <c:v>872.58337507942633</c:v>
                      </c:pt>
                      <c:pt idx="22">
                        <c:v>618.13806786684233</c:v>
                      </c:pt>
                      <c:pt idx="23">
                        <c:v>1144.6927882218556</c:v>
                      </c:pt>
                      <c:pt idx="24">
                        <c:v>1070.3997325366624</c:v>
                      </c:pt>
                      <c:pt idx="25">
                        <c:v>689.46626131620769</c:v>
                      </c:pt>
                      <c:pt idx="26">
                        <c:v>989.23587524572633</c:v>
                      </c:pt>
                      <c:pt idx="27">
                        <c:v>1236.8954643952072</c:v>
                      </c:pt>
                      <c:pt idx="28">
                        <c:v>1467.4193824197428</c:v>
                      </c:pt>
                      <c:pt idx="29">
                        <c:v>946.36805987169441</c:v>
                      </c:pt>
                      <c:pt idx="30">
                        <c:v>690.0938373276706</c:v>
                      </c:pt>
                      <c:pt idx="31">
                        <c:v>710.02520714515867</c:v>
                      </c:pt>
                      <c:pt idx="32">
                        <c:v>716.99366856774577</c:v>
                      </c:pt>
                      <c:pt idx="33">
                        <c:v>724.26194200220243</c:v>
                      </c:pt>
                      <c:pt idx="34">
                        <c:v>743.06141999355532</c:v>
                      </c:pt>
                      <c:pt idx="35">
                        <c:v>1184.8142732662232</c:v>
                      </c:pt>
                      <c:pt idx="36">
                        <c:v>866.66447200081325</c:v>
                      </c:pt>
                      <c:pt idx="37">
                        <c:v>679.0739313929131</c:v>
                      </c:pt>
                      <c:pt idx="38">
                        <c:v>976.68417555929329</c:v>
                      </c:pt>
                      <c:pt idx="39">
                        <c:v>1223.1223459964108</c:v>
                      </c:pt>
                      <c:pt idx="40">
                        <c:v>808.85601379284935</c:v>
                      </c:pt>
                      <c:pt idx="41">
                        <c:v>639.96412745901205</c:v>
                      </c:pt>
                      <c:pt idx="42">
                        <c:v>929.72559819805315</c:v>
                      </c:pt>
                      <c:pt idx="43">
                        <c:v>1180.5051195091628</c:v>
                      </c:pt>
                      <c:pt idx="44">
                        <c:v>925.43259482424764</c:v>
                      </c:pt>
                      <c:pt idx="45">
                        <c:v>474.67850932097957</c:v>
                      </c:pt>
                      <c:pt idx="46">
                        <c:v>109.09525561296996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65.279588781951034</c:v>
                      </c:pt>
                      <c:pt idx="50">
                        <c:v>366.98751539693183</c:v>
                      </c:pt>
                      <c:pt idx="51">
                        <c:v>519.75466033318719</c:v>
                      </c:pt>
                      <c:pt idx="52">
                        <c:v>656.79886262923617</c:v>
                      </c:pt>
                      <c:pt idx="53">
                        <c:v>783.82919650739836</c:v>
                      </c:pt>
                      <c:pt idx="54">
                        <c:v>756.12435876689915</c:v>
                      </c:pt>
                      <c:pt idx="55">
                        <c:v>772.34366048977722</c:v>
                      </c:pt>
                      <c:pt idx="56">
                        <c:v>753.44260196526761</c:v>
                      </c:pt>
                      <c:pt idx="57">
                        <c:v>1033.1769879555204</c:v>
                      </c:pt>
                      <c:pt idx="58">
                        <c:v>947.94097375889328</c:v>
                      </c:pt>
                      <c:pt idx="59">
                        <c:v>761.15502444743754</c:v>
                      </c:pt>
                      <c:pt idx="60">
                        <c:v>1033.0087448995066</c:v>
                      </c:pt>
                      <c:pt idx="61">
                        <c:v>1181.9453811954925</c:v>
                      </c:pt>
                      <c:pt idx="62">
                        <c:v>979.91734964974148</c:v>
                      </c:pt>
                      <c:pt idx="63">
                        <c:v>967.88148117750507</c:v>
                      </c:pt>
                      <c:pt idx="64">
                        <c:v>1073.9568014737574</c:v>
                      </c:pt>
                      <c:pt idx="65">
                        <c:v>1547.8539197327914</c:v>
                      </c:pt>
                      <c:pt idx="66">
                        <c:v>1683.0249995017584</c:v>
                      </c:pt>
                      <c:pt idx="67">
                        <c:v>1598.423618534033</c:v>
                      </c:pt>
                      <c:pt idx="68">
                        <c:v>1565.0947651216027</c:v>
                      </c:pt>
                      <c:pt idx="69">
                        <c:v>1300.6213023466462</c:v>
                      </c:pt>
                      <c:pt idx="70">
                        <c:v>1066.1312452314478</c:v>
                      </c:pt>
                      <c:pt idx="71">
                        <c:v>1042.8656686816294</c:v>
                      </c:pt>
                      <c:pt idx="72">
                        <c:v>944.19793855981175</c:v>
                      </c:pt>
                      <c:pt idx="73">
                        <c:v>866.10549434658617</c:v>
                      </c:pt>
                      <c:pt idx="74">
                        <c:v>943.56018284007564</c:v>
                      </c:pt>
                      <c:pt idx="75">
                        <c:v>1021.2259062764085</c:v>
                      </c:pt>
                      <c:pt idx="76">
                        <c:v>909.82636388648257</c:v>
                      </c:pt>
                      <c:pt idx="77">
                        <c:v>882.79243391711634</c:v>
                      </c:pt>
                      <c:pt idx="78">
                        <c:v>903.74316299974498</c:v>
                      </c:pt>
                      <c:pt idx="79">
                        <c:v>884.36471258504025</c:v>
                      </c:pt>
                      <c:pt idx="80">
                        <c:v>731.75330302994871</c:v>
                      </c:pt>
                      <c:pt idx="81">
                        <c:v>723.04511086177547</c:v>
                      </c:pt>
                      <c:pt idx="82">
                        <c:v>655.53647732228569</c:v>
                      </c:pt>
                      <c:pt idx="83">
                        <c:v>626.24232884399112</c:v>
                      </c:pt>
                      <c:pt idx="84">
                        <c:v>627.93462702483032</c:v>
                      </c:pt>
                      <c:pt idx="85">
                        <c:v>611.57429550716347</c:v>
                      </c:pt>
                      <c:pt idx="86">
                        <c:v>667.73932080872896</c:v>
                      </c:pt>
                      <c:pt idx="87">
                        <c:v>685.86330931684063</c:v>
                      </c:pt>
                      <c:pt idx="88">
                        <c:v>814.6632963755269</c:v>
                      </c:pt>
                      <c:pt idx="89">
                        <c:v>985.17890944832538</c:v>
                      </c:pt>
                      <c:pt idx="90">
                        <c:v>1024.0975662252381</c:v>
                      </c:pt>
                      <c:pt idx="91">
                        <c:v>993.39251919261687</c:v>
                      </c:pt>
                      <c:pt idx="92">
                        <c:v>947.74493902958216</c:v>
                      </c:pt>
                      <c:pt idx="93">
                        <c:v>1086.6610092025703</c:v>
                      </c:pt>
                      <c:pt idx="94">
                        <c:v>1388.1253107119164</c:v>
                      </c:pt>
                      <c:pt idx="95">
                        <c:v>1431.1666846809765</c:v>
                      </c:pt>
                      <c:pt idx="96">
                        <c:v>862.62758525155505</c:v>
                      </c:pt>
                      <c:pt idx="97">
                        <c:v>758.00004238280792</c:v>
                      </c:pt>
                      <c:pt idx="98">
                        <c:v>415.60421574724728</c:v>
                      </c:pt>
                      <c:pt idx="99">
                        <c:v>786.38967468640442</c:v>
                      </c:pt>
                      <c:pt idx="100">
                        <c:v>1334.3753026339477</c:v>
                      </c:pt>
                      <c:pt idx="101">
                        <c:v>653.57967479251124</c:v>
                      </c:pt>
                      <c:pt idx="102">
                        <c:v>465.27070291529179</c:v>
                      </c:pt>
                      <c:pt idx="103">
                        <c:v>605.87745600405856</c:v>
                      </c:pt>
                      <c:pt idx="104">
                        <c:v>613.04334248284295</c:v>
                      </c:pt>
                      <c:pt idx="105">
                        <c:v>271.15067205025082</c:v>
                      </c:pt>
                      <c:pt idx="106">
                        <c:v>735.3793794070084</c:v>
                      </c:pt>
                      <c:pt idx="107">
                        <c:v>542.36669591403427</c:v>
                      </c:pt>
                      <c:pt idx="108">
                        <c:v>666.35627016548369</c:v>
                      </c:pt>
                      <c:pt idx="109">
                        <c:v>1006.7807578123495</c:v>
                      </c:pt>
                      <c:pt idx="110">
                        <c:v>886.07813419884678</c:v>
                      </c:pt>
                      <c:pt idx="111">
                        <c:v>1059.8664214882792</c:v>
                      </c:pt>
                      <c:pt idx="112">
                        <c:v>966.05426384752855</c:v>
                      </c:pt>
                      <c:pt idx="113">
                        <c:v>697.52694107689717</c:v>
                      </c:pt>
                      <c:pt idx="114">
                        <c:v>943.04205714626153</c:v>
                      </c:pt>
                      <c:pt idx="115">
                        <c:v>833.96276637173173</c:v>
                      </c:pt>
                      <c:pt idx="116">
                        <c:v>1250.1546938434328</c:v>
                      </c:pt>
                      <c:pt idx="117">
                        <c:v>1076.8612266554815</c:v>
                      </c:pt>
                      <c:pt idx="118">
                        <c:v>1072.358498514986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93-49AF-96B9-31CDFD1D5B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'GASOLINA EXTRA'!$L$18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'GASOLINA EXTRA'!$L$22:$L$139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525.87659050185312</c:v>
                      </c:pt>
                      <c:pt idx="1">
                        <c:v>769.01827856446812</c:v>
                      </c:pt>
                      <c:pt idx="2">
                        <c:v>836.97385444904489</c:v>
                      </c:pt>
                      <c:pt idx="3">
                        <c:v>835.00237293624559</c:v>
                      </c:pt>
                      <c:pt idx="4">
                        <c:v>816.53432280770539</c:v>
                      </c:pt>
                      <c:pt idx="5">
                        <c:v>1282.4286493169898</c:v>
                      </c:pt>
                      <c:pt idx="6">
                        <c:v>1176.6995210109942</c:v>
                      </c:pt>
                      <c:pt idx="7">
                        <c:v>1282.009618470418</c:v>
                      </c:pt>
                      <c:pt idx="8">
                        <c:v>752.35347737244058</c:v>
                      </c:pt>
                      <c:pt idx="9">
                        <c:v>887.67020570448187</c:v>
                      </c:pt>
                      <c:pt idx="10">
                        <c:v>1117.5998652233015</c:v>
                      </c:pt>
                      <c:pt idx="11">
                        <c:v>942.69398964830862</c:v>
                      </c:pt>
                      <c:pt idx="12">
                        <c:v>382.96009510714208</c:v>
                      </c:pt>
                      <c:pt idx="13">
                        <c:v>785.46444836739977</c:v>
                      </c:pt>
                      <c:pt idx="14">
                        <c:v>309.74790414958233</c:v>
                      </c:pt>
                      <c:pt idx="15">
                        <c:v>533.54741781190091</c:v>
                      </c:pt>
                      <c:pt idx="16">
                        <c:v>1038.9182345266474</c:v>
                      </c:pt>
                      <c:pt idx="17">
                        <c:v>1075.6637703178094</c:v>
                      </c:pt>
                      <c:pt idx="18">
                        <c:v>1244.7296792821887</c:v>
                      </c:pt>
                      <c:pt idx="19">
                        <c:v>1050.3737705221729</c:v>
                      </c:pt>
                      <c:pt idx="20">
                        <c:v>910.6056021382426</c:v>
                      </c:pt>
                      <c:pt idx="21">
                        <c:v>638.24296866008012</c:v>
                      </c:pt>
                      <c:pt idx="22">
                        <c:v>1184.5245523413064</c:v>
                      </c:pt>
                      <c:pt idx="23">
                        <c:v>948.09596291459457</c:v>
                      </c:pt>
                      <c:pt idx="24">
                        <c:v>764.44267703794401</c:v>
                      </c:pt>
                      <c:pt idx="25">
                        <c:v>1026.3208627878739</c:v>
                      </c:pt>
                      <c:pt idx="26">
                        <c:v>1160.2724413101694</c:v>
                      </c:pt>
                      <c:pt idx="27">
                        <c:v>1457.3845730188063</c:v>
                      </c:pt>
                      <c:pt idx="28">
                        <c:v>906.19883644209176</c:v>
                      </c:pt>
                      <c:pt idx="29">
                        <c:v>811.31679156882478</c:v>
                      </c:pt>
                      <c:pt idx="30">
                        <c:v>699.73301861504865</c:v>
                      </c:pt>
                      <c:pt idx="31">
                        <c:v>718.22900279239229</c:v>
                      </c:pt>
                      <c:pt idx="32">
                        <c:v>722.29730597798516</c:v>
                      </c:pt>
                      <c:pt idx="33">
                        <c:v>742.63346958711918</c:v>
                      </c:pt>
                      <c:pt idx="34">
                        <c:v>1181.6096579478271</c:v>
                      </c:pt>
                      <c:pt idx="35">
                        <c:v>782.10062548757696</c:v>
                      </c:pt>
                      <c:pt idx="36">
                        <c:v>782.88262575830322</c:v>
                      </c:pt>
                      <c:pt idx="37">
                        <c:v>961.82071668438675</c:v>
                      </c:pt>
                      <c:pt idx="38">
                        <c:v>1172.7106231930129</c:v>
                      </c:pt>
                      <c:pt idx="39">
                        <c:v>785.69368380892092</c:v>
                      </c:pt>
                      <c:pt idx="40">
                        <c:v>732.00613236659717</c:v>
                      </c:pt>
                      <c:pt idx="41">
                        <c:v>917.06027669361504</c:v>
                      </c:pt>
                      <c:pt idx="42">
                        <c:v>1130.5320412938793</c:v>
                      </c:pt>
                      <c:pt idx="43">
                        <c:v>901.29424573675533</c:v>
                      </c:pt>
                      <c:pt idx="44">
                        <c:v>536.06591841139391</c:v>
                      </c:pt>
                      <c:pt idx="45">
                        <c:v>166.15371062982643</c:v>
                      </c:pt>
                      <c:pt idx="46">
                        <c:v>42.769350503298497</c:v>
                      </c:pt>
                      <c:pt idx="47">
                        <c:v>0</c:v>
                      </c:pt>
                      <c:pt idx="48">
                        <c:v>65.315194490967201</c:v>
                      </c:pt>
                      <c:pt idx="49">
                        <c:v>354.42842452259328</c:v>
                      </c:pt>
                      <c:pt idx="50">
                        <c:v>467.34927071720142</c:v>
                      </c:pt>
                      <c:pt idx="51">
                        <c:v>653.15821661016139</c:v>
                      </c:pt>
                      <c:pt idx="52">
                        <c:v>759.03260065520271</c:v>
                      </c:pt>
                      <c:pt idx="53">
                        <c:v>743.69629865481988</c:v>
                      </c:pt>
                      <c:pt idx="54">
                        <c:v>783.91649049680018</c:v>
                      </c:pt>
                      <c:pt idx="55">
                        <c:v>744.53076059538057</c:v>
                      </c:pt>
                      <c:pt idx="56">
                        <c:v>1041.4342153709313</c:v>
                      </c:pt>
                      <c:pt idx="57">
                        <c:v>889.34870042879629</c:v>
                      </c:pt>
                      <c:pt idx="58">
                        <c:v>806.73522295112241</c:v>
                      </c:pt>
                      <c:pt idx="59">
                        <c:v>1046.8843953585465</c:v>
                      </c:pt>
                      <c:pt idx="60">
                        <c:v>1122.2252633524281</c:v>
                      </c:pt>
                      <c:pt idx="61">
                        <c:v>980.46998759375128</c:v>
                      </c:pt>
                      <c:pt idx="62">
                        <c:v>1006.9249071796995</c:v>
                      </c:pt>
                      <c:pt idx="63">
                        <c:v>1056.9742583094508</c:v>
                      </c:pt>
                      <c:pt idx="64">
                        <c:v>1535.8990166869362</c:v>
                      </c:pt>
                      <c:pt idx="65">
                        <c:v>1596.7967634582465</c:v>
                      </c:pt>
                      <c:pt idx="66">
                        <c:v>1614.8813073675633</c:v>
                      </c:pt>
                      <c:pt idx="67">
                        <c:v>1573.3748460452121</c:v>
                      </c:pt>
                      <c:pt idx="68">
                        <c:v>1302.8556015343229</c:v>
                      </c:pt>
                      <c:pt idx="69">
                        <c:v>1116.3733254216554</c:v>
                      </c:pt>
                      <c:pt idx="70">
                        <c:v>1063.5514143606852</c:v>
                      </c:pt>
                      <c:pt idx="71">
                        <c:v>938.40392724241963</c:v>
                      </c:pt>
                      <c:pt idx="72">
                        <c:v>888.1457271296664</c:v>
                      </c:pt>
                      <c:pt idx="73">
                        <c:v>947.86103248482038</c:v>
                      </c:pt>
                      <c:pt idx="74">
                        <c:v>1004.058523613834</c:v>
                      </c:pt>
                      <c:pt idx="75">
                        <c:v>903.17357865065674</c:v>
                      </c:pt>
                      <c:pt idx="76">
                        <c:v>907.76496402572923</c:v>
                      </c:pt>
                      <c:pt idx="77">
                        <c:v>896.61930244181735</c:v>
                      </c:pt>
                      <c:pt idx="78">
                        <c:v>883.81452634889445</c:v>
                      </c:pt>
                      <c:pt idx="79">
                        <c:v>735.71638430602081</c:v>
                      </c:pt>
                      <c:pt idx="80">
                        <c:v>750.77825091124271</c:v>
                      </c:pt>
                      <c:pt idx="81">
                        <c:v>643.42658777233316</c:v>
                      </c:pt>
                      <c:pt idx="82">
                        <c:v>645.3796598574047</c:v>
                      </c:pt>
                      <c:pt idx="83">
                        <c:v>624.13690460976352</c:v>
                      </c:pt>
                      <c:pt idx="84">
                        <c:v>613.12243797016026</c:v>
                      </c:pt>
                      <c:pt idx="85">
                        <c:v>670.18662737539671</c:v>
                      </c:pt>
                      <c:pt idx="86">
                        <c:v>673.72713372622047</c:v>
                      </c:pt>
                      <c:pt idx="87">
                        <c:v>817.23234970182682</c:v>
                      </c:pt>
                      <c:pt idx="88">
                        <c:v>958.9278993167884</c:v>
                      </c:pt>
                      <c:pt idx="89">
                        <c:v>1003.964232350566</c:v>
                      </c:pt>
                      <c:pt idx="90">
                        <c:v>995.7980662234844</c:v>
                      </c:pt>
                      <c:pt idx="91">
                        <c:v>952.50366260520275</c:v>
                      </c:pt>
                      <c:pt idx="92">
                        <c:v>1093.2604390961837</c:v>
                      </c:pt>
                      <c:pt idx="93">
                        <c:v>1357.9761026794777</c:v>
                      </c:pt>
                      <c:pt idx="94">
                        <c:v>1387.4836438182247</c:v>
                      </c:pt>
                      <c:pt idx="95">
                        <c:v>875.63004259308195</c:v>
                      </c:pt>
                      <c:pt idx="96">
                        <c:v>862.14964165224092</c:v>
                      </c:pt>
                      <c:pt idx="97">
                        <c:v>384.07455354838555</c:v>
                      </c:pt>
                      <c:pt idx="98">
                        <c:v>868.89077994970273</c:v>
                      </c:pt>
                      <c:pt idx="99">
                        <c:v>1221.5447287386676</c:v>
                      </c:pt>
                      <c:pt idx="100">
                        <c:v>602.56878779713793</c:v>
                      </c:pt>
                      <c:pt idx="101">
                        <c:v>623.00578762022451</c:v>
                      </c:pt>
                      <c:pt idx="102">
                        <c:v>564.29417266104463</c:v>
                      </c:pt>
                      <c:pt idx="103">
                        <c:v>606.32586811796295</c:v>
                      </c:pt>
                      <c:pt idx="104">
                        <c:v>272.90546849007421</c:v>
                      </c:pt>
                      <c:pt idx="105">
                        <c:v>801.30802841513741</c:v>
                      </c:pt>
                      <c:pt idx="106">
                        <c:v>419.17200451051451</c:v>
                      </c:pt>
                      <c:pt idx="107">
                        <c:v>765.15731375195253</c:v>
                      </c:pt>
                      <c:pt idx="108">
                        <c:v>933.78065288039579</c:v>
                      </c:pt>
                      <c:pt idx="109">
                        <c:v>855.99684509607187</c:v>
                      </c:pt>
                      <c:pt idx="110">
                        <c:v>1098.3911381821429</c:v>
                      </c:pt>
                      <c:pt idx="111">
                        <c:v>913.05139911187166</c:v>
                      </c:pt>
                      <c:pt idx="112">
                        <c:v>741.95678582810513</c:v>
                      </c:pt>
                      <c:pt idx="113">
                        <c:v>973.3845889492585</c:v>
                      </c:pt>
                      <c:pt idx="114">
                        <c:v>771.05277234668472</c:v>
                      </c:pt>
                      <c:pt idx="115">
                        <c:v>1302.8481697934458</c:v>
                      </c:pt>
                      <c:pt idx="116">
                        <c:v>969.59905931010803</c:v>
                      </c:pt>
                      <c:pt idx="117">
                        <c:v>1159.3418160792326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93-49AF-96B9-31CDFD1D5B27}"/>
                  </c:ext>
                </c:extLst>
              </c15:ser>
            </c15:filteredLineSeries>
          </c:ext>
        </c:extLst>
      </c:lineChart>
      <c:catAx>
        <c:axId val="5913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8127"/>
        <c:crosses val="autoZero"/>
        <c:auto val="1"/>
        <c:lblAlgn val="ctr"/>
        <c:lblOffset val="100"/>
        <c:noMultiLvlLbl val="0"/>
      </c:catAx>
      <c:valAx>
        <c:axId val="5913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171450</xdr:rowOff>
    </xdr:from>
    <xdr:to>
      <xdr:col>19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89B26A-C123-4F4D-86A1-6E3C1CB3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96F5-6B65-4A31-912A-3D8833FC0CDC}">
  <dimension ref="A1:T142"/>
  <sheetViews>
    <sheetView tabSelected="1" workbookViewId="0">
      <selection activeCell="I10" sqref="I10"/>
    </sheetView>
  </sheetViews>
  <sheetFormatPr baseColWidth="10" defaultRowHeight="15" x14ac:dyDescent="0.25"/>
  <cols>
    <col min="1" max="1" width="4.7109375" bestFit="1" customWidth="1"/>
    <col min="2" max="3" width="14" bestFit="1" customWidth="1"/>
    <col min="5" max="5" width="13.85546875" bestFit="1" customWidth="1"/>
    <col min="10" max="10" width="4.7109375" bestFit="1" customWidth="1"/>
    <col min="11" max="12" width="14" bestFit="1" customWidth="1"/>
    <col min="14" max="14" width="13.85546875" bestFit="1" customWidth="1"/>
    <col min="16" max="16" width="4.7109375" bestFit="1" customWidth="1"/>
    <col min="17" max="18" width="14" bestFit="1" customWidth="1"/>
    <col min="20" max="20" width="13.85546875" bestFit="1" customWidth="1"/>
  </cols>
  <sheetData>
    <row r="1" spans="1:8" ht="15.75" thickBot="1" x14ac:dyDescent="0.3">
      <c r="A1" s="5" t="s">
        <v>13</v>
      </c>
      <c r="B1" s="5" t="s">
        <v>7</v>
      </c>
      <c r="C1" s="4" t="s">
        <v>4</v>
      </c>
      <c r="D1" s="4" t="s">
        <v>6</v>
      </c>
      <c r="E1" s="4" t="s">
        <v>5</v>
      </c>
    </row>
    <row r="2" spans="1:8" ht="15.75" thickBot="1" x14ac:dyDescent="0.3">
      <c r="A2" s="3">
        <v>1</v>
      </c>
      <c r="B2" s="3">
        <v>555.16</v>
      </c>
      <c r="C2" s="2"/>
      <c r="D2" s="2"/>
      <c r="E2" s="2"/>
      <c r="G2" s="17" t="s">
        <v>12</v>
      </c>
      <c r="H2" s="16" t="s">
        <v>11</v>
      </c>
    </row>
    <row r="3" spans="1:8" x14ac:dyDescent="0.25">
      <c r="A3" s="3">
        <v>2</v>
      </c>
      <c r="B3" s="3">
        <v>836.43</v>
      </c>
      <c r="C3" s="2"/>
      <c r="D3" s="2"/>
      <c r="E3" s="2"/>
      <c r="G3" s="11">
        <v>1</v>
      </c>
      <c r="H3" s="10">
        <v>0.33176795186865543</v>
      </c>
    </row>
    <row r="4" spans="1:8" ht="15.75" thickBot="1" x14ac:dyDescent="0.3">
      <c r="A4" s="3">
        <v>3</v>
      </c>
      <c r="B4" s="3">
        <v>426.66</v>
      </c>
      <c r="C4" s="2">
        <f>(B2*$H$3)+(B3*$H$4)</f>
        <v>743.11362817790314</v>
      </c>
      <c r="D4" s="2">
        <f>B4-C4</f>
        <v>-316.45362817790311</v>
      </c>
      <c r="E4" s="2">
        <f>ABS(D4)</f>
        <v>316.45362817790311</v>
      </c>
      <c r="G4" s="7">
        <v>2</v>
      </c>
      <c r="H4" s="14">
        <v>0.6682320481313444</v>
      </c>
    </row>
    <row r="5" spans="1:8" x14ac:dyDescent="0.25">
      <c r="A5" s="3">
        <v>4</v>
      </c>
      <c r="B5" s="3">
        <v>859</v>
      </c>
      <c r="C5" s="2">
        <f>(B3*$H$3)+(B4*$H$4)</f>
        <v>562.60855363721885</v>
      </c>
      <c r="D5" s="2">
        <f>B5-C5</f>
        <v>296.39144636278115</v>
      </c>
      <c r="E5" s="2">
        <f>ABS(D5)</f>
        <v>296.39144636278115</v>
      </c>
      <c r="G5" s="15" t="s">
        <v>10</v>
      </c>
      <c r="H5" s="15">
        <f>SUM(H3:H4)</f>
        <v>0.99999999999999978</v>
      </c>
    </row>
    <row r="6" spans="1:8" ht="15.75" thickBot="1" x14ac:dyDescent="0.3">
      <c r="A6" s="3">
        <v>5</v>
      </c>
      <c r="B6" s="3">
        <v>910.16</v>
      </c>
      <c r="C6" s="2">
        <f>(B4*$H$3)+(B5*$H$4)</f>
        <v>715.56344368910538</v>
      </c>
      <c r="D6" s="2">
        <f>B6-C6</f>
        <v>194.59655631089458</v>
      </c>
      <c r="E6" s="2">
        <f>ABS(D6)</f>
        <v>194.59655631089458</v>
      </c>
    </row>
    <row r="7" spans="1:8" ht="15.75" thickBot="1" x14ac:dyDescent="0.3">
      <c r="A7" s="3">
        <v>6</v>
      </c>
      <c r="B7" s="3">
        <v>807.7</v>
      </c>
      <c r="C7" s="2">
        <f>(B5*$H$3)+(B6*$H$4)</f>
        <v>893.18675158239944</v>
      </c>
      <c r="D7" s="2">
        <f>B7-C7</f>
        <v>-85.486751582399393</v>
      </c>
      <c r="E7" s="2">
        <f>ABS(D7)</f>
        <v>85.486751582399393</v>
      </c>
      <c r="G7" s="13" t="s">
        <v>12</v>
      </c>
      <c r="H7" s="12" t="s">
        <v>11</v>
      </c>
    </row>
    <row r="8" spans="1:8" x14ac:dyDescent="0.25">
      <c r="A8" s="3">
        <v>7</v>
      </c>
      <c r="B8" s="3">
        <v>800.98</v>
      </c>
      <c r="C8" s="2">
        <f>(B6*$H$3)+(B7*$H$4)</f>
        <v>841.69294434846233</v>
      </c>
      <c r="D8" s="2">
        <f>B8-C8</f>
        <v>-40.712944348462315</v>
      </c>
      <c r="E8" s="2">
        <f>ABS(D8)</f>
        <v>40.712944348462315</v>
      </c>
      <c r="G8" s="11">
        <v>1</v>
      </c>
      <c r="H8" s="10">
        <v>0.1300652328050923</v>
      </c>
    </row>
    <row r="9" spans="1:8" x14ac:dyDescent="0.25">
      <c r="A9" s="3">
        <v>8</v>
      </c>
      <c r="B9" s="3">
        <v>1519.76</v>
      </c>
      <c r="C9" s="2">
        <f>(B7*$H$3)+(B8*$H$4)</f>
        <v>803.20948063655715</v>
      </c>
      <c r="D9" s="2">
        <f>B9-C9</f>
        <v>716.55051936344285</v>
      </c>
      <c r="E9" s="2">
        <f>ABS(D9)</f>
        <v>716.55051936344285</v>
      </c>
      <c r="G9" s="9">
        <v>2</v>
      </c>
      <c r="H9" s="8">
        <v>0.20133924256631483</v>
      </c>
    </row>
    <row r="10" spans="1:8" ht="15.75" thickBot="1" x14ac:dyDescent="0.3">
      <c r="A10" s="3">
        <v>9</v>
      </c>
      <c r="B10" s="3">
        <v>1146.48</v>
      </c>
      <c r="C10" s="2">
        <f>(B8*$H$3)+(B9*$H$4)</f>
        <v>1281.2918315558477</v>
      </c>
      <c r="D10" s="2">
        <f>B10-C10</f>
        <v>-134.81183155584768</v>
      </c>
      <c r="E10" s="2">
        <f>ABS(D10)</f>
        <v>134.81183155584768</v>
      </c>
      <c r="G10" s="7">
        <v>3</v>
      </c>
      <c r="H10" s="14">
        <v>0.66859652462859254</v>
      </c>
    </row>
    <row r="11" spans="1:8" x14ac:dyDescent="0.25">
      <c r="A11" s="3">
        <v>10</v>
      </c>
      <c r="B11" s="3">
        <v>1276.57</v>
      </c>
      <c r="C11" s="2">
        <f>(B9*$H$3)+(B10*$H$4)</f>
        <v>1270.3223410735316</v>
      </c>
      <c r="D11" s="2">
        <f>B11-C11</f>
        <v>6.2476589264683753</v>
      </c>
      <c r="E11" s="2">
        <f>ABS(D11)</f>
        <v>6.2476589264683753</v>
      </c>
      <c r="G11" t="s">
        <v>10</v>
      </c>
      <c r="H11">
        <f>SUM(H8:H10)</f>
        <v>1.0000009999999997</v>
      </c>
    </row>
    <row r="12" spans="1:8" ht="15.75" thickBot="1" x14ac:dyDescent="0.3">
      <c r="A12" s="3">
        <v>11</v>
      </c>
      <c r="B12" s="3">
        <v>517.82000000000005</v>
      </c>
      <c r="C12" s="2">
        <f>(B10*$H$3)+(B11*$H$4)</f>
        <v>1233.4103071414063</v>
      </c>
      <c r="D12" s="2">
        <f>B12-C12</f>
        <v>-715.59030714140624</v>
      </c>
      <c r="E12" s="2">
        <f>ABS(D12)</f>
        <v>715.59030714140624</v>
      </c>
    </row>
    <row r="13" spans="1:8" ht="15.75" thickBot="1" x14ac:dyDescent="0.3">
      <c r="A13" s="3">
        <v>12</v>
      </c>
      <c r="B13" s="3">
        <v>923.39</v>
      </c>
      <c r="C13" s="2">
        <f>(B11*$H$3)+(B12*$H$4)</f>
        <v>769.54893348034216</v>
      </c>
      <c r="D13" s="2">
        <f>B13-C13</f>
        <v>153.84106651965783</v>
      </c>
      <c r="E13" s="2">
        <f>ABS(D13)</f>
        <v>153.84106651965783</v>
      </c>
      <c r="G13" s="13" t="s">
        <v>12</v>
      </c>
      <c r="H13" s="12" t="s">
        <v>11</v>
      </c>
    </row>
    <row r="14" spans="1:8" x14ac:dyDescent="0.25">
      <c r="A14" s="3">
        <v>13</v>
      </c>
      <c r="B14" s="3">
        <v>1292.76</v>
      </c>
      <c r="C14" s="2">
        <f>(B12*$H$3)+(B13*$H$4)</f>
        <v>788.83487176062931</v>
      </c>
      <c r="D14" s="2">
        <f>B14-C14</f>
        <v>503.92512823937068</v>
      </c>
      <c r="E14" s="2">
        <f>ABS(D14)</f>
        <v>503.92512823937068</v>
      </c>
      <c r="G14" s="11">
        <v>1</v>
      </c>
      <c r="H14" s="10">
        <v>4.4716059319934588E-2</v>
      </c>
    </row>
    <row r="15" spans="1:8" x14ac:dyDescent="0.25">
      <c r="A15" s="3">
        <v>14</v>
      </c>
      <c r="B15" s="3">
        <v>841.03</v>
      </c>
      <c r="C15" s="2">
        <f>(B13*$H$3)+(B14*$H$4)</f>
        <v>1170.2148716182746</v>
      </c>
      <c r="D15" s="2">
        <f>B15-C15</f>
        <v>-329.18487161827466</v>
      </c>
      <c r="E15" s="2">
        <f>ABS(D15)</f>
        <v>329.18487161827466</v>
      </c>
      <c r="G15" s="9">
        <v>2</v>
      </c>
      <c r="H15" s="8">
        <v>0.11359630856542741</v>
      </c>
    </row>
    <row r="16" spans="1:8" x14ac:dyDescent="0.25">
      <c r="A16" s="3">
        <v>15</v>
      </c>
      <c r="B16" s="3">
        <v>68.03</v>
      </c>
      <c r="C16" s="2">
        <f>(B14*$H$3)+(B15*$H$4)</f>
        <v>990.89953689762763</v>
      </c>
      <c r="D16" s="2">
        <f>B16-C16</f>
        <v>-922.86953689762765</v>
      </c>
      <c r="E16" s="2">
        <f>ABS(D16)</f>
        <v>922.86953689762765</v>
      </c>
      <c r="G16" s="9">
        <v>3</v>
      </c>
      <c r="H16" s="8">
        <v>0.19989409063689809</v>
      </c>
    </row>
    <row r="17" spans="1:20" ht="15.75" thickBot="1" x14ac:dyDescent="0.3">
      <c r="A17" s="3">
        <v>16</v>
      </c>
      <c r="B17" s="3">
        <v>990.7</v>
      </c>
      <c r="C17" s="2">
        <f>(B15*$H$3)+(B16*$H$4)</f>
        <v>324.48662679447068</v>
      </c>
      <c r="D17" s="2">
        <f>B17-C17</f>
        <v>666.21337320552936</v>
      </c>
      <c r="E17" s="2">
        <f>ABS(D17)</f>
        <v>666.21337320552936</v>
      </c>
      <c r="G17" s="7">
        <v>4</v>
      </c>
      <c r="H17" s="6">
        <v>0.6417935414777397</v>
      </c>
    </row>
    <row r="18" spans="1:20" x14ac:dyDescent="0.25">
      <c r="A18" s="3">
        <v>17</v>
      </c>
      <c r="B18" s="3">
        <v>151.71</v>
      </c>
      <c r="C18" s="2">
        <f>(B16*$H$3)+(B17*$H$4)</f>
        <v>684.58766384934756</v>
      </c>
      <c r="D18" s="2">
        <f>B18-C18</f>
        <v>-532.87766384934753</v>
      </c>
      <c r="E18" s="2">
        <f>ABS(D18)</f>
        <v>532.87766384934753</v>
      </c>
      <c r="G18" t="s">
        <v>10</v>
      </c>
      <c r="H18">
        <f>SUM(H14:H17)</f>
        <v>0.99999999999999978</v>
      </c>
      <c r="J18" s="5" t="s">
        <v>9</v>
      </c>
      <c r="K18" s="5" t="s">
        <v>7</v>
      </c>
      <c r="L18" s="4" t="s">
        <v>3</v>
      </c>
      <c r="M18" s="4" t="s">
        <v>6</v>
      </c>
      <c r="N18" s="4" t="s">
        <v>5</v>
      </c>
      <c r="P18" s="5" t="s">
        <v>8</v>
      </c>
      <c r="Q18" s="5" t="s">
        <v>7</v>
      </c>
      <c r="R18" s="4" t="s">
        <v>2</v>
      </c>
      <c r="S18" s="4" t="s">
        <v>6</v>
      </c>
      <c r="T18" s="4" t="s">
        <v>5</v>
      </c>
    </row>
    <row r="19" spans="1:20" x14ac:dyDescent="0.25">
      <c r="A19" s="3">
        <v>18</v>
      </c>
      <c r="B19" s="3">
        <v>559.6</v>
      </c>
      <c r="C19" s="2">
        <f>(B17*$H$3)+(B18*$H$4)</f>
        <v>430.05999393828324</v>
      </c>
      <c r="D19" s="2">
        <f>B19-C19</f>
        <v>129.54000606171678</v>
      </c>
      <c r="E19" s="2">
        <f>ABS(D19)</f>
        <v>129.54000606171678</v>
      </c>
      <c r="J19" s="3">
        <v>1</v>
      </c>
      <c r="K19" s="3">
        <v>555.16</v>
      </c>
      <c r="L19" s="2"/>
      <c r="M19" s="2"/>
      <c r="N19" s="2"/>
      <c r="P19" s="3">
        <v>1</v>
      </c>
      <c r="Q19" s="3">
        <v>555.16</v>
      </c>
      <c r="R19" s="2"/>
      <c r="S19" s="2"/>
      <c r="T19" s="2"/>
    </row>
    <row r="20" spans="1:20" x14ac:dyDescent="0.25">
      <c r="A20" s="3">
        <v>19</v>
      </c>
      <c r="B20" s="3">
        <v>1355.85</v>
      </c>
      <c r="C20" s="2">
        <f>(B18*$H$3)+(B19*$H$4)</f>
        <v>424.27517011229406</v>
      </c>
      <c r="D20" s="2">
        <f>B20-C20</f>
        <v>931.57482988770585</v>
      </c>
      <c r="E20" s="2">
        <f>ABS(D20)</f>
        <v>931.57482988770585</v>
      </c>
      <c r="J20" s="3">
        <v>2</v>
      </c>
      <c r="K20" s="3">
        <v>836.43</v>
      </c>
      <c r="L20" s="2"/>
      <c r="M20" s="2"/>
      <c r="N20" s="2"/>
      <c r="P20" s="3">
        <v>2</v>
      </c>
      <c r="Q20" s="3">
        <v>836.43</v>
      </c>
      <c r="R20" s="2"/>
      <c r="S20" s="2"/>
      <c r="T20" s="2"/>
    </row>
    <row r="21" spans="1:20" x14ac:dyDescent="0.25">
      <c r="A21" s="3">
        <v>20</v>
      </c>
      <c r="B21" s="3">
        <v>1091.68</v>
      </c>
      <c r="C21" s="2">
        <f>(B19*$H$3)+(B20*$H$4)</f>
        <v>1091.6797683245829</v>
      </c>
      <c r="D21" s="2">
        <f>B21-C21</f>
        <v>2.3167541712609818E-4</v>
      </c>
      <c r="E21" s="2">
        <f>ABS(D21)</f>
        <v>2.3167541712609818E-4</v>
      </c>
      <c r="J21" s="3">
        <v>3</v>
      </c>
      <c r="K21" s="3">
        <v>426.66</v>
      </c>
      <c r="L21" s="2"/>
      <c r="M21" s="2"/>
      <c r="N21" s="2"/>
      <c r="P21" s="3">
        <v>3</v>
      </c>
      <c r="Q21" s="3">
        <v>426.66</v>
      </c>
      <c r="R21" s="2"/>
      <c r="S21" s="2"/>
      <c r="T21" s="2"/>
    </row>
    <row r="22" spans="1:20" x14ac:dyDescent="0.25">
      <c r="A22" s="3">
        <v>21</v>
      </c>
      <c r="B22" s="3">
        <v>1269.2</v>
      </c>
      <c r="C22" s="2">
        <f>(B20*$H$3)+(B21*$H$4)</f>
        <v>1179.3231398451426</v>
      </c>
      <c r="D22" s="2">
        <f>B22-C22</f>
        <v>89.876860154857468</v>
      </c>
      <c r="E22" s="2">
        <f>ABS(D22)</f>
        <v>89.876860154857468</v>
      </c>
      <c r="J22" s="3">
        <v>4</v>
      </c>
      <c r="K22" s="3">
        <v>859</v>
      </c>
      <c r="L22" s="2">
        <f>(K19*$H$8)+(K20*$H$9)+(K21*$H$10)</f>
        <v>525.87659050185312</v>
      </c>
      <c r="M22" s="2">
        <f>K22-L22</f>
        <v>333.12340949814688</v>
      </c>
      <c r="N22" s="2">
        <f>ABS(M22)</f>
        <v>333.12340949814688</v>
      </c>
      <c r="P22" s="3">
        <v>4</v>
      </c>
      <c r="Q22" s="3">
        <v>859</v>
      </c>
      <c r="R22" s="2"/>
      <c r="S22" s="2"/>
      <c r="T22" s="2"/>
    </row>
    <row r="23" spans="1:20" x14ac:dyDescent="0.25">
      <c r="A23" s="3">
        <v>22</v>
      </c>
      <c r="B23" s="3">
        <v>976.44</v>
      </c>
      <c r="C23" s="2">
        <f>(B21*$H$3)+(B22*$H$4)</f>
        <v>1210.3045531842761</v>
      </c>
      <c r="D23" s="2">
        <f>B23-C23</f>
        <v>-233.86455318427602</v>
      </c>
      <c r="E23" s="2">
        <f>ABS(D23)</f>
        <v>233.86455318427602</v>
      </c>
      <c r="J23" s="3">
        <v>5</v>
      </c>
      <c r="K23" s="3">
        <v>910.16</v>
      </c>
      <c r="L23" s="2">
        <f>(K20*$H$8)+(K21*$H$9)+(K22*$H$10)</f>
        <v>769.01827856446812</v>
      </c>
      <c r="M23" s="2">
        <f>K23-L23</f>
        <v>141.14172143553185</v>
      </c>
      <c r="N23" s="2">
        <f>ABS(M23)</f>
        <v>141.14172143553185</v>
      </c>
      <c r="P23" s="3">
        <v>5</v>
      </c>
      <c r="Q23" s="3">
        <v>910.16</v>
      </c>
      <c r="R23" s="2">
        <f>(Q19*$H$14)+(Q20*$H$15)+(Q21*$H$16)+(Q22*$H$17)</f>
        <v>756.42739270595257</v>
      </c>
      <c r="S23" s="2">
        <f>Q23-R23</f>
        <v>153.7326072940474</v>
      </c>
      <c r="T23" s="2">
        <f>ABS(S23)</f>
        <v>153.7326072940474</v>
      </c>
    </row>
    <row r="24" spans="1:20" x14ac:dyDescent="0.25">
      <c r="A24" s="3">
        <v>23</v>
      </c>
      <c r="B24" s="3">
        <v>821.02</v>
      </c>
      <c r="C24" s="2">
        <f>(B22*$H$3)+(B23*$H$4)</f>
        <v>1073.5683855890675</v>
      </c>
      <c r="D24" s="2">
        <f>B24-C24</f>
        <v>-252.54838558906749</v>
      </c>
      <c r="E24" s="2">
        <f>ABS(D24)</f>
        <v>252.54838558906749</v>
      </c>
      <c r="J24" s="3">
        <v>6</v>
      </c>
      <c r="K24" s="3">
        <v>807.7</v>
      </c>
      <c r="L24" s="2">
        <f>(K21*$H$8)+(K22*$H$9)+(K23*$H$10)</f>
        <v>836.97385444904489</v>
      </c>
      <c r="M24" s="2">
        <f>K24-L24</f>
        <v>-29.273854449044848</v>
      </c>
      <c r="N24" s="2">
        <f>ABS(M24)</f>
        <v>29.273854449044848</v>
      </c>
      <c r="P24" s="3">
        <v>6</v>
      </c>
      <c r="Q24" s="3">
        <v>807.7</v>
      </c>
      <c r="R24" s="2">
        <f>(Q20*$H$14)+(Q21*$H$15)+(Q22*$H$16)+(Q23*$H$17)</f>
        <v>841.71268807797321</v>
      </c>
      <c r="S24" s="2">
        <f>Q24-R24</f>
        <v>-34.012688077973166</v>
      </c>
      <c r="T24" s="2">
        <f>ABS(S24)</f>
        <v>34.012688077973166</v>
      </c>
    </row>
    <row r="25" spans="1:20" x14ac:dyDescent="0.25">
      <c r="A25" s="3">
        <v>24</v>
      </c>
      <c r="B25" s="3">
        <v>517.41</v>
      </c>
      <c r="C25" s="2">
        <f>(B23*$H$3)+(B24*$H$4)</f>
        <v>872.58337507942633</v>
      </c>
      <c r="D25" s="2">
        <f>B25-C25</f>
        <v>-355.17337507942636</v>
      </c>
      <c r="E25" s="2">
        <f>ABS(D25)</f>
        <v>355.17337507942636</v>
      </c>
      <c r="J25" s="3">
        <v>7</v>
      </c>
      <c r="K25" s="3">
        <v>800.98</v>
      </c>
      <c r="L25" s="2">
        <f>(K22*$H$8)+(K23*$H$9)+(K24*$H$10)</f>
        <v>835.00237293624559</v>
      </c>
      <c r="M25" s="2">
        <f>K25-L25</f>
        <v>-34.022372936245574</v>
      </c>
      <c r="N25" s="2">
        <f>ABS(M25)</f>
        <v>34.022372936245574</v>
      </c>
      <c r="P25" s="3">
        <v>7</v>
      </c>
      <c r="Q25" s="3">
        <v>800.98</v>
      </c>
      <c r="R25" s="2">
        <f>(Q21*$H$14)+(Q22*$H$15)+(Q23*$H$16)+(Q24*$H$17)</f>
        <v>816.97003191279498</v>
      </c>
      <c r="S25" s="2">
        <f>Q25-R25</f>
        <v>-15.990031912794961</v>
      </c>
      <c r="T25" s="2">
        <f>ABS(S25)</f>
        <v>15.990031912794961</v>
      </c>
    </row>
    <row r="26" spans="1:20" x14ac:dyDescent="0.25">
      <c r="A26" s="3">
        <v>25</v>
      </c>
      <c r="B26" s="3">
        <v>1456.13</v>
      </c>
      <c r="C26" s="2">
        <f>(B24*$H$3)+(B25*$H$4)</f>
        <v>618.13806786684233</v>
      </c>
      <c r="D26" s="2">
        <f>B26-C26</f>
        <v>837.99193213315777</v>
      </c>
      <c r="E26" s="2">
        <f>ABS(D26)</f>
        <v>837.99193213315777</v>
      </c>
      <c r="J26" s="3">
        <v>8</v>
      </c>
      <c r="K26" s="3">
        <v>1519.76</v>
      </c>
      <c r="L26" s="2">
        <f>(K23*$H$8)+(K24*$H$9)+(K25*$H$10)</f>
        <v>816.53432280770539</v>
      </c>
      <c r="M26" s="2">
        <f>K26-L26</f>
        <v>703.2256771922946</v>
      </c>
      <c r="N26" s="2">
        <f>ABS(M26)</f>
        <v>703.2256771922946</v>
      </c>
      <c r="P26" s="3">
        <v>8</v>
      </c>
      <c r="Q26" s="3">
        <v>1519.76</v>
      </c>
      <c r="R26" s="2">
        <f>(Q22*$H$14)+(Q23*$H$15)+(Q24*$H$16)+(Q25*$H$17)</f>
        <v>817.3201590199958</v>
      </c>
      <c r="S26" s="2">
        <f>Q26-R26</f>
        <v>702.43984098000419</v>
      </c>
      <c r="T26" s="2">
        <f>ABS(S26)</f>
        <v>702.43984098000419</v>
      </c>
    </row>
    <row r="27" spans="1:20" x14ac:dyDescent="0.25">
      <c r="A27" s="3">
        <v>26</v>
      </c>
      <c r="B27" s="3">
        <v>878.89</v>
      </c>
      <c r="C27" s="2">
        <f>(B25*$H$3)+(B26*$H$4)</f>
        <v>1144.6927882218556</v>
      </c>
      <c r="D27" s="2">
        <f>B27-C27</f>
        <v>-265.80278822185562</v>
      </c>
      <c r="E27" s="2">
        <f>ABS(D27)</f>
        <v>265.80278822185562</v>
      </c>
      <c r="J27" s="3">
        <v>9</v>
      </c>
      <c r="K27" s="3">
        <v>1146.48</v>
      </c>
      <c r="L27" s="2">
        <f>(K24*$H$8)+(K25*$H$9)+(K26*$H$10)</f>
        <v>1282.4286493169898</v>
      </c>
      <c r="M27" s="2">
        <f>K27-L27</f>
        <v>-135.94864931698976</v>
      </c>
      <c r="N27" s="2">
        <f>ABS(M27)</f>
        <v>135.94864931698976</v>
      </c>
      <c r="P27" s="3">
        <v>9</v>
      </c>
      <c r="Q27" s="3">
        <v>1146.48</v>
      </c>
      <c r="R27" s="2">
        <f>(Q23*$H$14)+(Q24*$H$15)+(Q25*$H$16)+(Q26*$H$17)</f>
        <v>1267.9338282934798</v>
      </c>
      <c r="S27" s="2">
        <f>Q27-R27</f>
        <v>-121.45382829347977</v>
      </c>
      <c r="T27" s="2">
        <f>ABS(S27)</f>
        <v>121.45382829347977</v>
      </c>
    </row>
    <row r="28" spans="1:20" x14ac:dyDescent="0.25">
      <c r="A28" s="3">
        <v>27</v>
      </c>
      <c r="B28" s="3">
        <v>595.41999999999996</v>
      </c>
      <c r="C28" s="2">
        <f>(B26*$H$3)+(B27*$H$4)</f>
        <v>1070.3997325366624</v>
      </c>
      <c r="D28" s="2">
        <f>B28-C28</f>
        <v>-474.97973253666248</v>
      </c>
      <c r="E28" s="2">
        <f>ABS(D28)</f>
        <v>474.97973253666248</v>
      </c>
      <c r="J28" s="3">
        <v>10</v>
      </c>
      <c r="K28" s="3">
        <v>1276.57</v>
      </c>
      <c r="L28" s="2">
        <f>(K25*$H$8)+(K26*$H$9)+(K27*$H$10)</f>
        <v>1176.6995210109942</v>
      </c>
      <c r="M28" s="2">
        <f>K28-L28</f>
        <v>99.870478989005733</v>
      </c>
      <c r="N28" s="2">
        <f>ABS(M28)</f>
        <v>99.870478989005733</v>
      </c>
      <c r="P28" s="3">
        <v>10</v>
      </c>
      <c r="Q28" s="3">
        <v>1276.57</v>
      </c>
      <c r="R28" s="2">
        <f>(Q24*$H$14)+(Q25*$H$15)+(Q26*$H$16)+(Q27*$H$17)</f>
        <v>1166.7000349671785</v>
      </c>
      <c r="S28" s="2">
        <f>Q28-R28</f>
        <v>109.86996503282148</v>
      </c>
      <c r="T28" s="2">
        <f>ABS(S28)</f>
        <v>109.86996503282148</v>
      </c>
    </row>
    <row r="29" spans="1:20" x14ac:dyDescent="0.25">
      <c r="A29" s="3">
        <v>28</v>
      </c>
      <c r="B29" s="3">
        <v>1184.76</v>
      </c>
      <c r="C29" s="2">
        <f>(B27*$H$3)+(B28*$H$4)</f>
        <v>689.46626131620769</v>
      </c>
      <c r="D29" s="2">
        <f>B29-C29</f>
        <v>495.2937386837923</v>
      </c>
      <c r="E29" s="2">
        <f>ABS(D29)</f>
        <v>495.2937386837923</v>
      </c>
      <c r="J29" s="3">
        <v>11</v>
      </c>
      <c r="K29" s="3">
        <v>517.82000000000005</v>
      </c>
      <c r="L29" s="2">
        <f>(K26*$H$8)+(K27*$H$9)+(K28*$H$10)</f>
        <v>1282.009618470418</v>
      </c>
      <c r="M29" s="2">
        <f>K29-L29</f>
        <v>-764.18961847041794</v>
      </c>
      <c r="N29" s="2">
        <f>ABS(M29)</f>
        <v>764.18961847041794</v>
      </c>
      <c r="P29" s="3">
        <v>11</v>
      </c>
      <c r="Q29" s="3">
        <v>517.82000000000005</v>
      </c>
      <c r="R29" s="2">
        <f>(Q25*$H$14)+(Q26*$H$15)+(Q27*$H$16)+(Q28*$H$17)</f>
        <v>1256.9247533771043</v>
      </c>
      <c r="S29" s="2">
        <f>Q29-R29</f>
        <v>-739.1047533771042</v>
      </c>
      <c r="T29" s="2">
        <f>ABS(S29)</f>
        <v>739.1047533771042</v>
      </c>
    </row>
    <row r="30" spans="1:20" x14ac:dyDescent="0.25">
      <c r="A30" s="3">
        <v>29</v>
      </c>
      <c r="B30" s="3">
        <v>1262.78</v>
      </c>
      <c r="C30" s="2">
        <f>(B28*$H$3)+(B29*$H$4)</f>
        <v>989.23587524572633</v>
      </c>
      <c r="D30" s="2">
        <f>B30-C30</f>
        <v>273.54412475427364</v>
      </c>
      <c r="E30" s="2">
        <f>ABS(D30)</f>
        <v>273.54412475427364</v>
      </c>
      <c r="J30" s="3">
        <v>12</v>
      </c>
      <c r="K30" s="3">
        <v>923.39</v>
      </c>
      <c r="L30" s="2">
        <f>(K27*$H$8)+(K28*$H$9)+(K29*$H$10)</f>
        <v>752.35347737244058</v>
      </c>
      <c r="M30" s="2">
        <f>K30-L30</f>
        <v>171.03652262755941</v>
      </c>
      <c r="N30" s="2">
        <f>ABS(M30)</f>
        <v>171.03652262755941</v>
      </c>
      <c r="P30" s="3">
        <v>12</v>
      </c>
      <c r="Q30" s="3">
        <v>923.39</v>
      </c>
      <c r="R30" s="2">
        <f>(Q26*$H$14)+(Q27*$H$15)+(Q28*$H$16)+(Q29*$H$17)</f>
        <v>785.70590508850319</v>
      </c>
      <c r="S30" s="2">
        <f>Q30-R30</f>
        <v>137.6840949114968</v>
      </c>
      <c r="T30" s="2">
        <f>ABS(S30)</f>
        <v>137.6840949114968</v>
      </c>
    </row>
    <row r="31" spans="1:20" x14ac:dyDescent="0.25">
      <c r="A31" s="3">
        <v>30</v>
      </c>
      <c r="B31" s="3">
        <v>1569.02</v>
      </c>
      <c r="C31" s="2">
        <f>(B29*$H$3)+(B30*$H$4)</f>
        <v>1236.8954643952072</v>
      </c>
      <c r="D31" s="2">
        <f>B31-C31</f>
        <v>332.12453560479275</v>
      </c>
      <c r="E31" s="2">
        <f>ABS(D31)</f>
        <v>332.12453560479275</v>
      </c>
      <c r="J31" s="3">
        <v>13</v>
      </c>
      <c r="K31" s="3">
        <v>1292.76</v>
      </c>
      <c r="L31" s="2">
        <f>(K28*$H$8)+(K29*$H$9)+(K30*$H$10)</f>
        <v>887.67020570448187</v>
      </c>
      <c r="M31" s="2">
        <f>K31-L31</f>
        <v>405.08979429551812</v>
      </c>
      <c r="N31" s="2">
        <f>ABS(M31)</f>
        <v>405.08979429551812</v>
      </c>
      <c r="P31" s="3">
        <v>13</v>
      </c>
      <c r="Q31" s="3">
        <v>1292.76</v>
      </c>
      <c r="R31" s="2">
        <f>(Q27*$H$14)+(Q28*$H$15)+(Q29*$H$16)+(Q30*$H$17)</f>
        <v>892.41460359321491</v>
      </c>
      <c r="S31" s="2">
        <f>Q31-R31</f>
        <v>400.34539640678508</v>
      </c>
      <c r="T31" s="2">
        <f>ABS(S31)</f>
        <v>400.34539640678508</v>
      </c>
    </row>
    <row r="32" spans="1:20" x14ac:dyDescent="0.25">
      <c r="A32" s="3">
        <v>31</v>
      </c>
      <c r="B32" s="3">
        <v>637.23</v>
      </c>
      <c r="C32" s="2">
        <f>(B30*$H$3)+(B31*$H$4)</f>
        <v>1467.4193824197428</v>
      </c>
      <c r="D32" s="2">
        <f>B32-C32</f>
        <v>-830.18938241974274</v>
      </c>
      <c r="E32" s="2">
        <f>ABS(D32)</f>
        <v>830.18938241974274</v>
      </c>
      <c r="J32" s="3">
        <v>14</v>
      </c>
      <c r="K32" s="3">
        <v>841.03</v>
      </c>
      <c r="L32" s="2">
        <f>(K29*$H$8)+(K30*$H$9)+(K31*$H$10)</f>
        <v>1117.5998652233015</v>
      </c>
      <c r="M32" s="2">
        <f>K32-L32</f>
        <v>-276.56986522330158</v>
      </c>
      <c r="N32" s="2">
        <f>ABS(M32)</f>
        <v>276.56986522330158</v>
      </c>
      <c r="P32" s="3">
        <v>14</v>
      </c>
      <c r="Q32" s="3">
        <v>841.03</v>
      </c>
      <c r="R32" s="2">
        <f>(Q28*$H$14)+(Q29*$H$15)+(Q30*$H$16)+(Q31*$H$17)</f>
        <v>1130.1708433813667</v>
      </c>
      <c r="S32" s="2">
        <f>Q32-R32</f>
        <v>-289.14084338136672</v>
      </c>
      <c r="T32" s="2">
        <f>ABS(S32)</f>
        <v>289.14084338136672</v>
      </c>
    </row>
    <row r="33" spans="1:20" x14ac:dyDescent="0.25">
      <c r="A33" s="3">
        <v>32</v>
      </c>
      <c r="B33" s="3">
        <v>716.34</v>
      </c>
      <c r="C33" s="2">
        <f>(B31*$H$3)+(B32*$H$4)</f>
        <v>946.36805987169441</v>
      </c>
      <c r="D33" s="2">
        <f>B33-C33</f>
        <v>-230.02805987169438</v>
      </c>
      <c r="E33" s="2">
        <f>ABS(D33)</f>
        <v>230.02805987169438</v>
      </c>
      <c r="J33" s="3">
        <v>15</v>
      </c>
      <c r="K33" s="3">
        <v>68.03</v>
      </c>
      <c r="L33" s="2">
        <f>(K30*$H$8)+(K31*$H$9)+(K32*$H$10)</f>
        <v>942.69398964830862</v>
      </c>
      <c r="M33" s="2">
        <f>K33-L33</f>
        <v>-874.66398964830864</v>
      </c>
      <c r="N33" s="2">
        <f>ABS(M33)</f>
        <v>874.66398964830864</v>
      </c>
      <c r="P33" s="3">
        <v>15</v>
      </c>
      <c r="Q33" s="3">
        <v>68.03</v>
      </c>
      <c r="R33" s="2">
        <f>(Q29*$H$14)+(Q30*$H$15)+(Q31*$H$16)+(Q32*$H$17)</f>
        <v>926.23127200405838</v>
      </c>
      <c r="S33" s="2">
        <f>Q33-R33</f>
        <v>-858.20127200405841</v>
      </c>
      <c r="T33" s="2">
        <f>ABS(S33)</f>
        <v>858.20127200405841</v>
      </c>
    </row>
    <row r="34" spans="1:20" x14ac:dyDescent="0.25">
      <c r="A34" s="3">
        <v>33</v>
      </c>
      <c r="B34" s="3">
        <v>706.89</v>
      </c>
      <c r="C34" s="2">
        <f>(B32*$H$3)+(B33*$H$4)</f>
        <v>690.0938373276706</v>
      </c>
      <c r="D34" s="2">
        <f>B34-C34</f>
        <v>16.796162672329388</v>
      </c>
      <c r="E34" s="2">
        <f>ABS(D34)</f>
        <v>16.796162672329388</v>
      </c>
      <c r="J34" s="3">
        <v>16</v>
      </c>
      <c r="K34" s="3">
        <v>990.7</v>
      </c>
      <c r="L34" s="2">
        <f>(K31*$H$8)+(K32*$H$9)+(K33*$H$10)</f>
        <v>382.96009510714208</v>
      </c>
      <c r="M34" s="2">
        <f>K34-L34</f>
        <v>607.73990489285802</v>
      </c>
      <c r="N34" s="2">
        <f>ABS(M34)</f>
        <v>607.73990489285802</v>
      </c>
      <c r="P34" s="3">
        <v>16</v>
      </c>
      <c r="Q34" s="3">
        <v>990.7</v>
      </c>
      <c r="R34" s="2">
        <f>(Q30*$H$14)+(Q31*$H$15)+(Q32*$H$16)+(Q33*$H$17)</f>
        <v>399.92126755155732</v>
      </c>
      <c r="S34" s="2">
        <f>Q34-R34</f>
        <v>590.77873244844272</v>
      </c>
      <c r="T34" s="2">
        <f>ABS(S34)</f>
        <v>590.77873244844272</v>
      </c>
    </row>
    <row r="35" spans="1:20" x14ac:dyDescent="0.25">
      <c r="A35" s="3">
        <v>34</v>
      </c>
      <c r="B35" s="3">
        <v>722.01</v>
      </c>
      <c r="C35" s="2">
        <f>(B33*$H$3)+(B34*$H$4)</f>
        <v>710.02520714515867</v>
      </c>
      <c r="D35" s="2">
        <f>B35-C35</f>
        <v>11.984792854841317</v>
      </c>
      <c r="E35" s="2">
        <f>ABS(D35)</f>
        <v>11.984792854841317</v>
      </c>
      <c r="J35" s="3">
        <v>17</v>
      </c>
      <c r="K35" s="3">
        <v>151.71</v>
      </c>
      <c r="L35" s="2">
        <f>(K32*$H$8)+(K33*$H$9)+(K34*$H$10)</f>
        <v>785.46444836739977</v>
      </c>
      <c r="M35" s="2">
        <f>K35-L35</f>
        <v>-633.75444836739973</v>
      </c>
      <c r="N35" s="2">
        <f>ABS(M35)</f>
        <v>633.75444836739973</v>
      </c>
      <c r="P35" s="3">
        <v>17</v>
      </c>
      <c r="Q35" s="3">
        <v>151.71</v>
      </c>
      <c r="R35" s="2">
        <f>(Q31*$H$14)+(Q32*$H$15)+(Q33*$H$16)+(Q34*$H$17)</f>
        <v>802.76869276724494</v>
      </c>
      <c r="S35" s="2">
        <f>Q35-R35</f>
        <v>-651.05869276724491</v>
      </c>
      <c r="T35" s="2">
        <f>ABS(S35)</f>
        <v>651.05869276724491</v>
      </c>
    </row>
    <row r="36" spans="1:20" x14ac:dyDescent="0.25">
      <c r="A36" s="3">
        <v>35</v>
      </c>
      <c r="B36" s="3">
        <v>725.38</v>
      </c>
      <c r="C36" s="2">
        <f>(B34*$H$3)+(B35*$H$4)</f>
        <v>716.99366856774577</v>
      </c>
      <c r="D36" s="2">
        <f>B36-C36</f>
        <v>8.3863314322542237</v>
      </c>
      <c r="E36" s="2">
        <f>ABS(D36)</f>
        <v>8.3863314322542237</v>
      </c>
      <c r="J36" s="3">
        <v>18</v>
      </c>
      <c r="K36" s="3">
        <v>559.6</v>
      </c>
      <c r="L36" s="2">
        <f>(K33*$H$8)+(K34*$H$9)+(K35*$H$10)</f>
        <v>309.74790414958233</v>
      </c>
      <c r="M36" s="2">
        <f>K36-L36</f>
        <v>249.8520958504177</v>
      </c>
      <c r="N36" s="2">
        <f>ABS(M36)</f>
        <v>249.8520958504177</v>
      </c>
      <c r="P36" s="3">
        <v>18</v>
      </c>
      <c r="Q36" s="3">
        <v>559.6</v>
      </c>
      <c r="R36" s="2">
        <f>(Q32*$H$14)+(Q33*$H$15)+(Q34*$H$16)+(Q35*$H$17)</f>
        <v>340.73707801311343</v>
      </c>
      <c r="S36" s="2">
        <f>Q36-R36</f>
        <v>218.86292198688659</v>
      </c>
      <c r="T36" s="2">
        <f>ABS(S36)</f>
        <v>218.86292198688659</v>
      </c>
    </row>
    <row r="37" spans="1:20" x14ac:dyDescent="0.25">
      <c r="A37" s="3">
        <v>36</v>
      </c>
      <c r="B37" s="3">
        <v>751.84</v>
      </c>
      <c r="C37" s="2">
        <f>(B35*$H$3)+(B36*$H$4)</f>
        <v>724.26194200220243</v>
      </c>
      <c r="D37" s="2">
        <f>B37-C37</f>
        <v>27.5780579977976</v>
      </c>
      <c r="E37" s="2">
        <f>ABS(D37)</f>
        <v>27.5780579977976</v>
      </c>
      <c r="J37" s="3">
        <v>19</v>
      </c>
      <c r="K37" s="3">
        <v>1355.85</v>
      </c>
      <c r="L37" s="2">
        <f>(K34*$H$8)+(K35*$H$9)+(K36*$H$10)</f>
        <v>533.54741781190091</v>
      </c>
      <c r="M37" s="2">
        <f>K37-L37</f>
        <v>822.302582188099</v>
      </c>
      <c r="N37" s="2">
        <f>ABS(M37)</f>
        <v>822.302582188099</v>
      </c>
      <c r="P37" s="3">
        <v>19</v>
      </c>
      <c r="Q37" s="3">
        <v>1355.85</v>
      </c>
      <c r="R37" s="2">
        <f>(Q33*$H$14)+(Q34*$H$15)+(Q35*$H$16)+(Q36*$H$17)</f>
        <v>505.05549471277106</v>
      </c>
      <c r="S37" s="2">
        <f>Q37-R37</f>
        <v>850.79450528722884</v>
      </c>
      <c r="T37" s="2">
        <f>ABS(S37)</f>
        <v>850.79450528722884</v>
      </c>
    </row>
    <row r="38" spans="1:20" x14ac:dyDescent="0.25">
      <c r="A38" s="3">
        <v>37</v>
      </c>
      <c r="B38" s="3">
        <v>1399.78</v>
      </c>
      <c r="C38" s="2">
        <f>(B36*$H$3)+(B37*$H$4)</f>
        <v>743.06141999355532</v>
      </c>
      <c r="D38" s="2">
        <f>B38-C38</f>
        <v>656.71858000644465</v>
      </c>
      <c r="E38" s="2">
        <f>ABS(D38)</f>
        <v>656.71858000644465</v>
      </c>
      <c r="J38" s="3">
        <v>20</v>
      </c>
      <c r="K38" s="3">
        <v>1091.68</v>
      </c>
      <c r="L38" s="2">
        <f>(K35*$H$8)+(K36*$H$9)+(K37*$H$10)</f>
        <v>1038.9182345266474</v>
      </c>
      <c r="M38" s="2">
        <f>K38-L38</f>
        <v>52.761765473352625</v>
      </c>
      <c r="N38" s="2">
        <f>ABS(M38)</f>
        <v>52.761765473352625</v>
      </c>
      <c r="P38" s="3">
        <v>20</v>
      </c>
      <c r="Q38" s="3">
        <v>1091.68</v>
      </c>
      <c r="R38" s="2">
        <f>(Q34*$H$14)+(Q35*$H$15)+(Q36*$H$16)+(Q37*$H$17)</f>
        <v>1043.5704022737216</v>
      </c>
      <c r="S38" s="2">
        <f>Q38-R38</f>
        <v>48.10959772627848</v>
      </c>
      <c r="T38" s="2">
        <f>ABS(S38)</f>
        <v>48.10959772627848</v>
      </c>
    </row>
    <row r="39" spans="1:20" x14ac:dyDescent="0.25">
      <c r="A39" s="3">
        <v>38</v>
      </c>
      <c r="B39" s="3">
        <v>601.98</v>
      </c>
      <c r="C39" s="2">
        <f>(B37*$H$3)+(B38*$H$4)</f>
        <v>1184.8142732662232</v>
      </c>
      <c r="D39" s="2">
        <f>B39-C39</f>
        <v>-582.83427326622314</v>
      </c>
      <c r="E39" s="2">
        <f>ABS(D39)</f>
        <v>582.83427326622314</v>
      </c>
      <c r="J39" s="3">
        <v>21</v>
      </c>
      <c r="K39" s="3">
        <v>1269.2</v>
      </c>
      <c r="L39" s="2">
        <f>(K36*$H$8)+(K37*$H$9)+(K38*$H$10)</f>
        <v>1075.6637703178094</v>
      </c>
      <c r="M39" s="2">
        <f>K39-L39</f>
        <v>193.53622968219065</v>
      </c>
      <c r="N39" s="2">
        <f>ABS(M39)</f>
        <v>193.53622968219065</v>
      </c>
      <c r="P39" s="3">
        <v>21</v>
      </c>
      <c r="Q39" s="3">
        <v>1269.2</v>
      </c>
      <c r="R39" s="2">
        <f>(Q35*$H$14)+(Q36*$H$15)+(Q37*$H$16)+(Q38*$H$17)</f>
        <v>1042.0119437830976</v>
      </c>
      <c r="S39" s="2">
        <f>Q39-R39</f>
        <v>227.1880562169024</v>
      </c>
      <c r="T39" s="2">
        <f>ABS(S39)</f>
        <v>227.1880562169024</v>
      </c>
    </row>
    <row r="40" spans="1:20" x14ac:dyDescent="0.25">
      <c r="A40" s="3">
        <v>39</v>
      </c>
      <c r="B40" s="3">
        <v>717.35</v>
      </c>
      <c r="C40" s="2">
        <f>(B38*$H$3)+(B39*$H$4)</f>
        <v>866.66447200081325</v>
      </c>
      <c r="D40" s="2">
        <f>B40-C40</f>
        <v>-149.31447200081323</v>
      </c>
      <c r="E40" s="2">
        <f>ABS(D40)</f>
        <v>149.31447200081323</v>
      </c>
      <c r="J40" s="3">
        <v>22</v>
      </c>
      <c r="K40" s="3">
        <v>976.44</v>
      </c>
      <c r="L40" s="2">
        <f>(K37*$H$8)+(K38*$H$9)+(K39*$H$10)</f>
        <v>1244.7296792821887</v>
      </c>
      <c r="M40" s="2">
        <f>K40-L40</f>
        <v>-268.28967928218867</v>
      </c>
      <c r="N40" s="2">
        <f>ABS(M40)</f>
        <v>268.28967928218867</v>
      </c>
      <c r="P40" s="3">
        <v>22</v>
      </c>
      <c r="Q40" s="3">
        <v>976.44</v>
      </c>
      <c r="R40" s="2">
        <f>(Q36*$H$14)+(Q37*$H$15)+(Q38*$H$16)+(Q39*$H$17)</f>
        <v>1211.8274054739063</v>
      </c>
      <c r="S40" s="2">
        <f>Q40-R40</f>
        <v>-235.38740547390626</v>
      </c>
      <c r="T40" s="2">
        <f>ABS(S40)</f>
        <v>235.38740547390626</v>
      </c>
    </row>
    <row r="41" spans="1:20" x14ac:dyDescent="0.25">
      <c r="A41" s="3">
        <v>40</v>
      </c>
      <c r="B41" s="3">
        <v>1105.44</v>
      </c>
      <c r="C41" s="2">
        <f>(B39*$H$3)+(B40*$H$4)</f>
        <v>679.0739313929131</v>
      </c>
      <c r="D41" s="2">
        <f>B41-C41</f>
        <v>426.36606860708696</v>
      </c>
      <c r="E41" s="2">
        <f>ABS(D41)</f>
        <v>426.36606860708696</v>
      </c>
      <c r="J41" s="3">
        <v>23</v>
      </c>
      <c r="K41" s="3">
        <v>821.02</v>
      </c>
      <c r="L41" s="2">
        <f>(K38*$H$8)+(K39*$H$9)+(K40*$H$10)</f>
        <v>1050.3737705221729</v>
      </c>
      <c r="M41" s="2">
        <f>K41-L41</f>
        <v>-229.35377052217291</v>
      </c>
      <c r="N41" s="2">
        <f>ABS(M41)</f>
        <v>229.35377052217291</v>
      </c>
      <c r="P41" s="3">
        <v>23</v>
      </c>
      <c r="Q41" s="3">
        <v>821.02</v>
      </c>
      <c r="R41" s="2">
        <f>(Q37*$H$14)+(Q38*$H$15)+(Q39*$H$16)+(Q40*$H$17)</f>
        <v>1065.0175526405144</v>
      </c>
      <c r="S41" s="2">
        <f>Q41-R41</f>
        <v>-243.99755264051441</v>
      </c>
      <c r="T41" s="2">
        <f>ABS(S41)</f>
        <v>243.99755264051441</v>
      </c>
    </row>
    <row r="42" spans="1:20" x14ac:dyDescent="0.25">
      <c r="A42" s="3">
        <v>41</v>
      </c>
      <c r="B42" s="3">
        <v>1281.55</v>
      </c>
      <c r="C42" s="2">
        <f>(B40*$H$3)+(B41*$H$4)</f>
        <v>976.68417555929329</v>
      </c>
      <c r="D42" s="2">
        <f>B42-C42</f>
        <v>304.86582444070666</v>
      </c>
      <c r="E42" s="2">
        <f>ABS(D42)</f>
        <v>304.86582444070666</v>
      </c>
      <c r="J42" s="3">
        <v>24</v>
      </c>
      <c r="K42" s="3">
        <v>517.41</v>
      </c>
      <c r="L42" s="2">
        <f>(K39*$H$8)+(K40*$H$9)+(K41*$H$10)</f>
        <v>910.6056021382426</v>
      </c>
      <c r="M42" s="2">
        <f>K42-L42</f>
        <v>-393.19560213824263</v>
      </c>
      <c r="N42" s="2">
        <f>ABS(M42)</f>
        <v>393.19560213824263</v>
      </c>
      <c r="P42" s="3">
        <v>24</v>
      </c>
      <c r="Q42" s="3">
        <v>517.41</v>
      </c>
      <c r="R42" s="2">
        <f>(Q38*$H$14)+(Q39*$H$15)+(Q40*$H$16)+(Q41*$H$17)</f>
        <v>915.10198175517326</v>
      </c>
      <c r="S42" s="2">
        <f>Q42-R42</f>
        <v>-397.69198175517329</v>
      </c>
      <c r="T42" s="2">
        <f>ABS(S42)</f>
        <v>397.69198175517329</v>
      </c>
    </row>
    <row r="43" spans="1:20" x14ac:dyDescent="0.25">
      <c r="A43" s="3">
        <v>42</v>
      </c>
      <c r="B43" s="3">
        <v>574.16999999999996</v>
      </c>
      <c r="C43" s="2">
        <f>(B41*$H$3)+(B42*$H$4)</f>
        <v>1223.1223459964108</v>
      </c>
      <c r="D43" s="2">
        <f>B43-C43</f>
        <v>-648.95234599641083</v>
      </c>
      <c r="E43" s="2">
        <f>ABS(D43)</f>
        <v>648.95234599641083</v>
      </c>
      <c r="J43" s="3">
        <v>25</v>
      </c>
      <c r="K43" s="3">
        <v>1456.13</v>
      </c>
      <c r="L43" s="2">
        <f>(K40*$H$8)+(K41*$H$9)+(K42*$H$10)</f>
        <v>638.24296866008012</v>
      </c>
      <c r="M43" s="2">
        <f>K43-L43</f>
        <v>817.88703133991999</v>
      </c>
      <c r="N43" s="2">
        <f>ABS(M43)</f>
        <v>817.88703133991999</v>
      </c>
      <c r="P43" s="3">
        <v>25</v>
      </c>
      <c r="Q43" s="3">
        <v>1456.13</v>
      </c>
      <c r="R43" s="2">
        <f>(Q39*$H$14)+(Q40*$H$15)+(Q41*$H$16)+(Q42*$H$17)</f>
        <v>663.86104461519028</v>
      </c>
      <c r="S43" s="2">
        <f>Q43-R43</f>
        <v>792.26895538480983</v>
      </c>
      <c r="T43" s="2">
        <f>ABS(S43)</f>
        <v>792.26895538480983</v>
      </c>
    </row>
    <row r="44" spans="1:20" x14ac:dyDescent="0.25">
      <c r="A44" s="3">
        <v>43</v>
      </c>
      <c r="B44" s="3">
        <v>672.63</v>
      </c>
      <c r="C44" s="2">
        <f>(B42*$H$3)+(B43*$H$4)</f>
        <v>808.85601379284935</v>
      </c>
      <c r="D44" s="2">
        <f>B44-C44</f>
        <v>-136.22601379284936</v>
      </c>
      <c r="E44" s="2">
        <f>ABS(D44)</f>
        <v>136.22601379284936</v>
      </c>
      <c r="J44" s="3">
        <v>26</v>
      </c>
      <c r="K44" s="3">
        <v>878.89</v>
      </c>
      <c r="L44" s="2">
        <f>(K41*$H$8)+(K42*$H$9)+(K43*$H$10)</f>
        <v>1184.5245523413064</v>
      </c>
      <c r="M44" s="2">
        <f>K44-L44</f>
        <v>-305.6345523413064</v>
      </c>
      <c r="N44" s="2">
        <f>ABS(M44)</f>
        <v>305.6345523413064</v>
      </c>
      <c r="P44" s="3">
        <v>26</v>
      </c>
      <c r="Q44" s="3">
        <v>878.89</v>
      </c>
      <c r="R44" s="2">
        <f>(Q40*$H$14)+(Q41*$H$15)+(Q42*$H$16)+(Q43*$H$17)</f>
        <v>1174.8894212091627</v>
      </c>
      <c r="S44" s="2">
        <f>Q44-R44</f>
        <v>-295.99942120916273</v>
      </c>
      <c r="T44" s="2">
        <f>ABS(S44)</f>
        <v>295.99942120916273</v>
      </c>
    </row>
    <row r="45" spans="1:20" x14ac:dyDescent="0.25">
      <c r="A45" s="3">
        <v>44</v>
      </c>
      <c r="B45" s="3">
        <v>1057.3699999999999</v>
      </c>
      <c r="C45" s="2">
        <f>(B43*$H$3)+(B44*$H$4)</f>
        <v>639.96412745901205</v>
      </c>
      <c r="D45" s="2">
        <f>B45-C45</f>
        <v>417.40587254098784</v>
      </c>
      <c r="E45" s="2">
        <f>ABS(D45)</f>
        <v>417.40587254098784</v>
      </c>
      <c r="J45" s="3">
        <v>27</v>
      </c>
      <c r="K45" s="3">
        <v>595.41999999999996</v>
      </c>
      <c r="L45" s="2">
        <f>(K42*$H$8)+(K43*$H$9)+(K44*$H$10)</f>
        <v>948.09596291459457</v>
      </c>
      <c r="M45" s="2">
        <f>K45-L45</f>
        <v>-352.67596291459461</v>
      </c>
      <c r="N45" s="2">
        <f>ABS(M45)</f>
        <v>352.67596291459461</v>
      </c>
      <c r="P45" s="3">
        <v>27</v>
      </c>
      <c r="Q45" s="3">
        <v>595.41999999999996</v>
      </c>
      <c r="R45" s="2">
        <f>(Q41*$H$14)+(Q42*$H$15)+(Q43*$H$16)+(Q44*$H$17)</f>
        <v>950.62635290616754</v>
      </c>
      <c r="S45" s="2">
        <f>Q45-R45</f>
        <v>-355.20635290616758</v>
      </c>
      <c r="T45" s="2">
        <f>ABS(S45)</f>
        <v>355.20635290616758</v>
      </c>
    </row>
    <row r="46" spans="1:20" x14ac:dyDescent="0.25">
      <c r="A46" s="3">
        <v>45</v>
      </c>
      <c r="B46" s="3">
        <v>1241.6400000000001</v>
      </c>
      <c r="C46" s="2">
        <f>(B44*$H$3)+(B45*$H$4)</f>
        <v>929.72559819805315</v>
      </c>
      <c r="D46" s="2">
        <f>B46-C46</f>
        <v>311.91440180194695</v>
      </c>
      <c r="E46" s="2">
        <f>ABS(D46)</f>
        <v>311.91440180194695</v>
      </c>
      <c r="J46" s="3">
        <v>28</v>
      </c>
      <c r="K46" s="3">
        <v>1184.76</v>
      </c>
      <c r="L46" s="2">
        <f>(K43*$H$8)+(K44*$H$9)+(K45*$H$10)</f>
        <v>764.44267703794401</v>
      </c>
      <c r="M46" s="2">
        <f>K46-L46</f>
        <v>420.31732296205598</v>
      </c>
      <c r="N46" s="2">
        <f>ABS(M46)</f>
        <v>420.31732296205598</v>
      </c>
      <c r="P46" s="3">
        <v>28</v>
      </c>
      <c r="Q46" s="3">
        <v>1184.76</v>
      </c>
      <c r="R46" s="2">
        <f>(Q42*$H$14)+(Q43*$H$15)+(Q44*$H$16)+(Q45*$H$17)</f>
        <v>746.3691568306424</v>
      </c>
      <c r="S46" s="2">
        <f>Q46-R46</f>
        <v>438.39084316935759</v>
      </c>
      <c r="T46" s="2">
        <f>ABS(S46)</f>
        <v>438.39084316935759</v>
      </c>
    </row>
    <row r="47" spans="1:20" x14ac:dyDescent="0.25">
      <c r="A47" s="3">
        <v>46</v>
      </c>
      <c r="B47" s="3">
        <v>768.44</v>
      </c>
      <c r="C47" s="2">
        <f>(B45*$H$3)+(B46*$H$4)</f>
        <v>1180.5051195091628</v>
      </c>
      <c r="D47" s="2">
        <f>B47-C47</f>
        <v>-412.06511950916274</v>
      </c>
      <c r="E47" s="2">
        <f>ABS(D47)</f>
        <v>412.06511950916274</v>
      </c>
      <c r="J47" s="3">
        <v>29</v>
      </c>
      <c r="K47" s="3">
        <v>1262.78</v>
      </c>
      <c r="L47" s="2">
        <f>(K44*$H$8)+(K45*$H$9)+(K46*$H$10)</f>
        <v>1026.3208627878739</v>
      </c>
      <c r="M47" s="2">
        <f>K47-L47</f>
        <v>236.45913721212605</v>
      </c>
      <c r="N47" s="2">
        <f>ABS(M47)</f>
        <v>236.45913721212605</v>
      </c>
      <c r="P47" s="3">
        <v>29</v>
      </c>
      <c r="Q47" s="3">
        <v>1262.78</v>
      </c>
      <c r="R47" s="2">
        <f>(Q43*$H$14)+(Q44*$H$15)+(Q45*$H$16)+(Q46*$H$17)</f>
        <v>1044.3433107407936</v>
      </c>
      <c r="S47" s="2">
        <f>Q47-R47</f>
        <v>218.43668925920633</v>
      </c>
      <c r="T47" s="2">
        <f>ABS(S47)</f>
        <v>218.43668925920633</v>
      </c>
    </row>
    <row r="48" spans="1:20" x14ac:dyDescent="0.25">
      <c r="A48" s="3">
        <v>47</v>
      </c>
      <c r="B48" s="3">
        <v>328.83</v>
      </c>
      <c r="C48" s="2">
        <f>(B46*$H$3)+(B47*$H$4)</f>
        <v>925.43259482424764</v>
      </c>
      <c r="D48" s="2">
        <f>B48-C48</f>
        <v>-596.60259482424772</v>
      </c>
      <c r="E48" s="2">
        <f>ABS(D48)</f>
        <v>596.60259482424772</v>
      </c>
      <c r="J48" s="3">
        <v>30</v>
      </c>
      <c r="K48" s="3">
        <v>1569.02</v>
      </c>
      <c r="L48" s="2">
        <f>(K45*$H$8)+(K46*$H$9)+(K47*$H$10)</f>
        <v>1160.2724413101694</v>
      </c>
      <c r="M48" s="2">
        <f>K48-L48</f>
        <v>408.74755868983061</v>
      </c>
      <c r="N48" s="2">
        <f>ABS(M48)</f>
        <v>408.74755868983061</v>
      </c>
      <c r="P48" s="3">
        <v>30</v>
      </c>
      <c r="Q48" s="3">
        <v>1569.02</v>
      </c>
      <c r="R48" s="2">
        <f>(Q44*$H$14)+(Q45*$H$15)+(Q46*$H$16)+(Q47*$H$17)</f>
        <v>1154.2085825519557</v>
      </c>
      <c r="S48" s="2">
        <f>Q48-R48</f>
        <v>414.81141744804427</v>
      </c>
      <c r="T48" s="2">
        <f>ABS(S48)</f>
        <v>414.81141744804427</v>
      </c>
    </row>
    <row r="49" spans="1:20" x14ac:dyDescent="0.25">
      <c r="A49" s="3">
        <v>48</v>
      </c>
      <c r="B49" s="3">
        <v>0</v>
      </c>
      <c r="C49" s="2">
        <f>(B47*$H$3)+(B48*$H$4)</f>
        <v>474.67850932097957</v>
      </c>
      <c r="D49" s="2">
        <f>B49-C49</f>
        <v>-474.67850932097957</v>
      </c>
      <c r="E49" s="2">
        <f>ABS(D49)</f>
        <v>474.67850932097957</v>
      </c>
      <c r="J49" s="3">
        <v>31</v>
      </c>
      <c r="K49" s="3">
        <v>637.23</v>
      </c>
      <c r="L49" s="2">
        <f>(K46*$H$8)+(K47*$H$9)+(K48*$H$10)</f>
        <v>1457.3845730188063</v>
      </c>
      <c r="M49" s="2">
        <f>K49-L49</f>
        <v>-820.15457301880633</v>
      </c>
      <c r="N49" s="2">
        <f>ABS(M49)</f>
        <v>820.15457301880633</v>
      </c>
      <c r="P49" s="3">
        <v>31</v>
      </c>
      <c r="Q49" s="3">
        <v>637.23</v>
      </c>
      <c r="R49" s="2">
        <f>(Q45*$H$14)+(Q46*$H$15)+(Q47*$H$16)+(Q48*$H$17)</f>
        <v>1420.6183608001165</v>
      </c>
      <c r="S49" s="2">
        <f>Q49-R49</f>
        <v>-783.38836080011652</v>
      </c>
      <c r="T49" s="2">
        <f>ABS(S49)</f>
        <v>783.38836080011652</v>
      </c>
    </row>
    <row r="50" spans="1:20" x14ac:dyDescent="0.25">
      <c r="A50" s="3">
        <v>49</v>
      </c>
      <c r="B50" s="3">
        <v>0</v>
      </c>
      <c r="C50" s="2">
        <f>(B48*$H$3)+(B49*$H$4)</f>
        <v>109.09525561296996</v>
      </c>
      <c r="D50" s="2">
        <f>B50-C50</f>
        <v>-109.09525561296996</v>
      </c>
      <c r="E50" s="2">
        <f>ABS(D50)</f>
        <v>109.09525561296996</v>
      </c>
      <c r="J50" s="3">
        <v>32</v>
      </c>
      <c r="K50" s="3">
        <v>716.34</v>
      </c>
      <c r="L50" s="2">
        <f>(K47*$H$8)+(K48*$H$9)+(K49*$H$10)</f>
        <v>906.19883644209176</v>
      </c>
      <c r="M50" s="2">
        <f>K50-L50</f>
        <v>-189.85883644209173</v>
      </c>
      <c r="N50" s="2">
        <f>ABS(M50)</f>
        <v>189.85883644209173</v>
      </c>
      <c r="P50" s="3">
        <v>32</v>
      </c>
      <c r="Q50" s="3">
        <v>716.34</v>
      </c>
      <c r="R50" s="2">
        <f>(Q46*$H$14)+(Q47*$H$15)+(Q48*$H$16)+(Q49*$H$17)</f>
        <v>919.03286949710207</v>
      </c>
      <c r="S50" s="2">
        <f>Q50-R50</f>
        <v>-202.69286949710204</v>
      </c>
      <c r="T50" s="2">
        <f>ABS(S50)</f>
        <v>202.69286949710204</v>
      </c>
    </row>
    <row r="51" spans="1:20" x14ac:dyDescent="0.25">
      <c r="A51" s="3">
        <v>50</v>
      </c>
      <c r="B51" s="3">
        <v>0</v>
      </c>
      <c r="C51" s="2">
        <f>(B49*$H$3)+(B50*$H$4)</f>
        <v>0</v>
      </c>
      <c r="D51" s="2">
        <f>B51-C51</f>
        <v>0</v>
      </c>
      <c r="E51" s="2">
        <f>ABS(D51)</f>
        <v>0</v>
      </c>
      <c r="J51" s="3">
        <v>33</v>
      </c>
      <c r="K51" s="3">
        <v>706.89</v>
      </c>
      <c r="L51" s="2">
        <f>(K48*$H$8)+(K49*$H$9)+(K50*$H$10)</f>
        <v>811.31679156882478</v>
      </c>
      <c r="M51" s="2">
        <f>K51-L51</f>
        <v>-104.4267915688248</v>
      </c>
      <c r="N51" s="2">
        <f>ABS(M51)</f>
        <v>104.4267915688248</v>
      </c>
      <c r="P51" s="3">
        <v>33</v>
      </c>
      <c r="Q51" s="3">
        <v>706.89</v>
      </c>
      <c r="R51" s="2">
        <f>(Q47*$H$14)+(Q48*$H$15)+(Q49*$H$16)+(Q50*$H$17)</f>
        <v>821.82232233206855</v>
      </c>
      <c r="S51" s="2">
        <f>Q51-R51</f>
        <v>-114.93232233206857</v>
      </c>
      <c r="T51" s="2">
        <f>ABS(S51)</f>
        <v>114.93232233206857</v>
      </c>
    </row>
    <row r="52" spans="1:20" x14ac:dyDescent="0.25">
      <c r="A52" s="3">
        <v>51</v>
      </c>
      <c r="B52" s="3">
        <v>97.69</v>
      </c>
      <c r="C52" s="2">
        <f>(B50*$H$3)+(B51*$H$4)</f>
        <v>0</v>
      </c>
      <c r="D52" s="2">
        <f>B52-C52</f>
        <v>97.69</v>
      </c>
      <c r="E52" s="2">
        <f>ABS(D52)</f>
        <v>97.69</v>
      </c>
      <c r="J52" s="3">
        <v>34</v>
      </c>
      <c r="K52" s="3">
        <v>722.01</v>
      </c>
      <c r="L52" s="2">
        <f>(K49*$H$8)+(K50*$H$9)+(K51*$H$10)</f>
        <v>699.73301861504865</v>
      </c>
      <c r="M52" s="2">
        <f>K52-L52</f>
        <v>22.276981384951341</v>
      </c>
      <c r="N52" s="2">
        <f>ABS(M52)</f>
        <v>22.276981384951341</v>
      </c>
      <c r="P52" s="3">
        <v>34</v>
      </c>
      <c r="Q52" s="3">
        <v>722.01</v>
      </c>
      <c r="R52" s="2">
        <f>(Q48*$H$14)+(Q49*$H$15)+(Q50*$H$16)+(Q51*$H$17)</f>
        <v>739.41693652334607</v>
      </c>
      <c r="S52" s="2">
        <f>Q52-R52</f>
        <v>-17.406936523346076</v>
      </c>
      <c r="T52" s="2">
        <f>ABS(S52)</f>
        <v>17.406936523346076</v>
      </c>
    </row>
    <row r="53" spans="1:20" x14ac:dyDescent="0.25">
      <c r="A53" s="3">
        <v>52</v>
      </c>
      <c r="B53" s="3">
        <v>500.69</v>
      </c>
      <c r="C53" s="2">
        <f>(B51*$H$3)+(B52*$H$4)</f>
        <v>65.279588781951034</v>
      </c>
      <c r="D53" s="2">
        <f>B53-C53</f>
        <v>435.41041121804898</v>
      </c>
      <c r="E53" s="2">
        <f>ABS(D53)</f>
        <v>435.41041121804898</v>
      </c>
      <c r="J53" s="3">
        <v>35</v>
      </c>
      <c r="K53" s="3">
        <v>725.38</v>
      </c>
      <c r="L53" s="2">
        <f>(K50*$H$8)+(K51*$H$9)+(K52*$H$10)</f>
        <v>718.22900279239229</v>
      </c>
      <c r="M53" s="2">
        <f>K53-L53</f>
        <v>7.150997207607702</v>
      </c>
      <c r="N53" s="2">
        <f>ABS(M53)</f>
        <v>7.150997207607702</v>
      </c>
      <c r="P53" s="3">
        <v>35</v>
      </c>
      <c r="Q53" s="3">
        <v>725.38</v>
      </c>
      <c r="R53" s="2">
        <f>(Q49*$H$14)+(Q50*$H$15)+(Q51*$H$16)+(Q52*$H$17)</f>
        <v>714.55248277085991</v>
      </c>
      <c r="S53" s="2">
        <f>Q53-R53</f>
        <v>10.827517229140085</v>
      </c>
      <c r="T53" s="2">
        <f>ABS(S53)</f>
        <v>10.827517229140085</v>
      </c>
    </row>
    <row r="54" spans="1:20" x14ac:dyDescent="0.25">
      <c r="A54" s="3">
        <v>53</v>
      </c>
      <c r="B54" s="3">
        <v>529.22</v>
      </c>
      <c r="C54" s="2">
        <f>(B52*$H$3)+(B53*$H$4)</f>
        <v>366.98751539693183</v>
      </c>
      <c r="D54" s="2">
        <f>B54-C54</f>
        <v>162.2324846030682</v>
      </c>
      <c r="E54" s="2">
        <f>ABS(D54)</f>
        <v>162.2324846030682</v>
      </c>
      <c r="J54" s="3">
        <v>36</v>
      </c>
      <c r="K54" s="3">
        <v>751.84</v>
      </c>
      <c r="L54" s="2">
        <f>(K51*$H$8)+(K52*$H$9)+(K53*$H$10)</f>
        <v>722.29730597798516</v>
      </c>
      <c r="M54" s="2">
        <f>K54-L54</f>
        <v>29.542694022014871</v>
      </c>
      <c r="N54" s="2">
        <f>ABS(M54)</f>
        <v>29.542694022014871</v>
      </c>
      <c r="P54" s="3">
        <v>36</v>
      </c>
      <c r="Q54" s="3">
        <v>751.84</v>
      </c>
      <c r="R54" s="2">
        <f>(Q50*$H$14)+(Q51*$H$15)+(Q52*$H$16)+(Q53*$H$17)</f>
        <v>722.20172799292652</v>
      </c>
      <c r="S54" s="2">
        <f>Q54-R54</f>
        <v>29.63827200707351</v>
      </c>
      <c r="T54" s="2">
        <f>ABS(S54)</f>
        <v>29.63827200707351</v>
      </c>
    </row>
    <row r="55" spans="1:20" x14ac:dyDescent="0.25">
      <c r="A55" s="3">
        <v>54</v>
      </c>
      <c r="B55" s="3">
        <v>720.14</v>
      </c>
      <c r="C55" s="2">
        <f>(B53*$H$3)+(B54*$H$4)</f>
        <v>519.75466033318719</v>
      </c>
      <c r="D55" s="2">
        <f>B55-C55</f>
        <v>200.3853396668128</v>
      </c>
      <c r="E55" s="2">
        <f>ABS(D55)</f>
        <v>200.3853396668128</v>
      </c>
      <c r="J55" s="3">
        <v>37</v>
      </c>
      <c r="K55" s="3">
        <v>1399.78</v>
      </c>
      <c r="L55" s="2">
        <f>(K52*$H$8)+(K53*$H$9)+(K54*$H$10)</f>
        <v>742.63346958711918</v>
      </c>
      <c r="M55" s="2">
        <f>K55-L55</f>
        <v>657.14653041288079</v>
      </c>
      <c r="N55" s="2">
        <f>ABS(M55)</f>
        <v>657.14653041288079</v>
      </c>
      <c r="P55" s="3">
        <v>37</v>
      </c>
      <c r="Q55" s="3">
        <v>1399.78</v>
      </c>
      <c r="R55" s="2">
        <f>(Q51*$H$14)+(Q52*$H$15)+(Q53*$H$16)+(Q54*$H$17)</f>
        <v>741.15223761080983</v>
      </c>
      <c r="S55" s="2">
        <f>Q55-R55</f>
        <v>658.62776238919014</v>
      </c>
      <c r="T55" s="2">
        <f>ABS(S55)</f>
        <v>658.62776238919014</v>
      </c>
    </row>
    <row r="56" spans="1:20" x14ac:dyDescent="0.25">
      <c r="A56" s="3">
        <v>55</v>
      </c>
      <c r="B56" s="3">
        <v>815.45</v>
      </c>
      <c r="C56" s="2">
        <f>(B54*$H$3)+(B55*$H$4)</f>
        <v>656.79886262923617</v>
      </c>
      <c r="D56" s="2">
        <f>B56-C56</f>
        <v>158.65113737076388</v>
      </c>
      <c r="E56" s="2">
        <f>ABS(D56)</f>
        <v>158.65113737076388</v>
      </c>
      <c r="J56" s="3">
        <v>38</v>
      </c>
      <c r="K56" s="3">
        <v>601.98</v>
      </c>
      <c r="L56" s="2">
        <f>(K53*$H$8)+(K54*$H$9)+(K55*$H$10)</f>
        <v>1181.6096579478271</v>
      </c>
      <c r="M56" s="2">
        <f>K56-L56</f>
        <v>-579.62965794782713</v>
      </c>
      <c r="N56" s="2">
        <f>ABS(M56)</f>
        <v>579.62965794782713</v>
      </c>
      <c r="P56" s="3">
        <v>38</v>
      </c>
      <c r="Q56" s="3">
        <v>601.98</v>
      </c>
      <c r="R56" s="2">
        <f>(Q52*$H$14)+(Q53*$H$15)+(Q54*$H$16)+(Q55*$H$17)</f>
        <v>1163.3440688909318</v>
      </c>
      <c r="S56" s="2">
        <f>Q56-R56</f>
        <v>-561.36406889093178</v>
      </c>
      <c r="T56" s="2">
        <f>ABS(S56)</f>
        <v>561.36406889093178</v>
      </c>
    </row>
    <row r="57" spans="1:20" x14ac:dyDescent="0.25">
      <c r="A57" s="3">
        <v>56</v>
      </c>
      <c r="B57" s="3">
        <v>726.67</v>
      </c>
      <c r="C57" s="2">
        <f>(B55*$H$3)+(B56*$H$4)</f>
        <v>783.82919650739836</v>
      </c>
      <c r="D57" s="2">
        <f>B57-C57</f>
        <v>-57.159196507398406</v>
      </c>
      <c r="E57" s="2">
        <f>ABS(D57)</f>
        <v>57.159196507398406</v>
      </c>
      <c r="J57" s="3">
        <v>39</v>
      </c>
      <c r="K57" s="3">
        <v>717.35</v>
      </c>
      <c r="L57" s="2">
        <f>(K54*$H$8)+(K55*$H$9)+(K56*$H$10)</f>
        <v>782.10062548757696</v>
      </c>
      <c r="M57" s="2">
        <f>K57-L57</f>
        <v>-64.75062548757694</v>
      </c>
      <c r="N57" s="2">
        <f>ABS(M57)</f>
        <v>64.75062548757694</v>
      </c>
      <c r="P57" s="3">
        <v>39</v>
      </c>
      <c r="Q57" s="3">
        <v>717.35</v>
      </c>
      <c r="R57" s="2">
        <f>(Q53*$H$14)+(Q54*$H$15)+(Q55*$H$16)+(Q56*$H$17)</f>
        <v>783.99701003181212</v>
      </c>
      <c r="S57" s="2">
        <f>Q57-R57</f>
        <v>-66.647010031812101</v>
      </c>
      <c r="T57" s="2">
        <f>ABS(S57)</f>
        <v>66.647010031812101</v>
      </c>
    </row>
    <row r="58" spans="1:20" x14ac:dyDescent="0.25">
      <c r="A58" s="3">
        <v>57</v>
      </c>
      <c r="B58" s="3">
        <v>795.02</v>
      </c>
      <c r="C58" s="2">
        <f>(B56*$H$3)+(B57*$H$4)</f>
        <v>756.12435876689915</v>
      </c>
      <c r="D58" s="2">
        <f>B58-C58</f>
        <v>38.895641233100832</v>
      </c>
      <c r="E58" s="2">
        <f>ABS(D58)</f>
        <v>38.895641233100832</v>
      </c>
      <c r="J58" s="3">
        <v>40</v>
      </c>
      <c r="K58" s="3">
        <v>1105.44</v>
      </c>
      <c r="L58" s="2">
        <f>(K55*$H$8)+(K56*$H$9)+(K57*$H$10)</f>
        <v>782.88262575830322</v>
      </c>
      <c r="M58" s="2">
        <f>K58-L58</f>
        <v>322.55737424169683</v>
      </c>
      <c r="N58" s="2">
        <f>ABS(M58)</f>
        <v>322.55737424169683</v>
      </c>
      <c r="P58" s="3">
        <v>40</v>
      </c>
      <c r="Q58" s="3">
        <v>1105.44</v>
      </c>
      <c r="R58" s="2">
        <f>(Q54*$H$14)+(Q55*$H$15)+(Q56*$H$16)+(Q57*$H$17)</f>
        <v>773.35200450347008</v>
      </c>
      <c r="S58" s="2">
        <f>Q58-R58</f>
        <v>332.08799549652997</v>
      </c>
      <c r="T58" s="2">
        <f>ABS(S58)</f>
        <v>332.08799549652997</v>
      </c>
    </row>
    <row r="59" spans="1:20" x14ac:dyDescent="0.25">
      <c r="A59" s="3">
        <v>58</v>
      </c>
      <c r="B59" s="3">
        <v>732.8</v>
      </c>
      <c r="C59" s="2">
        <f>(B57*$H$3)+(B58*$H$4)</f>
        <v>772.34366048977722</v>
      </c>
      <c r="D59" s="2">
        <f>B59-C59</f>
        <v>-39.543660489777267</v>
      </c>
      <c r="E59" s="2">
        <f>ABS(D59)</f>
        <v>39.543660489777267</v>
      </c>
      <c r="J59" s="3">
        <v>41</v>
      </c>
      <c r="K59" s="3">
        <v>1281.55</v>
      </c>
      <c r="L59" s="2">
        <f>(K56*$H$8)+(K57*$H$9)+(K58*$H$10)</f>
        <v>961.82071668438675</v>
      </c>
      <c r="M59" s="2">
        <f>K59-L59</f>
        <v>319.7292833156132</v>
      </c>
      <c r="N59" s="2">
        <f>ABS(M59)</f>
        <v>319.7292833156132</v>
      </c>
      <c r="P59" s="3">
        <v>41</v>
      </c>
      <c r="Q59" s="3">
        <v>1281.55</v>
      </c>
      <c r="R59" s="2">
        <f>(Q55*$H$14)+(Q56*$H$15)+(Q57*$H$16)+(Q58*$H$17)</f>
        <v>983.83362975460545</v>
      </c>
      <c r="S59" s="2">
        <f>Q59-R59</f>
        <v>297.7163702453945</v>
      </c>
      <c r="T59" s="2">
        <f>ABS(S59)</f>
        <v>297.7163702453945</v>
      </c>
    </row>
    <row r="60" spans="1:20" x14ac:dyDescent="0.25">
      <c r="A60" s="3">
        <v>59</v>
      </c>
      <c r="B60" s="3">
        <v>1182.31</v>
      </c>
      <c r="C60" s="2">
        <f>(B58*$H$3)+(B59*$H$4)</f>
        <v>753.44260196526761</v>
      </c>
      <c r="D60" s="2">
        <f>B60-C60</f>
        <v>428.86739803473233</v>
      </c>
      <c r="E60" s="2">
        <f>ABS(D60)</f>
        <v>428.86739803473233</v>
      </c>
      <c r="J60" s="3">
        <v>42</v>
      </c>
      <c r="K60" s="3">
        <v>574.16999999999996</v>
      </c>
      <c r="L60" s="2">
        <f>(K57*$H$8)+(K58*$H$9)+(K59*$H$10)</f>
        <v>1172.7106231930129</v>
      </c>
      <c r="M60" s="2">
        <f>K60-L60</f>
        <v>-598.54062319301295</v>
      </c>
      <c r="N60" s="2">
        <f>ABS(M60)</f>
        <v>598.54062319301295</v>
      </c>
      <c r="P60" s="3">
        <v>42</v>
      </c>
      <c r="Q60" s="3">
        <v>574.16999999999996</v>
      </c>
      <c r="R60" s="2">
        <f>(Q56*$H$14)+(Q57*$H$15)+(Q58*$H$16)+(Q59*$H$17)</f>
        <v>1151.8679219732735</v>
      </c>
      <c r="S60" s="2">
        <f>Q60-R60</f>
        <v>-577.69792197327354</v>
      </c>
      <c r="T60" s="2">
        <f>ABS(S60)</f>
        <v>577.69792197327354</v>
      </c>
    </row>
    <row r="61" spans="1:20" x14ac:dyDescent="0.25">
      <c r="A61" s="3">
        <v>60</v>
      </c>
      <c r="B61" s="3">
        <v>831.58</v>
      </c>
      <c r="C61" s="2">
        <f>(B59*$H$3)+(B60*$H$4)</f>
        <v>1033.1769879555204</v>
      </c>
      <c r="D61" s="2">
        <f>B61-C61</f>
        <v>-201.59698795552038</v>
      </c>
      <c r="E61" s="2">
        <f>ABS(D61)</f>
        <v>201.59698795552038</v>
      </c>
      <c r="J61" s="3">
        <v>43</v>
      </c>
      <c r="K61" s="3">
        <v>672.63</v>
      </c>
      <c r="L61" s="2">
        <f>(K58*$H$8)+(K59*$H$9)+(K60*$H$10)</f>
        <v>785.69368380892092</v>
      </c>
      <c r="M61" s="2">
        <f>K61-L61</f>
        <v>-113.06368380892093</v>
      </c>
      <c r="N61" s="2">
        <f>ABS(M61)</f>
        <v>113.06368380892093</v>
      </c>
      <c r="P61" s="3">
        <v>43</v>
      </c>
      <c r="Q61" s="3">
        <v>672.63</v>
      </c>
      <c r="R61" s="2">
        <f>(Q57*$H$14)+(Q58*$H$15)+(Q59*$H$16)+(Q60*$H$17)</f>
        <v>782.32383805971165</v>
      </c>
      <c r="S61" s="2">
        <f>Q61-R61</f>
        <v>-109.69383805971165</v>
      </c>
      <c r="T61" s="2">
        <f>ABS(S61)</f>
        <v>109.69383805971165</v>
      </c>
    </row>
    <row r="62" spans="1:20" x14ac:dyDescent="0.25">
      <c r="A62" s="3">
        <v>61</v>
      </c>
      <c r="B62" s="3">
        <v>726.19</v>
      </c>
      <c r="C62" s="2">
        <f>(B60*$H$3)+(B61*$H$4)</f>
        <v>947.94097375889328</v>
      </c>
      <c r="D62" s="2">
        <f>B62-C62</f>
        <v>-221.75097375889322</v>
      </c>
      <c r="E62" s="2">
        <f>ABS(D62)</f>
        <v>221.75097375889322</v>
      </c>
      <c r="J62" s="3">
        <v>44</v>
      </c>
      <c r="K62" s="3">
        <v>1057.3699999999999</v>
      </c>
      <c r="L62" s="2">
        <f>(K59*$H$8)+(K60*$H$9)+(K61*$H$10)</f>
        <v>732.00613236659717</v>
      </c>
      <c r="M62" s="2">
        <f>K62-L62</f>
        <v>325.36386763340272</v>
      </c>
      <c r="N62" s="2">
        <f>ABS(M62)</f>
        <v>325.36386763340272</v>
      </c>
      <c r="P62" s="3">
        <v>44</v>
      </c>
      <c r="Q62" s="3">
        <v>1057.3699999999999</v>
      </c>
      <c r="R62" s="2">
        <f>(Q58*$H$14)+(Q59*$H$15)+(Q60*$H$16)+(Q61*$H$17)</f>
        <v>741.47304968181174</v>
      </c>
      <c r="S62" s="2">
        <f>Q62-R62</f>
        <v>315.89695031818815</v>
      </c>
      <c r="T62" s="2">
        <f>ABS(S62)</f>
        <v>315.89695031818815</v>
      </c>
    </row>
    <row r="63" spans="1:20" x14ac:dyDescent="0.25">
      <c r="A63" s="3">
        <v>62</v>
      </c>
      <c r="B63" s="3">
        <v>1185.3399999999999</v>
      </c>
      <c r="C63" s="2">
        <f>(B61*$H$3)+(B62*$H$4)</f>
        <v>761.15502444743754</v>
      </c>
      <c r="D63" s="2">
        <f>B63-C63</f>
        <v>424.18497555256238</v>
      </c>
      <c r="E63" s="2">
        <f>ABS(D63)</f>
        <v>424.18497555256238</v>
      </c>
      <c r="J63" s="3">
        <v>45</v>
      </c>
      <c r="K63" s="3">
        <v>1241.6400000000001</v>
      </c>
      <c r="L63" s="2">
        <f>(K60*$H$8)+(K61*$H$9)+(K62*$H$10)</f>
        <v>917.06027669361504</v>
      </c>
      <c r="M63" s="2">
        <f>K63-L63</f>
        <v>324.57972330638506</v>
      </c>
      <c r="N63" s="2">
        <f>ABS(M63)</f>
        <v>324.57972330638506</v>
      </c>
      <c r="P63" s="3">
        <v>45</v>
      </c>
      <c r="Q63" s="3">
        <v>1241.6400000000001</v>
      </c>
      <c r="R63" s="2">
        <f>(Q59*$H$14)+(Q60*$H$15)+(Q61*$H$16)+(Q62*$H$17)</f>
        <v>935.59745744788802</v>
      </c>
      <c r="S63" s="2">
        <f>Q63-R63</f>
        <v>306.04254255211208</v>
      </c>
      <c r="T63" s="2">
        <f>ABS(S63)</f>
        <v>306.04254255211208</v>
      </c>
    </row>
    <row r="64" spans="1:20" x14ac:dyDescent="0.25">
      <c r="A64" s="3">
        <v>63</v>
      </c>
      <c r="B64" s="3">
        <v>1180.26</v>
      </c>
      <c r="C64" s="2">
        <f>(B62*$H$3)+(B63*$H$4)</f>
        <v>1033.0087448995066</v>
      </c>
      <c r="D64" s="2">
        <f>B64-C64</f>
        <v>147.25125510049338</v>
      </c>
      <c r="E64" s="2">
        <f>ABS(D64)</f>
        <v>147.25125510049338</v>
      </c>
      <c r="J64" s="3">
        <v>46</v>
      </c>
      <c r="K64" s="3">
        <v>768.44</v>
      </c>
      <c r="L64" s="2">
        <f>(K61*$H$8)+(K62*$H$9)+(K63*$H$10)</f>
        <v>1130.5320412938793</v>
      </c>
      <c r="M64" s="2">
        <f>K64-L64</f>
        <v>-362.09204129387922</v>
      </c>
      <c r="N64" s="2">
        <f>ABS(M64)</f>
        <v>362.09204129387922</v>
      </c>
      <c r="P64" s="3">
        <v>46</v>
      </c>
      <c r="Q64" s="3">
        <v>768.44</v>
      </c>
      <c r="R64" s="2">
        <f>(Q60*$H$14)+(Q61*$H$15)+(Q62*$H$16)+(Q63*$H$17)</f>
        <v>1110.3214522672479</v>
      </c>
      <c r="S64" s="2">
        <f>Q64-R64</f>
        <v>-341.88145226724782</v>
      </c>
      <c r="T64" s="2">
        <f>ABS(S64)</f>
        <v>341.88145226724782</v>
      </c>
    </row>
    <row r="65" spans="1:20" x14ac:dyDescent="0.25">
      <c r="A65" s="3">
        <v>64</v>
      </c>
      <c r="B65" s="3">
        <v>880.45</v>
      </c>
      <c r="C65" s="2">
        <f>(B63*$H$3)+(B64*$H$4)</f>
        <v>1181.9453811954925</v>
      </c>
      <c r="D65" s="2">
        <f>B65-C65</f>
        <v>-301.49538119549243</v>
      </c>
      <c r="E65" s="2">
        <f>ABS(D65)</f>
        <v>301.49538119549243</v>
      </c>
      <c r="J65" s="3">
        <v>47</v>
      </c>
      <c r="K65" s="3">
        <v>328.83</v>
      </c>
      <c r="L65" s="2">
        <f>(K62*$H$8)+(K63*$H$9)+(K64*$H$10)</f>
        <v>901.29424573675533</v>
      </c>
      <c r="M65" s="2">
        <f>K65-L65</f>
        <v>-572.4642457367554</v>
      </c>
      <c r="N65" s="2">
        <f>ABS(M65)</f>
        <v>572.4642457367554</v>
      </c>
      <c r="P65" s="3">
        <v>47</v>
      </c>
      <c r="Q65" s="3">
        <v>328.83</v>
      </c>
      <c r="R65" s="2">
        <f>(Q61*$H$14)+(Q62*$H$15)+(Q63*$H$16)+(Q64*$H$17)</f>
        <v>891.56701947974602</v>
      </c>
      <c r="S65" s="2">
        <f>Q65-R65</f>
        <v>-562.7370194797461</v>
      </c>
      <c r="T65" s="2">
        <f>ABS(S65)</f>
        <v>562.7370194797461</v>
      </c>
    </row>
    <row r="66" spans="1:20" x14ac:dyDescent="0.25">
      <c r="A66" s="3">
        <v>65</v>
      </c>
      <c r="B66" s="3">
        <v>1011.29</v>
      </c>
      <c r="C66" s="2">
        <f>(B64*$H$3)+(B65*$H$4)</f>
        <v>979.91734964974148</v>
      </c>
      <c r="D66" s="2">
        <f>B66-C66</f>
        <v>31.372650350258482</v>
      </c>
      <c r="E66" s="2">
        <f>ABS(D66)</f>
        <v>31.372650350258482</v>
      </c>
      <c r="J66" s="3">
        <v>48</v>
      </c>
      <c r="K66" s="3">
        <v>0</v>
      </c>
      <c r="L66" s="2">
        <f>(K63*$H$8)+(K64*$H$9)+(K65*$H$10)</f>
        <v>536.06591841139391</v>
      </c>
      <c r="M66" s="2">
        <f>K66-L66</f>
        <v>-536.06591841139391</v>
      </c>
      <c r="N66" s="2">
        <f>ABS(M66)</f>
        <v>536.06591841139391</v>
      </c>
      <c r="P66" s="3">
        <v>48</v>
      </c>
      <c r="Q66" s="3">
        <v>0</v>
      </c>
      <c r="R66" s="2">
        <f>(Q62*$H$14)+(Q63*$H$15)+(Q64*$H$16)+(Q65*$H$17)</f>
        <v>552.97472546343965</v>
      </c>
      <c r="S66" s="2">
        <f>Q66-R66</f>
        <v>-552.97472546343965</v>
      </c>
      <c r="T66" s="2">
        <f>ABS(S66)</f>
        <v>552.97472546343965</v>
      </c>
    </row>
    <row r="67" spans="1:20" x14ac:dyDescent="0.25">
      <c r="A67" s="3">
        <v>66</v>
      </c>
      <c r="B67" s="3">
        <v>1105.07</v>
      </c>
      <c r="C67" s="2">
        <f>(B65*$H$3)+(B66*$H$4)</f>
        <v>967.88148117750507</v>
      </c>
      <c r="D67" s="2">
        <f>B67-C67</f>
        <v>137.18851882249487</v>
      </c>
      <c r="E67" s="2">
        <f>ABS(D67)</f>
        <v>137.18851882249487</v>
      </c>
      <c r="J67" s="3">
        <v>49</v>
      </c>
      <c r="K67" s="3">
        <v>0</v>
      </c>
      <c r="L67" s="2">
        <f>(K64*$H$8)+(K65*$H$9)+(K66*$H$10)</f>
        <v>166.15371062982643</v>
      </c>
      <c r="M67" s="2">
        <f>K67-L67</f>
        <v>-166.15371062982643</v>
      </c>
      <c r="N67" s="2">
        <f>ABS(M67)</f>
        <v>166.15371062982643</v>
      </c>
      <c r="P67" s="3">
        <v>49</v>
      </c>
      <c r="Q67" s="3">
        <v>0</v>
      </c>
      <c r="R67" s="2">
        <f>(Q63*$H$14)+(Q64*$H$15)+(Q65*$H$16)+(Q66*$H$17)</f>
        <v>208.54436907215182</v>
      </c>
      <c r="S67" s="2">
        <f>Q67-R67</f>
        <v>-208.54436907215182</v>
      </c>
      <c r="T67" s="2">
        <f>ABS(S67)</f>
        <v>208.54436907215182</v>
      </c>
    </row>
    <row r="68" spans="1:20" x14ac:dyDescent="0.25">
      <c r="A68" s="3">
        <v>67</v>
      </c>
      <c r="B68" s="3">
        <v>1767.69</v>
      </c>
      <c r="C68" s="2">
        <f>(B66*$H$3)+(B67*$H$4)</f>
        <v>1073.9568014737574</v>
      </c>
      <c r="D68" s="2">
        <f>B68-C68</f>
        <v>693.73319852624263</v>
      </c>
      <c r="E68" s="2">
        <f>ABS(D68)</f>
        <v>693.73319852624263</v>
      </c>
      <c r="J68" s="3">
        <v>50</v>
      </c>
      <c r="K68" s="3">
        <v>0</v>
      </c>
      <c r="L68" s="2">
        <f>(K65*$H$8)+(K66*$H$9)+(K67*$H$10)</f>
        <v>42.769350503298497</v>
      </c>
      <c r="M68" s="2">
        <f>K68-L68</f>
        <v>-42.769350503298497</v>
      </c>
      <c r="N68" s="2">
        <f>ABS(M68)</f>
        <v>42.769350503298497</v>
      </c>
      <c r="P68" s="3">
        <v>50</v>
      </c>
      <c r="Q68" s="3">
        <v>0</v>
      </c>
      <c r="R68" s="2">
        <f>(Q64*$H$14)+(Q65*$H$15)+(Q66*$H$16)+(Q67*$H$17)</f>
        <v>71.715482769380031</v>
      </c>
      <c r="S68" s="2">
        <f>Q68-R68</f>
        <v>-71.715482769380031</v>
      </c>
      <c r="T68" s="2">
        <f>ABS(S68)</f>
        <v>71.715482769380031</v>
      </c>
    </row>
    <row r="69" spans="1:20" x14ac:dyDescent="0.25">
      <c r="A69" s="3">
        <v>68</v>
      </c>
      <c r="B69" s="3">
        <v>1640.99</v>
      </c>
      <c r="C69" s="2">
        <f>(B67*$H$3)+(B68*$H$4)</f>
        <v>1547.8539197327914</v>
      </c>
      <c r="D69" s="2">
        <f>B69-C69</f>
        <v>93.136080267208627</v>
      </c>
      <c r="E69" s="2">
        <f>ABS(D69)</f>
        <v>93.136080267208627</v>
      </c>
      <c r="J69" s="3">
        <v>51</v>
      </c>
      <c r="K69" s="3">
        <v>97.69</v>
      </c>
      <c r="L69" s="2">
        <f>(K66*$H$8)+(K67*$H$9)+(K68*$H$10)</f>
        <v>0</v>
      </c>
      <c r="M69" s="2">
        <f>K69-L69</f>
        <v>97.69</v>
      </c>
      <c r="N69" s="2">
        <f>ABS(M69)</f>
        <v>97.69</v>
      </c>
      <c r="P69" s="3">
        <v>51</v>
      </c>
      <c r="Q69" s="3">
        <v>97.69</v>
      </c>
      <c r="R69" s="2">
        <f>(Q65*$H$14)+(Q66*$H$15)+(Q67*$H$16)+(Q68*$H$17)</f>
        <v>14.70398178617409</v>
      </c>
      <c r="S69" s="2">
        <f>Q69-R69</f>
        <v>82.986018213825901</v>
      </c>
      <c r="T69" s="2">
        <f>ABS(S69)</f>
        <v>82.986018213825901</v>
      </c>
    </row>
    <row r="70" spans="1:20" x14ac:dyDescent="0.25">
      <c r="A70" s="3">
        <v>69</v>
      </c>
      <c r="B70" s="3">
        <v>1577.29</v>
      </c>
      <c r="C70" s="2">
        <f>(B68*$H$3)+(B69*$H$4)</f>
        <v>1683.0249995017584</v>
      </c>
      <c r="D70" s="2">
        <f>B70-C70</f>
        <v>-105.73499950175847</v>
      </c>
      <c r="E70" s="2">
        <f>ABS(D70)</f>
        <v>105.73499950175847</v>
      </c>
      <c r="J70" s="3">
        <v>52</v>
      </c>
      <c r="K70" s="3">
        <v>500.69</v>
      </c>
      <c r="L70" s="2">
        <f>(K67*$H$8)+(K68*$H$9)+(K69*$H$10)</f>
        <v>65.315194490967201</v>
      </c>
      <c r="M70" s="2">
        <f>K70-L70</f>
        <v>435.3748055090328</v>
      </c>
      <c r="N70" s="2">
        <f>ABS(M70)</f>
        <v>435.3748055090328</v>
      </c>
      <c r="P70" s="3">
        <v>52</v>
      </c>
      <c r="Q70" s="3">
        <v>500.69</v>
      </c>
      <c r="R70" s="2">
        <f>(Q66*$H$14)+(Q67*$H$15)+(Q68*$H$16)+(Q69*$H$17)</f>
        <v>62.696811066960393</v>
      </c>
      <c r="S70" s="2">
        <f>Q70-R70</f>
        <v>437.99318893303962</v>
      </c>
      <c r="T70" s="2">
        <f>ABS(S70)</f>
        <v>437.99318893303962</v>
      </c>
    </row>
    <row r="71" spans="1:20" x14ac:dyDescent="0.25">
      <c r="A71" s="3">
        <v>70</v>
      </c>
      <c r="B71" s="3">
        <v>1559.04</v>
      </c>
      <c r="C71" s="2">
        <f>(B69*$H$3)+(B70*$H$4)</f>
        <v>1598.423618534033</v>
      </c>
      <c r="D71" s="2">
        <f>B71-C71</f>
        <v>-39.383618534033076</v>
      </c>
      <c r="E71" s="2">
        <f>ABS(D71)</f>
        <v>39.383618534033076</v>
      </c>
      <c r="J71" s="3">
        <v>53</v>
      </c>
      <c r="K71" s="3">
        <v>529.22</v>
      </c>
      <c r="L71" s="2">
        <f>(K68*$H$8)+(K69*$H$9)+(K70*$H$10)</f>
        <v>354.42842452259328</v>
      </c>
      <c r="M71" s="2">
        <f>K71-L71</f>
        <v>174.79157547740675</v>
      </c>
      <c r="N71" s="2">
        <f>ABS(M71)</f>
        <v>174.79157547740675</v>
      </c>
      <c r="P71" s="3">
        <v>53</v>
      </c>
      <c r="Q71" s="3">
        <v>529.22</v>
      </c>
      <c r="R71" s="2">
        <f>(Q67*$H$14)+(Q68*$H$15)+(Q69*$H$16)+(Q70*$H$17)</f>
        <v>340.86726199680811</v>
      </c>
      <c r="S71" s="2">
        <f>Q71-R71</f>
        <v>188.35273800319192</v>
      </c>
      <c r="T71" s="2">
        <f>ABS(S71)</f>
        <v>188.35273800319192</v>
      </c>
    </row>
    <row r="72" spans="1:20" x14ac:dyDescent="0.25">
      <c r="A72" s="3">
        <v>71</v>
      </c>
      <c r="B72" s="3">
        <v>1172.32</v>
      </c>
      <c r="C72" s="2">
        <f>(B70*$H$3)+(B71*$H$4)</f>
        <v>1565.0947651216027</v>
      </c>
      <c r="D72" s="2">
        <f>B72-C72</f>
        <v>-392.77476512160274</v>
      </c>
      <c r="E72" s="2">
        <f>ABS(D72)</f>
        <v>392.77476512160274</v>
      </c>
      <c r="J72" s="3">
        <v>54</v>
      </c>
      <c r="K72" s="3">
        <v>720.14</v>
      </c>
      <c r="L72" s="2">
        <f>(K69*$H$8)+(K70*$H$9)+(K71*$H$10)</f>
        <v>467.34927071720142</v>
      </c>
      <c r="M72" s="2">
        <f>K72-L72</f>
        <v>252.79072928279857</v>
      </c>
      <c r="N72" s="2">
        <f>ABS(M72)</f>
        <v>252.79072928279857</v>
      </c>
      <c r="P72" s="3">
        <v>54</v>
      </c>
      <c r="Q72" s="3">
        <v>720.14</v>
      </c>
      <c r="R72" s="2">
        <f>(Q68*$H$14)+(Q69*$H$15)+(Q70*$H$16)+(Q71*$H$17)</f>
        <v>450.83217364559448</v>
      </c>
      <c r="S72" s="2">
        <f>Q72-R72</f>
        <v>269.30782635440551</v>
      </c>
      <c r="T72" s="2">
        <f>ABS(S72)</f>
        <v>269.30782635440551</v>
      </c>
    </row>
    <row r="73" spans="1:20" x14ac:dyDescent="0.25">
      <c r="A73" s="3">
        <v>72</v>
      </c>
      <c r="B73" s="3">
        <v>1013.41</v>
      </c>
      <c r="C73" s="2">
        <f>(B71*$H$3)+(B72*$H$4)</f>
        <v>1300.6213023466462</v>
      </c>
      <c r="D73" s="2">
        <f>B73-C73</f>
        <v>-287.21130234664622</v>
      </c>
      <c r="E73" s="2">
        <f>ABS(D73)</f>
        <v>287.21130234664622</v>
      </c>
      <c r="J73" s="3">
        <v>55</v>
      </c>
      <c r="K73" s="3">
        <v>815.45</v>
      </c>
      <c r="L73" s="2">
        <f>(K70*$H$8)+(K71*$H$9)+(K72*$H$10)</f>
        <v>653.15821661016139</v>
      </c>
      <c r="M73" s="2">
        <f>K73-L73</f>
        <v>162.29178338983866</v>
      </c>
      <c r="N73" s="2">
        <f>ABS(M73)</f>
        <v>162.29178338983866</v>
      </c>
      <c r="P73" s="3">
        <v>55</v>
      </c>
      <c r="Q73" s="3">
        <v>815.45</v>
      </c>
      <c r="R73" s="2">
        <f>(Q69*$H$14)+(Q70*$H$15)+(Q71*$H$16)+(Q72*$H$17)</f>
        <v>629.21399917722692</v>
      </c>
      <c r="S73" s="2">
        <f>Q73-R73</f>
        <v>186.23600082277312</v>
      </c>
      <c r="T73" s="2">
        <f>ABS(S73)</f>
        <v>186.23600082277312</v>
      </c>
    </row>
    <row r="74" spans="1:20" x14ac:dyDescent="0.25">
      <c r="A74" s="3">
        <v>73</v>
      </c>
      <c r="B74" s="3">
        <v>1057.49</v>
      </c>
      <c r="C74" s="2">
        <f>(B72*$H$3)+(B73*$H$4)</f>
        <v>1066.1312452314478</v>
      </c>
      <c r="D74" s="2">
        <f>B74-C74</f>
        <v>-8.6412452314477832</v>
      </c>
      <c r="E74" s="2">
        <f>ABS(D74)</f>
        <v>8.6412452314477832</v>
      </c>
      <c r="J74" s="3">
        <v>56</v>
      </c>
      <c r="K74" s="3">
        <v>726.67</v>
      </c>
      <c r="L74" s="2">
        <f>(K71*$H$8)+(K72*$H$9)+(K73*$H$10)</f>
        <v>759.03260065520271</v>
      </c>
      <c r="M74" s="2">
        <f>K74-L74</f>
        <v>-32.362600655202755</v>
      </c>
      <c r="N74" s="2">
        <f>ABS(M74)</f>
        <v>32.362600655202755</v>
      </c>
      <c r="P74" s="3">
        <v>56</v>
      </c>
      <c r="Q74" s="3">
        <v>726.67</v>
      </c>
      <c r="R74" s="2">
        <f>(Q70*$H$14)+(Q71*$H$15)+(Q72*$H$16)+(Q73*$H$17)</f>
        <v>749.8085959891722</v>
      </c>
      <c r="S74" s="2">
        <f>Q74-R74</f>
        <v>-23.138595989172245</v>
      </c>
      <c r="T74" s="2">
        <f>ABS(S74)</f>
        <v>23.138595989172245</v>
      </c>
    </row>
    <row r="75" spans="1:20" x14ac:dyDescent="0.25">
      <c r="A75" s="3">
        <v>74</v>
      </c>
      <c r="B75" s="3">
        <v>887.95</v>
      </c>
      <c r="C75" s="2">
        <f>(B73*$H$3)+(B74*$H$4)</f>
        <v>1042.8656686816294</v>
      </c>
      <c r="D75" s="2">
        <f>B75-C75</f>
        <v>-154.91566868162931</v>
      </c>
      <c r="E75" s="2">
        <f>ABS(D75)</f>
        <v>154.91566868162931</v>
      </c>
      <c r="J75" s="3">
        <v>57</v>
      </c>
      <c r="K75" s="3">
        <v>795.02</v>
      </c>
      <c r="L75" s="2">
        <f>(K72*$H$8)+(K73*$H$9)+(K74*$H$10)</f>
        <v>743.69629865481988</v>
      </c>
      <c r="M75" s="2">
        <f>K75-L75</f>
        <v>51.323701345180098</v>
      </c>
      <c r="N75" s="2">
        <f>ABS(M75)</f>
        <v>51.323701345180098</v>
      </c>
      <c r="P75" s="3">
        <v>57</v>
      </c>
      <c r="Q75" s="3">
        <v>795.02</v>
      </c>
      <c r="R75" s="2">
        <f>(Q71*$H$14)+(Q72*$H$15)+(Q73*$H$16)+(Q74*$H$17)</f>
        <v>734.8456275590903</v>
      </c>
      <c r="S75" s="2">
        <f>Q75-R75</f>
        <v>60.174372440909679</v>
      </c>
      <c r="T75" s="2">
        <f>ABS(S75)</f>
        <v>60.174372440909679</v>
      </c>
    </row>
    <row r="76" spans="1:20" x14ac:dyDescent="0.25">
      <c r="A76" s="3">
        <v>75</v>
      </c>
      <c r="B76" s="3">
        <v>855.26</v>
      </c>
      <c r="C76" s="2">
        <f>(B74*$H$3)+(B75*$H$4)</f>
        <v>944.19793855981175</v>
      </c>
      <c r="D76" s="2">
        <f>B76-C76</f>
        <v>-88.937938559811755</v>
      </c>
      <c r="E76" s="2">
        <f>ABS(D76)</f>
        <v>88.937938559811755</v>
      </c>
      <c r="J76" s="3">
        <v>58</v>
      </c>
      <c r="K76" s="3">
        <v>732.8</v>
      </c>
      <c r="L76" s="2">
        <f>(K73*$H$8)+(K74*$H$9)+(K75*$H$10)</f>
        <v>783.91649049680018</v>
      </c>
      <c r="M76" s="2">
        <f>K76-L76</f>
        <v>-51.116490496800225</v>
      </c>
      <c r="N76" s="2">
        <f>ABS(M76)</f>
        <v>51.116490496800225</v>
      </c>
      <c r="P76" s="3">
        <v>58</v>
      </c>
      <c r="Q76" s="3">
        <v>732.8</v>
      </c>
      <c r="R76" s="2">
        <f>(Q72*$H$14)+(Q73*$H$15)+(Q74*$H$16)+(Q75*$H$17)</f>
        <v>780.32967296708284</v>
      </c>
      <c r="S76" s="2">
        <f>Q76-R76</f>
        <v>-47.529672967082888</v>
      </c>
      <c r="T76" s="2">
        <f>ABS(S76)</f>
        <v>47.529672967082888</v>
      </c>
    </row>
    <row r="77" spans="1:20" x14ac:dyDescent="0.25">
      <c r="A77" s="3">
        <v>76</v>
      </c>
      <c r="B77" s="3">
        <v>987.4</v>
      </c>
      <c r="C77" s="2">
        <f>(B75*$H$3)+(B76*$H$4)</f>
        <v>866.10549434658617</v>
      </c>
      <c r="D77" s="2">
        <f>B77-C77</f>
        <v>121.29450565341381</v>
      </c>
      <c r="E77" s="2">
        <f>ABS(D77)</f>
        <v>121.29450565341381</v>
      </c>
      <c r="J77" s="3">
        <v>59</v>
      </c>
      <c r="K77" s="3">
        <v>1182.31</v>
      </c>
      <c r="L77" s="2">
        <f>(K74*$H$8)+(K75*$H$9)+(K76*$H$10)</f>
        <v>744.53076059538057</v>
      </c>
      <c r="M77" s="2">
        <f>K77-L77</f>
        <v>437.77923940461937</v>
      </c>
      <c r="N77" s="2">
        <f>ABS(M77)</f>
        <v>437.77923940461937</v>
      </c>
      <c r="P77" s="3">
        <v>59</v>
      </c>
      <c r="Q77" s="3">
        <v>1182.31</v>
      </c>
      <c r="R77" s="2">
        <f>(Q73*$H$14)+(Q74*$H$15)+(Q75*$H$16)+(Q76*$H$17)</f>
        <v>748.23684725071416</v>
      </c>
      <c r="S77" s="2">
        <f>Q77-R77</f>
        <v>434.07315274928578</v>
      </c>
      <c r="T77" s="2">
        <f>ABS(S77)</f>
        <v>434.07315274928578</v>
      </c>
    </row>
    <row r="78" spans="1:20" x14ac:dyDescent="0.25">
      <c r="A78" s="3">
        <v>77</v>
      </c>
      <c r="B78" s="3">
        <v>1038.02</v>
      </c>
      <c r="C78" s="2">
        <f>(B76*$H$3)+(B77*$H$4)</f>
        <v>943.56018284007564</v>
      </c>
      <c r="D78" s="2">
        <f>B78-C78</f>
        <v>94.459817159924341</v>
      </c>
      <c r="E78" s="2">
        <f>ABS(D78)</f>
        <v>94.459817159924341</v>
      </c>
      <c r="J78" s="3">
        <v>60</v>
      </c>
      <c r="K78" s="3">
        <v>831.58</v>
      </c>
      <c r="L78" s="2">
        <f>(K75*$H$8)+(K76*$H$9)+(K77*$H$10)</f>
        <v>1041.4342153709313</v>
      </c>
      <c r="M78" s="2">
        <f>K78-L78</f>
        <v>-209.85421537093123</v>
      </c>
      <c r="N78" s="2">
        <f>ABS(M78)</f>
        <v>209.85421537093123</v>
      </c>
      <c r="P78" s="3">
        <v>60</v>
      </c>
      <c r="Q78" s="3">
        <v>831.58</v>
      </c>
      <c r="R78" s="2">
        <f>(Q74*$H$14)+(Q75*$H$15)+(Q76*$H$16)+(Q77*$H$17)</f>
        <v>1028.0864677049683</v>
      </c>
      <c r="S78" s="2">
        <f>Q78-R78</f>
        <v>-196.50646770496826</v>
      </c>
      <c r="T78" s="2">
        <f>ABS(S78)</f>
        <v>196.50646770496826</v>
      </c>
    </row>
    <row r="79" spans="1:20" x14ac:dyDescent="0.25">
      <c r="A79" s="3">
        <v>78</v>
      </c>
      <c r="B79" s="3">
        <v>846.18</v>
      </c>
      <c r="C79" s="2">
        <f>(B77*$H$3)+(B78*$H$4)</f>
        <v>1021.2259062764085</v>
      </c>
      <c r="D79" s="2">
        <f>B79-C79</f>
        <v>-175.04590627640857</v>
      </c>
      <c r="E79" s="2">
        <f>ABS(D79)</f>
        <v>175.04590627640857</v>
      </c>
      <c r="J79" s="3">
        <v>61</v>
      </c>
      <c r="K79" s="3">
        <v>726.19</v>
      </c>
      <c r="L79" s="2">
        <f>(K76*$H$8)+(K77*$H$9)+(K78*$H$10)</f>
        <v>889.34870042879629</v>
      </c>
      <c r="M79" s="2">
        <f>K79-L79</f>
        <v>-163.15870042879624</v>
      </c>
      <c r="N79" s="2">
        <f>ABS(M79)</f>
        <v>163.15870042879624</v>
      </c>
      <c r="P79" s="3">
        <v>61</v>
      </c>
      <c r="Q79" s="3">
        <v>726.19</v>
      </c>
      <c r="R79" s="2">
        <f>(Q75*$H$14)+(Q76*$H$15)+(Q77*$H$16)+(Q78*$H$17)</f>
        <v>888.83299192024936</v>
      </c>
      <c r="S79" s="2">
        <f>Q79-R79</f>
        <v>-162.6429919202493</v>
      </c>
      <c r="T79" s="2">
        <f>ABS(S79)</f>
        <v>162.6429919202493</v>
      </c>
    </row>
    <row r="80" spans="1:20" x14ac:dyDescent="0.25">
      <c r="A80" s="3">
        <v>79</v>
      </c>
      <c r="B80" s="3">
        <v>900.97</v>
      </c>
      <c r="C80" s="2">
        <f>(B78*$H$3)+(B79*$H$4)</f>
        <v>909.82636388648257</v>
      </c>
      <c r="D80" s="2">
        <f>B80-C80</f>
        <v>-8.8563638864825407</v>
      </c>
      <c r="E80" s="2">
        <f>ABS(D80)</f>
        <v>8.8563638864825407</v>
      </c>
      <c r="J80" s="3">
        <v>62</v>
      </c>
      <c r="K80" s="3">
        <v>1185.3399999999999</v>
      </c>
      <c r="L80" s="2">
        <f>(K77*$H$8)+(K78*$H$9)+(K79*$H$10)</f>
        <v>806.73522295112241</v>
      </c>
      <c r="M80" s="2">
        <f>K80-L80</f>
        <v>378.60477704887751</v>
      </c>
      <c r="N80" s="2">
        <f>ABS(M80)</f>
        <v>378.60477704887751</v>
      </c>
      <c r="P80" s="3">
        <v>62</v>
      </c>
      <c r="Q80" s="3">
        <v>1185.3399999999999</v>
      </c>
      <c r="R80" s="2">
        <f>(Q76*$H$14)+(Q77*$H$15)+(Q78*$H$16)+(Q79*$H$17)</f>
        <v>799.36595962719002</v>
      </c>
      <c r="S80" s="2">
        <f>Q80-R80</f>
        <v>385.9740403728099</v>
      </c>
      <c r="T80" s="2">
        <f>ABS(S80)</f>
        <v>385.9740403728099</v>
      </c>
    </row>
    <row r="81" spans="1:20" x14ac:dyDescent="0.25">
      <c r="A81" s="3">
        <v>80</v>
      </c>
      <c r="B81" s="3">
        <v>905.12</v>
      </c>
      <c r="C81" s="2">
        <f>(B79*$H$3)+(B80*$H$4)</f>
        <v>882.79243391711634</v>
      </c>
      <c r="D81" s="2">
        <f>B81-C81</f>
        <v>22.327566082883664</v>
      </c>
      <c r="E81" s="2">
        <f>ABS(D81)</f>
        <v>22.327566082883664</v>
      </c>
      <c r="J81" s="3">
        <v>63</v>
      </c>
      <c r="K81" s="3">
        <v>1180.26</v>
      </c>
      <c r="L81" s="2">
        <f>(K78*$H$8)+(K79*$H$9)+(K80*$H$10)</f>
        <v>1046.8843953585465</v>
      </c>
      <c r="M81" s="2">
        <f>K81-L81</f>
        <v>133.37560464145349</v>
      </c>
      <c r="N81" s="2">
        <f>ABS(M81)</f>
        <v>133.37560464145349</v>
      </c>
      <c r="P81" s="3">
        <v>63</v>
      </c>
      <c r="Q81" s="3">
        <v>1180.26</v>
      </c>
      <c r="R81" s="2">
        <f>(Q77*$H$14)+(Q78*$H$15)+(Q79*$H$16)+(Q80*$H$17)</f>
        <v>1053.2373085062229</v>
      </c>
      <c r="S81" s="2">
        <f>Q81-R81</f>
        <v>127.02269149377707</v>
      </c>
      <c r="T81" s="2">
        <f>ABS(S81)</f>
        <v>127.02269149377707</v>
      </c>
    </row>
    <row r="82" spans="1:20" x14ac:dyDescent="0.25">
      <c r="A82" s="3">
        <v>81</v>
      </c>
      <c r="B82" s="3">
        <v>874.06</v>
      </c>
      <c r="C82" s="2">
        <f>(B80*$H$3)+(B81*$H$4)</f>
        <v>903.74316299974498</v>
      </c>
      <c r="D82" s="2">
        <f>B82-C82</f>
        <v>-29.683162999745036</v>
      </c>
      <c r="E82" s="2">
        <f>ABS(D82)</f>
        <v>29.683162999745036</v>
      </c>
      <c r="J82" s="3">
        <v>64</v>
      </c>
      <c r="K82" s="3">
        <v>880.45</v>
      </c>
      <c r="L82" s="2">
        <f>(K79*$H$8)+(K80*$H$9)+(K81*$H$10)</f>
        <v>1122.2252633524281</v>
      </c>
      <c r="M82" s="2">
        <f>K82-L82</f>
        <v>-241.77526335242806</v>
      </c>
      <c r="N82" s="2">
        <f>ABS(M82)</f>
        <v>241.77526335242806</v>
      </c>
      <c r="P82" s="3">
        <v>64</v>
      </c>
      <c r="Q82" s="3">
        <v>880.45</v>
      </c>
      <c r="R82" s="2">
        <f>(Q78*$H$14)+(Q79*$H$15)+(Q80*$H$16)+(Q81*$H$17)</f>
        <v>1114.1031905864568</v>
      </c>
      <c r="S82" s="2">
        <f>Q82-R82</f>
        <v>-233.65319058645673</v>
      </c>
      <c r="T82" s="2">
        <f>ABS(S82)</f>
        <v>233.65319058645673</v>
      </c>
    </row>
    <row r="83" spans="1:20" x14ac:dyDescent="0.25">
      <c r="A83" s="3">
        <v>82</v>
      </c>
      <c r="B83" s="3">
        <v>661.1</v>
      </c>
      <c r="C83" s="2">
        <f>(B81*$H$3)+(B82*$H$4)</f>
        <v>884.36471258504025</v>
      </c>
      <c r="D83" s="2">
        <f>B83-C83</f>
        <v>-223.26471258504023</v>
      </c>
      <c r="E83" s="2">
        <f>ABS(D83)</f>
        <v>223.26471258504023</v>
      </c>
      <c r="J83" s="3">
        <v>65</v>
      </c>
      <c r="K83" s="3">
        <v>1011.29</v>
      </c>
      <c r="L83" s="2">
        <f>(K80*$H$8)+(K81*$H$9)+(K82*$H$10)</f>
        <v>980.46998759375128</v>
      </c>
      <c r="M83" s="2">
        <f>K83-L83</f>
        <v>30.820012406248679</v>
      </c>
      <c r="N83" s="2">
        <f>ABS(M83)</f>
        <v>30.820012406248679</v>
      </c>
      <c r="P83" s="3">
        <v>65</v>
      </c>
      <c r="Q83" s="3">
        <v>1011.29</v>
      </c>
      <c r="R83" s="2">
        <f>(Q79*$H$14)+(Q80*$H$15)+(Q81*$H$16)+(Q82*$H$17)</f>
        <v>968.11672652166828</v>
      </c>
      <c r="S83" s="2">
        <f>Q83-R83</f>
        <v>43.17327347833168</v>
      </c>
      <c r="T83" s="2">
        <f>ABS(S83)</f>
        <v>43.17327347833168</v>
      </c>
    </row>
    <row r="84" spans="1:20" x14ac:dyDescent="0.25">
      <c r="A84" s="3">
        <v>83</v>
      </c>
      <c r="B84" s="3">
        <v>753.8</v>
      </c>
      <c r="C84" s="2">
        <f>(B82*$H$3)+(B83*$H$4)</f>
        <v>731.75330302994871</v>
      </c>
      <c r="D84" s="2">
        <f>B84-C84</f>
        <v>22.046696970051244</v>
      </c>
      <c r="E84" s="2">
        <f>ABS(D84)</f>
        <v>22.046696970051244</v>
      </c>
      <c r="J84" s="3">
        <v>66</v>
      </c>
      <c r="K84" s="3">
        <v>1105.07</v>
      </c>
      <c r="L84" s="2">
        <f>(K81*$H$8)+(K82*$H$9)+(K83*$H$10)</f>
        <v>1006.9249071796995</v>
      </c>
      <c r="M84" s="2">
        <f>K84-L84</f>
        <v>98.14509282030042</v>
      </c>
      <c r="N84" s="2">
        <f>ABS(M84)</f>
        <v>98.14509282030042</v>
      </c>
      <c r="P84" s="3">
        <v>66</v>
      </c>
      <c r="Q84" s="3">
        <v>1105.07</v>
      </c>
      <c r="R84" s="2">
        <f>(Q80*$H$14)+(Q81*$H$15)+(Q82*$H$16)+(Q83*$H$17)</f>
        <v>1012.1130555640028</v>
      </c>
      <c r="S84" s="2">
        <f>Q84-R84</f>
        <v>92.956944435997116</v>
      </c>
      <c r="T84" s="2">
        <f>ABS(S84)</f>
        <v>92.956944435997116</v>
      </c>
    </row>
    <row r="85" spans="1:20" x14ac:dyDescent="0.25">
      <c r="A85" s="3">
        <v>84</v>
      </c>
      <c r="B85" s="3">
        <v>606.75</v>
      </c>
      <c r="C85" s="2">
        <f>(B83*$H$3)+(B84*$H$4)</f>
        <v>723.04511086177547</v>
      </c>
      <c r="D85" s="2">
        <f>B85-C85</f>
        <v>-116.29511086177547</v>
      </c>
      <c r="E85" s="2">
        <f>ABS(D85)</f>
        <v>116.29511086177547</v>
      </c>
      <c r="J85" s="3">
        <v>67</v>
      </c>
      <c r="K85" s="3">
        <v>1767.69</v>
      </c>
      <c r="L85" s="2">
        <f>(K82*$H$8)+(K83*$H$9)+(K84*$H$10)</f>
        <v>1056.9742583094508</v>
      </c>
      <c r="M85" s="2">
        <f>K85-L85</f>
        <v>710.71574169054929</v>
      </c>
      <c r="N85" s="2">
        <f>ABS(M85)</f>
        <v>710.71574169054929</v>
      </c>
      <c r="P85" s="3">
        <v>67</v>
      </c>
      <c r="Q85" s="3">
        <v>1767.69</v>
      </c>
      <c r="R85" s="2">
        <f>(Q81*$H$14)+(Q82*$H$15)+(Q83*$H$16)+(Q84*$H$17)</f>
        <v>1064.170129850371</v>
      </c>
      <c r="S85" s="2">
        <f>Q85-R85</f>
        <v>703.51987014962901</v>
      </c>
      <c r="T85" s="2">
        <f>ABS(S85)</f>
        <v>703.51987014962901</v>
      </c>
    </row>
    <row r="86" spans="1:20" x14ac:dyDescent="0.25">
      <c r="A86" s="3">
        <v>85</v>
      </c>
      <c r="B86" s="3">
        <v>635.91999999999996</v>
      </c>
      <c r="C86" s="2">
        <f>(B84*$H$3)+(B85*$H$4)</f>
        <v>655.53647732228569</v>
      </c>
      <c r="D86" s="2">
        <f>B86-C86</f>
        <v>-19.616477322285732</v>
      </c>
      <c r="E86" s="2">
        <f>ABS(D86)</f>
        <v>19.616477322285732</v>
      </c>
      <c r="J86" s="3">
        <v>68</v>
      </c>
      <c r="K86" s="3">
        <v>1640.99</v>
      </c>
      <c r="L86" s="2">
        <f>(K83*$H$8)+(K84*$H$9)+(K85*$H$10)</f>
        <v>1535.8990166869362</v>
      </c>
      <c r="M86" s="2">
        <f>K86-L86</f>
        <v>105.09098331306382</v>
      </c>
      <c r="N86" s="2">
        <f>ABS(M86)</f>
        <v>105.09098331306382</v>
      </c>
      <c r="P86" s="3">
        <v>68</v>
      </c>
      <c r="Q86" s="3">
        <v>1640.99</v>
      </c>
      <c r="R86" s="2">
        <f>(Q82*$H$14)+(Q83*$H$15)+(Q84*$H$16)+(Q85*$H$17)</f>
        <v>1509.6380533922702</v>
      </c>
      <c r="S86" s="2">
        <f>Q86-R86</f>
        <v>131.35194660772981</v>
      </c>
      <c r="T86" s="2">
        <f>ABS(S86)</f>
        <v>131.35194660772981</v>
      </c>
    </row>
    <row r="87" spans="1:20" x14ac:dyDescent="0.25">
      <c r="A87" s="3">
        <v>86</v>
      </c>
      <c r="B87" s="3">
        <v>623.97</v>
      </c>
      <c r="C87" s="2">
        <f>(B85*$H$3)+(B86*$H$4)</f>
        <v>626.24232884399112</v>
      </c>
      <c r="D87" s="2">
        <f>B87-C87</f>
        <v>-2.2723288439910903</v>
      </c>
      <c r="E87" s="2">
        <f>ABS(D87)</f>
        <v>2.2723288439910903</v>
      </c>
      <c r="J87" s="3">
        <v>69</v>
      </c>
      <c r="K87" s="3">
        <v>1577.29</v>
      </c>
      <c r="L87" s="2">
        <f>(K84*$H$8)+(K85*$H$9)+(K86*$H$10)</f>
        <v>1596.7967634582465</v>
      </c>
      <c r="M87" s="2">
        <f>K87-L87</f>
        <v>-19.506763458246496</v>
      </c>
      <c r="N87" s="2">
        <f>ABS(M87)</f>
        <v>19.506763458246496</v>
      </c>
      <c r="P87" s="3">
        <v>69</v>
      </c>
      <c r="Q87" s="3">
        <v>1577.29</v>
      </c>
      <c r="R87" s="2">
        <f>(Q83*$H$14)+(Q84*$H$15)+(Q85*$H$16)+(Q86*$H$17)</f>
        <v>1577.2803450435479</v>
      </c>
      <c r="S87" s="2">
        <f>Q87-R87</f>
        <v>9.6549564520955755E-3</v>
      </c>
      <c r="T87" s="2">
        <f>ABS(S87)</f>
        <v>9.6549564520955755E-3</v>
      </c>
    </row>
    <row r="88" spans="1:20" x14ac:dyDescent="0.25">
      <c r="A88" s="3">
        <v>87</v>
      </c>
      <c r="B88" s="3">
        <v>605.41999999999996</v>
      </c>
      <c r="C88" s="2">
        <f>(B86*$H$3)+(B87*$H$4)</f>
        <v>627.93462702483032</v>
      </c>
      <c r="D88" s="2">
        <f>B88-C88</f>
        <v>-22.514627024830361</v>
      </c>
      <c r="E88" s="2">
        <f>ABS(D88)</f>
        <v>22.514627024830361</v>
      </c>
      <c r="J88" s="3">
        <v>70</v>
      </c>
      <c r="K88" s="3">
        <v>1559.04</v>
      </c>
      <c r="L88" s="2">
        <f>(K85*$H$8)+(K86*$H$9)+(K87*$H$10)</f>
        <v>1614.8813073675633</v>
      </c>
      <c r="M88" s="2">
        <f>K88-L88</f>
        <v>-55.841307367563331</v>
      </c>
      <c r="N88" s="2">
        <f>ABS(M88)</f>
        <v>55.841307367563331</v>
      </c>
      <c r="P88" s="3">
        <v>70</v>
      </c>
      <c r="Q88" s="3">
        <v>1559.04</v>
      </c>
      <c r="R88" s="2">
        <f>(Q84*$H$14)+(Q85*$H$15)+(Q86*$H$16)+(Q87*$H$17)</f>
        <v>1590.5361731923679</v>
      </c>
      <c r="S88" s="2">
        <f>Q88-R88</f>
        <v>-31.496173192367905</v>
      </c>
      <c r="T88" s="2">
        <f>ABS(S88)</f>
        <v>31.496173192367905</v>
      </c>
    </row>
    <row r="89" spans="1:20" x14ac:dyDescent="0.25">
      <c r="A89" s="3">
        <v>88</v>
      </c>
      <c r="B89" s="3">
        <v>698.68</v>
      </c>
      <c r="C89" s="2">
        <f>(B87*$H$3)+(B88*$H$4)</f>
        <v>611.57429550716347</v>
      </c>
      <c r="D89" s="2">
        <f>B89-C89</f>
        <v>87.10570449283648</v>
      </c>
      <c r="E89" s="2">
        <f>ABS(D89)</f>
        <v>87.10570449283648</v>
      </c>
      <c r="J89" s="3">
        <v>71</v>
      </c>
      <c r="K89" s="3">
        <v>1172.32</v>
      </c>
      <c r="L89" s="2">
        <f>(K86*$H$8)+(K87*$H$9)+(K88*$H$10)</f>
        <v>1573.3748460452121</v>
      </c>
      <c r="M89" s="2">
        <f>K89-L89</f>
        <v>-401.05484604521212</v>
      </c>
      <c r="N89" s="2">
        <f>ABS(M89)</f>
        <v>401.05484604521212</v>
      </c>
      <c r="P89" s="3">
        <v>71</v>
      </c>
      <c r="Q89" s="3">
        <v>1172.32</v>
      </c>
      <c r="R89" s="2">
        <f>(Q85*$H$14)+(Q86*$H$15)+(Q87*$H$16)+(Q88*$H$17)</f>
        <v>1581.3272904181642</v>
      </c>
      <c r="S89" s="2">
        <f>Q89-R89</f>
        <v>-409.0072904181643</v>
      </c>
      <c r="T89" s="2">
        <f>ABS(S89)</f>
        <v>409.0072904181643</v>
      </c>
    </row>
    <row r="90" spans="1:20" x14ac:dyDescent="0.25">
      <c r="A90" s="3">
        <v>89</v>
      </c>
      <c r="B90" s="3">
        <v>679.5</v>
      </c>
      <c r="C90" s="2">
        <f>(B88*$H$3)+(B89*$H$4)</f>
        <v>667.73932080872896</v>
      </c>
      <c r="D90" s="2">
        <f>B90-C90</f>
        <v>11.760679191271038</v>
      </c>
      <c r="E90" s="2">
        <f>ABS(D90)</f>
        <v>11.760679191271038</v>
      </c>
      <c r="J90" s="3">
        <v>72</v>
      </c>
      <c r="K90" s="3">
        <v>1013.41</v>
      </c>
      <c r="L90" s="2">
        <f>(K87*$H$8)+(K88*$H$9)+(K89*$H$10)</f>
        <v>1302.8556015343229</v>
      </c>
      <c r="M90" s="2">
        <f>K90-L90</f>
        <v>-289.44560153432292</v>
      </c>
      <c r="N90" s="2">
        <f>ABS(M90)</f>
        <v>289.44560153432292</v>
      </c>
      <c r="P90" s="3">
        <v>72</v>
      </c>
      <c r="Q90" s="3">
        <v>1013.41</v>
      </c>
      <c r="R90" s="2">
        <f>(Q86*$H$14)+(Q87*$H$15)+(Q88*$H$16)+(Q89*$H$17)</f>
        <v>1316.5832153323158</v>
      </c>
      <c r="S90" s="2">
        <f>Q90-R90</f>
        <v>-303.17321533231586</v>
      </c>
      <c r="T90" s="2">
        <f>ABS(S90)</f>
        <v>303.17321533231586</v>
      </c>
    </row>
    <row r="91" spans="1:20" x14ac:dyDescent="0.25">
      <c r="A91" s="3">
        <v>90</v>
      </c>
      <c r="B91" s="3">
        <v>881.77</v>
      </c>
      <c r="C91" s="2">
        <f>(B89*$H$3)+(B90*$H$4)</f>
        <v>685.86330931684063</v>
      </c>
      <c r="D91" s="2">
        <f>B91-C91</f>
        <v>195.90669068315935</v>
      </c>
      <c r="E91" s="2">
        <f>ABS(D91)</f>
        <v>195.90669068315935</v>
      </c>
      <c r="J91" s="3">
        <v>73</v>
      </c>
      <c r="K91" s="3">
        <v>1057.49</v>
      </c>
      <c r="L91" s="2">
        <f>(K88*$H$8)+(K89*$H$9)+(K90*$H$10)</f>
        <v>1116.3733254216554</v>
      </c>
      <c r="M91" s="2">
        <f>K91-L91</f>
        <v>-58.8833254216554</v>
      </c>
      <c r="N91" s="2">
        <f>ABS(M91)</f>
        <v>58.8833254216554</v>
      </c>
      <c r="P91" s="3">
        <v>73</v>
      </c>
      <c r="Q91" s="3">
        <v>1057.49</v>
      </c>
      <c r="R91" s="2">
        <f>(Q87*$H$14)+(Q88*$H$15)+(Q89*$H$16)+(Q90*$H$17)</f>
        <v>1132.3712153149881</v>
      </c>
      <c r="S91" s="2">
        <f>Q91-R91</f>
        <v>-74.88121531498814</v>
      </c>
      <c r="T91" s="2">
        <f>ABS(S91)</f>
        <v>74.88121531498814</v>
      </c>
    </row>
    <row r="92" spans="1:20" x14ac:dyDescent="0.25">
      <c r="A92" s="3">
        <v>91</v>
      </c>
      <c r="B92" s="3">
        <v>1036.52</v>
      </c>
      <c r="C92" s="2">
        <f>(B90*$H$3)+(B91*$H$4)</f>
        <v>814.6632963755269</v>
      </c>
      <c r="D92" s="2">
        <f>B92-C92</f>
        <v>221.85670362447308</v>
      </c>
      <c r="E92" s="2">
        <f>ABS(D92)</f>
        <v>221.85670362447308</v>
      </c>
      <c r="J92" s="3">
        <v>74</v>
      </c>
      <c r="K92" s="3">
        <v>887.95</v>
      </c>
      <c r="L92" s="2">
        <f>(K89*$H$8)+(K90*$H$9)+(K91*$H$10)</f>
        <v>1063.5514143606852</v>
      </c>
      <c r="M92" s="2">
        <f>K92-L92</f>
        <v>-175.60141436068511</v>
      </c>
      <c r="N92" s="2">
        <f>ABS(M92)</f>
        <v>175.60141436068511</v>
      </c>
      <c r="P92" s="3">
        <v>74</v>
      </c>
      <c r="Q92" s="3">
        <v>887.95</v>
      </c>
      <c r="R92" s="2">
        <f>(Q88*$H$14)+(Q89*$H$15)+(Q90*$H$16)+(Q91*$H$17)</f>
        <v>1084.1502721492066</v>
      </c>
      <c r="S92" s="2">
        <f>Q92-R92</f>
        <v>-196.20027214920651</v>
      </c>
      <c r="T92" s="2">
        <f>ABS(S92)</f>
        <v>196.20027214920651</v>
      </c>
    </row>
    <row r="93" spans="1:20" x14ac:dyDescent="0.25">
      <c r="A93" s="3">
        <v>92</v>
      </c>
      <c r="B93" s="3">
        <v>1017.93</v>
      </c>
      <c r="C93" s="2">
        <f>(B91*$H$3)+(B92*$H$4)</f>
        <v>985.17890944832538</v>
      </c>
      <c r="D93" s="2">
        <f>B93-C93</f>
        <v>32.751090551674565</v>
      </c>
      <c r="E93" s="2">
        <f>ABS(D93)</f>
        <v>32.751090551674565</v>
      </c>
      <c r="J93" s="3">
        <v>75</v>
      </c>
      <c r="K93" s="3">
        <v>855.26</v>
      </c>
      <c r="L93" s="2">
        <f>(K90*$H$8)+(K91*$H$9)+(K92*$H$10)</f>
        <v>938.40392724241963</v>
      </c>
      <c r="M93" s="2">
        <f>K93-L93</f>
        <v>-83.143927242419636</v>
      </c>
      <c r="N93" s="2">
        <f>ABS(M93)</f>
        <v>83.143927242419636</v>
      </c>
      <c r="P93" s="3">
        <v>75</v>
      </c>
      <c r="Q93" s="3">
        <v>855.26</v>
      </c>
      <c r="R93" s="2">
        <f>(Q89*$H$14)+(Q90*$H$15)+(Q91*$H$16)+(Q92*$H$17)</f>
        <v>948.80774278800789</v>
      </c>
      <c r="S93" s="2">
        <f>Q93-R93</f>
        <v>-93.547742788007895</v>
      </c>
      <c r="T93" s="2">
        <f>ABS(S93)</f>
        <v>93.547742788007895</v>
      </c>
    </row>
    <row r="94" spans="1:20" x14ac:dyDescent="0.25">
      <c r="A94" s="3">
        <v>93</v>
      </c>
      <c r="B94" s="3">
        <v>981.21</v>
      </c>
      <c r="C94" s="2">
        <f>(B92*$H$3)+(B93*$H$4)</f>
        <v>1024.0975662252381</v>
      </c>
      <c r="D94" s="2">
        <f>B94-C94</f>
        <v>-42.887566225238061</v>
      </c>
      <c r="E94" s="2">
        <f>ABS(D94)</f>
        <v>42.887566225238061</v>
      </c>
      <c r="J94" s="3">
        <v>76</v>
      </c>
      <c r="K94" s="3">
        <v>987.4</v>
      </c>
      <c r="L94" s="2">
        <f>(K91*$H$8)+(K92*$H$9)+(K93*$H$10)</f>
        <v>888.1457271296664</v>
      </c>
      <c r="M94" s="2">
        <f>K94-L94</f>
        <v>99.25427287033358</v>
      </c>
      <c r="N94" s="2">
        <f>ABS(M94)</f>
        <v>99.25427287033358</v>
      </c>
      <c r="P94" s="3">
        <v>76</v>
      </c>
      <c r="Q94" s="3">
        <v>987.4</v>
      </c>
      <c r="R94" s="2">
        <f>(Q90*$H$14)+(Q91*$H$15)+(Q92*$H$16)+(Q93*$H$17)</f>
        <v>891.83896408555404</v>
      </c>
      <c r="S94" s="2">
        <f>Q94-R94</f>
        <v>95.561035914445938</v>
      </c>
      <c r="T94" s="2">
        <f>ABS(S94)</f>
        <v>95.561035914445938</v>
      </c>
    </row>
    <row r="95" spans="1:20" x14ac:dyDescent="0.25">
      <c r="A95" s="3">
        <v>94</v>
      </c>
      <c r="B95" s="3">
        <v>931.13</v>
      </c>
      <c r="C95" s="2">
        <f>(B93*$H$3)+(B94*$H$4)</f>
        <v>993.39251919261687</v>
      </c>
      <c r="D95" s="2">
        <f>B95-C95</f>
        <v>-62.262519192616878</v>
      </c>
      <c r="E95" s="2">
        <f>ABS(D95)</f>
        <v>62.262519192616878</v>
      </c>
      <c r="J95" s="3">
        <v>77</v>
      </c>
      <c r="K95" s="3">
        <v>1038.02</v>
      </c>
      <c r="L95" s="2">
        <f>(K92*$H$8)+(K93*$H$9)+(K94*$H$10)</f>
        <v>947.86103248482038</v>
      </c>
      <c r="M95" s="2">
        <f>K95-L95</f>
        <v>90.158967515179597</v>
      </c>
      <c r="N95" s="2">
        <f>ABS(M95)</f>
        <v>90.158967515179597</v>
      </c>
      <c r="P95" s="3">
        <v>77</v>
      </c>
      <c r="Q95" s="3">
        <v>1038.02</v>
      </c>
      <c r="R95" s="2">
        <f>(Q91*$H$14)+(Q92*$H$15)+(Q93*$H$16)+(Q94*$H$17)</f>
        <v>952.82299057414252</v>
      </c>
      <c r="S95" s="2">
        <f>Q95-R95</f>
        <v>85.197009425857459</v>
      </c>
      <c r="T95" s="2">
        <f>ABS(S95)</f>
        <v>85.197009425857459</v>
      </c>
    </row>
    <row r="96" spans="1:20" x14ac:dyDescent="0.25">
      <c r="A96" s="3">
        <v>95</v>
      </c>
      <c r="B96" s="3">
        <v>1163.8800000000001</v>
      </c>
      <c r="C96" s="2">
        <f>(B94*$H$3)+(B95*$H$4)</f>
        <v>947.74493902958216</v>
      </c>
      <c r="D96" s="2">
        <f>B96-C96</f>
        <v>216.13506097041795</v>
      </c>
      <c r="E96" s="2">
        <f>ABS(D96)</f>
        <v>216.13506097041795</v>
      </c>
      <c r="J96" s="3">
        <v>78</v>
      </c>
      <c r="K96" s="3">
        <v>846.18</v>
      </c>
      <c r="L96" s="2">
        <f>(K93*$H$8)+(K94*$H$9)+(K95*$H$10)</f>
        <v>1004.058523613834</v>
      </c>
      <c r="M96" s="2">
        <f>K96-L96</f>
        <v>-157.87852361383409</v>
      </c>
      <c r="N96" s="2">
        <f>ABS(M96)</f>
        <v>157.87852361383409</v>
      </c>
      <c r="P96" s="3">
        <v>78</v>
      </c>
      <c r="Q96" s="3">
        <v>846.18</v>
      </c>
      <c r="R96" s="2">
        <f>(Q92*$H$14)+(Q93*$H$15)+(Q94*$H$16)+(Q95*$H$17)</f>
        <v>1000.4299607564</v>
      </c>
      <c r="S96" s="2">
        <f>Q96-R96</f>
        <v>-154.24996075640001</v>
      </c>
      <c r="T96" s="2">
        <f>ABS(S96)</f>
        <v>154.24996075640001</v>
      </c>
    </row>
    <row r="97" spans="1:20" x14ac:dyDescent="0.25">
      <c r="A97" s="3">
        <v>96</v>
      </c>
      <c r="B97" s="3">
        <v>1499.46</v>
      </c>
      <c r="C97" s="2">
        <f>(B95*$H$3)+(B96*$H$4)</f>
        <v>1086.6610092025703</v>
      </c>
      <c r="D97" s="2">
        <f>B97-C97</f>
        <v>412.79899079742972</v>
      </c>
      <c r="E97" s="2">
        <f>ABS(D97)</f>
        <v>412.79899079742972</v>
      </c>
      <c r="J97" s="3">
        <v>79</v>
      </c>
      <c r="K97" s="3">
        <v>900.97</v>
      </c>
      <c r="L97" s="2">
        <f>(K94*$H$8)+(K95*$H$9)+(K96*$H$10)</f>
        <v>903.17357865065674</v>
      </c>
      <c r="M97" s="2">
        <f>K97-L97</f>
        <v>-2.2035786506567092</v>
      </c>
      <c r="N97" s="2">
        <f>ABS(M97)</f>
        <v>2.2035786506567092</v>
      </c>
      <c r="P97" s="3">
        <v>79</v>
      </c>
      <c r="Q97" s="3">
        <v>900.97</v>
      </c>
      <c r="R97" s="2">
        <f>(Q93*$H$14)+(Q94*$H$15)+(Q95*$H$16)+(Q96*$H$17)</f>
        <v>900.97577486201703</v>
      </c>
      <c r="S97" s="2">
        <f>Q97-R97</f>
        <v>-5.7748620170059439E-3</v>
      </c>
      <c r="T97" s="2">
        <f>ABS(S97)</f>
        <v>5.7748620170059439E-3</v>
      </c>
    </row>
    <row r="98" spans="1:20" x14ac:dyDescent="0.25">
      <c r="A98" s="3">
        <v>97</v>
      </c>
      <c r="B98" s="3">
        <v>1397.26</v>
      </c>
      <c r="C98" s="2">
        <f>(B96*$H$3)+(B97*$H$4)</f>
        <v>1388.1253107119164</v>
      </c>
      <c r="D98" s="2">
        <f>B98-C98</f>
        <v>9.134689288083564</v>
      </c>
      <c r="E98" s="2">
        <f>ABS(D98)</f>
        <v>9.134689288083564</v>
      </c>
      <c r="J98" s="3">
        <v>80</v>
      </c>
      <c r="K98" s="3">
        <v>905.12</v>
      </c>
      <c r="L98" s="2">
        <f>(K95*$H$8)+(K96*$H$9)+(K97*$H$10)</f>
        <v>907.76496402572923</v>
      </c>
      <c r="M98" s="2">
        <f>K98-L98</f>
        <v>-2.6449640257292231</v>
      </c>
      <c r="N98" s="2">
        <f>ABS(M98)</f>
        <v>2.6449640257292231</v>
      </c>
      <c r="P98" s="3">
        <v>80</v>
      </c>
      <c r="Q98" s="3">
        <v>905.12</v>
      </c>
      <c r="R98" s="2">
        <f>(Q94*$H$14)+(Q95*$H$15)+(Q96*$H$16)+(Q97*$H$17)</f>
        <v>909.45098586991799</v>
      </c>
      <c r="S98" s="2">
        <f>Q98-R98</f>
        <v>-4.3309858699179813</v>
      </c>
      <c r="T98" s="2">
        <f>ABS(S98)</f>
        <v>4.3309858699179813</v>
      </c>
    </row>
    <row r="99" spans="1:20" x14ac:dyDescent="0.25">
      <c r="A99" s="3">
        <v>98</v>
      </c>
      <c r="B99" s="3">
        <v>597.19000000000005</v>
      </c>
      <c r="C99" s="2">
        <f>(B97*$H$3)+(B98*$H$4)</f>
        <v>1431.1666846809765</v>
      </c>
      <c r="D99" s="2">
        <f>B99-C99</f>
        <v>-833.9766846809764</v>
      </c>
      <c r="E99" s="2">
        <f>ABS(D99)</f>
        <v>833.9766846809764</v>
      </c>
      <c r="J99" s="3">
        <v>81</v>
      </c>
      <c r="K99" s="3">
        <v>874.06</v>
      </c>
      <c r="L99" s="2">
        <f>(K96*$H$8)+(K97*$H$9)+(K98*$H$10)</f>
        <v>896.61930244181735</v>
      </c>
      <c r="M99" s="2">
        <f>K99-L99</f>
        <v>-22.559302441817408</v>
      </c>
      <c r="N99" s="2">
        <f>ABS(M99)</f>
        <v>22.559302441817408</v>
      </c>
      <c r="P99" s="3">
        <v>81</v>
      </c>
      <c r="Q99" s="3">
        <v>874.06</v>
      </c>
      <c r="R99" s="2">
        <f>(Q95*$H$14)+(Q96*$H$15)+(Q97*$H$16)+(Q98*$H$17)</f>
        <v>903.53783738062975</v>
      </c>
      <c r="S99" s="2">
        <f>Q99-R99</f>
        <v>-29.477837380629808</v>
      </c>
      <c r="T99" s="2">
        <f>ABS(S99)</f>
        <v>29.477837380629808</v>
      </c>
    </row>
    <row r="100" spans="1:20" x14ac:dyDescent="0.25">
      <c r="A100" s="3">
        <v>99</v>
      </c>
      <c r="B100" s="3">
        <v>837.84</v>
      </c>
      <c r="C100" s="2">
        <f>(B98*$H$3)+(B99*$H$4)</f>
        <v>862.62758525155505</v>
      </c>
      <c r="D100" s="2">
        <f>B100-C100</f>
        <v>-24.787585251555015</v>
      </c>
      <c r="E100" s="2">
        <f>ABS(D100)</f>
        <v>24.787585251555015</v>
      </c>
      <c r="J100" s="3">
        <v>82</v>
      </c>
      <c r="K100" s="3">
        <v>661.1</v>
      </c>
      <c r="L100" s="2">
        <f>(K97*$H$8)+(K98*$H$9)+(K99*$H$10)</f>
        <v>883.81452634889445</v>
      </c>
      <c r="M100" s="2">
        <f>K100-L100</f>
        <v>-222.71452634889442</v>
      </c>
      <c r="N100" s="2">
        <f>ABS(M100)</f>
        <v>222.71452634889442</v>
      </c>
      <c r="P100" s="3">
        <v>82</v>
      </c>
      <c r="Q100" s="3">
        <v>661.1</v>
      </c>
      <c r="R100" s="2">
        <f>(Q96*$H$14)+(Q97*$H$15)+(Q98*$H$16)+(Q99*$H$17)</f>
        <v>882.07890338483776</v>
      </c>
      <c r="S100" s="2">
        <f>Q100-R100</f>
        <v>-220.97890338483774</v>
      </c>
      <c r="T100" s="2">
        <f>ABS(S100)</f>
        <v>220.97890338483774</v>
      </c>
    </row>
    <row r="101" spans="1:20" x14ac:dyDescent="0.25">
      <c r="A101" s="3">
        <v>100</v>
      </c>
      <c r="B101" s="3">
        <v>205.97</v>
      </c>
      <c r="C101" s="2">
        <f>(B99*$H$3)+(B100*$H$4)</f>
        <v>758.00004238280792</v>
      </c>
      <c r="D101" s="2">
        <f>B101-C101</f>
        <v>-552.03004238280789</v>
      </c>
      <c r="E101" s="2">
        <f>ABS(D101)</f>
        <v>552.03004238280789</v>
      </c>
      <c r="J101" s="3">
        <v>83</v>
      </c>
      <c r="K101" s="3">
        <v>753.8</v>
      </c>
      <c r="L101" s="2">
        <f>(K98*$H$8)+(K99*$H$9)+(K100*$H$10)</f>
        <v>735.71638430602081</v>
      </c>
      <c r="M101" s="2">
        <f>K101-L101</f>
        <v>18.083615693979141</v>
      </c>
      <c r="N101" s="2">
        <f>ABS(M101)</f>
        <v>18.083615693979141</v>
      </c>
      <c r="P101" s="3">
        <v>83</v>
      </c>
      <c r="Q101" s="3">
        <v>753.8</v>
      </c>
      <c r="R101" s="2">
        <f>(Q97*$H$14)+(Q98*$H$15)+(Q99*$H$16)+(Q100*$H$17)</f>
        <v>742.11525790724204</v>
      </c>
      <c r="S101" s="2">
        <f>Q101-R101</f>
        <v>11.684742092757915</v>
      </c>
      <c r="T101" s="2">
        <f>ABS(S101)</f>
        <v>11.684742092757915</v>
      </c>
    </row>
    <row r="102" spans="1:20" x14ac:dyDescent="0.25">
      <c r="A102" s="3">
        <v>101</v>
      </c>
      <c r="B102" s="3">
        <v>1074.56</v>
      </c>
      <c r="C102" s="2">
        <f>(B100*$H$3)+(B101*$H$4)</f>
        <v>415.60421574724728</v>
      </c>
      <c r="D102" s="2">
        <f>B102-C102</f>
        <v>658.95578425275266</v>
      </c>
      <c r="E102" s="2">
        <f>ABS(D102)</f>
        <v>658.95578425275266</v>
      </c>
      <c r="J102" s="3">
        <v>84</v>
      </c>
      <c r="K102" s="3">
        <v>606.75</v>
      </c>
      <c r="L102" s="2">
        <f>(K99*$H$8)+(K100*$H$9)+(K101*$H$10)</f>
        <v>750.77825091124271</v>
      </c>
      <c r="M102" s="2">
        <f>K102-L102</f>
        <v>-144.02825091124271</v>
      </c>
      <c r="N102" s="2">
        <f>ABS(M102)</f>
        <v>144.02825091124271</v>
      </c>
      <c r="P102" s="3">
        <v>84</v>
      </c>
      <c r="Q102" s="3">
        <v>606.75</v>
      </c>
      <c r="R102" s="2">
        <f>(Q98*$H$14)+(Q99*$H$15)+(Q100*$H$16)+(Q101*$H$17)</f>
        <v>755.69734396233025</v>
      </c>
      <c r="S102" s="2">
        <f>Q102-R102</f>
        <v>-148.94734396233025</v>
      </c>
      <c r="T102" s="2">
        <f>ABS(S102)</f>
        <v>148.94734396233025</v>
      </c>
    </row>
    <row r="103" spans="1:20" x14ac:dyDescent="0.25">
      <c r="A103" s="3">
        <v>102</v>
      </c>
      <c r="B103" s="3">
        <v>1463.37</v>
      </c>
      <c r="C103" s="2">
        <f>(B101*$H$3)+(B102*$H$4)</f>
        <v>786.38967468640442</v>
      </c>
      <c r="D103" s="2">
        <f>B103-C103</f>
        <v>676.98032531359547</v>
      </c>
      <c r="E103" s="2">
        <f>ABS(D103)</f>
        <v>676.98032531359547</v>
      </c>
      <c r="J103" s="3">
        <v>85</v>
      </c>
      <c r="K103" s="3">
        <v>635.91999999999996</v>
      </c>
      <c r="L103" s="2">
        <f>(K100*$H$8)+(K101*$H$9)+(K102*$H$10)</f>
        <v>643.42658777233316</v>
      </c>
      <c r="M103" s="2">
        <f>K103-L103</f>
        <v>-7.5065877723332051</v>
      </c>
      <c r="N103" s="2">
        <f>ABS(M103)</f>
        <v>7.5065877723332051</v>
      </c>
      <c r="P103" s="3">
        <v>85</v>
      </c>
      <c r="Q103" s="3">
        <v>635.91999999999996</v>
      </c>
      <c r="R103" s="2">
        <f>(Q99*$H$14)+(Q100*$H$15)+(Q101*$H$16)+(Q102*$H$17)</f>
        <v>654.2714352154984</v>
      </c>
      <c r="S103" s="2">
        <f>Q103-R103</f>
        <v>-18.351435215498441</v>
      </c>
      <c r="T103" s="2">
        <f>ABS(S103)</f>
        <v>18.351435215498441</v>
      </c>
    </row>
    <row r="104" spans="1:20" x14ac:dyDescent="0.25">
      <c r="A104" s="3">
        <v>103</v>
      </c>
      <c r="B104" s="3">
        <v>251.53</v>
      </c>
      <c r="C104" s="2">
        <f>(B102*$H$3)+(B103*$H$4)</f>
        <v>1334.3753026339477</v>
      </c>
      <c r="D104" s="2">
        <f>B104-C104</f>
        <v>-1082.8453026339478</v>
      </c>
      <c r="E104" s="2">
        <f>ABS(D104)</f>
        <v>1082.8453026339478</v>
      </c>
      <c r="J104" s="3">
        <v>86</v>
      </c>
      <c r="K104" s="3">
        <v>623.97</v>
      </c>
      <c r="L104" s="2">
        <f>(K101*$H$8)+(K102*$H$9)+(K103*$H$10)</f>
        <v>645.3796598574047</v>
      </c>
      <c r="M104" s="2">
        <f>K104-L104</f>
        <v>-21.409659857404677</v>
      </c>
      <c r="N104" s="2">
        <f>ABS(M104)</f>
        <v>21.409659857404677</v>
      </c>
      <c r="P104" s="3">
        <v>86</v>
      </c>
      <c r="Q104" s="3">
        <v>623.97</v>
      </c>
      <c r="R104" s="2">
        <f>(Q100*$H$14)+(Q101*$H$15)+(Q102*$H$16)+(Q103*$H$17)</f>
        <v>644.6057726034901</v>
      </c>
      <c r="S104" s="2">
        <f>Q104-R104</f>
        <v>-20.635772603490068</v>
      </c>
      <c r="T104" s="2">
        <f>ABS(S104)</f>
        <v>20.635772603490068</v>
      </c>
    </row>
    <row r="105" spans="1:20" x14ac:dyDescent="0.25">
      <c r="A105" s="3">
        <v>104</v>
      </c>
      <c r="B105" s="3">
        <v>571.39</v>
      </c>
      <c r="C105" s="2">
        <f>(B103*$H$3)+(B104*$H$4)</f>
        <v>653.57967479251124</v>
      </c>
      <c r="D105" s="2">
        <f>B105-C105</f>
        <v>-82.189674792511255</v>
      </c>
      <c r="E105" s="2">
        <f>ABS(D105)</f>
        <v>82.189674792511255</v>
      </c>
      <c r="J105" s="3">
        <v>87</v>
      </c>
      <c r="K105" s="3">
        <v>605.41999999999996</v>
      </c>
      <c r="L105" s="2">
        <f>(K102*$H$8)+(K103*$H$9)+(K104*$H$10)</f>
        <v>624.13690460976352</v>
      </c>
      <c r="M105" s="2">
        <f>K105-L105</f>
        <v>-18.71690460976356</v>
      </c>
      <c r="N105" s="2">
        <f>ABS(M105)</f>
        <v>18.71690460976356</v>
      </c>
      <c r="P105" s="3">
        <v>87</v>
      </c>
      <c r="Q105" s="3">
        <v>605.41999999999996</v>
      </c>
      <c r="R105" s="2">
        <f>(Q101*$H$14)+(Q102*$H$15)+(Q103*$H$16)+(Q104*$H$17)</f>
        <v>630.2080919311212</v>
      </c>
      <c r="S105" s="2">
        <f>Q105-R105</f>
        <v>-24.788091931121244</v>
      </c>
      <c r="T105" s="2">
        <f>ABS(S105)</f>
        <v>24.788091931121244</v>
      </c>
    </row>
    <row r="106" spans="1:20" x14ac:dyDescent="0.25">
      <c r="A106" s="3">
        <v>105</v>
      </c>
      <c r="B106" s="3">
        <v>623</v>
      </c>
      <c r="C106" s="2">
        <f>(B104*$H$3)+(B105*$H$4)</f>
        <v>465.27070291529179</v>
      </c>
      <c r="D106" s="2">
        <f>B106-C106</f>
        <v>157.72929708470821</v>
      </c>
      <c r="E106" s="2">
        <f>ABS(D106)</f>
        <v>157.72929708470821</v>
      </c>
      <c r="J106" s="3">
        <v>88</v>
      </c>
      <c r="K106" s="3">
        <v>698.68</v>
      </c>
      <c r="L106" s="2">
        <f>(K103*$H$8)+(K104*$H$9)+(K105*$H$10)</f>
        <v>613.12243797016026</v>
      </c>
      <c r="M106" s="2">
        <f>K106-L106</f>
        <v>85.557562029839687</v>
      </c>
      <c r="N106" s="2">
        <f>ABS(M106)</f>
        <v>85.557562029839687</v>
      </c>
      <c r="P106" s="3">
        <v>88</v>
      </c>
      <c r="Q106" s="3">
        <v>698.68</v>
      </c>
      <c r="R106" s="2">
        <f>(Q102*$H$14)+(Q103*$H$15)+(Q104*$H$16)+(Q105*$H$17)</f>
        <v>612.65219515145532</v>
      </c>
      <c r="S106" s="2">
        <f>Q106-R106</f>
        <v>86.027804848544633</v>
      </c>
      <c r="T106" s="2">
        <f>ABS(S106)</f>
        <v>86.027804848544633</v>
      </c>
    </row>
    <row r="107" spans="1:20" x14ac:dyDescent="0.25">
      <c r="A107" s="3">
        <v>106</v>
      </c>
      <c r="B107" s="3">
        <v>608.1</v>
      </c>
      <c r="C107" s="2">
        <f>(B105*$H$3)+(B106*$H$4)</f>
        <v>605.87745600405856</v>
      </c>
      <c r="D107" s="2">
        <f>B107-C107</f>
        <v>2.2225439959414643</v>
      </c>
      <c r="E107" s="2">
        <f>ABS(D107)</f>
        <v>2.2225439959414643</v>
      </c>
      <c r="J107" s="3">
        <v>89</v>
      </c>
      <c r="K107" s="3">
        <v>679.5</v>
      </c>
      <c r="L107" s="2">
        <f>(K104*$H$8)+(K105*$H$9)+(K106*$H$10)</f>
        <v>670.18662737539671</v>
      </c>
      <c r="M107" s="2">
        <f>K107-L107</f>
        <v>9.3133726246032893</v>
      </c>
      <c r="N107" s="2">
        <f>ABS(M107)</f>
        <v>9.3133726246032893</v>
      </c>
      <c r="P107" s="3">
        <v>89</v>
      </c>
      <c r="Q107" s="3">
        <v>679.5</v>
      </c>
      <c r="R107" s="2">
        <f>(Q103*$H$14)+(Q104*$H$15)+(Q105*$H$16)+(Q106*$H$17)</f>
        <v>668.74471701136054</v>
      </c>
      <c r="S107" s="2">
        <f>Q107-R107</f>
        <v>10.755282988639465</v>
      </c>
      <c r="T107" s="2">
        <f>ABS(S107)</f>
        <v>10.755282988639465</v>
      </c>
    </row>
    <row r="108" spans="1:20" x14ac:dyDescent="0.25">
      <c r="A108" s="3">
        <v>107</v>
      </c>
      <c r="B108" s="3">
        <v>103.86</v>
      </c>
      <c r="C108" s="2">
        <f>(B106*$H$3)+(B107*$H$4)</f>
        <v>613.04334248284295</v>
      </c>
      <c r="D108" s="2">
        <f>B108-C108</f>
        <v>-509.18334248284293</v>
      </c>
      <c r="E108" s="2">
        <f>ABS(D108)</f>
        <v>509.18334248284293</v>
      </c>
      <c r="J108" s="3">
        <v>90</v>
      </c>
      <c r="K108" s="3">
        <v>881.77</v>
      </c>
      <c r="L108" s="2">
        <f>(K105*$H$8)+(K106*$H$9)+(K107*$H$10)</f>
        <v>673.72713372622047</v>
      </c>
      <c r="M108" s="2">
        <f>K108-L108</f>
        <v>208.04286627377951</v>
      </c>
      <c r="N108" s="2">
        <f>ABS(M108)</f>
        <v>208.04286627377951</v>
      </c>
      <c r="P108" s="3">
        <v>90</v>
      </c>
      <c r="Q108" s="3">
        <v>881.77</v>
      </c>
      <c r="R108" s="2">
        <f>(Q104*$H$14)+(Q105*$H$15)+(Q106*$H$16)+(Q107*$H$17)</f>
        <v>672.43567134585271</v>
      </c>
      <c r="S108" s="2">
        <f>Q108-R108</f>
        <v>209.33432865414727</v>
      </c>
      <c r="T108" s="2">
        <f>ABS(S108)</f>
        <v>209.33432865414727</v>
      </c>
    </row>
    <row r="109" spans="1:20" x14ac:dyDescent="0.25">
      <c r="A109" s="3">
        <v>108</v>
      </c>
      <c r="B109" s="3">
        <v>1048.92</v>
      </c>
      <c r="C109" s="2">
        <f>(B107*$H$3)+(B108*$H$4)</f>
        <v>271.15067205025082</v>
      </c>
      <c r="D109" s="2">
        <f>B109-C109</f>
        <v>777.76932794974925</v>
      </c>
      <c r="E109" s="2">
        <f>ABS(D109)</f>
        <v>777.76932794974925</v>
      </c>
      <c r="J109" s="3">
        <v>91</v>
      </c>
      <c r="K109" s="3">
        <v>1036.52</v>
      </c>
      <c r="L109" s="2">
        <f>(K106*$H$8)+(K107*$H$9)+(K108*$H$10)</f>
        <v>817.23234970182682</v>
      </c>
      <c r="M109" s="2">
        <f>K109-L109</f>
        <v>219.28765029817316</v>
      </c>
      <c r="N109" s="2">
        <f>ABS(M109)</f>
        <v>219.28765029817316</v>
      </c>
      <c r="P109" s="3">
        <v>91</v>
      </c>
      <c r="Q109" s="3">
        <v>1036.52</v>
      </c>
      <c r="R109" s="2">
        <f>(Q105*$H$14)+(Q106*$H$15)+(Q107*$H$16)+(Q108*$H$17)</f>
        <v>808.1817911585664</v>
      </c>
      <c r="S109" s="2">
        <f>Q109-R109</f>
        <v>228.33820884143358</v>
      </c>
      <c r="T109" s="2">
        <f>ABS(S109)</f>
        <v>228.33820884143358</v>
      </c>
    </row>
    <row r="110" spans="1:20" x14ac:dyDescent="0.25">
      <c r="A110" s="3">
        <v>109</v>
      </c>
      <c r="B110" s="3">
        <v>290.87</v>
      </c>
      <c r="C110" s="2">
        <f>(B108*$H$3)+(B109*$H$4)</f>
        <v>735.3793794070084</v>
      </c>
      <c r="D110" s="2">
        <f>B110-C110</f>
        <v>-444.5093794070084</v>
      </c>
      <c r="E110" s="2">
        <f>ABS(D110)</f>
        <v>444.5093794070084</v>
      </c>
      <c r="J110" s="3">
        <v>92</v>
      </c>
      <c r="K110" s="3">
        <v>1017.93</v>
      </c>
      <c r="L110" s="2">
        <f>(K107*$H$8)+(K108*$H$9)+(K109*$H$10)</f>
        <v>958.9278993167884</v>
      </c>
      <c r="M110" s="2">
        <f>K110-L110</f>
        <v>59.002100683211552</v>
      </c>
      <c r="N110" s="2">
        <f>ABS(M110)</f>
        <v>59.002100683211552</v>
      </c>
      <c r="P110" s="3">
        <v>92</v>
      </c>
      <c r="Q110" s="3">
        <v>1017.93</v>
      </c>
      <c r="R110" s="2">
        <f>(Q106*$H$14)+(Q107*$H$15)+(Q108*$H$16)+(Q109*$H$17)</f>
        <v>949.92336190926426</v>
      </c>
      <c r="S110" s="2">
        <f>Q110-R110</f>
        <v>68.006638090735692</v>
      </c>
      <c r="T110" s="2">
        <f>ABS(S110)</f>
        <v>68.006638090735692</v>
      </c>
    </row>
    <row r="111" spans="1:20" x14ac:dyDescent="0.25">
      <c r="A111" s="3">
        <v>110</v>
      </c>
      <c r="B111" s="3">
        <v>852.78</v>
      </c>
      <c r="C111" s="2">
        <f>(B109*$H$3)+(B110*$H$4)</f>
        <v>542.36669591403427</v>
      </c>
      <c r="D111" s="2">
        <f>B111-C111</f>
        <v>310.41330408596571</v>
      </c>
      <c r="E111" s="2">
        <f>ABS(D111)</f>
        <v>310.41330408596571</v>
      </c>
      <c r="J111" s="3">
        <v>93</v>
      </c>
      <c r="K111" s="3">
        <v>981.21</v>
      </c>
      <c r="L111" s="2">
        <f>(K108*$H$8)+(K109*$H$9)+(K110*$H$10)</f>
        <v>1003.964232350566</v>
      </c>
      <c r="M111" s="2">
        <f>K111-L111</f>
        <v>-22.754232350565985</v>
      </c>
      <c r="N111" s="2">
        <f>ABS(M111)</f>
        <v>22.754232350565985</v>
      </c>
      <c r="P111" s="3">
        <v>93</v>
      </c>
      <c r="Q111" s="3">
        <v>981.21</v>
      </c>
      <c r="R111" s="2">
        <f>(Q107*$H$14)+(Q108*$H$15)+(Q109*$H$16)+(Q110*$H$17)</f>
        <v>991.04550181502555</v>
      </c>
      <c r="S111" s="2">
        <f>Q111-R111</f>
        <v>-9.8355018150255091</v>
      </c>
      <c r="T111" s="2">
        <f>ABS(S111)</f>
        <v>9.8355018150255091</v>
      </c>
    </row>
    <row r="112" spans="1:20" x14ac:dyDescent="0.25">
      <c r="A112" s="3">
        <v>111</v>
      </c>
      <c r="B112" s="3">
        <v>1083.24</v>
      </c>
      <c r="C112" s="2">
        <f>(B110*$H$3)+(B111*$H$4)</f>
        <v>666.35627016548369</v>
      </c>
      <c r="D112" s="2">
        <f>B112-C112</f>
        <v>416.88372983451632</v>
      </c>
      <c r="E112" s="2">
        <f>ABS(D112)</f>
        <v>416.88372983451632</v>
      </c>
      <c r="J112" s="3">
        <v>94</v>
      </c>
      <c r="K112" s="3">
        <v>931.13</v>
      </c>
      <c r="L112" s="2">
        <f>(K109*$H$8)+(K110*$H$9)+(K111*$H$10)</f>
        <v>995.7980662234844</v>
      </c>
      <c r="M112" s="2">
        <f>K112-L112</f>
        <v>-64.668066223484402</v>
      </c>
      <c r="N112" s="2">
        <f>ABS(M112)</f>
        <v>64.668066223484402</v>
      </c>
      <c r="P112" s="3">
        <v>94</v>
      </c>
      <c r="Q112" s="3">
        <v>931.13</v>
      </c>
      <c r="R112" s="2">
        <f>(Q108*$H$14)+(Q109*$H$15)+(Q110*$H$16)+(Q111*$H$17)</f>
        <v>990.3865578961661</v>
      </c>
      <c r="S112" s="2">
        <f>Q112-R112</f>
        <v>-59.2565578961661</v>
      </c>
      <c r="T112" s="2">
        <f>ABS(S112)</f>
        <v>59.2565578961661</v>
      </c>
    </row>
    <row r="113" spans="1:20" x14ac:dyDescent="0.25">
      <c r="A113" s="3">
        <v>112</v>
      </c>
      <c r="B113" s="3">
        <v>788.19</v>
      </c>
      <c r="C113" s="2">
        <f>(B111*$H$3)+(B112*$H$4)</f>
        <v>1006.7807578123495</v>
      </c>
      <c r="D113" s="2">
        <f>B113-C113</f>
        <v>-218.59075781234947</v>
      </c>
      <c r="E113" s="2">
        <f>ABS(D113)</f>
        <v>218.59075781234947</v>
      </c>
      <c r="J113" s="3">
        <v>95</v>
      </c>
      <c r="K113" s="3">
        <v>1163.8800000000001</v>
      </c>
      <c r="L113" s="2">
        <f>(K110*$H$8)+(K111*$H$9)+(K112*$H$10)</f>
        <v>952.50366260520275</v>
      </c>
      <c r="M113" s="2">
        <f>K113-L113</f>
        <v>211.37633739479736</v>
      </c>
      <c r="N113" s="2">
        <f>ABS(M113)</f>
        <v>211.37633739479736</v>
      </c>
      <c r="P113" s="3">
        <v>95</v>
      </c>
      <c r="Q113" s="3">
        <v>1163.8800000000001</v>
      </c>
      <c r="R113" s="2">
        <f>(Q109*$H$14)+(Q110*$H$15)+(Q111*$H$16)+(Q112*$H$17)</f>
        <v>955.7134811343027</v>
      </c>
      <c r="S113" s="2">
        <f>Q113-R113</f>
        <v>208.16651886569741</v>
      </c>
      <c r="T113" s="2">
        <f>ABS(S113)</f>
        <v>208.16651886569741</v>
      </c>
    </row>
    <row r="114" spans="1:20" x14ac:dyDescent="0.25">
      <c r="A114" s="3">
        <v>113</v>
      </c>
      <c r="B114" s="3">
        <v>1194.75</v>
      </c>
      <c r="C114" s="2">
        <f>(B112*$H$3)+(B113*$H$4)</f>
        <v>886.07813419884678</v>
      </c>
      <c r="D114" s="2">
        <f>B114-C114</f>
        <v>308.67186580115322</v>
      </c>
      <c r="E114" s="2">
        <f>ABS(D114)</f>
        <v>308.67186580115322</v>
      </c>
      <c r="J114" s="3">
        <v>96</v>
      </c>
      <c r="K114" s="3">
        <v>1499.46</v>
      </c>
      <c r="L114" s="2">
        <f>(K111*$H$8)+(K112*$H$9)+(K113*$H$10)</f>
        <v>1093.2604390961837</v>
      </c>
      <c r="M114" s="2">
        <f>K114-L114</f>
        <v>406.19956090381629</v>
      </c>
      <c r="N114" s="2">
        <f>ABS(M114)</f>
        <v>406.19956090381629</v>
      </c>
      <c r="P114" s="3">
        <v>96</v>
      </c>
      <c r="Q114" s="3">
        <v>1499.46</v>
      </c>
      <c r="R114" s="2">
        <f>(Q110*$H$14)+(Q111*$H$15)+(Q112*$H$16)+(Q113*$H$17)</f>
        <v>1090.0777038608708</v>
      </c>
      <c r="S114" s="2">
        <f>Q114-R114</f>
        <v>409.38229613912927</v>
      </c>
      <c r="T114" s="2">
        <f>ABS(S114)</f>
        <v>409.38229613912927</v>
      </c>
    </row>
    <row r="115" spans="1:20" x14ac:dyDescent="0.25">
      <c r="A115" s="3">
        <v>114</v>
      </c>
      <c r="B115" s="3">
        <v>852.51</v>
      </c>
      <c r="C115" s="2">
        <f>(B113*$H$3)+(B114*$H$4)</f>
        <v>1059.8664214882792</v>
      </c>
      <c r="D115" s="2">
        <f>B115-C115</f>
        <v>-207.35642148827924</v>
      </c>
      <c r="E115" s="2">
        <f>ABS(D115)</f>
        <v>207.35642148827924</v>
      </c>
      <c r="J115" s="3">
        <v>97</v>
      </c>
      <c r="K115" s="3">
        <v>1397.26</v>
      </c>
      <c r="L115" s="2">
        <f>(K112*$H$8)+(K113*$H$9)+(K114*$H$10)</f>
        <v>1357.9761026794777</v>
      </c>
      <c r="M115" s="2">
        <f>K115-L115</f>
        <v>39.283897320522328</v>
      </c>
      <c r="N115" s="2">
        <f>ABS(M115)</f>
        <v>39.283897320522328</v>
      </c>
      <c r="P115" s="3">
        <v>97</v>
      </c>
      <c r="Q115" s="3">
        <v>1397.26</v>
      </c>
      <c r="R115" s="2">
        <f>(Q111*$H$14)+(Q112*$H$15)+(Q113*$H$16)+(Q114*$H$17)</f>
        <v>1344.6452532745241</v>
      </c>
      <c r="S115" s="2">
        <f>Q115-R115</f>
        <v>52.614746725475925</v>
      </c>
      <c r="T115" s="2">
        <f>ABS(S115)</f>
        <v>52.614746725475925</v>
      </c>
    </row>
    <row r="116" spans="1:20" x14ac:dyDescent="0.25">
      <c r="A116" s="3">
        <v>115</v>
      </c>
      <c r="B116" s="3">
        <v>620.58000000000004</v>
      </c>
      <c r="C116" s="2">
        <f>(B114*$H$3)+(B115*$H$4)</f>
        <v>966.05426384752855</v>
      </c>
      <c r="D116" s="2">
        <f>B116-C116</f>
        <v>-345.4742638475285</v>
      </c>
      <c r="E116" s="2">
        <f>ABS(D116)</f>
        <v>345.4742638475285</v>
      </c>
      <c r="J116" s="3">
        <v>98</v>
      </c>
      <c r="K116" s="3">
        <v>597.19000000000005</v>
      </c>
      <c r="L116" s="2">
        <f>(K113*$H$8)+(K114*$H$9)+(K115*$H$10)</f>
        <v>1387.4836438182247</v>
      </c>
      <c r="M116" s="2">
        <f>K116-L116</f>
        <v>-790.29364381822461</v>
      </c>
      <c r="N116" s="2">
        <f>ABS(M116)</f>
        <v>790.29364381822461</v>
      </c>
      <c r="P116" s="3">
        <v>98</v>
      </c>
      <c r="Q116" s="3">
        <v>597.19000000000005</v>
      </c>
      <c r="R116" s="2">
        <f>(Q112*$H$14)+(Q113*$H$15)+(Q114*$H$16)+(Q115*$H$17)</f>
        <v>1370.3345728392901</v>
      </c>
      <c r="S116" s="2">
        <f>Q116-R116</f>
        <v>-773.14457283929005</v>
      </c>
      <c r="T116" s="2">
        <f>ABS(S116)</f>
        <v>773.14457283929005</v>
      </c>
    </row>
    <row r="117" spans="1:20" x14ac:dyDescent="0.25">
      <c r="A117" s="3">
        <v>116</v>
      </c>
      <c r="B117" s="3">
        <v>1103.1400000000001</v>
      </c>
      <c r="C117" s="2">
        <f>(B115*$H$3)+(B116*$H$4)</f>
        <v>697.52694107689717</v>
      </c>
      <c r="D117" s="2">
        <f>B117-C117</f>
        <v>405.61305892310293</v>
      </c>
      <c r="E117" s="2">
        <f>ABS(D117)</f>
        <v>405.61305892310293</v>
      </c>
      <c r="J117" s="3">
        <v>99</v>
      </c>
      <c r="K117" s="3">
        <v>837.84</v>
      </c>
      <c r="L117" s="2">
        <f>(K114*$H$8)+(K115*$H$9)+(K116*$H$10)</f>
        <v>875.63004259308195</v>
      </c>
      <c r="M117" s="2">
        <f>K117-L117</f>
        <v>-37.790042593081921</v>
      </c>
      <c r="N117" s="2">
        <f>ABS(M117)</f>
        <v>37.790042593081921</v>
      </c>
      <c r="P117" s="3">
        <v>99</v>
      </c>
      <c r="Q117" s="3">
        <v>837.84</v>
      </c>
      <c r="R117" s="2">
        <f>(Q113*$H$14)+(Q114*$H$15)+(Q115*$H$16)+(Q116*$H$17)</f>
        <v>884.95395008120488</v>
      </c>
      <c r="S117" s="2">
        <f>Q117-R117</f>
        <v>-47.113950081204848</v>
      </c>
      <c r="T117" s="2">
        <f>ABS(S117)</f>
        <v>47.113950081204848</v>
      </c>
    </row>
    <row r="118" spans="1:20" x14ac:dyDescent="0.25">
      <c r="A118" s="3">
        <v>117</v>
      </c>
      <c r="B118" s="3">
        <v>700.32</v>
      </c>
      <c r="C118" s="2">
        <f>(B116*$H$3)+(B117*$H$4)</f>
        <v>943.04205714626153</v>
      </c>
      <c r="D118" s="2">
        <f>B118-C118</f>
        <v>-242.72205714626148</v>
      </c>
      <c r="E118" s="2">
        <f>ABS(D118)</f>
        <v>242.72205714626148</v>
      </c>
      <c r="J118" s="3">
        <v>100</v>
      </c>
      <c r="K118" s="3">
        <v>205.97</v>
      </c>
      <c r="L118" s="2">
        <f>(K115*$H$8)+(K116*$H$9)+(K117*$H$10)</f>
        <v>862.14964165224092</v>
      </c>
      <c r="M118" s="2">
        <f>K118-L118</f>
        <v>-656.17964165224089</v>
      </c>
      <c r="N118" s="2">
        <f>ABS(M118)</f>
        <v>656.17964165224089</v>
      </c>
      <c r="P118" s="3">
        <v>100</v>
      </c>
      <c r="Q118" s="3">
        <v>205.97</v>
      </c>
      <c r="R118" s="2">
        <f>(Q114*$H$14)+(Q115*$H$15)+(Q116*$H$16)+(Q117*$H$17)</f>
        <v>882.86857319315686</v>
      </c>
      <c r="S118" s="2">
        <f>Q118-R118</f>
        <v>-676.89857319315684</v>
      </c>
      <c r="T118" s="2">
        <f>ABS(S118)</f>
        <v>676.89857319315684</v>
      </c>
    </row>
    <row r="119" spans="1:20" x14ac:dyDescent="0.25">
      <c r="A119" s="3">
        <v>118</v>
      </c>
      <c r="B119" s="3">
        <v>1523.14</v>
      </c>
      <c r="C119" s="2">
        <f>(B117*$H$3)+(B118*$H$4)</f>
        <v>833.96276637173173</v>
      </c>
      <c r="D119" s="2">
        <f>B119-C119</f>
        <v>689.17723362826837</v>
      </c>
      <c r="E119" s="2">
        <f>ABS(D119)</f>
        <v>689.17723362826837</v>
      </c>
      <c r="J119" s="3">
        <v>101</v>
      </c>
      <c r="K119" s="3">
        <v>1074.56</v>
      </c>
      <c r="L119" s="2">
        <f>(K116*$H$8)+(K117*$H$9)+(K118*$H$10)</f>
        <v>384.07455354838555</v>
      </c>
      <c r="M119" s="2">
        <f>K119-L119</f>
        <v>690.48544645161439</v>
      </c>
      <c r="N119" s="2">
        <f>ABS(M119)</f>
        <v>690.48544645161439</v>
      </c>
      <c r="P119" s="3">
        <v>101</v>
      </c>
      <c r="Q119" s="3">
        <v>1074.56</v>
      </c>
      <c r="R119" s="2">
        <f>(Q115*$H$14)+(Q116*$H$15)+(Q117*$H$16)+(Q118*$H$17)</f>
        <v>429.98802119494815</v>
      </c>
      <c r="S119" s="2">
        <f>Q119-R119</f>
        <v>644.5719788050518</v>
      </c>
      <c r="T119" s="2">
        <f>ABS(S119)</f>
        <v>644.5719788050518</v>
      </c>
    </row>
    <row r="120" spans="1:20" x14ac:dyDescent="0.25">
      <c r="A120" s="3">
        <v>119</v>
      </c>
      <c r="B120" s="3">
        <v>855.29</v>
      </c>
      <c r="C120" s="2">
        <f>(B118*$H$3)+(B119*$H$4)</f>
        <v>1250.1546938434328</v>
      </c>
      <c r="D120" s="2">
        <f>B120-C120</f>
        <v>-394.86469384343286</v>
      </c>
      <c r="E120" s="2">
        <f>ABS(D120)</f>
        <v>394.86469384343286</v>
      </c>
      <c r="J120" s="3">
        <v>102</v>
      </c>
      <c r="K120" s="3">
        <v>1463.37</v>
      </c>
      <c r="L120" s="2">
        <f>(K117*$H$8)+(K118*$H$9)+(K119*$H$10)</f>
        <v>868.89077994970273</v>
      </c>
      <c r="M120" s="2">
        <f>K120-L120</f>
        <v>594.47922005029716</v>
      </c>
      <c r="N120" s="2">
        <f>ABS(M120)</f>
        <v>594.47922005029716</v>
      </c>
      <c r="P120" s="3">
        <v>102</v>
      </c>
      <c r="Q120" s="3">
        <v>1463.37</v>
      </c>
      <c r="R120" s="2">
        <f>(Q116*$H$14)+(Q117*$H$15)+(Q118*$H$16)+(Q119*$H$17)</f>
        <v>852.69736841253132</v>
      </c>
      <c r="S120" s="2">
        <f>Q120-R120</f>
        <v>610.67263158746857</v>
      </c>
      <c r="T120" s="2">
        <f>ABS(S120)</f>
        <v>610.67263158746857</v>
      </c>
    </row>
    <row r="121" spans="1:20" x14ac:dyDescent="0.25">
      <c r="A121" s="3">
        <v>120</v>
      </c>
      <c r="B121" s="3">
        <v>1180.1300000000001</v>
      </c>
      <c r="C121" s="2">
        <f>(B119*$H$3)+(B120*$H$4)</f>
        <v>1076.8612266554815</v>
      </c>
      <c r="D121" s="2">
        <f>B121-C121</f>
        <v>103.26877334451865</v>
      </c>
      <c r="E121" s="2">
        <f>ABS(D121)</f>
        <v>103.26877334451865</v>
      </c>
      <c r="J121" s="3">
        <v>103</v>
      </c>
      <c r="K121" s="3">
        <v>251.53</v>
      </c>
      <c r="L121" s="2">
        <f>(K118*$H$8)+(K119*$H$9)+(K120*$H$10)</f>
        <v>1221.5447287386676</v>
      </c>
      <c r="M121" s="2">
        <f>K121-L121</f>
        <v>-970.0147287386676</v>
      </c>
      <c r="N121" s="2">
        <f>ABS(M121)</f>
        <v>970.0147287386676</v>
      </c>
      <c r="P121" s="3">
        <v>103</v>
      </c>
      <c r="Q121" s="3">
        <v>251.53</v>
      </c>
      <c r="R121" s="2">
        <f>(Q117*$H$14)+(Q118*$H$15)+(Q119*$H$16)+(Q120*$H$17)</f>
        <v>1214.8419436429001</v>
      </c>
      <c r="S121" s="2">
        <f>Q121-R121</f>
        <v>-963.31194364290013</v>
      </c>
      <c r="T121" s="2">
        <f>ABS(S121)</f>
        <v>963.31194364290013</v>
      </c>
    </row>
    <row r="122" spans="1:20" x14ac:dyDescent="0.25">
      <c r="A122" s="3">
        <v>121</v>
      </c>
      <c r="B122" s="1" t="s">
        <v>4</v>
      </c>
      <c r="C122" s="2">
        <f>(B120*$H$3)+(B121*$H$4)</f>
        <v>1072.358498514986</v>
      </c>
      <c r="D122" s="2"/>
      <c r="E122" s="2"/>
      <c r="J122" s="3">
        <v>104</v>
      </c>
      <c r="K122" s="3">
        <v>571.39</v>
      </c>
      <c r="L122" s="2">
        <f>(K119*$H$8)+(K120*$H$9)+(K121*$H$10)</f>
        <v>602.56878779713793</v>
      </c>
      <c r="M122" s="2">
        <f>K122-L122</f>
        <v>-31.178787797137943</v>
      </c>
      <c r="N122" s="2">
        <f>ABS(M122)</f>
        <v>31.178787797137943</v>
      </c>
      <c r="P122" s="3">
        <v>104</v>
      </c>
      <c r="Q122" s="3">
        <v>571.39</v>
      </c>
      <c r="R122" s="2">
        <f>(Q118*$H$14)+(Q119*$H$15)+(Q120*$H$16)+(Q121*$H$17)</f>
        <v>585.225560973406</v>
      </c>
      <c r="S122" s="2">
        <f>Q122-R122</f>
        <v>-13.835560973406018</v>
      </c>
      <c r="T122" s="2">
        <f>ABS(S122)</f>
        <v>13.835560973406018</v>
      </c>
    </row>
    <row r="123" spans="1:20" x14ac:dyDescent="0.25">
      <c r="J123" s="3">
        <v>105</v>
      </c>
      <c r="K123" s="3">
        <v>623</v>
      </c>
      <c r="L123" s="2">
        <f>(K120*$H$8)+(K121*$H$9)+(K122*$H$10)</f>
        <v>623.00578762022451</v>
      </c>
      <c r="M123" s="2">
        <f>K123-L123</f>
        <v>-5.7876202245097375E-3</v>
      </c>
      <c r="N123" s="2">
        <f>ABS(M123)</f>
        <v>5.7876202245097375E-3</v>
      </c>
      <c r="P123" s="3">
        <v>105</v>
      </c>
      <c r="Q123" s="3">
        <v>623</v>
      </c>
      <c r="R123" s="2">
        <f>(Q119*$H$14)+(Q120*$H$15)+(Q121*$H$16)+(Q122*$H$17)</f>
        <v>631.27729105108301</v>
      </c>
      <c r="S123" s="2">
        <f>Q123-R123</f>
        <v>-8.2772910510830116</v>
      </c>
      <c r="T123" s="2">
        <f>ABS(S123)</f>
        <v>8.2772910510830116</v>
      </c>
    </row>
    <row r="124" spans="1:20" x14ac:dyDescent="0.25">
      <c r="B124" s="2" t="s">
        <v>1</v>
      </c>
      <c r="C124" s="2">
        <f>AVERAGE(D4:D121)</f>
        <v>3.7565552152064074</v>
      </c>
      <c r="J124" s="3">
        <v>106</v>
      </c>
      <c r="K124" s="3">
        <v>608.1</v>
      </c>
      <c r="L124" s="2">
        <f>(K121*$H$8)+(K122*$H$9)+(K123*$H$10)</f>
        <v>564.29417266104463</v>
      </c>
      <c r="M124" s="2">
        <f>K124-L124</f>
        <v>43.805827338955396</v>
      </c>
      <c r="N124" s="2">
        <f>ABS(M124)</f>
        <v>43.805827338955396</v>
      </c>
      <c r="P124" s="3">
        <v>106</v>
      </c>
      <c r="Q124" s="3">
        <v>608.1</v>
      </c>
      <c r="R124" s="2">
        <f>(Q120*$H$14)+(Q121*$H$15)+(Q122*$H$16)+(Q123*$H$17)</f>
        <v>608.06388001012374</v>
      </c>
      <c r="S124" s="2">
        <f>Q124-R124</f>
        <v>3.6119989876283398E-2</v>
      </c>
      <c r="T124" s="2">
        <f>ABS(S124)</f>
        <v>3.6119989876283398E-2</v>
      </c>
    </row>
    <row r="125" spans="1:20" x14ac:dyDescent="0.25">
      <c r="B125" s="2" t="s">
        <v>0</v>
      </c>
      <c r="C125" s="1">
        <f>AVERAGE(E4:E121)</f>
        <v>281.22633682994496</v>
      </c>
      <c r="J125" s="3">
        <v>107</v>
      </c>
      <c r="K125" s="3">
        <v>103.86</v>
      </c>
      <c r="L125" s="2">
        <f>(K122*$H$8)+(K123*$H$9)+(K124*$H$10)</f>
        <v>606.32586811796295</v>
      </c>
      <c r="M125" s="2">
        <f>K125-L125</f>
        <v>-502.46586811796294</v>
      </c>
      <c r="N125" s="2">
        <f>ABS(M125)</f>
        <v>502.46586811796294</v>
      </c>
      <c r="P125" s="3">
        <v>107</v>
      </c>
      <c r="Q125" s="3">
        <v>103.86</v>
      </c>
      <c r="R125" s="2">
        <f>(Q121*$H$14)+(Q122*$H$15)+(Q123*$H$16)+(Q124*$H$17)</f>
        <v>590.96389619134379</v>
      </c>
      <c r="S125" s="2">
        <f>Q125-R125</f>
        <v>-487.10389619134378</v>
      </c>
      <c r="T125" s="2">
        <f>ABS(S125)</f>
        <v>487.10389619134378</v>
      </c>
    </row>
    <row r="126" spans="1:20" x14ac:dyDescent="0.25">
      <c r="J126" s="3">
        <v>108</v>
      </c>
      <c r="K126" s="3">
        <v>1048.92</v>
      </c>
      <c r="L126" s="2">
        <f>(K123*$H$8)+(K124*$H$9)+(K125*$H$10)</f>
        <v>272.90546849007421</v>
      </c>
      <c r="M126" s="2">
        <f>K126-L126</f>
        <v>776.01453150992586</v>
      </c>
      <c r="N126" s="2">
        <f>ABS(M126)</f>
        <v>776.01453150992586</v>
      </c>
      <c r="P126" s="3">
        <v>108</v>
      </c>
      <c r="Q126" s="3">
        <v>1048.92</v>
      </c>
      <c r="R126" s="2">
        <f>(Q122*$H$14)+(Q123*$H$15)+(Q124*$H$16)+(Q125*$H$17)</f>
        <v>284.53308310525449</v>
      </c>
      <c r="S126" s="2">
        <f>Q126-R126</f>
        <v>764.38691689474558</v>
      </c>
      <c r="T126" s="2">
        <f>ABS(S126)</f>
        <v>764.38691689474558</v>
      </c>
    </row>
    <row r="127" spans="1:20" x14ac:dyDescent="0.25">
      <c r="J127" s="3">
        <v>109</v>
      </c>
      <c r="K127" s="3">
        <v>290.87</v>
      </c>
      <c r="L127" s="2">
        <f>(K124*$H$8)+(K125*$H$9)+(K126*$H$10)</f>
        <v>801.30802841513741</v>
      </c>
      <c r="M127" s="2">
        <f>K127-L127</f>
        <v>-510.43802841513741</v>
      </c>
      <c r="N127" s="2">
        <f>ABS(M127)</f>
        <v>510.43802841513741</v>
      </c>
      <c r="P127" s="3">
        <v>109</v>
      </c>
      <c r="Q127" s="3">
        <v>290.87</v>
      </c>
      <c r="R127" s="2">
        <f>(Q123*$H$14)+(Q124*$H$15)+(Q125*$H$16)+(Q126*$H$17)</f>
        <v>790.88710197533464</v>
      </c>
      <c r="S127" s="2">
        <f>Q127-R127</f>
        <v>-500.01710197533464</v>
      </c>
      <c r="T127" s="2">
        <f>ABS(S127)</f>
        <v>500.01710197533464</v>
      </c>
    </row>
    <row r="128" spans="1:20" x14ac:dyDescent="0.25">
      <c r="J128" s="3">
        <v>110</v>
      </c>
      <c r="K128" s="3">
        <v>852.78</v>
      </c>
      <c r="L128" s="2">
        <f>(K125*$H$8)+(K126*$H$9)+(K127*$H$10)</f>
        <v>419.17200451051451</v>
      </c>
      <c r="M128" s="2">
        <f>K128-L128</f>
        <v>433.60799548948546</v>
      </c>
      <c r="N128" s="2">
        <f>ABS(M128)</f>
        <v>433.60799548948546</v>
      </c>
      <c r="P128" s="3">
        <v>110</v>
      </c>
      <c r="Q128" s="3">
        <v>852.78</v>
      </c>
      <c r="R128" s="2">
        <f>(Q124*$H$14)+(Q125*$H$15)+(Q126*$H$16)+(Q127*$H$17)</f>
        <v>435.34134524054286</v>
      </c>
      <c r="S128" s="2">
        <f>Q128-R128</f>
        <v>417.43865475945711</v>
      </c>
      <c r="T128" s="2">
        <f>ABS(S128)</f>
        <v>417.43865475945711</v>
      </c>
    </row>
    <row r="129" spans="10:20" x14ac:dyDescent="0.25">
      <c r="J129" s="3">
        <v>111</v>
      </c>
      <c r="K129" s="3">
        <v>1083.24</v>
      </c>
      <c r="L129" s="2">
        <f>(K126*$H$8)+(K127*$H$9)+(K128*$H$10)</f>
        <v>765.15731375195253</v>
      </c>
      <c r="M129" s="2">
        <f>K129-L129</f>
        <v>318.08268624804748</v>
      </c>
      <c r="N129" s="2">
        <f>ABS(M129)</f>
        <v>318.08268624804748</v>
      </c>
      <c r="P129" s="3">
        <v>111</v>
      </c>
      <c r="Q129" s="3">
        <v>1083.24</v>
      </c>
      <c r="R129" s="2">
        <f>(Q125*$H$14)+(Q126*$H$15)+(Q127*$H$16)+(Q128*$H$17)</f>
        <v>729.24954034635789</v>
      </c>
      <c r="S129" s="2">
        <f>Q129-R129</f>
        <v>353.99045965364212</v>
      </c>
      <c r="T129" s="2">
        <f>ABS(S129)</f>
        <v>353.99045965364212</v>
      </c>
    </row>
    <row r="130" spans="10:20" x14ac:dyDescent="0.25">
      <c r="J130" s="3">
        <v>112</v>
      </c>
      <c r="K130" s="3">
        <v>788.19</v>
      </c>
      <c r="L130" s="2">
        <f>(K127*$H$8)+(K128*$H$9)+(K129*$H$10)</f>
        <v>933.78065288039579</v>
      </c>
      <c r="M130" s="2">
        <f>K130-L130</f>
        <v>-145.59065288039574</v>
      </c>
      <c r="N130" s="2">
        <f>ABS(M130)</f>
        <v>145.59065288039574</v>
      </c>
      <c r="P130" s="3">
        <v>112</v>
      </c>
      <c r="Q130" s="3">
        <v>788.19</v>
      </c>
      <c r="R130" s="2">
        <f>(Q126*$H$14)+(Q127*$H$15)+(Q128*$H$16)+(Q129*$H$17)</f>
        <v>945.62744569797246</v>
      </c>
      <c r="S130" s="2">
        <f>Q130-R130</f>
        <v>-157.43744569797241</v>
      </c>
      <c r="T130" s="2">
        <f>ABS(S130)</f>
        <v>157.43744569797241</v>
      </c>
    </row>
    <row r="131" spans="10:20" x14ac:dyDescent="0.25">
      <c r="J131" s="3">
        <v>113</v>
      </c>
      <c r="K131" s="3">
        <v>1194.75</v>
      </c>
      <c r="L131" s="2">
        <f>(K128*$H$8)+(K129*$H$9)+(K130*$H$10)</f>
        <v>855.99684509607187</v>
      </c>
      <c r="M131" s="2">
        <f>K131-L131</f>
        <v>338.75315490392813</v>
      </c>
      <c r="N131" s="2">
        <f>ABS(M131)</f>
        <v>338.75315490392813</v>
      </c>
      <c r="P131" s="3">
        <v>113</v>
      </c>
      <c r="Q131" s="3">
        <v>1194.75</v>
      </c>
      <c r="R131" s="2">
        <f>(Q127*$H$14)+(Q128*$H$15)+(Q129*$H$16)+(Q130*$H$17)</f>
        <v>832.26774639166774</v>
      </c>
      <c r="S131" s="2">
        <f>Q131-R131</f>
        <v>362.48225360833226</v>
      </c>
      <c r="T131" s="2">
        <f>ABS(S131)</f>
        <v>362.48225360833226</v>
      </c>
    </row>
    <row r="132" spans="10:20" x14ac:dyDescent="0.25">
      <c r="J132" s="3">
        <v>114</v>
      </c>
      <c r="K132" s="3">
        <v>852.51</v>
      </c>
      <c r="L132" s="2">
        <f>(K129*$H$8)+(K130*$H$9)+(K131*$H$10)</f>
        <v>1098.3911381821429</v>
      </c>
      <c r="M132" s="2">
        <f>K132-L132</f>
        <v>-245.88113818214288</v>
      </c>
      <c r="N132" s="2">
        <f>ABS(M132)</f>
        <v>245.88113818214288</v>
      </c>
      <c r="P132" s="3">
        <v>114</v>
      </c>
      <c r="Q132" s="3">
        <v>852.51</v>
      </c>
      <c r="R132" s="2">
        <f>(Q128*$H$14)+(Q129*$H$15)+(Q130*$H$16)+(Q131*$H$17)</f>
        <v>1085.5223833368937</v>
      </c>
      <c r="S132" s="2">
        <f>Q132-R132</f>
        <v>-233.01238333689366</v>
      </c>
      <c r="T132" s="2">
        <f>ABS(S132)</f>
        <v>233.01238333689366</v>
      </c>
    </row>
    <row r="133" spans="10:20" x14ac:dyDescent="0.25">
      <c r="J133" s="3">
        <v>115</v>
      </c>
      <c r="K133" s="3">
        <v>620.58000000000004</v>
      </c>
      <c r="L133" s="2">
        <f>(K130*$H$8)+(K131*$H$9)+(K132*$H$10)</f>
        <v>913.05139911187166</v>
      </c>
      <c r="M133" s="2">
        <f>K133-L133</f>
        <v>-292.47139911187162</v>
      </c>
      <c r="N133" s="2">
        <f>ABS(M133)</f>
        <v>292.47139911187162</v>
      </c>
      <c r="P133" s="3">
        <v>115</v>
      </c>
      <c r="Q133" s="3">
        <v>620.58000000000004</v>
      </c>
      <c r="R133" s="2">
        <f>(Q129*$H$14)+(Q130*$H$15)+(Q131*$H$16)+(Q132*$H$17)</f>
        <v>923.93257537953207</v>
      </c>
      <c r="S133" s="2">
        <f>Q133-R133</f>
        <v>-303.35257537953203</v>
      </c>
      <c r="T133" s="2">
        <f>ABS(S133)</f>
        <v>303.35257537953203</v>
      </c>
    </row>
    <row r="134" spans="10:20" x14ac:dyDescent="0.25">
      <c r="J134" s="3">
        <v>116</v>
      </c>
      <c r="K134" s="3">
        <v>1103.1400000000001</v>
      </c>
      <c r="L134" s="2">
        <f>(K131*$H$8)+(K132*$H$9)+(K133*$H$10)</f>
        <v>741.95678582810513</v>
      </c>
      <c r="M134" s="2">
        <f>K134-L134</f>
        <v>361.18321417189497</v>
      </c>
      <c r="N134" s="2">
        <f>ABS(M134)</f>
        <v>361.18321417189497</v>
      </c>
      <c r="P134" s="3">
        <v>116</v>
      </c>
      <c r="Q134" s="3">
        <v>1103.1400000000001</v>
      </c>
      <c r="R134" s="2">
        <f>(Q130*$H$14)+(Q131*$H$15)+(Q132*$H$16)+(Q133*$H$17)</f>
        <v>739.65988763304131</v>
      </c>
      <c r="S134" s="2">
        <f>Q134-R134</f>
        <v>363.48011236695879</v>
      </c>
      <c r="T134" s="2">
        <f>ABS(S134)</f>
        <v>363.48011236695879</v>
      </c>
    </row>
    <row r="135" spans="10:20" x14ac:dyDescent="0.25">
      <c r="J135" s="3">
        <v>117</v>
      </c>
      <c r="K135" s="3">
        <v>700.32</v>
      </c>
      <c r="L135" s="2">
        <f>(K132*$H$8)+(K133*$H$9)+(K134*$H$10)</f>
        <v>973.3845889492585</v>
      </c>
      <c r="M135" s="2">
        <f>K135-L135</f>
        <v>-273.06458894925845</v>
      </c>
      <c r="N135" s="2">
        <f>ABS(M135)</f>
        <v>273.06458894925845</v>
      </c>
      <c r="P135" s="3">
        <v>117</v>
      </c>
      <c r="Q135" s="3">
        <v>700.32</v>
      </c>
      <c r="R135" s="2">
        <f>(Q131*$H$14)+(Q132*$H$15)+(Q133*$H$16)+(Q134*$H$17)</f>
        <v>982.30490300080442</v>
      </c>
      <c r="S135" s="2">
        <f>Q135-R135</f>
        <v>-281.98490300080437</v>
      </c>
      <c r="T135" s="2">
        <f>ABS(S135)</f>
        <v>281.98490300080437</v>
      </c>
    </row>
    <row r="136" spans="10:20" x14ac:dyDescent="0.25">
      <c r="J136" s="3">
        <v>118</v>
      </c>
      <c r="K136" s="3">
        <v>1523.14</v>
      </c>
      <c r="L136" s="2">
        <f>(K133*$H$8)+(K134*$H$9)+(K135*$H$10)</f>
        <v>771.05277234668472</v>
      </c>
      <c r="M136" s="2">
        <f>K136-L136</f>
        <v>752.08722765331538</v>
      </c>
      <c r="N136" s="2">
        <f>ABS(M136)</f>
        <v>752.08722765331538</v>
      </c>
      <c r="P136" s="3">
        <v>118</v>
      </c>
      <c r="Q136" s="3">
        <v>1523.14</v>
      </c>
      <c r="R136" s="2">
        <f>(Q132*$H$14)+(Q133*$H$15)+(Q134*$H$16)+(Q135*$H$17)</f>
        <v>778.58850501324889</v>
      </c>
      <c r="S136" s="2">
        <f>Q136-R136</f>
        <v>744.55149498675121</v>
      </c>
      <c r="T136" s="2">
        <f>ABS(S136)</f>
        <v>744.55149498675121</v>
      </c>
    </row>
    <row r="137" spans="10:20" x14ac:dyDescent="0.25">
      <c r="J137" s="3">
        <v>119</v>
      </c>
      <c r="K137" s="3">
        <v>855.29</v>
      </c>
      <c r="L137" s="2">
        <f>(K134*$H$8)+(K135*$H$9)+(K136*$H$10)</f>
        <v>1302.8481697934458</v>
      </c>
      <c r="M137" s="2">
        <f>K137-L137</f>
        <v>-447.55816979344581</v>
      </c>
      <c r="N137" s="2">
        <f>ABS(M137)</f>
        <v>447.55816979344581</v>
      </c>
      <c r="P137" s="3">
        <v>119</v>
      </c>
      <c r="Q137" s="3">
        <v>855.29</v>
      </c>
      <c r="R137" s="2">
        <f>(Q133*$H$14)+(Q134*$H$15)+(Q135*$H$16)+(Q136*$H$17)</f>
        <v>1270.5937682448675</v>
      </c>
      <c r="S137" s="2">
        <f>Q137-R137</f>
        <v>-415.30376824486757</v>
      </c>
      <c r="T137" s="2">
        <f>ABS(S137)</f>
        <v>415.30376824486757</v>
      </c>
    </row>
    <row r="138" spans="10:20" x14ac:dyDescent="0.25">
      <c r="J138" s="3">
        <v>120</v>
      </c>
      <c r="K138" s="3">
        <v>1180.1300000000001</v>
      </c>
      <c r="L138" s="2">
        <f>(K135*$H$8)+(K136*$H$9)+(K137*$H$10)</f>
        <v>969.59905931010803</v>
      </c>
      <c r="M138" s="2">
        <f>K138-L138</f>
        <v>210.53094068989208</v>
      </c>
      <c r="N138" s="2">
        <f>ABS(M138)</f>
        <v>210.53094068989208</v>
      </c>
      <c r="P138" s="3">
        <v>120</v>
      </c>
      <c r="Q138" s="3">
        <v>1180.1300000000001</v>
      </c>
      <c r="R138" s="2">
        <f>(Q134*$H$14)+(Q135*$H$15)+(Q136*$H$16)+(Q137*$H$17)</f>
        <v>982.26812379591365</v>
      </c>
      <c r="S138" s="2">
        <f>Q138-R138</f>
        <v>197.86187620408646</v>
      </c>
      <c r="T138" s="2">
        <f>ABS(S138)</f>
        <v>197.86187620408646</v>
      </c>
    </row>
    <row r="139" spans="10:20" x14ac:dyDescent="0.25">
      <c r="J139" s="3">
        <v>121</v>
      </c>
      <c r="K139" s="1" t="s">
        <v>3</v>
      </c>
      <c r="L139" s="2">
        <f>(K136*$H$8)+(K137*$H$9)+(K138*$H$10)</f>
        <v>1159.3418160792326</v>
      </c>
      <c r="M139" s="2"/>
      <c r="N139" s="2"/>
      <c r="P139" s="3">
        <v>121</v>
      </c>
      <c r="Q139" s="1" t="s">
        <v>2</v>
      </c>
      <c r="R139" s="2">
        <f>(Q135*$H$14)+(Q136*$H$15)+(Q137*$H$16)+(Q138*$H$17)</f>
        <v>1132.7058609762394</v>
      </c>
      <c r="S139" s="2"/>
      <c r="T139" s="2"/>
    </row>
    <row r="141" spans="10:20" x14ac:dyDescent="0.25">
      <c r="K141" s="2" t="s">
        <v>1</v>
      </c>
      <c r="L141" s="2">
        <f>AVERAGE(M22:M138)</f>
        <v>7.5685403797966773</v>
      </c>
      <c r="Q141" s="2" t="s">
        <v>1</v>
      </c>
      <c r="R141" s="2">
        <f>AVERAGE(S19:S138)</f>
        <v>5.0851181348091021</v>
      </c>
    </row>
    <row r="142" spans="10:20" x14ac:dyDescent="0.25">
      <c r="K142" s="2" t="s">
        <v>0</v>
      </c>
      <c r="L142" s="1">
        <f>AVERAGE(N22:N138)</f>
        <v>277.98399258256961</v>
      </c>
      <c r="Q142" s="2" t="s">
        <v>0</v>
      </c>
      <c r="R142" s="1">
        <f>AVERAGE(T19:T138)</f>
        <v>276.33253469700719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2021-01-16T20:19:21Z</dcterms:created>
  <dcterms:modified xsi:type="dcterms:W3CDTF">2021-01-16T20:20:22Z</dcterms:modified>
</cp:coreProperties>
</file>