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S MENDOZA\Desktop\RESPALDO AMERIS\DOCUMENTOS\SEMESTRE 9\TESIS\REAL\PRONOSTICOS EXCEL REAL\SUAVIZAMIENTO EXPONENCIAL DOBLE\"/>
    </mc:Choice>
  </mc:AlternateContent>
  <xr:revisionPtr revIDLastSave="0" documentId="8_{3A45EA60-C8ED-4588-8C63-E354A8331835}" xr6:coauthVersionLast="46" xr6:coauthVersionMax="46" xr10:uidLastSave="{00000000-0000-0000-0000-000000000000}"/>
  <bookViews>
    <workbookView xWindow="-120" yWindow="-120" windowWidth="19800" windowHeight="11760" xr2:uid="{A2C3EF49-D5AE-4C7B-8784-2B585913F557}"/>
  </bookViews>
  <sheets>
    <sheet name="GASOLINA CORRIENTE" sheetId="1" r:id="rId1"/>
  </sheets>
  <definedNames>
    <definedName name="solver_adj" localSheetId="0" hidden="1">'GASOLINA CORRIENTE'!$J$3:$J$4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'GASOLINA CORRIENTE'!$J$3:$J$4</definedName>
    <definedName name="solver_lhs2" localSheetId="0" hidden="1">'GASOLINA CORRIENTE'!$J$3:$J$4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'GASOLINA CORRIENTE'!$J$5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0.1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E3" i="1"/>
  <c r="F3" i="1" s="1"/>
  <c r="C4" i="1"/>
  <c r="D4" i="1"/>
  <c r="C5" i="1"/>
  <c r="E4" i="1" l="1"/>
  <c r="F4" i="1" s="1"/>
  <c r="G4" i="1" s="1"/>
  <c r="D5" i="1"/>
  <c r="E5" i="1" s="1"/>
  <c r="F5" i="1" s="1"/>
  <c r="G3" i="1"/>
  <c r="C6" i="1"/>
  <c r="G5" i="1" l="1"/>
  <c r="D6" i="1"/>
  <c r="E6" i="1" s="1"/>
  <c r="F6" i="1" s="1"/>
  <c r="C7" i="1"/>
  <c r="G6" i="1" l="1"/>
  <c r="D7" i="1"/>
  <c r="E7" i="1" s="1"/>
  <c r="F7" i="1" s="1"/>
  <c r="C8" i="1"/>
  <c r="G7" i="1" l="1"/>
  <c r="E8" i="1"/>
  <c r="F8" i="1" s="1"/>
  <c r="G8" i="1" s="1"/>
  <c r="C9" i="1"/>
  <c r="D8" i="1"/>
  <c r="D9" i="1" l="1"/>
  <c r="E9" i="1" s="1"/>
  <c r="F9" i="1" s="1"/>
  <c r="C10" i="1"/>
  <c r="G9" i="1" l="1"/>
  <c r="C11" i="1"/>
  <c r="D10" i="1"/>
  <c r="E10" i="1" s="1"/>
  <c r="F10" i="1" s="1"/>
  <c r="G10" i="1" s="1"/>
  <c r="D11" i="1" l="1"/>
  <c r="C12" i="1"/>
  <c r="E11" i="1"/>
  <c r="F11" i="1" s="1"/>
  <c r="G11" i="1" s="1"/>
  <c r="D12" i="1" l="1"/>
  <c r="E12" i="1" s="1"/>
  <c r="F12" i="1" s="1"/>
  <c r="G12" i="1" s="1"/>
  <c r="C13" i="1"/>
  <c r="D13" i="1" l="1"/>
  <c r="C14" i="1"/>
  <c r="E13" i="1"/>
  <c r="F13" i="1" s="1"/>
  <c r="G13" i="1" s="1"/>
  <c r="D14" i="1" l="1"/>
  <c r="E14" i="1" s="1"/>
  <c r="F14" i="1" s="1"/>
  <c r="G14" i="1" s="1"/>
  <c r="C15" i="1"/>
  <c r="D15" i="1" l="1"/>
  <c r="C16" i="1"/>
  <c r="E15" i="1"/>
  <c r="F15" i="1" s="1"/>
  <c r="G15" i="1" s="1"/>
  <c r="C17" i="1" l="1"/>
  <c r="D16" i="1"/>
  <c r="E16" i="1" s="1"/>
  <c r="F16" i="1" s="1"/>
  <c r="G16" i="1" s="1"/>
  <c r="D17" i="1" l="1"/>
  <c r="C18" i="1"/>
  <c r="E17" i="1"/>
  <c r="F17" i="1" s="1"/>
  <c r="G17" i="1" s="1"/>
  <c r="C19" i="1" l="1"/>
  <c r="D18" i="1"/>
  <c r="E18" i="1" s="1"/>
  <c r="F18" i="1" s="1"/>
  <c r="G18" i="1" s="1"/>
  <c r="D19" i="1" l="1"/>
  <c r="C20" i="1"/>
  <c r="E19" i="1"/>
  <c r="F19" i="1" s="1"/>
  <c r="G19" i="1" s="1"/>
  <c r="D20" i="1" l="1"/>
  <c r="E20" i="1" s="1"/>
  <c r="F20" i="1" s="1"/>
  <c r="G20" i="1" s="1"/>
  <c r="C21" i="1"/>
  <c r="D21" i="1" l="1"/>
  <c r="C22" i="1"/>
  <c r="E21" i="1"/>
  <c r="F21" i="1" s="1"/>
  <c r="G21" i="1" s="1"/>
  <c r="D22" i="1" l="1"/>
  <c r="E22" i="1" s="1"/>
  <c r="F22" i="1" s="1"/>
  <c r="G22" i="1" s="1"/>
  <c r="C23" i="1"/>
  <c r="D23" i="1" l="1"/>
  <c r="E23" i="1" s="1"/>
  <c r="F23" i="1" s="1"/>
  <c r="G23" i="1" s="1"/>
  <c r="C24" i="1"/>
  <c r="C25" i="1" l="1"/>
  <c r="D24" i="1"/>
  <c r="E24" i="1" s="1"/>
  <c r="F24" i="1" s="1"/>
  <c r="G24" i="1" s="1"/>
  <c r="D25" i="1" l="1"/>
  <c r="C26" i="1"/>
  <c r="E25" i="1"/>
  <c r="F25" i="1" s="1"/>
  <c r="G25" i="1" s="1"/>
  <c r="C27" i="1" l="1"/>
  <c r="D26" i="1"/>
  <c r="E26" i="1" s="1"/>
  <c r="F26" i="1" s="1"/>
  <c r="G26" i="1" s="1"/>
  <c r="D27" i="1" l="1"/>
  <c r="C28" i="1"/>
  <c r="E27" i="1"/>
  <c r="F27" i="1" s="1"/>
  <c r="G27" i="1" s="1"/>
  <c r="D28" i="1" l="1"/>
  <c r="E28" i="1" s="1"/>
  <c r="F28" i="1" s="1"/>
  <c r="G28" i="1" s="1"/>
  <c r="C29" i="1"/>
  <c r="D29" i="1" l="1"/>
  <c r="E29" i="1" s="1"/>
  <c r="F29" i="1" s="1"/>
  <c r="G29" i="1" s="1"/>
  <c r="C30" i="1"/>
  <c r="D30" i="1" l="1"/>
  <c r="E30" i="1" s="1"/>
  <c r="F30" i="1" s="1"/>
  <c r="G30" i="1" s="1"/>
  <c r="C31" i="1"/>
  <c r="D31" i="1" l="1"/>
  <c r="C32" i="1"/>
  <c r="E31" i="1"/>
  <c r="F31" i="1" s="1"/>
  <c r="G31" i="1" s="1"/>
  <c r="C33" i="1" l="1"/>
  <c r="D32" i="1"/>
  <c r="E32" i="1" s="1"/>
  <c r="F32" i="1" s="1"/>
  <c r="G32" i="1" s="1"/>
  <c r="D33" i="1" l="1"/>
  <c r="C34" i="1"/>
  <c r="E33" i="1"/>
  <c r="F33" i="1" s="1"/>
  <c r="G33" i="1" s="1"/>
  <c r="C35" i="1" l="1"/>
  <c r="D34" i="1"/>
  <c r="E34" i="1" s="1"/>
  <c r="F34" i="1" s="1"/>
  <c r="G34" i="1" s="1"/>
  <c r="D35" i="1" l="1"/>
  <c r="C36" i="1"/>
  <c r="E35" i="1"/>
  <c r="F35" i="1" s="1"/>
  <c r="G35" i="1" s="1"/>
  <c r="D36" i="1" l="1"/>
  <c r="E36" i="1" s="1"/>
  <c r="F36" i="1" s="1"/>
  <c r="G36" i="1" s="1"/>
  <c r="C37" i="1"/>
  <c r="D37" i="1" l="1"/>
  <c r="C38" i="1"/>
  <c r="E37" i="1"/>
  <c r="F37" i="1" s="1"/>
  <c r="G37" i="1" s="1"/>
  <c r="D38" i="1" l="1"/>
  <c r="E38" i="1" s="1"/>
  <c r="F38" i="1" s="1"/>
  <c r="G38" i="1" s="1"/>
  <c r="C39" i="1"/>
  <c r="D39" i="1" l="1"/>
  <c r="E39" i="1" s="1"/>
  <c r="F39" i="1" s="1"/>
  <c r="G39" i="1" s="1"/>
  <c r="C40" i="1"/>
  <c r="C41" i="1" l="1"/>
  <c r="D40" i="1"/>
  <c r="E40" i="1" s="1"/>
  <c r="F40" i="1" s="1"/>
  <c r="G40" i="1" s="1"/>
  <c r="D41" i="1" l="1"/>
  <c r="C42" i="1"/>
  <c r="E41" i="1"/>
  <c r="F41" i="1" s="1"/>
  <c r="G41" i="1" s="1"/>
  <c r="C43" i="1" l="1"/>
  <c r="D42" i="1"/>
  <c r="E42" i="1" s="1"/>
  <c r="F42" i="1" s="1"/>
  <c r="G42" i="1" s="1"/>
  <c r="D43" i="1" l="1"/>
  <c r="C44" i="1"/>
  <c r="E43" i="1"/>
  <c r="F43" i="1" s="1"/>
  <c r="G43" i="1" s="1"/>
  <c r="D44" i="1" l="1"/>
  <c r="E44" i="1" s="1"/>
  <c r="F44" i="1" s="1"/>
  <c r="G44" i="1" s="1"/>
  <c r="C45" i="1"/>
  <c r="D45" i="1" l="1"/>
  <c r="C46" i="1"/>
  <c r="E45" i="1"/>
  <c r="F45" i="1" s="1"/>
  <c r="G45" i="1" s="1"/>
  <c r="D46" i="1" l="1"/>
  <c r="E46" i="1" s="1"/>
  <c r="F46" i="1" s="1"/>
  <c r="G46" i="1" s="1"/>
  <c r="C47" i="1"/>
  <c r="D47" i="1" l="1"/>
  <c r="C48" i="1"/>
  <c r="E47" i="1"/>
  <c r="F47" i="1" s="1"/>
  <c r="G47" i="1" s="1"/>
  <c r="C49" i="1" l="1"/>
  <c r="D48" i="1"/>
  <c r="E48" i="1" s="1"/>
  <c r="F48" i="1" s="1"/>
  <c r="G48" i="1" s="1"/>
  <c r="D49" i="1" l="1"/>
  <c r="C50" i="1"/>
  <c r="E49" i="1"/>
  <c r="F49" i="1" s="1"/>
  <c r="G49" i="1" s="1"/>
  <c r="C51" i="1" l="1"/>
  <c r="D50" i="1"/>
  <c r="E50" i="1" s="1"/>
  <c r="F50" i="1" s="1"/>
  <c r="G50" i="1" s="1"/>
  <c r="D51" i="1" l="1"/>
  <c r="E51" i="1" s="1"/>
  <c r="F51" i="1" s="1"/>
  <c r="G51" i="1" s="1"/>
  <c r="C52" i="1"/>
  <c r="D52" i="1" l="1"/>
  <c r="E52" i="1" s="1"/>
  <c r="F52" i="1" s="1"/>
  <c r="G52" i="1" s="1"/>
  <c r="C53" i="1"/>
  <c r="D53" i="1" l="1"/>
  <c r="C54" i="1"/>
  <c r="E53" i="1"/>
  <c r="F53" i="1" s="1"/>
  <c r="G53" i="1" s="1"/>
  <c r="D54" i="1" l="1"/>
  <c r="E54" i="1" s="1"/>
  <c r="F54" i="1" s="1"/>
  <c r="G54" i="1" s="1"/>
  <c r="C55" i="1"/>
  <c r="D55" i="1" l="1"/>
  <c r="C56" i="1"/>
  <c r="E55" i="1"/>
  <c r="F55" i="1" s="1"/>
  <c r="G55" i="1" s="1"/>
  <c r="C57" i="1" l="1"/>
  <c r="D56" i="1"/>
  <c r="E56" i="1" s="1"/>
  <c r="F56" i="1" s="1"/>
  <c r="G56" i="1" s="1"/>
  <c r="C58" i="1" l="1"/>
  <c r="D57" i="1"/>
  <c r="E57" i="1" s="1"/>
  <c r="F57" i="1" s="1"/>
  <c r="G57" i="1" s="1"/>
  <c r="C59" i="1" l="1"/>
  <c r="D58" i="1"/>
  <c r="E58" i="1" s="1"/>
  <c r="F58" i="1" s="1"/>
  <c r="G58" i="1" s="1"/>
  <c r="D59" i="1" l="1"/>
  <c r="C60" i="1"/>
  <c r="E59" i="1"/>
  <c r="F59" i="1" s="1"/>
  <c r="G59" i="1" s="1"/>
  <c r="C61" i="1" l="1"/>
  <c r="D60" i="1"/>
  <c r="E60" i="1" s="1"/>
  <c r="F60" i="1" s="1"/>
  <c r="G60" i="1" s="1"/>
  <c r="C62" i="1" l="1"/>
  <c r="D61" i="1"/>
  <c r="E61" i="1"/>
  <c r="F61" i="1" s="1"/>
  <c r="G61" i="1" s="1"/>
  <c r="C63" i="1" l="1"/>
  <c r="D62" i="1"/>
  <c r="E62" i="1" s="1"/>
  <c r="F62" i="1" s="1"/>
  <c r="G62" i="1" s="1"/>
  <c r="D63" i="1" l="1"/>
  <c r="C64" i="1"/>
  <c r="E63" i="1"/>
  <c r="F63" i="1" s="1"/>
  <c r="G63" i="1" s="1"/>
  <c r="C65" i="1" l="1"/>
  <c r="D64" i="1"/>
  <c r="E64" i="1" s="1"/>
  <c r="F64" i="1" s="1"/>
  <c r="G64" i="1" s="1"/>
  <c r="C66" i="1" l="1"/>
  <c r="D65" i="1"/>
  <c r="E65" i="1"/>
  <c r="F65" i="1" s="1"/>
  <c r="G65" i="1" s="1"/>
  <c r="C67" i="1" l="1"/>
  <c r="D66" i="1"/>
  <c r="E66" i="1" s="1"/>
  <c r="F66" i="1" s="1"/>
  <c r="G66" i="1" s="1"/>
  <c r="D67" i="1" l="1"/>
  <c r="C68" i="1"/>
  <c r="E67" i="1"/>
  <c r="F67" i="1" s="1"/>
  <c r="G67" i="1" s="1"/>
  <c r="D68" i="1" l="1"/>
  <c r="E68" i="1"/>
  <c r="F68" i="1" s="1"/>
  <c r="G68" i="1" s="1"/>
  <c r="C69" i="1"/>
  <c r="D69" i="1" l="1"/>
  <c r="E69" i="1" s="1"/>
  <c r="F69" i="1" s="1"/>
  <c r="G69" i="1" s="1"/>
  <c r="C70" i="1"/>
  <c r="D70" i="1" l="1"/>
  <c r="E70" i="1" s="1"/>
  <c r="F70" i="1" s="1"/>
  <c r="G70" i="1" s="1"/>
  <c r="C71" i="1"/>
  <c r="D71" i="1" l="1"/>
  <c r="C72" i="1"/>
  <c r="E71" i="1"/>
  <c r="F71" i="1" s="1"/>
  <c r="G71" i="1" s="1"/>
  <c r="D72" i="1" l="1"/>
  <c r="C73" i="1"/>
  <c r="E72" i="1"/>
  <c r="F72" i="1" s="1"/>
  <c r="G72" i="1" s="1"/>
  <c r="D73" i="1" l="1"/>
  <c r="C74" i="1"/>
  <c r="E73" i="1"/>
  <c r="F73" i="1" s="1"/>
  <c r="G73" i="1" s="1"/>
  <c r="C75" i="1" l="1"/>
  <c r="D74" i="1"/>
  <c r="E74" i="1" s="1"/>
  <c r="F74" i="1" s="1"/>
  <c r="G74" i="1" s="1"/>
  <c r="D75" i="1" l="1"/>
  <c r="E75" i="1" s="1"/>
  <c r="F75" i="1" s="1"/>
  <c r="G75" i="1" s="1"/>
  <c r="C76" i="1"/>
  <c r="D76" i="1" l="1"/>
  <c r="C77" i="1"/>
  <c r="E76" i="1"/>
  <c r="F76" i="1" s="1"/>
  <c r="G76" i="1" s="1"/>
  <c r="D77" i="1" l="1"/>
  <c r="C78" i="1"/>
  <c r="E77" i="1"/>
  <c r="F77" i="1" s="1"/>
  <c r="G77" i="1" s="1"/>
  <c r="D78" i="1" l="1"/>
  <c r="E78" i="1" s="1"/>
  <c r="F78" i="1" s="1"/>
  <c r="G78" i="1" s="1"/>
  <c r="C79" i="1"/>
  <c r="D79" i="1" l="1"/>
  <c r="C80" i="1"/>
  <c r="E79" i="1"/>
  <c r="F79" i="1" s="1"/>
  <c r="G79" i="1" s="1"/>
  <c r="D80" i="1" l="1"/>
  <c r="C81" i="1"/>
  <c r="E80" i="1"/>
  <c r="F80" i="1" s="1"/>
  <c r="G80" i="1" s="1"/>
  <c r="D81" i="1" l="1"/>
  <c r="C82" i="1"/>
  <c r="E81" i="1"/>
  <c r="F81" i="1" s="1"/>
  <c r="G81" i="1" s="1"/>
  <c r="C83" i="1" l="1"/>
  <c r="D82" i="1"/>
  <c r="E82" i="1" s="1"/>
  <c r="F82" i="1" s="1"/>
  <c r="G82" i="1" s="1"/>
  <c r="D83" i="1" l="1"/>
  <c r="C84" i="1"/>
  <c r="E83" i="1"/>
  <c r="F83" i="1" s="1"/>
  <c r="G83" i="1" s="1"/>
  <c r="D84" i="1" l="1"/>
  <c r="C85" i="1"/>
  <c r="E84" i="1"/>
  <c r="F84" i="1" s="1"/>
  <c r="G84" i="1" s="1"/>
  <c r="D85" i="1" l="1"/>
  <c r="C86" i="1"/>
  <c r="E85" i="1"/>
  <c r="F85" i="1" s="1"/>
  <c r="G85" i="1" s="1"/>
  <c r="D86" i="1" l="1"/>
  <c r="E86" i="1" s="1"/>
  <c r="F86" i="1" s="1"/>
  <c r="G86" i="1" s="1"/>
  <c r="C87" i="1"/>
  <c r="D87" i="1" l="1"/>
  <c r="C88" i="1"/>
  <c r="E87" i="1"/>
  <c r="F87" i="1" s="1"/>
  <c r="G87" i="1" s="1"/>
  <c r="D88" i="1" l="1"/>
  <c r="E88" i="1" s="1"/>
  <c r="F88" i="1" s="1"/>
  <c r="G88" i="1" s="1"/>
  <c r="C89" i="1"/>
  <c r="D89" i="1" l="1"/>
  <c r="C90" i="1"/>
  <c r="E89" i="1"/>
  <c r="F89" i="1" s="1"/>
  <c r="G89" i="1" s="1"/>
  <c r="C91" i="1" l="1"/>
  <c r="D90" i="1"/>
  <c r="E90" i="1" s="1"/>
  <c r="F90" i="1" s="1"/>
  <c r="G90" i="1" s="1"/>
  <c r="D91" i="1" l="1"/>
  <c r="C92" i="1"/>
  <c r="E91" i="1"/>
  <c r="F91" i="1" s="1"/>
  <c r="G91" i="1" s="1"/>
  <c r="D92" i="1" l="1"/>
  <c r="C93" i="1"/>
  <c r="E92" i="1"/>
  <c r="F92" i="1" s="1"/>
  <c r="G92" i="1" s="1"/>
  <c r="D93" i="1" l="1"/>
  <c r="C94" i="1"/>
  <c r="E93" i="1"/>
  <c r="F93" i="1" s="1"/>
  <c r="G93" i="1" s="1"/>
  <c r="D94" i="1" l="1"/>
  <c r="E94" i="1" s="1"/>
  <c r="F94" i="1" s="1"/>
  <c r="G94" i="1" s="1"/>
  <c r="C95" i="1"/>
  <c r="D95" i="1" l="1"/>
  <c r="C96" i="1"/>
  <c r="E95" i="1"/>
  <c r="F95" i="1" s="1"/>
  <c r="G95" i="1" s="1"/>
  <c r="D96" i="1" l="1"/>
  <c r="C97" i="1"/>
  <c r="E96" i="1"/>
  <c r="F96" i="1" s="1"/>
  <c r="G96" i="1" s="1"/>
  <c r="D97" i="1" l="1"/>
  <c r="C98" i="1"/>
  <c r="E97" i="1"/>
  <c r="F97" i="1" s="1"/>
  <c r="G97" i="1" s="1"/>
  <c r="C99" i="1" l="1"/>
  <c r="D98" i="1"/>
  <c r="E98" i="1"/>
  <c r="F98" i="1" s="1"/>
  <c r="G98" i="1" s="1"/>
  <c r="C100" i="1" l="1"/>
  <c r="D99" i="1"/>
  <c r="E99" i="1" s="1"/>
  <c r="F99" i="1" s="1"/>
  <c r="G99" i="1" s="1"/>
  <c r="D100" i="1" l="1"/>
  <c r="E100" i="1" s="1"/>
  <c r="F100" i="1" s="1"/>
  <c r="G100" i="1" s="1"/>
  <c r="C101" i="1"/>
  <c r="D101" i="1" l="1"/>
  <c r="C102" i="1"/>
  <c r="E101" i="1"/>
  <c r="F101" i="1" s="1"/>
  <c r="G101" i="1" s="1"/>
  <c r="C103" i="1" l="1"/>
  <c r="D102" i="1"/>
  <c r="E102" i="1" s="1"/>
  <c r="F102" i="1" s="1"/>
  <c r="G102" i="1" s="1"/>
  <c r="C104" i="1" l="1"/>
  <c r="D103" i="1"/>
  <c r="E103" i="1" s="1"/>
  <c r="F103" i="1" s="1"/>
  <c r="G103" i="1" s="1"/>
  <c r="D104" i="1" l="1"/>
  <c r="E104" i="1" s="1"/>
  <c r="F104" i="1" s="1"/>
  <c r="G104" i="1" s="1"/>
  <c r="C105" i="1"/>
  <c r="D105" i="1" l="1"/>
  <c r="E105" i="1" s="1"/>
  <c r="F105" i="1" s="1"/>
  <c r="G105" i="1" s="1"/>
  <c r="C106" i="1"/>
  <c r="C107" i="1" l="1"/>
  <c r="D106" i="1"/>
  <c r="E106" i="1"/>
  <c r="F106" i="1" s="1"/>
  <c r="G106" i="1" s="1"/>
  <c r="C108" i="1" l="1"/>
  <c r="D107" i="1"/>
  <c r="E107" i="1" s="1"/>
  <c r="F107" i="1" s="1"/>
  <c r="G107" i="1" s="1"/>
  <c r="C109" i="1" l="1"/>
  <c r="D108" i="1"/>
  <c r="E108" i="1" s="1"/>
  <c r="F108" i="1" s="1"/>
  <c r="G108" i="1" s="1"/>
  <c r="D109" i="1" l="1"/>
  <c r="C110" i="1"/>
  <c r="E109" i="1"/>
  <c r="F109" i="1" s="1"/>
  <c r="G109" i="1" s="1"/>
  <c r="C111" i="1" l="1"/>
  <c r="D110" i="1"/>
  <c r="E110" i="1" s="1"/>
  <c r="F110" i="1" s="1"/>
  <c r="G110" i="1" s="1"/>
  <c r="C112" i="1" l="1"/>
  <c r="D111" i="1"/>
  <c r="E111" i="1" s="1"/>
  <c r="F111" i="1" s="1"/>
  <c r="G111" i="1" s="1"/>
  <c r="E112" i="1" l="1"/>
  <c r="F112" i="1" s="1"/>
  <c r="G112" i="1" s="1"/>
  <c r="C113" i="1"/>
  <c r="D112" i="1"/>
  <c r="D113" i="1" l="1"/>
  <c r="C114" i="1"/>
  <c r="E113" i="1"/>
  <c r="F113" i="1" s="1"/>
  <c r="G113" i="1" s="1"/>
  <c r="D114" i="1" l="1"/>
  <c r="E114" i="1"/>
  <c r="F114" i="1" s="1"/>
  <c r="G114" i="1" s="1"/>
  <c r="C115" i="1"/>
  <c r="C116" i="1" l="1"/>
  <c r="D115" i="1"/>
  <c r="E115" i="1"/>
  <c r="F115" i="1" s="1"/>
  <c r="G115" i="1" s="1"/>
  <c r="D116" i="1" l="1"/>
  <c r="E116" i="1" s="1"/>
  <c r="F116" i="1" s="1"/>
  <c r="G116" i="1" s="1"/>
  <c r="C117" i="1"/>
  <c r="D117" i="1" l="1"/>
  <c r="E117" i="1" s="1"/>
  <c r="F117" i="1" s="1"/>
  <c r="G117" i="1" s="1"/>
  <c r="C118" i="1"/>
  <c r="D118" i="1" l="1"/>
  <c r="E118" i="1"/>
  <c r="F118" i="1" s="1"/>
  <c r="G118" i="1" s="1"/>
  <c r="C119" i="1"/>
  <c r="C120" i="1" l="1"/>
  <c r="D119" i="1"/>
  <c r="E119" i="1" s="1"/>
  <c r="F119" i="1" s="1"/>
  <c r="G119" i="1" s="1"/>
  <c r="E120" i="1" l="1"/>
  <c r="F120" i="1" s="1"/>
  <c r="G120" i="1" s="1"/>
  <c r="C121" i="1"/>
  <c r="D120" i="1"/>
  <c r="D121" i="1" l="1"/>
  <c r="C122" i="1"/>
  <c r="E121" i="1"/>
  <c r="F121" i="1" s="1"/>
  <c r="G121" i="1" l="1"/>
  <c r="J5" i="1" s="1"/>
  <c r="J6" i="1"/>
  <c r="D122" i="1"/>
  <c r="E122" i="1"/>
</calcChain>
</file>

<file path=xl/sharedStrings.xml><?xml version="1.0" encoding="utf-8"?>
<sst xmlns="http://schemas.openxmlformats.org/spreadsheetml/2006/main" count="12" uniqueCount="12">
  <si>
    <t xml:space="preserve">Pronostico </t>
  </si>
  <si>
    <t>ME</t>
  </si>
  <si>
    <t>MSE</t>
  </si>
  <si>
    <t>β</t>
  </si>
  <si>
    <t>α</t>
  </si>
  <si>
    <t>et^2</t>
  </si>
  <si>
    <t>et</t>
  </si>
  <si>
    <t>FITt</t>
  </si>
  <si>
    <t>Tt</t>
  </si>
  <si>
    <t>Ft</t>
  </si>
  <si>
    <t>CORRIENTE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</si>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</sst>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2" fontId="0" fillId="2" borderId="1" xfId="0" applyNumberFormat="1" applyFill="1" applyBorder="1"/>
    <xf numFmtId="0" fontId="0" fillId="2" borderId="1" xfId="0" applyFill="1" applyBorder="1"/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/>
    <xf numFmtId="0" fontId="3" fillId="0" borderId="1" xfId="0" applyFont="1" applyBorder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'GASOLINA CORRIENTE'!$B$1</c:f>
              <c:strCache>
                <c:ptCount val="1"/>
                <c:pt idx="0">
                  <c:v>CORRIENTE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'GASOLINA CORRIENTE'!$B$2:$B$121</c:f>
              <c:numCache>
                <c:formatCode>General</c:formatCode>
                <c:ptCount val="120"/>
                <c:pt idx="0">
                  <c:v>32226.79</c:v>
                </c:pt>
                <c:pt idx="1">
                  <c:v>21417.21</c:v>
                </c:pt>
                <c:pt idx="2">
                  <c:v>38228.46</c:v>
                </c:pt>
                <c:pt idx="3">
                  <c:v>25113.27</c:v>
                </c:pt>
                <c:pt idx="4">
                  <c:v>36461.97</c:v>
                </c:pt>
                <c:pt idx="5">
                  <c:v>35671.53</c:v>
                </c:pt>
                <c:pt idx="6">
                  <c:v>27711.83</c:v>
                </c:pt>
                <c:pt idx="7">
                  <c:v>30408.720000000001</c:v>
                </c:pt>
                <c:pt idx="8">
                  <c:v>21543.91</c:v>
                </c:pt>
                <c:pt idx="9">
                  <c:v>29048.65</c:v>
                </c:pt>
                <c:pt idx="10">
                  <c:v>33061.82</c:v>
                </c:pt>
                <c:pt idx="11">
                  <c:v>27801.56</c:v>
                </c:pt>
                <c:pt idx="12">
                  <c:v>24720.62</c:v>
                </c:pt>
                <c:pt idx="13">
                  <c:v>23597.63</c:v>
                </c:pt>
                <c:pt idx="14">
                  <c:v>27049.72</c:v>
                </c:pt>
                <c:pt idx="15">
                  <c:v>33204.1</c:v>
                </c:pt>
                <c:pt idx="16">
                  <c:v>24554.45</c:v>
                </c:pt>
                <c:pt idx="17">
                  <c:v>26575.85</c:v>
                </c:pt>
                <c:pt idx="18">
                  <c:v>20042.509999999998</c:v>
                </c:pt>
                <c:pt idx="19">
                  <c:v>30002.68</c:v>
                </c:pt>
                <c:pt idx="20">
                  <c:v>34533.69</c:v>
                </c:pt>
                <c:pt idx="21">
                  <c:v>35587.03</c:v>
                </c:pt>
                <c:pt idx="22">
                  <c:v>31786.98</c:v>
                </c:pt>
                <c:pt idx="23">
                  <c:v>16836.64</c:v>
                </c:pt>
                <c:pt idx="24">
                  <c:v>29934.28</c:v>
                </c:pt>
                <c:pt idx="25">
                  <c:v>29790.07</c:v>
                </c:pt>
                <c:pt idx="26">
                  <c:v>25281.64</c:v>
                </c:pt>
                <c:pt idx="27">
                  <c:v>28199.26</c:v>
                </c:pt>
                <c:pt idx="28">
                  <c:v>22437.83</c:v>
                </c:pt>
                <c:pt idx="29">
                  <c:v>31032.52</c:v>
                </c:pt>
                <c:pt idx="30">
                  <c:v>25428.1</c:v>
                </c:pt>
                <c:pt idx="31">
                  <c:v>18511.32</c:v>
                </c:pt>
                <c:pt idx="32">
                  <c:v>25203.39</c:v>
                </c:pt>
                <c:pt idx="33">
                  <c:v>34848.53</c:v>
                </c:pt>
                <c:pt idx="34">
                  <c:v>25388.11</c:v>
                </c:pt>
                <c:pt idx="35">
                  <c:v>31330.58</c:v>
                </c:pt>
                <c:pt idx="36">
                  <c:v>32521.46</c:v>
                </c:pt>
                <c:pt idx="37">
                  <c:v>27274.28</c:v>
                </c:pt>
                <c:pt idx="38">
                  <c:v>25287.64</c:v>
                </c:pt>
                <c:pt idx="39">
                  <c:v>24299.82</c:v>
                </c:pt>
                <c:pt idx="40">
                  <c:v>31368.67</c:v>
                </c:pt>
                <c:pt idx="41">
                  <c:v>21327.22</c:v>
                </c:pt>
                <c:pt idx="42">
                  <c:v>28620.97</c:v>
                </c:pt>
                <c:pt idx="43">
                  <c:v>25637.51</c:v>
                </c:pt>
                <c:pt idx="44">
                  <c:v>14636.26</c:v>
                </c:pt>
                <c:pt idx="45">
                  <c:v>19403.669999999998</c:v>
                </c:pt>
                <c:pt idx="46">
                  <c:v>32351.23</c:v>
                </c:pt>
                <c:pt idx="47">
                  <c:v>20059.46</c:v>
                </c:pt>
                <c:pt idx="48">
                  <c:v>21190.74</c:v>
                </c:pt>
                <c:pt idx="49">
                  <c:v>23098.77</c:v>
                </c:pt>
                <c:pt idx="50">
                  <c:v>21859.89</c:v>
                </c:pt>
                <c:pt idx="51">
                  <c:v>23973.439999999999</c:v>
                </c:pt>
                <c:pt idx="52">
                  <c:v>22107.68</c:v>
                </c:pt>
                <c:pt idx="53">
                  <c:v>23720.91</c:v>
                </c:pt>
                <c:pt idx="54">
                  <c:v>24785.279999999999</c:v>
                </c:pt>
                <c:pt idx="55">
                  <c:v>23387.57</c:v>
                </c:pt>
                <c:pt idx="56">
                  <c:v>24058.880000000001</c:v>
                </c:pt>
                <c:pt idx="57">
                  <c:v>23941.94</c:v>
                </c:pt>
                <c:pt idx="58">
                  <c:v>28383.919999999998</c:v>
                </c:pt>
                <c:pt idx="59">
                  <c:v>23382.2</c:v>
                </c:pt>
                <c:pt idx="60">
                  <c:v>23703.39</c:v>
                </c:pt>
                <c:pt idx="61">
                  <c:v>26245.09</c:v>
                </c:pt>
                <c:pt idx="62">
                  <c:v>26154.95</c:v>
                </c:pt>
                <c:pt idx="63">
                  <c:v>27570.91</c:v>
                </c:pt>
                <c:pt idx="64">
                  <c:v>26274.54</c:v>
                </c:pt>
                <c:pt idx="65">
                  <c:v>28391.18</c:v>
                </c:pt>
                <c:pt idx="66">
                  <c:v>39486.22</c:v>
                </c:pt>
                <c:pt idx="67">
                  <c:v>38826.230000000003</c:v>
                </c:pt>
                <c:pt idx="68">
                  <c:v>39762.43</c:v>
                </c:pt>
                <c:pt idx="69">
                  <c:v>38043.47</c:v>
                </c:pt>
                <c:pt idx="70">
                  <c:v>38125.5</c:v>
                </c:pt>
                <c:pt idx="71">
                  <c:v>28848.99</c:v>
                </c:pt>
                <c:pt idx="72">
                  <c:v>28795.64</c:v>
                </c:pt>
                <c:pt idx="73">
                  <c:v>31621.22</c:v>
                </c:pt>
                <c:pt idx="74">
                  <c:v>29645.24</c:v>
                </c:pt>
                <c:pt idx="75">
                  <c:v>30857.98</c:v>
                </c:pt>
                <c:pt idx="76">
                  <c:v>29484.68</c:v>
                </c:pt>
                <c:pt idx="77">
                  <c:v>29718.59</c:v>
                </c:pt>
                <c:pt idx="78">
                  <c:v>30157.52</c:v>
                </c:pt>
                <c:pt idx="79">
                  <c:v>30043.93</c:v>
                </c:pt>
                <c:pt idx="80">
                  <c:v>27013.08</c:v>
                </c:pt>
                <c:pt idx="81">
                  <c:v>22093.96</c:v>
                </c:pt>
                <c:pt idx="82">
                  <c:v>23730.95</c:v>
                </c:pt>
                <c:pt idx="83">
                  <c:v>17633.23</c:v>
                </c:pt>
                <c:pt idx="84">
                  <c:v>16617.88</c:v>
                </c:pt>
                <c:pt idx="85">
                  <c:v>18306.900000000001</c:v>
                </c:pt>
                <c:pt idx="86">
                  <c:v>19581.23</c:v>
                </c:pt>
                <c:pt idx="87">
                  <c:v>26569.89</c:v>
                </c:pt>
                <c:pt idx="88">
                  <c:v>24646.53</c:v>
                </c:pt>
                <c:pt idx="89">
                  <c:v>30057.49</c:v>
                </c:pt>
                <c:pt idx="90">
                  <c:v>30502.15</c:v>
                </c:pt>
                <c:pt idx="91">
                  <c:v>30047.63</c:v>
                </c:pt>
                <c:pt idx="92">
                  <c:v>31630.49</c:v>
                </c:pt>
                <c:pt idx="93">
                  <c:v>30526.65</c:v>
                </c:pt>
                <c:pt idx="94">
                  <c:v>33322.949999999997</c:v>
                </c:pt>
                <c:pt idx="95">
                  <c:v>26184.52</c:v>
                </c:pt>
                <c:pt idx="96">
                  <c:v>31723.39</c:v>
                </c:pt>
                <c:pt idx="97">
                  <c:v>37761.42</c:v>
                </c:pt>
                <c:pt idx="98">
                  <c:v>35458.050000000003</c:v>
                </c:pt>
                <c:pt idx="99">
                  <c:v>31021.59</c:v>
                </c:pt>
                <c:pt idx="100">
                  <c:v>29365.85</c:v>
                </c:pt>
                <c:pt idx="101">
                  <c:v>26176.05</c:v>
                </c:pt>
                <c:pt idx="102">
                  <c:v>36037.300000000003</c:v>
                </c:pt>
                <c:pt idx="103">
                  <c:v>30570.3</c:v>
                </c:pt>
                <c:pt idx="104">
                  <c:v>20713.95</c:v>
                </c:pt>
                <c:pt idx="105">
                  <c:v>26382.98</c:v>
                </c:pt>
                <c:pt idx="106">
                  <c:v>16563.07</c:v>
                </c:pt>
                <c:pt idx="107">
                  <c:v>26162.35</c:v>
                </c:pt>
                <c:pt idx="108">
                  <c:v>12812.7</c:v>
                </c:pt>
                <c:pt idx="109">
                  <c:v>34567.660000000003</c:v>
                </c:pt>
                <c:pt idx="110">
                  <c:v>23710.34</c:v>
                </c:pt>
                <c:pt idx="111">
                  <c:v>24855.16</c:v>
                </c:pt>
                <c:pt idx="112">
                  <c:v>26306.82</c:v>
                </c:pt>
                <c:pt idx="113">
                  <c:v>30659.32</c:v>
                </c:pt>
                <c:pt idx="114">
                  <c:v>31027.56</c:v>
                </c:pt>
                <c:pt idx="115">
                  <c:v>30412.79</c:v>
                </c:pt>
                <c:pt idx="116">
                  <c:v>24061.200000000001</c:v>
                </c:pt>
                <c:pt idx="117">
                  <c:v>19657.400000000001</c:v>
                </c:pt>
                <c:pt idx="118">
                  <c:v>25084.92</c:v>
                </c:pt>
                <c:pt idx="119">
                  <c:v>28797.53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C-4A38-B5F5-27CD8CE10CAC}"/>
            </c:ext>
          </c:extLst>
        </c:ser>
        <c:ser>
          <c:idx val="1"/>
          <c:order val="1"/>
          <c:tx>
            <c:v>Pronostico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'GASOLINA CORRIENTE'!$E$3:$E$122</c:f>
              <c:numCache>
                <c:formatCode>0.00</c:formatCode>
                <c:ptCount val="120"/>
                <c:pt idx="0">
                  <c:v>32228.79</c:v>
                </c:pt>
                <c:pt idx="1">
                  <c:v>28595.380683501953</c:v>
                </c:pt>
                <c:pt idx="2">
                  <c:v>32105.08204210634</c:v>
                </c:pt>
                <c:pt idx="3">
                  <c:v>29668.093103249481</c:v>
                </c:pt>
                <c:pt idx="4">
                  <c:v>32077.57657781793</c:v>
                </c:pt>
                <c:pt idx="5">
                  <c:v>33185.947481214134</c:v>
                </c:pt>
                <c:pt idx="6">
                  <c:v>31199.081706228426</c:v>
                </c:pt>
                <c:pt idx="7">
                  <c:v>30987.568334767417</c:v>
                </c:pt>
                <c:pt idx="8">
                  <c:v>27865.058305320563</c:v>
                </c:pt>
                <c:pt idx="9">
                  <c:v>28530.211612679908</c:v>
                </c:pt>
                <c:pt idx="10">
                  <c:v>30175.715422172252</c:v>
                </c:pt>
                <c:pt idx="11">
                  <c:v>29333.589794076819</c:v>
                </c:pt>
                <c:pt idx="12">
                  <c:v>27818.137682662633</c:v>
                </c:pt>
                <c:pt idx="13">
                  <c:v>26536.165328182498</c:v>
                </c:pt>
                <c:pt idx="14">
                  <c:v>26893.049039961974</c:v>
                </c:pt>
                <c:pt idx="15">
                  <c:v>29105.969151137091</c:v>
                </c:pt>
                <c:pt idx="16">
                  <c:v>27469.84076567577</c:v>
                </c:pt>
                <c:pt idx="17">
                  <c:v>27223.453041138575</c:v>
                </c:pt>
                <c:pt idx="18">
                  <c:v>24863.86350455751</c:v>
                </c:pt>
                <c:pt idx="19">
                  <c:v>26802.428045233639</c:v>
                </c:pt>
                <c:pt idx="20">
                  <c:v>29391.478038895038</c:v>
                </c:pt>
                <c:pt idx="21">
                  <c:v>31273.096390482813</c:v>
                </c:pt>
                <c:pt idx="22">
                  <c:v>31175.052596168865</c:v>
                </c:pt>
                <c:pt idx="23">
                  <c:v>26189.461701232161</c:v>
                </c:pt>
                <c:pt idx="24">
                  <c:v>27714.23320801957</c:v>
                </c:pt>
                <c:pt idx="25">
                  <c:v>28469.281791270678</c:v>
                </c:pt>
                <c:pt idx="26">
                  <c:v>27378.562899585257</c:v>
                </c:pt>
                <c:pt idx="27">
                  <c:v>27723.641651132326</c:v>
                </c:pt>
                <c:pt idx="28">
                  <c:v>25966.30000883299</c:v>
                </c:pt>
                <c:pt idx="29">
                  <c:v>27812.892340933169</c:v>
                </c:pt>
                <c:pt idx="30">
                  <c:v>26965.934567741802</c:v>
                </c:pt>
                <c:pt idx="31">
                  <c:v>24159.135941948247</c:v>
                </c:pt>
                <c:pt idx="32">
                  <c:v>24743.002711752044</c:v>
                </c:pt>
                <c:pt idx="33">
                  <c:v>28245.341115792809</c:v>
                </c:pt>
                <c:pt idx="34">
                  <c:v>27090.940539414976</c:v>
                </c:pt>
                <c:pt idx="35">
                  <c:v>28476.816646567666</c:v>
                </c:pt>
                <c:pt idx="36">
                  <c:v>29706.76403461751</c:v>
                </c:pt>
                <c:pt idx="37">
                  <c:v>28713.543489926436</c:v>
                </c:pt>
                <c:pt idx="38">
                  <c:v>27523.397464371708</c:v>
                </c:pt>
                <c:pt idx="39">
                  <c:v>26504.452740487257</c:v>
                </c:pt>
                <c:pt idx="40">
                  <c:v>28257.030193179995</c:v>
                </c:pt>
                <c:pt idx="41">
                  <c:v>25873.005029511103</c:v>
                </c:pt>
                <c:pt idx="42">
                  <c:v>26939.725138262562</c:v>
                </c:pt>
                <c:pt idx="43">
                  <c:v>26514.573529476369</c:v>
                </c:pt>
                <c:pt idx="44">
                  <c:v>22563.108543117938</c:v>
                </c:pt>
                <c:pt idx="45">
                  <c:v>21824.165125976888</c:v>
                </c:pt>
                <c:pt idx="46">
                  <c:v>25625.508487483177</c:v>
                </c:pt>
                <c:pt idx="47">
                  <c:v>23640.04308789282</c:v>
                </c:pt>
                <c:pt idx="48">
                  <c:v>22891.832410610536</c:v>
                </c:pt>
                <c:pt idx="49">
                  <c:v>23065.914106021759</c:v>
                </c:pt>
                <c:pt idx="50">
                  <c:v>22715.103517906664</c:v>
                </c:pt>
                <c:pt idx="51">
                  <c:v>23199.464301554748</c:v>
                </c:pt>
                <c:pt idx="52">
                  <c:v>22835.941859170809</c:v>
                </c:pt>
                <c:pt idx="53">
                  <c:v>23162.790440747336</c:v>
                </c:pt>
                <c:pt idx="54">
                  <c:v>23702.471221737658</c:v>
                </c:pt>
                <c:pt idx="55">
                  <c:v>23552.541256925011</c:v>
                </c:pt>
                <c:pt idx="56">
                  <c:v>23705.456148042667</c:v>
                </c:pt>
                <c:pt idx="57">
                  <c:v>23762.303697809708</c:v>
                </c:pt>
                <c:pt idx="58">
                  <c:v>25296.412486284862</c:v>
                </c:pt>
                <c:pt idx="59">
                  <c:v>24525.724001803788</c:v>
                </c:pt>
                <c:pt idx="60">
                  <c:v>24224.976046114069</c:v>
                </c:pt>
                <c:pt idx="61">
                  <c:v>24910.612332091558</c:v>
                </c:pt>
                <c:pt idx="62">
                  <c:v>25281.634896650361</c:v>
                </c:pt>
                <c:pt idx="63">
                  <c:v>25992.588824466991</c:v>
                </c:pt>
                <c:pt idx="64">
                  <c:v>25996.254765066187</c:v>
                </c:pt>
                <c:pt idx="65">
                  <c:v>26741.912123921797</c:v>
                </c:pt>
                <c:pt idx="66">
                  <c:v>30930.146044590609</c:v>
                </c:pt>
                <c:pt idx="67">
                  <c:v>33207.914793548749</c:v>
                </c:pt>
                <c:pt idx="68">
                  <c:v>34996.711883670483</c:v>
                </c:pt>
                <c:pt idx="69">
                  <c:v>35618.89351013508</c:v>
                </c:pt>
                <c:pt idx="70">
                  <c:v>36155.030594071286</c:v>
                </c:pt>
                <c:pt idx="71">
                  <c:v>33461.975100617594</c:v>
                </c:pt>
                <c:pt idx="72">
                  <c:v>31942.561543400967</c:v>
                </c:pt>
                <c:pt idx="73">
                  <c:v>31980.136471811191</c:v>
                </c:pt>
                <c:pt idx="74">
                  <c:v>31286.738731641934</c:v>
                </c:pt>
                <c:pt idx="75">
                  <c:v>31253.663698725326</c:v>
                </c:pt>
                <c:pt idx="76">
                  <c:v>30733.417249577626</c:v>
                </c:pt>
                <c:pt idx="77">
                  <c:v>30479.410067810866</c:v>
                </c:pt>
                <c:pt idx="78">
                  <c:v>30446.526451561298</c:v>
                </c:pt>
                <c:pt idx="79">
                  <c:v>30362.337617437257</c:v>
                </c:pt>
                <c:pt idx="80">
                  <c:v>29276.223713852483</c:v>
                </c:pt>
                <c:pt idx="81">
                  <c:v>26969.795662278375</c:v>
                </c:pt>
                <c:pt idx="82">
                  <c:v>26123.867394814326</c:v>
                </c:pt>
                <c:pt idx="83">
                  <c:v>23490.916605349579</c:v>
                </c:pt>
                <c:pt idx="84">
                  <c:v>21521.403663959441</c:v>
                </c:pt>
                <c:pt idx="85">
                  <c:v>20808.840391032711</c:v>
                </c:pt>
                <c:pt idx="86">
                  <c:v>20687.301516419117</c:v>
                </c:pt>
                <c:pt idx="87">
                  <c:v>22861.0829014874</c:v>
                </c:pt>
                <c:pt idx="88">
                  <c:v>23425.002453200515</c:v>
                </c:pt>
                <c:pt idx="89">
                  <c:v>25588.050272322893</c:v>
                </c:pt>
                <c:pt idx="90">
                  <c:v>27034.396724370381</c:v>
                </c:pt>
                <c:pt idx="91">
                  <c:v>27805.891074010724</c:v>
                </c:pt>
                <c:pt idx="92">
                  <c:v>28877.408718861927</c:v>
                </c:pt>
                <c:pt idx="93">
                  <c:v>29213.090947626642</c:v>
                </c:pt>
                <c:pt idx="94">
                  <c:v>30427.758630789267</c:v>
                </c:pt>
                <c:pt idx="95">
                  <c:v>28803.199617626204</c:v>
                </c:pt>
                <c:pt idx="96">
                  <c:v>29778.174312542447</c:v>
                </c:pt>
                <c:pt idx="97">
                  <c:v>32383.444675389008</c:v>
                </c:pt>
                <c:pt idx="98">
                  <c:v>33170.907259661195</c:v>
                </c:pt>
                <c:pt idx="99">
                  <c:v>32230.820477627993</c:v>
                </c:pt>
                <c:pt idx="100">
                  <c:v>31198.03137539298</c:v>
                </c:pt>
                <c:pt idx="101">
                  <c:v>29542.842725707491</c:v>
                </c:pt>
                <c:pt idx="102">
                  <c:v>31870.405250727879</c:v>
                </c:pt>
                <c:pt idx="103">
                  <c:v>31352.467879638065</c:v>
                </c:pt>
                <c:pt idx="104">
                  <c:v>27764.190841155389</c:v>
                </c:pt>
                <c:pt idx="105">
                  <c:v>27560.989579701938</c:v>
                </c:pt>
                <c:pt idx="106">
                  <c:v>24049.188475793657</c:v>
                </c:pt>
                <c:pt idx="107">
                  <c:v>25141.846440379617</c:v>
                </c:pt>
                <c:pt idx="108">
                  <c:v>21163.929098743087</c:v>
                </c:pt>
                <c:pt idx="109">
                  <c:v>26073.412315092231</c:v>
                </c:pt>
                <c:pt idx="110">
                  <c:v>25172.36975141423</c:v>
                </c:pt>
                <c:pt idx="111">
                  <c:v>25064.376435993963</c:v>
                </c:pt>
                <c:pt idx="112">
                  <c:v>25489.079726906046</c:v>
                </c:pt>
                <c:pt idx="113">
                  <c:v>27199.1666682254</c:v>
                </c:pt>
                <c:pt idx="114">
                  <c:v>28339.518608651495</c:v>
                </c:pt>
                <c:pt idx="115">
                  <c:v>28856.151382792908</c:v>
                </c:pt>
                <c:pt idx="116">
                  <c:v>27089.809348640149</c:v>
                </c:pt>
                <c:pt idx="117">
                  <c:v>24624.848172902188</c:v>
                </c:pt>
                <c:pt idx="118">
                  <c:v>24985.66303730417</c:v>
                </c:pt>
                <c:pt idx="119">
                  <c:v>26372.641117779367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C-4A38-B5F5-27CD8CE10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480591"/>
        <c:axId val="597483087"/>
      </c:lineChart>
      <c:catAx>
        <c:axId val="59748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7483087"/>
        <c:crosses val="autoZero"/>
        <c:auto val="1"/>
        <c:lblAlgn val="ctr"/>
        <c:lblOffset val="100"/>
        <c:noMultiLvlLbl val="0"/>
      </c:catAx>
      <c:valAx>
        <c:axId val="5974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748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733424</xdr:colOff>
      <xdr:row>7</xdr:row>
      <xdr:rowOff>104775</xdr:rowOff>
    </xdr:from>
    <xdr:to>
      <xdr:col>19</xdr:col>
      <xdr:colOff>447675</xdr:colOff>
      <xdr:row>21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3CB50D-BA00-45B8-9E47-1697113C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3BA39-D4F2-471B-B419-863CAE5536E4}">
  <dimension ref="A1:J122"/>
  <sheetViews>
    <sheetView tabSelected="1" workbookViewId="0">
      <selection activeCell="L5" sqref="L5"/>
    </sheetView>
  </sheetViews>
  <sheetFormatPr baseColWidth="10" defaultRowHeight="15" x14ac:dyDescent="0.25"/>
  <cols>
    <col min="1" max="1" width="4.42578125" bestFit="1" customWidth="1"/>
    <col min="2" max="2" width="13.85546875" bestFit="1" customWidth="1"/>
    <col min="7" max="7" width="12.5703125" bestFit="1" customWidth="1"/>
    <col min="10" max="10" width="12.5703125" bestFit="1" customWidth="1"/>
  </cols>
  <sheetData>
    <row r="1" spans="1:10" x14ac:dyDescent="0.25">
      <c r="A1" s="8" t="s">
        <v>11</v>
      </c>
      <c r="B1" s="8" t="s">
        <v>10</v>
      </c>
      <c r="C1" s="7" t="s">
        <v>9</v>
      </c>
      <c r="D1" s="7" t="s">
        <v>8</v>
      </c>
      <c r="E1" s="7" t="s">
        <v>7</v>
      </c>
      <c r="F1" s="7" t="s">
        <v>6</v>
      </c>
      <c r="G1" s="7" t="s">
        <v>5</v>
      </c>
    </row>
    <row r="2" spans="1:10" x14ac:dyDescent="0.25">
      <c r="A2" s="4">
        <v>1</v>
      </c>
      <c r="B2" s="4">
        <v>32226.79</v>
      </c>
      <c r="C2" s="1"/>
      <c r="D2" s="1"/>
      <c r="E2" s="1"/>
      <c r="F2" s="1"/>
      <c r="G2" s="1"/>
    </row>
    <row r="3" spans="1:10" x14ac:dyDescent="0.25">
      <c r="A3" s="4">
        <v>2</v>
      </c>
      <c r="B3" s="4">
        <v>21417.21</v>
      </c>
      <c r="C3" s="5">
        <f>B2</f>
        <v>32226.79</v>
      </c>
      <c r="D3" s="5">
        <v>2</v>
      </c>
      <c r="E3" s="5">
        <f>C3+D3</f>
        <v>32228.79</v>
      </c>
      <c r="F3" s="5">
        <f>E3-B3</f>
        <v>10811.580000000002</v>
      </c>
      <c r="G3" s="5">
        <f>F3^2</f>
        <v>116890262.09640004</v>
      </c>
      <c r="I3" s="6" t="s">
        <v>4</v>
      </c>
      <c r="J3" s="1">
        <v>0.21704133927977473</v>
      </c>
    </row>
    <row r="4" spans="1:10" x14ac:dyDescent="0.25">
      <c r="A4" s="4">
        <v>3</v>
      </c>
      <c r="B4" s="4">
        <v>38228.46</v>
      </c>
      <c r="C4" s="1">
        <f>C3+$J$3*(B3-C3)</f>
        <v>29880.664279748133</v>
      </c>
      <c r="D4" s="1">
        <f>$J$4*(C4-C3)+(1-$J$4)*D3</f>
        <v>-1285.2835962461804</v>
      </c>
      <c r="E4" s="5">
        <f>C4+D4</f>
        <v>28595.380683501953</v>
      </c>
      <c r="F4" s="5">
        <f>E4-B4</f>
        <v>-9633.079316498046</v>
      </c>
      <c r="G4" s="5">
        <f>F4^2</f>
        <v>92796217.117942467</v>
      </c>
      <c r="I4" s="6" t="s">
        <v>3</v>
      </c>
      <c r="J4" s="1">
        <v>0.54821749327293345</v>
      </c>
    </row>
    <row r="5" spans="1:10" x14ac:dyDescent="0.25">
      <c r="A5" s="4">
        <v>4</v>
      </c>
      <c r="B5" s="4">
        <v>25113.27</v>
      </c>
      <c r="C5" s="1">
        <f>C4+$J$3*(B4-C4)</f>
        <v>31692.481042905569</v>
      </c>
      <c r="D5" s="1">
        <f>$J$4*(C5-C4)+(1-$J$4)*D4</f>
        <v>412.60099920077153</v>
      </c>
      <c r="E5" s="5">
        <f>C5+D5</f>
        <v>32105.08204210634</v>
      </c>
      <c r="F5" s="5">
        <f>E5-B5</f>
        <v>6991.8120421063395</v>
      </c>
      <c r="G5" s="5">
        <f>F5^2</f>
        <v>48885435.632143222</v>
      </c>
      <c r="I5" s="1" t="s">
        <v>2</v>
      </c>
      <c r="J5" s="2">
        <f>AVERAGE(G3:G121)</f>
        <v>28014126.61542232</v>
      </c>
    </row>
    <row r="6" spans="1:10" x14ac:dyDescent="0.25">
      <c r="A6" s="4">
        <v>5</v>
      </c>
      <c r="B6" s="4">
        <v>36461.97</v>
      </c>
      <c r="C6" s="1">
        <f>C5+$J$3*(B5-C5)</f>
        <v>30264.520266749059</v>
      </c>
      <c r="D6" s="1">
        <f>$J$4*(C6-C5)+(1-$J$4)*D5</f>
        <v>-596.42716349957709</v>
      </c>
      <c r="E6" s="5">
        <f>C6+D6</f>
        <v>29668.093103249481</v>
      </c>
      <c r="F6" s="5">
        <f>E6-B6</f>
        <v>-6793.8768967505202</v>
      </c>
      <c r="G6" s="5">
        <f>F6^2</f>
        <v>46156763.288200483</v>
      </c>
      <c r="I6" s="1" t="s">
        <v>1</v>
      </c>
      <c r="J6" s="5">
        <f>AVERAGE(F3:F121)</f>
        <v>180.01641142580979</v>
      </c>
    </row>
    <row r="7" spans="1:10" x14ac:dyDescent="0.25">
      <c r="A7" s="4">
        <v>6</v>
      </c>
      <c r="B7" s="4">
        <v>35671.53</v>
      </c>
      <c r="C7" s="1">
        <f>C6+$J$3*(B6-C6)</f>
        <v>31609.623056972927</v>
      </c>
      <c r="D7" s="1">
        <f>$J$4*(C7-C6)+(1-$J$4)*D6</f>
        <v>467.95352084500416</v>
      </c>
      <c r="E7" s="5">
        <f>C7+D7</f>
        <v>32077.57657781793</v>
      </c>
      <c r="F7" s="5">
        <f>E7-B7</f>
        <v>-3593.9534221820686</v>
      </c>
      <c r="G7" s="5">
        <f>F7^2</f>
        <v>12916501.200814202</v>
      </c>
    </row>
    <row r="8" spans="1:10" x14ac:dyDescent="0.25">
      <c r="A8" s="4">
        <v>7</v>
      </c>
      <c r="B8" s="4">
        <v>27711.83</v>
      </c>
      <c r="C8" s="1">
        <f>C7+$J$3*(B7-C7)</f>
        <v>32491.224779917338</v>
      </c>
      <c r="D8" s="1">
        <f>$J$4*(C8-C7)+(1-$J$4)*D7</f>
        <v>694.72270129679691</v>
      </c>
      <c r="E8" s="5">
        <f>C8+D8</f>
        <v>33185.947481214134</v>
      </c>
      <c r="F8" s="5">
        <f>E8-B8</f>
        <v>5474.1174812141326</v>
      </c>
      <c r="G8" s="5">
        <f>F8^2</f>
        <v>29965962.198134158</v>
      </c>
    </row>
    <row r="9" spans="1:10" x14ac:dyDescent="0.25">
      <c r="A9" s="4">
        <v>8</v>
      </c>
      <c r="B9" s="4">
        <v>30408.720000000001</v>
      </c>
      <c r="C9" s="1">
        <f>C8+$J$3*(B8-C8)</f>
        <v>31453.898535937315</v>
      </c>
      <c r="D9" s="1">
        <f>$J$4*(C9-C8)+(1-$J$4)*D8</f>
        <v>-254.81682970889</v>
      </c>
      <c r="E9" s="5">
        <f>C9+D9</f>
        <v>31199.081706228426</v>
      </c>
      <c r="F9" s="5">
        <f>E9-B9</f>
        <v>790.36170622842474</v>
      </c>
      <c r="G9" s="5">
        <f>F9^2</f>
        <v>624671.6266723068</v>
      </c>
    </row>
    <row r="10" spans="1:10" x14ac:dyDescent="0.25">
      <c r="A10" s="4">
        <v>9</v>
      </c>
      <c r="B10" s="4">
        <v>21543.91</v>
      </c>
      <c r="C10" s="1">
        <f>C9+$J$3*(B9-C9)</f>
        <v>31227.051586711004</v>
      </c>
      <c r="D10" s="1">
        <f>$J$4*(C10-C9)+(1-$J$4)*D9</f>
        <v>-239.48325194358659</v>
      </c>
      <c r="E10" s="5">
        <f>C10+D10</f>
        <v>30987.568334767417</v>
      </c>
      <c r="F10" s="5">
        <f>E10-B10</f>
        <v>9443.6583347674168</v>
      </c>
      <c r="G10" s="5">
        <f>F10^2</f>
        <v>89182682.743822098</v>
      </c>
    </row>
    <row r="11" spans="1:10" x14ac:dyDescent="0.25">
      <c r="A11" s="4">
        <v>10</v>
      </c>
      <c r="B11" s="4">
        <v>29048.65</v>
      </c>
      <c r="C11" s="1">
        <f>C10+$J$3*(B10-C10)</f>
        <v>29125.409568295567</v>
      </c>
      <c r="D11" s="1">
        <f>$J$4*(C11-C10)+(1-$J$4)*D10</f>
        <v>-1260.3512629750026</v>
      </c>
      <c r="E11" s="5">
        <f>C11+D11</f>
        <v>27865.058305320563</v>
      </c>
      <c r="F11" s="5">
        <f>E11-B11</f>
        <v>-1183.5916946794387</v>
      </c>
      <c r="G11" s="5">
        <f>F11^2</f>
        <v>1400889.2997141455</v>
      </c>
    </row>
    <row r="12" spans="1:10" x14ac:dyDescent="0.25">
      <c r="A12" s="4">
        <v>11</v>
      </c>
      <c r="B12" s="4">
        <v>33061.82</v>
      </c>
      <c r="C12" s="1">
        <f>C11+$J$3*(B11-C11)</f>
        <v>29108.749568790161</v>
      </c>
      <c r="D12" s="1">
        <f>$J$4*(C12-C11)+(1-$J$4)*D11</f>
        <v>-578.53795611025271</v>
      </c>
      <c r="E12" s="5">
        <f>C12+D12</f>
        <v>28530.211612679908</v>
      </c>
      <c r="F12" s="5">
        <f>E12-B12</f>
        <v>-4531.6083873200914</v>
      </c>
      <c r="G12" s="5">
        <f>F12^2</f>
        <v>20535474.5760298</v>
      </c>
    </row>
    <row r="13" spans="1:10" x14ac:dyDescent="0.25">
      <c r="A13" s="4">
        <v>12</v>
      </c>
      <c r="B13" s="4">
        <v>27801.56</v>
      </c>
      <c r="C13" s="1">
        <f>C12+$J$3*(B12-C12)</f>
        <v>29966.72926944722</v>
      </c>
      <c r="D13" s="1">
        <f>$J$4*(C13-C12)+(1-$J$4)*D12</f>
        <v>208.98615272503105</v>
      </c>
      <c r="E13" s="5">
        <f>C13+D13</f>
        <v>30175.715422172252</v>
      </c>
      <c r="F13" s="5">
        <f>E13-B13</f>
        <v>2374.1554221722508</v>
      </c>
      <c r="G13" s="5">
        <f>F13^2</f>
        <v>5636613.9686298985</v>
      </c>
    </row>
    <row r="14" spans="1:10" x14ac:dyDescent="0.25">
      <c r="A14" s="4">
        <v>13</v>
      </c>
      <c r="B14" s="4">
        <v>24720.62</v>
      </c>
      <c r="C14" s="1">
        <f>C13+$J$3*(B13-C13)</f>
        <v>29496.798031438982</v>
      </c>
      <c r="D14" s="1">
        <f>$J$4*(C14-C13)+(1-$J$4)*D13</f>
        <v>-163.20823736216209</v>
      </c>
      <c r="E14" s="5">
        <f>C14+D14</f>
        <v>29333.589794076819</v>
      </c>
      <c r="F14" s="5">
        <f>E14-B14</f>
        <v>4612.9697940768201</v>
      </c>
      <c r="G14" s="5">
        <f>F14^2</f>
        <v>21279490.321065139</v>
      </c>
    </row>
    <row r="15" spans="1:10" x14ac:dyDescent="0.25">
      <c r="A15" s="4">
        <v>14</v>
      </c>
      <c r="B15" s="4">
        <v>23597.63</v>
      </c>
      <c r="C15" s="1">
        <f>C14+$J$3*(B14-C14)</f>
        <v>28460.169954856829</v>
      </c>
      <c r="D15" s="1">
        <f>$J$4*(C15-C14)+(1-$J$4)*D14</f>
        <v>-642.03227219419455</v>
      </c>
      <c r="E15" s="5">
        <f>C15+D15</f>
        <v>27818.137682662633</v>
      </c>
      <c r="F15" s="5">
        <f>E15-B15</f>
        <v>4220.5076826626319</v>
      </c>
      <c r="G15" s="5">
        <f>F15^2</f>
        <v>17812685.0994143</v>
      </c>
    </row>
    <row r="16" spans="1:10" x14ac:dyDescent="0.25">
      <c r="A16" s="4">
        <v>15</v>
      </c>
      <c r="B16" s="4">
        <v>27049.72</v>
      </c>
      <c r="C16" s="1">
        <f>C15+$J$3*(B15-C15)</f>
        <v>27404.797770753288</v>
      </c>
      <c r="D16" s="1">
        <f>$J$4*(C16-C15)+(1-$J$4)*D15</f>
        <v>-868.63244257079123</v>
      </c>
      <c r="E16" s="5">
        <f>C16+D16</f>
        <v>26536.165328182498</v>
      </c>
      <c r="F16" s="5">
        <f>E16-B16</f>
        <v>-513.55467181750282</v>
      </c>
      <c r="G16" s="5">
        <f>F16^2</f>
        <v>263738.40094558301</v>
      </c>
    </row>
    <row r="17" spans="1:7" x14ac:dyDescent="0.25">
      <c r="A17" s="4">
        <v>16</v>
      </c>
      <c r="B17" s="4">
        <v>33204.1</v>
      </c>
      <c r="C17" s="1">
        <f>C16+$J$3*(B16-C16)</f>
        <v>27327.731215840518</v>
      </c>
      <c r="D17" s="1">
        <f>$J$4*(C17-C16)+(1-$J$4)*D16</f>
        <v>-434.68217587854627</v>
      </c>
      <c r="E17" s="5">
        <f>C17+D17</f>
        <v>26893.049039961974</v>
      </c>
      <c r="F17" s="5">
        <f>E17-B17</f>
        <v>-6311.0509600380246</v>
      </c>
      <c r="G17" s="5">
        <f>F17^2</f>
        <v>39829364.220196873</v>
      </c>
    </row>
    <row r="18" spans="1:7" x14ac:dyDescent="0.25">
      <c r="A18" s="4">
        <v>17</v>
      </c>
      <c r="B18" s="4">
        <v>24554.45</v>
      </c>
      <c r="C18" s="1">
        <f>C17+$J$3*(B17-C17)</f>
        <v>28603.146166856353</v>
      </c>
      <c r="D18" s="1">
        <f>$J$4*(C18-C17)+(1-$J$4)*D17</f>
        <v>502.82298428073693</v>
      </c>
      <c r="E18" s="5">
        <f>C18+D18</f>
        <v>29105.969151137091</v>
      </c>
      <c r="F18" s="5">
        <f>E18-B18</f>
        <v>4551.5191511370904</v>
      </c>
      <c r="G18" s="5">
        <f>F18^2</f>
        <v>20716326.583167698</v>
      </c>
    </row>
    <row r="19" spans="1:7" x14ac:dyDescent="0.25">
      <c r="A19" s="4">
        <v>18</v>
      </c>
      <c r="B19" s="4">
        <v>26575.85</v>
      </c>
      <c r="C19" s="1">
        <f>C18+$J$3*(B18-C18)</f>
        <v>27724.411728464962</v>
      </c>
      <c r="D19" s="1">
        <f>$J$4*(C19-C18)+(1-$J$4)*D18</f>
        <v>-254.5709627891919</v>
      </c>
      <c r="E19" s="5">
        <f>C19+D19</f>
        <v>27469.84076567577</v>
      </c>
      <c r="F19" s="5">
        <f>E19-B19</f>
        <v>893.9907656757714</v>
      </c>
      <c r="G19" s="5">
        <f>F19^2</f>
        <v>799219.48911355203</v>
      </c>
    </row>
    <row r="20" spans="1:7" x14ac:dyDescent="0.25">
      <c r="A20" s="4">
        <v>19</v>
      </c>
      <c r="B20" s="4">
        <v>20042.509999999998</v>
      </c>
      <c r="C20" s="1">
        <f>C19+$J$3*(B19-C19)</f>
        <v>27475.126352673433</v>
      </c>
      <c r="D20" s="1">
        <f>$J$4*(C20-C19)+(1-$J$4)*D19</f>
        <v>-251.67331153485719</v>
      </c>
      <c r="E20" s="5">
        <f>C20+D20</f>
        <v>27223.453041138575</v>
      </c>
      <c r="F20" s="5">
        <f>E20-B20</f>
        <v>7180.9430411385765</v>
      </c>
      <c r="G20" s="5">
        <f>F20^2</f>
        <v>51565942.960076548</v>
      </c>
    </row>
    <row r="21" spans="1:7" x14ac:dyDescent="0.25">
      <c r="A21" s="4">
        <v>20</v>
      </c>
      <c r="B21" s="4">
        <v>30002.68</v>
      </c>
      <c r="C21" s="1">
        <f>C20+$J$3*(B20-C20)</f>
        <v>25861.941345136438</v>
      </c>
      <c r="D21" s="1">
        <f>$J$4*(C21-C20)+(1-$J$4)*D20</f>
        <v>-998.07784057892934</v>
      </c>
      <c r="E21" s="5">
        <f>C21+D21</f>
        <v>24863.86350455751</v>
      </c>
      <c r="F21" s="5">
        <f>E21-B21</f>
        <v>-5138.8164954424901</v>
      </c>
      <c r="G21" s="5">
        <f>F21^2</f>
        <v>26407434.973831836</v>
      </c>
    </row>
    <row r="22" spans="1:7" x14ac:dyDescent="0.25">
      <c r="A22" s="4">
        <v>21</v>
      </c>
      <c r="B22" s="4">
        <v>34533.69</v>
      </c>
      <c r="C22" s="1">
        <f>C21+$J$3*(B21-C21)</f>
        <v>26760.65280839556</v>
      </c>
      <c r="D22" s="1">
        <f>$J$4*(C22-C21)+(1-$J$4)*D21</f>
        <v>41.775236838079707</v>
      </c>
      <c r="E22" s="5">
        <f>C22+D22</f>
        <v>26802.428045233639</v>
      </c>
      <c r="F22" s="5">
        <f>E22-B22</f>
        <v>-7731.2619547663635</v>
      </c>
      <c r="G22" s="5">
        <f>F22^2</f>
        <v>59772411.413217813</v>
      </c>
    </row>
    <row r="23" spans="1:7" x14ac:dyDescent="0.25">
      <c r="A23" s="4">
        <v>22</v>
      </c>
      <c r="B23" s="4">
        <v>35587.03</v>
      </c>
      <c r="C23" s="1">
        <f>C22+$J$3*(B22-C22)</f>
        <v>28447.723210732885</v>
      </c>
      <c r="D23" s="1">
        <f>$J$4*(C23-C22)+(1-$J$4)*D22</f>
        <v>943.75482816215242</v>
      </c>
      <c r="E23" s="5">
        <f>C23+D23</f>
        <v>29391.478038895038</v>
      </c>
      <c r="F23" s="5">
        <f>E23-B23</f>
        <v>-6195.5519611049604</v>
      </c>
      <c r="G23" s="5">
        <f>F23^2</f>
        <v>38384864.102751523</v>
      </c>
    </row>
    <row r="24" spans="1:7" x14ac:dyDescent="0.25">
      <c r="A24" s="4">
        <v>23</v>
      </c>
      <c r="B24" s="4">
        <v>31786.98</v>
      </c>
      <c r="C24" s="1">
        <f>C23+$J$3*(B23-C23)</f>
        <v>29997.247917804609</v>
      </c>
      <c r="D24" s="1">
        <f>$J$4*(C24-C23)+(1-$J$4)*D23</f>
        <v>1275.8484726782058</v>
      </c>
      <c r="E24" s="5">
        <f>C24+D24</f>
        <v>31273.096390482813</v>
      </c>
      <c r="F24" s="5">
        <f>E24-B24</f>
        <v>-513.88360951718641</v>
      </c>
      <c r="G24" s="5">
        <f>F24^2</f>
        <v>264076.36413041211</v>
      </c>
    </row>
    <row r="25" spans="1:7" x14ac:dyDescent="0.25">
      <c r="A25" s="4">
        <v>24</v>
      </c>
      <c r="B25" s="4">
        <v>16836.64</v>
      </c>
      <c r="C25" s="1">
        <f>C24+$J$3*(B24-C24)</f>
        <v>30385.693765876276</v>
      </c>
      <c r="D25" s="1">
        <f>$J$4*(C25-C24)+(1-$J$4)*D24</f>
        <v>789.35883029258753</v>
      </c>
      <c r="E25" s="5">
        <f>C25+D25</f>
        <v>31175.052596168865</v>
      </c>
      <c r="F25" s="5">
        <f>E25-B25</f>
        <v>14338.412596168866</v>
      </c>
      <c r="G25" s="5">
        <f>F25^2</f>
        <v>205590075.77797401</v>
      </c>
    </row>
    <row r="26" spans="1:7" x14ac:dyDescent="0.25">
      <c r="A26" s="4">
        <v>25</v>
      </c>
      <c r="B26" s="4">
        <v>29934.28</v>
      </c>
      <c r="C26" s="1">
        <f>C25+$J$3*(B25-C25)</f>
        <v>27444.988990556812</v>
      </c>
      <c r="D26" s="1">
        <f>$J$4*(C26-C25)+(1-$J$4)*D25</f>
        <v>-1255.5272893246511</v>
      </c>
      <c r="E26" s="5">
        <f>C26+D26</f>
        <v>26189.461701232161</v>
      </c>
      <c r="F26" s="5">
        <f>E26-B26</f>
        <v>-3744.8182987678374</v>
      </c>
      <c r="G26" s="5">
        <f>F26^2</f>
        <v>14023664.09078644</v>
      </c>
    </row>
    <row r="27" spans="1:7" x14ac:dyDescent="0.25">
      <c r="A27" s="4">
        <v>26</v>
      </c>
      <c r="B27" s="4">
        <v>29790.07</v>
      </c>
      <c r="C27" s="1">
        <f>C26+$J$3*(B26-C26)</f>
        <v>27985.268045103465</v>
      </c>
      <c r="D27" s="1">
        <f>$J$4*(C27-C26)+(1-$J$4)*D26</f>
        <v>-271.03483708389359</v>
      </c>
      <c r="E27" s="5">
        <f>C27+D27</f>
        <v>27714.23320801957</v>
      </c>
      <c r="F27" s="5">
        <f>E27-B27</f>
        <v>-2075.8367919804296</v>
      </c>
      <c r="G27" s="5">
        <f>F27^2</f>
        <v>4309098.386939601</v>
      </c>
    </row>
    <row r="28" spans="1:7" x14ac:dyDescent="0.25">
      <c r="A28" s="4">
        <v>27</v>
      </c>
      <c r="B28" s="4">
        <v>25281.64</v>
      </c>
      <c r="C28" s="1">
        <f>C27+$J$3*(B27-C27)</f>
        <v>28376.984678528963</v>
      </c>
      <c r="D28" s="1">
        <f>$J$4*(C28-C27)+(1-$J$4)*D27</f>
        <v>92.297112741715537</v>
      </c>
      <c r="E28" s="5">
        <f>C28+D28</f>
        <v>28469.281791270678</v>
      </c>
      <c r="F28" s="5">
        <f>E28-B28</f>
        <v>3187.6417912706784</v>
      </c>
      <c r="G28" s="5">
        <f>F28^2</f>
        <v>10161060.18945534</v>
      </c>
    </row>
    <row r="29" spans="1:7" x14ac:dyDescent="0.25">
      <c r="A29" s="4">
        <v>28</v>
      </c>
      <c r="B29" s="4">
        <v>28199.26</v>
      </c>
      <c r="C29" s="1">
        <f>C28+$J$3*(B28-C28)</f>
        <v>27705.166923968514</v>
      </c>
      <c r="D29" s="1">
        <f>$J$4*(C29-C28)+(1-$J$4)*D28</f>
        <v>-326.60402438325701</v>
      </c>
      <c r="E29" s="5">
        <f>C29+D29</f>
        <v>27378.562899585257</v>
      </c>
      <c r="F29" s="5">
        <f>E29-B29</f>
        <v>-820.69710041474173</v>
      </c>
      <c r="G29" s="5">
        <f>F29^2</f>
        <v>673543.73062916461</v>
      </c>
    </row>
    <row r="30" spans="1:7" x14ac:dyDescent="0.25">
      <c r="A30" s="4">
        <v>29</v>
      </c>
      <c r="B30" s="4">
        <v>22437.83</v>
      </c>
      <c r="C30" s="1">
        <f>C29+$J$3*(B29-C29)</f>
        <v>27812.40554691925</v>
      </c>
      <c r="D30" s="1">
        <f>$J$4*(C30-C29)+(1-$J$4)*D29</f>
        <v>-88.763895786922291</v>
      </c>
      <c r="E30" s="5">
        <f>C30+D30</f>
        <v>27723.641651132326</v>
      </c>
      <c r="F30" s="5">
        <f>E30-B30</f>
        <v>5285.8116511323242</v>
      </c>
      <c r="G30" s="5">
        <f>F30^2</f>
        <v>27939804.811246227</v>
      </c>
    </row>
    <row r="31" spans="1:7" x14ac:dyDescent="0.25">
      <c r="A31" s="4">
        <v>30</v>
      </c>
      <c r="B31" s="4">
        <v>31032.52</v>
      </c>
      <c r="C31" s="1">
        <f>C30+$J$3*(B30-C30)</f>
        <v>26645.900472155568</v>
      </c>
      <c r="D31" s="1">
        <f>$J$4*(C31-C30)+(1-$J$4)*D30</f>
        <v>-679.60046332257707</v>
      </c>
      <c r="E31" s="5">
        <f>C31+D31</f>
        <v>25966.30000883299</v>
      </c>
      <c r="F31" s="5">
        <f>E31-B31</f>
        <v>-5066.2199911670104</v>
      </c>
      <c r="G31" s="5">
        <f>F31^2</f>
        <v>25666584.998900265</v>
      </c>
    </row>
    <row r="32" spans="1:7" x14ac:dyDescent="0.25">
      <c r="A32" s="4">
        <v>31</v>
      </c>
      <c r="B32" s="4">
        <v>25428.1</v>
      </c>
      <c r="C32" s="1">
        <f>C31+$J$3*(B31-C31)</f>
        <v>27597.978249389736</v>
      </c>
      <c r="D32" s="1">
        <f>$J$4*(C32-C31)+(1-$J$4)*D31</f>
        <v>214.91409154343222</v>
      </c>
      <c r="E32" s="5">
        <f>C32+D32</f>
        <v>27812.892340933169</v>
      </c>
      <c r="F32" s="5">
        <f>E32-B32</f>
        <v>2384.7923409331706</v>
      </c>
      <c r="G32" s="5">
        <f>F32^2</f>
        <v>5687234.5093735121</v>
      </c>
    </row>
    <row r="33" spans="1:7" x14ac:dyDescent="0.25">
      <c r="A33" s="4">
        <v>32</v>
      </c>
      <c r="B33" s="4">
        <v>18511.32</v>
      </c>
      <c r="C33" s="1">
        <f>C32+$J$3*(B32-C32)</f>
        <v>27127.024968068134</v>
      </c>
      <c r="D33" s="1">
        <f>$J$4*(C33-C32)+(1-$J$4)*D32</f>
        <v>-161.0904003263297</v>
      </c>
      <c r="E33" s="5">
        <f>C33+D33</f>
        <v>26965.934567741802</v>
      </c>
      <c r="F33" s="5">
        <f>E33-B33</f>
        <v>8454.6145677418026</v>
      </c>
      <c r="G33" s="5">
        <f>F33^2</f>
        <v>71480507.489071906</v>
      </c>
    </row>
    <row r="34" spans="1:7" x14ac:dyDescent="0.25">
      <c r="A34" s="4">
        <v>33</v>
      </c>
      <c r="B34" s="4">
        <v>25203.39</v>
      </c>
      <c r="C34" s="1">
        <f>C33+$J$3*(B33-C33)</f>
        <v>25257.060822959218</v>
      </c>
      <c r="D34" s="1">
        <f>$J$4*(C34-C33)+(1-$J$4)*D33</f>
        <v>-1097.9248810109696</v>
      </c>
      <c r="E34" s="5">
        <f>C34+D34</f>
        <v>24159.135941948247</v>
      </c>
      <c r="F34" s="5">
        <f>E34-B34</f>
        <v>-1044.2540580517525</v>
      </c>
      <c r="G34" s="5">
        <f>F34^2</f>
        <v>1090466.5377575529</v>
      </c>
    </row>
    <row r="35" spans="1:7" x14ac:dyDescent="0.25">
      <c r="A35" s="4">
        <v>34</v>
      </c>
      <c r="B35" s="4">
        <v>34848.53</v>
      </c>
      <c r="C35" s="1">
        <f>C34+$J$3*(B34-C34)</f>
        <v>25245.412035663903</v>
      </c>
      <c r="D35" s="1">
        <f>$J$4*(C35-C34)+(1-$J$4)*D34</f>
        <v>-502.40932391185919</v>
      </c>
      <c r="E35" s="5">
        <f>C35+D35</f>
        <v>24743.002711752044</v>
      </c>
      <c r="F35" s="5">
        <f>E35-B35</f>
        <v>-10105.527288247955</v>
      </c>
      <c r="G35" s="5">
        <f>F35^2</f>
        <v>102121681.77352406</v>
      </c>
    </row>
    <row r="36" spans="1:7" x14ac:dyDescent="0.25">
      <c r="A36" s="4">
        <v>35</v>
      </c>
      <c r="B36" s="4">
        <v>25388.11</v>
      </c>
      <c r="C36" s="1">
        <f>C35+$J$3*(B35-C35)</f>
        <v>27329.685619905074</v>
      </c>
      <c r="D36" s="1">
        <f>$J$4*(C36-C35)+(1-$J$4)*D35</f>
        <v>915.65549588773661</v>
      </c>
      <c r="E36" s="5">
        <f>C36+D36</f>
        <v>28245.341115792809</v>
      </c>
      <c r="F36" s="5">
        <f>E36-B36</f>
        <v>2857.2311157928089</v>
      </c>
      <c r="G36" s="5">
        <f>F36^2</f>
        <v>8163769.6490546195</v>
      </c>
    </row>
    <row r="37" spans="1:7" x14ac:dyDescent="0.25">
      <c r="A37" s="4">
        <v>36</v>
      </c>
      <c r="B37" s="4">
        <v>31330.58</v>
      </c>
      <c r="C37" s="1">
        <f>C36+$J$3*(B36-C36)</f>
        <v>26908.283447047917</v>
      </c>
      <c r="D37" s="1">
        <f>$J$4*(C37-C36)+(1-$J$4)*D36</f>
        <v>182.65709236705882</v>
      </c>
      <c r="E37" s="5">
        <f>C37+D37</f>
        <v>27090.940539414976</v>
      </c>
      <c r="F37" s="5">
        <f>E37-B37</f>
        <v>-4239.6394605850255</v>
      </c>
      <c r="G37" s="5">
        <f>F37^2</f>
        <v>17974542.755749688</v>
      </c>
    </row>
    <row r="38" spans="1:7" x14ac:dyDescent="0.25">
      <c r="A38" s="4">
        <v>37</v>
      </c>
      <c r="B38" s="4">
        <v>32521.46</v>
      </c>
      <c r="C38" s="1">
        <f>C37+$J$3*(B37-C37)</f>
        <v>27868.104613592968</v>
      </c>
      <c r="D38" s="1">
        <f>$J$4*(C38-C37)+(1-$J$4)*D37</f>
        <v>608.71203297469765</v>
      </c>
      <c r="E38" s="5">
        <f>C38+D38</f>
        <v>28476.816646567666</v>
      </c>
      <c r="F38" s="5">
        <f>E38-B38</f>
        <v>-4044.6433534323332</v>
      </c>
      <c r="G38" s="5">
        <f>F38^2</f>
        <v>16359139.856464351</v>
      </c>
    </row>
    <row r="39" spans="1:7" x14ac:dyDescent="0.25">
      <c r="A39" s="4">
        <v>38</v>
      </c>
      <c r="B39" s="4">
        <v>27274.28</v>
      </c>
      <c r="C39" s="1">
        <f>C38+$J$3*(B38-C38)</f>
        <v>28878.075098803503</v>
      </c>
      <c r="D39" s="1">
        <f>$J$4*(C39-C38)+(1-$J$4)*D38</f>
        <v>828.6889358140055</v>
      </c>
      <c r="E39" s="5">
        <f>C39+D39</f>
        <v>29706.76403461751</v>
      </c>
      <c r="F39" s="5">
        <f>E39-B39</f>
        <v>2432.4840346175115</v>
      </c>
      <c r="G39" s="5">
        <f>F39^2</f>
        <v>5916978.578669087</v>
      </c>
    </row>
    <row r="40" spans="1:7" x14ac:dyDescent="0.25">
      <c r="A40" s="4">
        <v>39</v>
      </c>
      <c r="B40" s="4">
        <v>25287.64</v>
      </c>
      <c r="C40" s="1">
        <f>C39+$J$3*(B39-C39)</f>
        <v>28529.985262628852</v>
      </c>
      <c r="D40" s="1">
        <f>$J$4*(C40-C39)+(1-$J$4)*D39</f>
        <v>183.55822729758316</v>
      </c>
      <c r="E40" s="5">
        <f>C40+D40</f>
        <v>28713.543489926436</v>
      </c>
      <c r="F40" s="5">
        <f>E40-B40</f>
        <v>3425.903489926437</v>
      </c>
      <c r="G40" s="5">
        <f>F40^2</f>
        <v>11736814.722290142</v>
      </c>
    </row>
    <row r="41" spans="1:7" x14ac:dyDescent="0.25">
      <c r="A41" s="4">
        <v>40</v>
      </c>
      <c r="B41" s="4">
        <v>24299.82</v>
      </c>
      <c r="C41" s="1">
        <f>C40+$J$3*(B40-C40)</f>
        <v>27826.262304420452</v>
      </c>
      <c r="D41" s="1">
        <f>$J$4*(C41-C40)+(1-$J$4)*D40</f>
        <v>-302.86484004874364</v>
      </c>
      <c r="E41" s="5">
        <f>C41+D41</f>
        <v>27523.397464371708</v>
      </c>
      <c r="F41" s="5">
        <f>E41-B41</f>
        <v>3223.5774643717086</v>
      </c>
      <c r="G41" s="5">
        <f>F41^2</f>
        <v>10391451.668805134</v>
      </c>
    </row>
    <row r="42" spans="1:7" x14ac:dyDescent="0.25">
      <c r="A42" s="4">
        <v>41</v>
      </c>
      <c r="B42" s="4">
        <v>31368.67</v>
      </c>
      <c r="C42" s="1">
        <f>C41+$J$3*(B41-C41)</f>
        <v>27060.878543776184</v>
      </c>
      <c r="D42" s="1">
        <f>$J$4*(C42-C41)+(1-$J$4)*D41</f>
        <v>-556.42580328892518</v>
      </c>
      <c r="E42" s="5">
        <f>C42+D42</f>
        <v>26504.452740487257</v>
      </c>
      <c r="F42" s="5">
        <f>E42-B42</f>
        <v>-4864.2172595127413</v>
      </c>
      <c r="G42" s="5">
        <f>F42^2</f>
        <v>23660609.547741644</v>
      </c>
    </row>
    <row r="43" spans="1:7" x14ac:dyDescent="0.25">
      <c r="A43" s="4">
        <v>42</v>
      </c>
      <c r="B43" s="4">
        <v>21327.22</v>
      </c>
      <c r="C43" s="1">
        <f>C42+$J$3*(B42-C42)</f>
        <v>27995.847370772972</v>
      </c>
      <c r="D43" s="1">
        <f>$J$4*(C43-C42)+(1-$J$4)*D42</f>
        <v>261.182822407022</v>
      </c>
      <c r="E43" s="5">
        <f>C43+D43</f>
        <v>28257.030193179995</v>
      </c>
      <c r="F43" s="5">
        <f>E43-B43</f>
        <v>6929.8101931799938</v>
      </c>
      <c r="G43" s="5">
        <f>F43^2</f>
        <v>48022269.313501343</v>
      </c>
    </row>
    <row r="44" spans="1:7" x14ac:dyDescent="0.25">
      <c r="A44" s="4">
        <v>43</v>
      </c>
      <c r="B44" s="4">
        <v>28620.97</v>
      </c>
      <c r="C44" s="1">
        <f>C43+$J$3*(B43-C43)</f>
        <v>26548.479555062644</v>
      </c>
      <c r="D44" s="1">
        <f>$J$4*(C44-C43)+(1-$J$4)*D43</f>
        <v>-675.47452555154234</v>
      </c>
      <c r="E44" s="5">
        <f>C44+D44</f>
        <v>25873.005029511103</v>
      </c>
      <c r="F44" s="5">
        <f>E44-B44</f>
        <v>-2747.964970488898</v>
      </c>
      <c r="G44" s="5">
        <f>F44^2</f>
        <v>7551311.4790340494</v>
      </c>
    </row>
    <row r="45" spans="1:7" x14ac:dyDescent="0.25">
      <c r="A45" s="4">
        <v>44</v>
      </c>
      <c r="B45" s="4">
        <v>25637.51</v>
      </c>
      <c r="C45" s="1">
        <f>C44+$J$3*(B44-C44)</f>
        <v>26998.295656876384</v>
      </c>
      <c r="D45" s="1">
        <f>$J$4*(C45-C44)+(1-$J$4)*D44</f>
        <v>-58.570518613820724</v>
      </c>
      <c r="E45" s="5">
        <f>C45+D45</f>
        <v>26939.725138262562</v>
      </c>
      <c r="F45" s="5">
        <f>E45-B45</f>
        <v>1302.2151382625634</v>
      </c>
      <c r="G45" s="5">
        <f>F45^2</f>
        <v>1695764.2663201871</v>
      </c>
    </row>
    <row r="46" spans="1:7" x14ac:dyDescent="0.25">
      <c r="A46" s="4">
        <v>45</v>
      </c>
      <c r="B46" s="4">
        <v>14636.26</v>
      </c>
      <c r="C46" s="1">
        <f>C45+$J$3*(B45-C45)</f>
        <v>26702.948915435227</v>
      </c>
      <c r="D46" s="1">
        <f>$J$4*(C46-C45)+(1-$J$4)*D45</f>
        <v>-188.37538595885655</v>
      </c>
      <c r="E46" s="5">
        <f>C46+D46</f>
        <v>26514.573529476369</v>
      </c>
      <c r="F46" s="5">
        <f>E46-B46</f>
        <v>11878.313529476369</v>
      </c>
      <c r="G46" s="5">
        <f>F46^2</f>
        <v>141094332.30454135</v>
      </c>
    </row>
    <row r="47" spans="1:7" x14ac:dyDescent="0.25">
      <c r="A47" s="4">
        <v>46</v>
      </c>
      <c r="B47" s="4">
        <v>19403.669999999998</v>
      </c>
      <c r="C47" s="1">
        <f>C46+$J$3*(B46-C46)</f>
        <v>24083.978592556752</v>
      </c>
      <c r="D47" s="1">
        <f>$J$4*(C47-C46)+(1-$J$4)*D46</f>
        <v>-1520.8700494388136</v>
      </c>
      <c r="E47" s="5">
        <f>C47+D47</f>
        <v>22563.108543117938</v>
      </c>
      <c r="F47" s="5">
        <f>E47-B47</f>
        <v>3159.4385431179398</v>
      </c>
      <c r="G47" s="5">
        <f>F47^2</f>
        <v>9982051.9077392109</v>
      </c>
    </row>
    <row r="48" spans="1:7" x14ac:dyDescent="0.25">
      <c r="A48" s="4">
        <v>47</v>
      </c>
      <c r="B48" s="4">
        <v>32351.23</v>
      </c>
      <c r="C48" s="1">
        <f>C47+$J$3*(B47-C47)</f>
        <v>23068.158147385599</v>
      </c>
      <c r="D48" s="1">
        <f>$J$4*(C48-C47)+(1-$J$4)*D47</f>
        <v>-1243.9930214087099</v>
      </c>
      <c r="E48" s="5">
        <f>C48+D48</f>
        <v>21824.165125976888</v>
      </c>
      <c r="F48" s="5">
        <f>E48-B48</f>
        <v>-10527.064874023112</v>
      </c>
      <c r="G48" s="5">
        <f>F48^2</f>
        <v>110819094.86189124</v>
      </c>
    </row>
    <row r="49" spans="1:7" x14ac:dyDescent="0.25">
      <c r="A49" s="4">
        <v>48</v>
      </c>
      <c r="B49" s="4">
        <v>20059.46</v>
      </c>
      <c r="C49" s="1">
        <f>C48+$J$3*(B48-C48)</f>
        <v>25082.968494907407</v>
      </c>
      <c r="D49" s="1">
        <f>$J$4*(C49-C48)+(1-$J$4)*D48</f>
        <v>542.53999257576947</v>
      </c>
      <c r="E49" s="5">
        <f>C49+D49</f>
        <v>25625.508487483177</v>
      </c>
      <c r="F49" s="5">
        <f>E49-B49</f>
        <v>5566.0484874831782</v>
      </c>
      <c r="G49" s="5">
        <f>F49^2</f>
        <v>30980895.765013777</v>
      </c>
    </row>
    <row r="50" spans="1:7" x14ac:dyDescent="0.25">
      <c r="A50" s="4">
        <v>49</v>
      </c>
      <c r="B50" s="4">
        <v>21190.74</v>
      </c>
      <c r="C50" s="1">
        <f>C49+$J$3*(B49-C49)</f>
        <v>23992.659483289379</v>
      </c>
      <c r="D50" s="1">
        <f>$J$4*(C50-C49)+(1-$J$4)*D49</f>
        <v>-352.61639539655994</v>
      </c>
      <c r="E50" s="5">
        <f>C50+D50</f>
        <v>23640.04308789282</v>
      </c>
      <c r="F50" s="5">
        <f>E50-B50</f>
        <v>2449.3030878928184</v>
      </c>
      <c r="G50" s="5">
        <f>F50^2</f>
        <v>5999085.6163612958</v>
      </c>
    </row>
    <row r="51" spans="1:7" x14ac:dyDescent="0.25">
      <c r="A51" s="4">
        <v>50</v>
      </c>
      <c r="B51" s="4">
        <v>23098.77</v>
      </c>
      <c r="C51" s="1">
        <f>C50+$J$3*(B50-C50)</f>
        <v>23384.527126082157</v>
      </c>
      <c r="D51" s="1">
        <f>$J$4*(C51-C50)+(1-$J$4)*D50</f>
        <v>-492.6947154716234</v>
      </c>
      <c r="E51" s="5">
        <f>C51+D51</f>
        <v>22891.832410610536</v>
      </c>
      <c r="F51" s="5">
        <f>E51-B51</f>
        <v>-206.93758938946485</v>
      </c>
      <c r="G51" s="5">
        <f>F51^2</f>
        <v>42823.165902322755</v>
      </c>
    </row>
    <row r="52" spans="1:7" x14ac:dyDescent="0.25">
      <c r="A52" s="4">
        <v>51</v>
      </c>
      <c r="B52" s="4">
        <v>21859.89</v>
      </c>
      <c r="C52" s="1">
        <f>C51+$J$3*(B51-C51)</f>
        <v>23322.506016728548</v>
      </c>
      <c r="D52" s="1">
        <f>$J$4*(C52-C51)+(1-$J$4)*D51</f>
        <v>-256.59191070679088</v>
      </c>
      <c r="E52" s="5">
        <f>C52+D52</f>
        <v>23065.914106021759</v>
      </c>
      <c r="F52" s="5">
        <f>E52-B52</f>
        <v>1206.0241060217595</v>
      </c>
      <c r="G52" s="5">
        <f>F52^2</f>
        <v>1454494.1443055843</v>
      </c>
    </row>
    <row r="53" spans="1:7" x14ac:dyDescent="0.25">
      <c r="A53" s="4">
        <v>52</v>
      </c>
      <c r="B53" s="4">
        <v>23973.439999999999</v>
      </c>
      <c r="C53" s="1">
        <f>C52+$J$3*(B52-C52)</f>
        <v>23005.057877605734</v>
      </c>
      <c r="D53" s="1">
        <f>$J$4*(C53-C52)+(1-$J$4)*D52</f>
        <v>-289.95435969906845</v>
      </c>
      <c r="E53" s="5">
        <f>C53+D53</f>
        <v>22715.103517906664</v>
      </c>
      <c r="F53" s="5">
        <f>E53-B53</f>
        <v>-1258.3364820933348</v>
      </c>
      <c r="G53" s="5">
        <f>F53^2</f>
        <v>1583410.7021670295</v>
      </c>
    </row>
    <row r="54" spans="1:7" x14ac:dyDescent="0.25">
      <c r="A54" s="4">
        <v>53</v>
      </c>
      <c r="B54" s="4">
        <v>22107.68</v>
      </c>
      <c r="C54" s="1">
        <f>C53+$J$3*(B53-C53)</f>
        <v>23215.236830384776</v>
      </c>
      <c r="D54" s="1">
        <f>$J$4*(C54-C53)+(1-$J$4)*D53</f>
        <v>-15.772528830029771</v>
      </c>
      <c r="E54" s="5">
        <f>C54+D54</f>
        <v>23199.464301554748</v>
      </c>
      <c r="F54" s="5">
        <f>E54-B54</f>
        <v>1091.7843015547478</v>
      </c>
      <c r="G54" s="5">
        <f>F54^2</f>
        <v>1191992.9611213885</v>
      </c>
    </row>
    <row r="55" spans="1:7" x14ac:dyDescent="0.25">
      <c r="A55" s="4">
        <v>54</v>
      </c>
      <c r="B55" s="4">
        <v>23720.91</v>
      </c>
      <c r="C55" s="1">
        <f>C54+$J$3*(B54-C54)</f>
        <v>22974.851212589601</v>
      </c>
      <c r="D55" s="1">
        <f>$J$4*(C55-C54)+(1-$J$4)*D54</f>
        <v>-138.90935341879197</v>
      </c>
      <c r="E55" s="5">
        <f>C55+D55</f>
        <v>22835.941859170809</v>
      </c>
      <c r="F55" s="5">
        <f>E55-B55</f>
        <v>-884.96814082919082</v>
      </c>
      <c r="G55" s="5">
        <f>F55^2</f>
        <v>783168.61028267455</v>
      </c>
    </row>
    <row r="56" spans="1:7" x14ac:dyDescent="0.25">
      <c r="A56" s="4">
        <v>55</v>
      </c>
      <c r="B56" s="4">
        <v>24785.279999999999</v>
      </c>
      <c r="C56" s="1">
        <f>C55+$J$3*(B55-C55)</f>
        <v>23136.776810990599</v>
      </c>
      <c r="D56" s="1">
        <f>$J$4*(C56-C55)+(1-$J$4)*D55</f>
        <v>26.013629756736911</v>
      </c>
      <c r="E56" s="5">
        <f>C56+D56</f>
        <v>23162.790440747336</v>
      </c>
      <c r="F56" s="5">
        <f>E56-B56</f>
        <v>-1622.4895592526627</v>
      </c>
      <c r="G56" s="5">
        <f>F56^2</f>
        <v>2632472.3698838996</v>
      </c>
    </row>
    <row r="57" spans="1:7" x14ac:dyDescent="0.25">
      <c r="A57" s="4">
        <v>56</v>
      </c>
      <c r="B57" s="4">
        <v>23387.57</v>
      </c>
      <c r="C57" s="1">
        <f>C56+$J$3*(B56-C56)</f>
        <v>23494.570150940181</v>
      </c>
      <c r="D57" s="1">
        <f>$J$4*(C57-C56)+(1-$J$4)*D56</f>
        <v>207.90107079747844</v>
      </c>
      <c r="E57" s="5">
        <f>C57+D57</f>
        <v>23702.471221737658</v>
      </c>
      <c r="F57" s="5">
        <f>E57-B57</f>
        <v>314.90122173765849</v>
      </c>
      <c r="G57" s="5">
        <f>F57^2</f>
        <v>99162.779451869952</v>
      </c>
    </row>
    <row r="58" spans="1:7" x14ac:dyDescent="0.25">
      <c r="A58" s="4">
        <v>57</v>
      </c>
      <c r="B58" s="4">
        <v>24058.880000000001</v>
      </c>
      <c r="C58" s="1">
        <f>C57+$J$3*(B57-C57)</f>
        <v>23471.346694876986</v>
      </c>
      <c r="D58" s="1">
        <f>$J$4*(C58-C57)+(1-$J$4)*D57</f>
        <v>81.194562048027251</v>
      </c>
      <c r="E58" s="5">
        <f>C58+D58</f>
        <v>23552.541256925011</v>
      </c>
      <c r="F58" s="5">
        <f>E58-B58</f>
        <v>-506.33874307498991</v>
      </c>
      <c r="G58" s="5">
        <f>F58^2</f>
        <v>256378.92273876065</v>
      </c>
    </row>
    <row r="59" spans="1:7" x14ac:dyDescent="0.25">
      <c r="A59" s="4">
        <v>58</v>
      </c>
      <c r="B59" s="4">
        <v>23941.94</v>
      </c>
      <c r="C59" s="1">
        <f>C58+$J$3*(B58-C58)</f>
        <v>23598.865710292357</v>
      </c>
      <c r="D59" s="1">
        <f>$J$4*(C59-C58)+(1-$J$4)*D58</f>
        <v>106.59043775031165</v>
      </c>
      <c r="E59" s="5">
        <f>C59+D59</f>
        <v>23705.456148042667</v>
      </c>
      <c r="F59" s="5">
        <f>E59-B59</f>
        <v>-236.48385195733135</v>
      </c>
      <c r="G59" s="5">
        <f>F59^2</f>
        <v>55924.612236577013</v>
      </c>
    </row>
    <row r="60" spans="1:7" x14ac:dyDescent="0.25">
      <c r="A60" s="4">
        <v>59</v>
      </c>
      <c r="B60" s="4">
        <v>28383.919999999998</v>
      </c>
      <c r="C60" s="1">
        <f>C59+$J$3*(B59-C59)</f>
        <v>23673.327013602961</v>
      </c>
      <c r="D60" s="1">
        <f>$J$4*(C60-C59)+(1-$J$4)*D59</f>
        <v>88.976684206745716</v>
      </c>
      <c r="E60" s="5">
        <f>C60+D60</f>
        <v>23762.303697809708</v>
      </c>
      <c r="F60" s="5">
        <f>E60-B60</f>
        <v>-4621.6163021902903</v>
      </c>
      <c r="G60" s="5">
        <f>F60^2</f>
        <v>21359337.244671054</v>
      </c>
    </row>
    <row r="61" spans="1:7" x14ac:dyDescent="0.25">
      <c r="A61" s="4">
        <v>60</v>
      </c>
      <c r="B61" s="4">
        <v>23382.2</v>
      </c>
      <c r="C61" s="1">
        <f>C60+$J$3*(B60-C60)</f>
        <v>24695.720424172487</v>
      </c>
      <c r="D61" s="1">
        <f>$J$4*(C61-C60)+(1-$J$4)*D60</f>
        <v>600.69206211237679</v>
      </c>
      <c r="E61" s="5">
        <f>C61+D61</f>
        <v>25296.412486284862</v>
      </c>
      <c r="F61" s="5">
        <f>E61-B61</f>
        <v>1914.2124862848614</v>
      </c>
      <c r="G61" s="5">
        <f>F61^2</f>
        <v>3664209.4426488704</v>
      </c>
    </row>
    <row r="62" spans="1:7" x14ac:dyDescent="0.25">
      <c r="A62" s="4">
        <v>61</v>
      </c>
      <c r="B62" s="4">
        <v>23703.39</v>
      </c>
      <c r="C62" s="1">
        <f>C61+$J$3*(B61-C61)</f>
        <v>24410.632192138753</v>
      </c>
      <c r="D62" s="1">
        <f>$J$4*(C62-C61)+(1-$J$4)*D61</f>
        <v>115.0918096650347</v>
      </c>
      <c r="E62" s="5">
        <f>C62+D62</f>
        <v>24525.724001803788</v>
      </c>
      <c r="F62" s="5">
        <f>E62-B62</f>
        <v>822.33400180378885</v>
      </c>
      <c r="G62" s="5">
        <f>F62^2</f>
        <v>676233.21052263386</v>
      </c>
    </row>
    <row r="63" spans="1:7" x14ac:dyDescent="0.25">
      <c r="A63" s="4">
        <v>62</v>
      </c>
      <c r="B63" s="4">
        <v>26245.09</v>
      </c>
      <c r="C63" s="1">
        <f>C62+$J$3*(B62-C62)</f>
        <v>24257.131399561793</v>
      </c>
      <c r="D63" s="1">
        <f>$J$4*(C63-C62)+(1-$J$4)*D62</f>
        <v>-32.155353447726</v>
      </c>
      <c r="E63" s="5">
        <f>C63+D63</f>
        <v>24224.976046114069</v>
      </c>
      <c r="F63" s="5">
        <f>E63-B63</f>
        <v>-2020.1139538859316</v>
      </c>
      <c r="G63" s="5">
        <f>F63^2</f>
        <v>4080860.3866846515</v>
      </c>
    </row>
    <row r="64" spans="1:7" x14ac:dyDescent="0.25">
      <c r="A64" s="4">
        <v>63</v>
      </c>
      <c r="B64" s="4">
        <v>26154.95</v>
      </c>
      <c r="C64" s="1">
        <f>C63+$J$3*(B63-C63)</f>
        <v>24688.600596633649</v>
      </c>
      <c r="D64" s="1">
        <f>$J$4*(C64-C63)+(1-$J$4)*D63</f>
        <v>222.01173545790968</v>
      </c>
      <c r="E64" s="5">
        <f>C64+D64</f>
        <v>24910.612332091558</v>
      </c>
      <c r="F64" s="5">
        <f>E64-B64</f>
        <v>-1244.3376679084431</v>
      </c>
      <c r="G64" s="5">
        <f>F64^2</f>
        <v>1548376.2317758228</v>
      </c>
    </row>
    <row r="65" spans="1:7" x14ac:dyDescent="0.25">
      <c r="A65" s="4">
        <v>64</v>
      </c>
      <c r="B65" s="4">
        <v>27570.91</v>
      </c>
      <c r="C65" s="1">
        <f>C64+$J$3*(B64-C64)</f>
        <v>25006.85903499238</v>
      </c>
      <c r="D65" s="1">
        <f>$J$4*(C65-C64)+(1-$J$4)*D64</f>
        <v>274.77586165798266</v>
      </c>
      <c r="E65" s="5">
        <f>C65+D65</f>
        <v>25281.634896650361</v>
      </c>
      <c r="F65" s="5">
        <f>E65-B65</f>
        <v>-2289.2751033496388</v>
      </c>
      <c r="G65" s="5">
        <f>F65^2</f>
        <v>5240780.4988164995</v>
      </c>
    </row>
    <row r="66" spans="1:7" x14ac:dyDescent="0.25">
      <c r="A66" s="4">
        <v>65</v>
      </c>
      <c r="B66" s="4">
        <v>26274.54</v>
      </c>
      <c r="C66" s="1">
        <f>C65+$J$3*(B65-C65)</f>
        <v>25563.364090419233</v>
      </c>
      <c r="D66" s="1">
        <f>$J$4*(C66-C65)+(1-$J$4)*D65</f>
        <v>429.22473404775712</v>
      </c>
      <c r="E66" s="5">
        <f>C66+D66</f>
        <v>25992.588824466991</v>
      </c>
      <c r="F66" s="5">
        <f>E66-B66</f>
        <v>-281.95117553300952</v>
      </c>
      <c r="G66" s="5">
        <f>F66^2</f>
        <v>79496.465384445939</v>
      </c>
    </row>
    <row r="67" spans="1:7" x14ac:dyDescent="0.25">
      <c r="A67" s="4">
        <v>66</v>
      </c>
      <c r="B67" s="4">
        <v>28391.18</v>
      </c>
      <c r="C67" s="1">
        <f>C66+$J$3*(B66-C66)</f>
        <v>25717.718662298154</v>
      </c>
      <c r="D67" s="1">
        <f>$J$4*(C67-C66)+(1-$J$4)*D66</f>
        <v>278.53610276803306</v>
      </c>
      <c r="E67" s="5">
        <f>C67+D67</f>
        <v>25996.254765066187</v>
      </c>
      <c r="F67" s="5">
        <f>E67-B67</f>
        <v>-2394.925234933813</v>
      </c>
      <c r="G67" s="5">
        <f>F67^2</f>
        <v>5735666.8809227794</v>
      </c>
    </row>
    <row r="68" spans="1:7" x14ac:dyDescent="0.25">
      <c r="A68" s="4">
        <v>67</v>
      </c>
      <c r="B68" s="4">
        <v>39486.22</v>
      </c>
      <c r="C68" s="1">
        <f>C67+$J$3*(B67-C67)</f>
        <v>26297.970291545662</v>
      </c>
      <c r="D68" s="1">
        <f>$J$4*(C68-C67)+(1-$J$4)*D67</f>
        <v>443.94183237613436</v>
      </c>
      <c r="E68" s="5">
        <f>C68+D68</f>
        <v>26741.912123921797</v>
      </c>
      <c r="F68" s="5">
        <f>E68-B68</f>
        <v>-12744.307876078205</v>
      </c>
      <c r="G68" s="5">
        <f>F68^2</f>
        <v>162417383.24026895</v>
      </c>
    </row>
    <row r="69" spans="1:7" x14ac:dyDescent="0.25">
      <c r="A69" s="4">
        <v>68</v>
      </c>
      <c r="B69" s="4">
        <v>38826.230000000003</v>
      </c>
      <c r="C69" s="1">
        <f>C68+$J$3*(B68-C68)</f>
        <v>29160.365671024691</v>
      </c>
      <c r="D69" s="1">
        <f>$J$4*(C69-C68)+(1-$J$4)*D68</f>
        <v>1769.7803735659172</v>
      </c>
      <c r="E69" s="5">
        <f>C69+D69</f>
        <v>30930.146044590609</v>
      </c>
      <c r="F69" s="5">
        <f>E69-B69</f>
        <v>-7896.0839554093945</v>
      </c>
      <c r="G69" s="5">
        <f>F69^2</f>
        <v>62348141.830873668</v>
      </c>
    </row>
    <row r="70" spans="1:7" x14ac:dyDescent="0.25">
      <c r="A70" s="4">
        <v>69</v>
      </c>
      <c r="B70" s="4">
        <v>39762.43</v>
      </c>
      <c r="C70" s="1">
        <f>C69+$J$3*(B69-C69)</f>
        <v>31258.257810282092</v>
      </c>
      <c r="D70" s="1">
        <f>$J$4*(C70-C69)+(1-$J$4)*D69</f>
        <v>1949.6569832666587</v>
      </c>
      <c r="E70" s="5">
        <f>C70+D70</f>
        <v>33207.914793548749</v>
      </c>
      <c r="F70" s="5">
        <f>E70-B70</f>
        <v>-6554.5152064512513</v>
      </c>
      <c r="G70" s="5">
        <f>F70^2</f>
        <v>42961669.591600686</v>
      </c>
    </row>
    <row r="71" spans="1:7" x14ac:dyDescent="0.25">
      <c r="A71" s="4">
        <v>70</v>
      </c>
      <c r="B71" s="4">
        <v>38043.47</v>
      </c>
      <c r="C71" s="1">
        <f>C70+$J$3*(B70-C70)</f>
        <v>33104.01473180428</v>
      </c>
      <c r="D71" s="1">
        <f>$J$4*(C71-C70)+(1-$J$4)*D70</f>
        <v>1892.6971518662021</v>
      </c>
      <c r="E71" s="5">
        <f>C71+D71</f>
        <v>34996.711883670483</v>
      </c>
      <c r="F71" s="5">
        <f>E71-B71</f>
        <v>-3046.7581163295181</v>
      </c>
      <c r="G71" s="5">
        <f>F71^2</f>
        <v>9282735.019419793</v>
      </c>
    </row>
    <row r="72" spans="1:7" x14ac:dyDescent="0.25">
      <c r="A72" s="4">
        <v>71</v>
      </c>
      <c r="B72" s="4">
        <v>38125.5</v>
      </c>
      <c r="C72" s="1">
        <f>C71+$J$3*(B71-C71)</f>
        <v>34176.08071852602</v>
      </c>
      <c r="D72" s="1">
        <f>$J$4*(C72-C71)+(1-$J$4)*D71</f>
        <v>1442.8127916090584</v>
      </c>
      <c r="E72" s="5">
        <f>C72+D72</f>
        <v>35618.89351013508</v>
      </c>
      <c r="F72" s="5">
        <f>E72-B72</f>
        <v>-2506.6064898649201</v>
      </c>
      <c r="G72" s="5">
        <f>F72^2</f>
        <v>6283076.095032936</v>
      </c>
    </row>
    <row r="73" spans="1:7" x14ac:dyDescent="0.25">
      <c r="A73" s="4">
        <v>72</v>
      </c>
      <c r="B73" s="4">
        <v>28848.99</v>
      </c>
      <c r="C73" s="1">
        <f>C72+$J$3*(B72-C72)</f>
        <v>35033.267968754495</v>
      </c>
      <c r="D73" s="1">
        <f>$J$4*(C73-C72)+(1-$J$4)*D72</f>
        <v>1121.7626253167905</v>
      </c>
      <c r="E73" s="5">
        <f>C73+D73</f>
        <v>36155.030594071286</v>
      </c>
      <c r="F73" s="5">
        <f>E73-B73</f>
        <v>7306.0405940712844</v>
      </c>
      <c r="G73" s="5">
        <f>F73^2</f>
        <v>53378229.16221749</v>
      </c>
    </row>
    <row r="74" spans="1:7" x14ac:dyDescent="0.25">
      <c r="A74" s="4">
        <v>73</v>
      </c>
      <c r="B74" s="4">
        <v>28795.64</v>
      </c>
      <c r="C74" s="1">
        <f>C73+$J$3*(B73-C73)</f>
        <v>33691.023995937612</v>
      </c>
      <c r="D74" s="1">
        <f>$J$4*(C74-C73)+(1-$J$4)*D73</f>
        <v>-229.04889532002022</v>
      </c>
      <c r="E74" s="5">
        <f>C74+D74</f>
        <v>33461.975100617594</v>
      </c>
      <c r="F74" s="5">
        <f>E74-B74</f>
        <v>4666.3351006175944</v>
      </c>
      <c r="G74" s="5">
        <f>F74^2</f>
        <v>21774683.271255814</v>
      </c>
    </row>
    <row r="75" spans="1:7" x14ac:dyDescent="0.25">
      <c r="A75" s="4">
        <v>74</v>
      </c>
      <c r="B75" s="4">
        <v>31621.22</v>
      </c>
      <c r="C75" s="1">
        <f>C74+$J$3*(B74-C74)</f>
        <v>32628.523297170537</v>
      </c>
      <c r="D75" s="1">
        <f>$J$4*(C75-C74)+(1-$J$4)*D74</f>
        <v>-685.96175376957012</v>
      </c>
      <c r="E75" s="5">
        <f>C75+D75</f>
        <v>31942.561543400967</v>
      </c>
      <c r="F75" s="5">
        <f>E75-B75</f>
        <v>321.34154340096575</v>
      </c>
      <c r="G75" s="5">
        <f>F75^2</f>
        <v>103260.38751531475</v>
      </c>
    </row>
    <row r="76" spans="1:7" x14ac:dyDescent="0.25">
      <c r="A76" s="4">
        <v>75</v>
      </c>
      <c r="B76" s="4">
        <v>29645.24</v>
      </c>
      <c r="C76" s="1">
        <f>C75+$J$3*(B75-C75)</f>
        <v>32409.89684049171</v>
      </c>
      <c r="D76" s="1">
        <f>$J$4*(C76-C75)+(1-$J$4)*D75</f>
        <v>-429.7603686805212</v>
      </c>
      <c r="E76" s="5">
        <f>C76+D76</f>
        <v>31980.136471811191</v>
      </c>
      <c r="F76" s="5">
        <f>E76-B76</f>
        <v>2334.8964718111893</v>
      </c>
      <c r="G76" s="5">
        <f>F76^2</f>
        <v>5451741.5340763396</v>
      </c>
    </row>
    <row r="77" spans="1:7" x14ac:dyDescent="0.25">
      <c r="A77" s="4">
        <v>76</v>
      </c>
      <c r="B77" s="4">
        <v>30857.98</v>
      </c>
      <c r="C77" s="1">
        <f>C76+$J$3*(B76-C76)</f>
        <v>31809.852017182398</v>
      </c>
      <c r="D77" s="1">
        <f>$J$4*(C77-C76)+(1-$J$4)*D76</f>
        <v>-523.11328554046554</v>
      </c>
      <c r="E77" s="5">
        <f>C77+D77</f>
        <v>31286.738731641934</v>
      </c>
      <c r="F77" s="5">
        <f>E77-B77</f>
        <v>428.75873164193399</v>
      </c>
      <c r="G77" s="5">
        <f>F77^2</f>
        <v>183834.04995919997</v>
      </c>
    </row>
    <row r="78" spans="1:7" x14ac:dyDescent="0.25">
      <c r="A78" s="4">
        <v>77</v>
      </c>
      <c r="B78" s="4">
        <v>29484.68</v>
      </c>
      <c r="C78" s="1">
        <f>C77+$J$3*(B77-C77)</f>
        <v>31603.256439750188</v>
      </c>
      <c r="D78" s="1">
        <f>$J$4*(C78-C77)+(1-$J$4)*D77</f>
        <v>-349.5927410248637</v>
      </c>
      <c r="E78" s="5">
        <f>C78+D78</f>
        <v>31253.663698725326</v>
      </c>
      <c r="F78" s="5">
        <f>E78-B78</f>
        <v>1768.9836987253257</v>
      </c>
      <c r="G78" s="5">
        <f>F78^2</f>
        <v>3129303.3263559337</v>
      </c>
    </row>
    <row r="79" spans="1:7" x14ac:dyDescent="0.25">
      <c r="A79" s="4">
        <v>78</v>
      </c>
      <c r="B79" s="4">
        <v>29718.59</v>
      </c>
      <c r="C79" s="1">
        <f>C78+$J$3*(B78-C78)</f>
        <v>31143.43777190023</v>
      </c>
      <c r="D79" s="1">
        <f>$J$4*(C79-C78)+(1-$J$4)*D78</f>
        <v>-410.02052232260309</v>
      </c>
      <c r="E79" s="5">
        <f>C79+D79</f>
        <v>30733.417249577626</v>
      </c>
      <c r="F79" s="5">
        <f>E79-B79</f>
        <v>1014.8272495776255</v>
      </c>
      <c r="G79" s="5">
        <f>F79^2</f>
        <v>1029874.3464852881</v>
      </c>
    </row>
    <row r="80" spans="1:7" x14ac:dyDescent="0.25">
      <c r="A80" s="4">
        <v>79</v>
      </c>
      <c r="B80" s="4">
        <v>30157.52</v>
      </c>
      <c r="C80" s="1">
        <f>C79+$J$3*(B79-C79)</f>
        <v>30834.1869032172</v>
      </c>
      <c r="D80" s="1">
        <f>$J$4*(C80-C79)+(1-$J$4)*D79</f>
        <v>-354.77683540633444</v>
      </c>
      <c r="E80" s="5">
        <f>C80+D80</f>
        <v>30479.410067810866</v>
      </c>
      <c r="F80" s="5">
        <f>E80-B80</f>
        <v>321.89006781086573</v>
      </c>
      <c r="G80" s="5">
        <f>F80^2</f>
        <v>103613.21575528375</v>
      </c>
    </row>
    <row r="81" spans="1:7" x14ac:dyDescent="0.25">
      <c r="A81" s="4">
        <v>80</v>
      </c>
      <c r="B81" s="4">
        <v>30043.93</v>
      </c>
      <c r="C81" s="1">
        <f>C80+$J$3*(B80-C80)</f>
        <v>30687.32221229664</v>
      </c>
      <c r="D81" s="1">
        <f>$J$4*(C81-C80)+(1-$J$4)*D80</f>
        <v>-240.79576073534321</v>
      </c>
      <c r="E81" s="5">
        <f>C81+D81</f>
        <v>30446.526451561298</v>
      </c>
      <c r="F81" s="5">
        <f>E81-B81</f>
        <v>402.59645156129773</v>
      </c>
      <c r="G81" s="5">
        <f>F81^2</f>
        <v>162083.90280974834</v>
      </c>
    </row>
    <row r="82" spans="1:7" x14ac:dyDescent="0.25">
      <c r="A82" s="4">
        <v>81</v>
      </c>
      <c r="B82" s="4">
        <v>27013.08</v>
      </c>
      <c r="C82" s="1">
        <f>C81+$J$3*(B81-C81)</f>
        <v>30547.679504857599</v>
      </c>
      <c r="D82" s="1">
        <f>$J$4*(C82-C81)+(1-$J$4)*D81</f>
        <v>-185.34188742034112</v>
      </c>
      <c r="E82" s="5">
        <f>C82+D82</f>
        <v>30362.337617437257</v>
      </c>
      <c r="F82" s="5">
        <f>E82-B82</f>
        <v>3349.2576174372552</v>
      </c>
      <c r="G82" s="5">
        <f>F82^2</f>
        <v>11217526.58796148</v>
      </c>
    </row>
    <row r="83" spans="1:7" x14ac:dyDescent="0.25">
      <c r="A83" s="4">
        <v>82</v>
      </c>
      <c r="B83" s="4">
        <v>22093.96</v>
      </c>
      <c r="C83" s="1">
        <f>C82+$J$3*(B82-C82)</f>
        <v>29780.525294505678</v>
      </c>
      <c r="D83" s="1">
        <f>$J$4*(C83-C82)+(1-$J$4)*D82</f>
        <v>-504.30158065319404</v>
      </c>
      <c r="E83" s="5">
        <f>C83+D83</f>
        <v>29276.223713852483</v>
      </c>
      <c r="F83" s="5">
        <f>E83-B83</f>
        <v>7182.2637138524842</v>
      </c>
      <c r="G83" s="5">
        <f>F83^2</f>
        <v>51584912.055322081</v>
      </c>
    </row>
    <row r="84" spans="1:7" x14ac:dyDescent="0.25">
      <c r="A84" s="4">
        <v>83</v>
      </c>
      <c r="B84" s="4">
        <v>23730.95</v>
      </c>
      <c r="C84" s="1">
        <f>C83+$J$3*(B83-C83)</f>
        <v>28112.222868524728</v>
      </c>
      <c r="D84" s="1">
        <f>$J$4*(C84-C83)+(1-$J$4)*D83</f>
        <v>-1142.4272062463519</v>
      </c>
      <c r="E84" s="5">
        <f>C84+D84</f>
        <v>26969.795662278375</v>
      </c>
      <c r="F84" s="5">
        <f>E84-B84</f>
        <v>3238.8456622783742</v>
      </c>
      <c r="G84" s="5">
        <f>F84^2</f>
        <v>10490121.22405944</v>
      </c>
    </row>
    <row r="85" spans="1:7" x14ac:dyDescent="0.25">
      <c r="A85" s="4">
        <v>84</v>
      </c>
      <c r="B85" s="4">
        <v>17633.23</v>
      </c>
      <c r="C85" s="1">
        <f>C84+$J$3*(B84-C84)</f>
        <v>27161.305537389981</v>
      </c>
      <c r="D85" s="1">
        <f>$J$4*(C85-C84)+(1-$J$4)*D84</f>
        <v>-1037.4381425756555</v>
      </c>
      <c r="E85" s="5">
        <f>C85+D85</f>
        <v>26123.867394814326</v>
      </c>
      <c r="F85" s="5">
        <f>E85-B85</f>
        <v>8490.6373948143264</v>
      </c>
      <c r="G85" s="5">
        <f>F85^2</f>
        <v>72090923.370219409</v>
      </c>
    </row>
    <row r="86" spans="1:7" x14ac:dyDescent="0.25">
      <c r="A86" s="4">
        <v>85</v>
      </c>
      <c r="B86" s="4">
        <v>16617.88</v>
      </c>
      <c r="C86" s="1">
        <f>C85+$J$3*(B85-C85)</f>
        <v>25093.319261995999</v>
      </c>
      <c r="D86" s="1">
        <f>$J$4*(C86-C85)+(1-$J$4)*D85</f>
        <v>-1602.4026566464204</v>
      </c>
      <c r="E86" s="5">
        <f>C86+D86</f>
        <v>23490.916605349579</v>
      </c>
      <c r="F86" s="5">
        <f>E86-B86</f>
        <v>6873.0366053495782</v>
      </c>
      <c r="G86" s="5">
        <f>F86^2</f>
        <v>47238632.178475253</v>
      </c>
    </row>
    <row r="87" spans="1:7" x14ac:dyDescent="0.25">
      <c r="A87" s="4">
        <v>86</v>
      </c>
      <c r="B87" s="4">
        <v>18306.900000000001</v>
      </c>
      <c r="C87" s="1">
        <f>C86+$J$3*(B86-C86)</f>
        <v>23253.798573588003</v>
      </c>
      <c r="D87" s="1">
        <f>$J$4*(C87-C86)+(1-$J$4)*D86</f>
        <v>-1732.3949096285633</v>
      </c>
      <c r="E87" s="5">
        <f>C87+D87</f>
        <v>21521.403663959441</v>
      </c>
      <c r="F87" s="5">
        <f>E87-B87</f>
        <v>3214.50366395944</v>
      </c>
      <c r="G87" s="5">
        <f>F87^2</f>
        <v>10333033.805608664</v>
      </c>
    </row>
    <row r="88" spans="1:7" x14ac:dyDescent="0.25">
      <c r="A88" s="4">
        <v>87</v>
      </c>
      <c r="B88" s="4">
        <v>19581.23</v>
      </c>
      <c r="C88" s="1">
        <f>C87+$J$3*(B87-C87)</f>
        <v>22180.117081895256</v>
      </c>
      <c r="D88" s="1">
        <f>$J$4*(C88-C87)+(1-$J$4)*D87</f>
        <v>-1371.276690862544</v>
      </c>
      <c r="E88" s="5">
        <f>C88+D88</f>
        <v>20808.840391032711</v>
      </c>
      <c r="F88" s="5">
        <f>E88-B88</f>
        <v>1227.610391032711</v>
      </c>
      <c r="G88" s="5">
        <f>F88^2</f>
        <v>1507027.2721714857</v>
      </c>
    </row>
    <row r="89" spans="1:7" x14ac:dyDescent="0.25">
      <c r="A89" s="4">
        <v>88</v>
      </c>
      <c r="B89" s="4">
        <v>26569.89</v>
      </c>
      <c r="C89" s="1">
        <f>C88+$J$3*(B88-C88)</f>
        <v>21616.051149003804</v>
      </c>
      <c r="D89" s="1">
        <f>$J$4*(C89-C88)+(1-$J$4)*D88</f>
        <v>-928.74963258468722</v>
      </c>
      <c r="E89" s="5">
        <f>C89+D89</f>
        <v>20687.301516419117</v>
      </c>
      <c r="F89" s="5">
        <f>E89-B89</f>
        <v>-5882.5884835808829</v>
      </c>
      <c r="G89" s="5">
        <f>F89^2</f>
        <v>34604847.267158434</v>
      </c>
    </row>
    <row r="90" spans="1:7" x14ac:dyDescent="0.25">
      <c r="A90" s="4">
        <v>89</v>
      </c>
      <c r="B90" s="4">
        <v>24646.53</v>
      </c>
      <c r="C90" s="1">
        <f>C89+$J$3*(B89-C89)</f>
        <v>22691.2389678002</v>
      </c>
      <c r="D90" s="1">
        <f>$J$4*(C90-C89)+(1-$J$4)*D89</f>
        <v>169.843933687201</v>
      </c>
      <c r="E90" s="5">
        <f>C90+D90</f>
        <v>22861.0829014874</v>
      </c>
      <c r="F90" s="5">
        <f>E90-B90</f>
        <v>-1785.447098512599</v>
      </c>
      <c r="G90" s="5">
        <f>F90^2</f>
        <v>3187821.3415870587</v>
      </c>
    </row>
    <row r="91" spans="1:7" x14ac:dyDescent="0.25">
      <c r="A91" s="4">
        <v>90</v>
      </c>
      <c r="B91" s="4">
        <v>30057.49</v>
      </c>
      <c r="C91" s="1">
        <f>C90+$J$3*(B90-C90)</f>
        <v>23115.617952110577</v>
      </c>
      <c r="D91" s="1">
        <f>$J$4*(C91-C90)+(1-$J$4)*D90</f>
        <v>309.38450108993766</v>
      </c>
      <c r="E91" s="5">
        <f>C91+D91</f>
        <v>23425.002453200515</v>
      </c>
      <c r="F91" s="5">
        <f>E91-B91</f>
        <v>-6632.4875467994862</v>
      </c>
      <c r="G91" s="5">
        <f>F91^2</f>
        <v>43989891.058450267</v>
      </c>
    </row>
    <row r="92" spans="1:7" x14ac:dyDescent="0.25">
      <c r="A92" s="4">
        <v>91</v>
      </c>
      <c r="B92" s="4">
        <v>30502.15</v>
      </c>
      <c r="C92" s="1">
        <f>C91+$J$3*(B91-C91)</f>
        <v>24622.291158493332</v>
      </c>
      <c r="D92" s="1">
        <f>$J$4*(C92-C91)+(1-$J$4)*D91</f>
        <v>965.7591138295619</v>
      </c>
      <c r="E92" s="5">
        <f>C92+D92</f>
        <v>25588.050272322893</v>
      </c>
      <c r="F92" s="5">
        <f>E92-B92</f>
        <v>-4914.0997276771086</v>
      </c>
      <c r="G92" s="5">
        <f>F92^2</f>
        <v>24148376.133556232</v>
      </c>
    </row>
    <row r="93" spans="1:7" x14ac:dyDescent="0.25">
      <c r="A93" s="4">
        <v>92</v>
      </c>
      <c r="B93" s="4">
        <v>30047.63</v>
      </c>
      <c r="C93" s="1">
        <f>C92+$J$3*(B92-C92)</f>
        <v>25898.463596229965</v>
      </c>
      <c r="D93" s="1">
        <f>$J$4*(C93-C92)+(1-$J$4)*D92</f>
        <v>1135.9331281404159</v>
      </c>
      <c r="E93" s="5">
        <f>C93+D93</f>
        <v>27034.396724370381</v>
      </c>
      <c r="F93" s="5">
        <f>E93-B93</f>
        <v>-3013.23327562962</v>
      </c>
      <c r="G93" s="5">
        <f>F93^2</f>
        <v>9079574.7733616102</v>
      </c>
    </row>
    <row r="94" spans="1:7" x14ac:dyDescent="0.25">
      <c r="A94" s="4">
        <v>93</v>
      </c>
      <c r="B94" s="4">
        <v>31630.49</v>
      </c>
      <c r="C94" s="1">
        <f>C93+$J$3*(B93-C93)</f>
        <v>26799.004229398859</v>
      </c>
      <c r="D94" s="1">
        <f>$J$4*(C94-C93)+(1-$J$4)*D93</f>
        <v>1006.8868446118663</v>
      </c>
      <c r="E94" s="5">
        <f>C94+D94</f>
        <v>27805.891074010724</v>
      </c>
      <c r="F94" s="5">
        <f>E94-B94</f>
        <v>-3824.5989259892776</v>
      </c>
      <c r="G94" s="5">
        <f>F94^2</f>
        <v>14627556.944678336</v>
      </c>
    </row>
    <row r="95" spans="1:7" x14ac:dyDescent="0.25">
      <c r="A95" s="4">
        <v>94</v>
      </c>
      <c r="B95" s="4">
        <v>30526.65</v>
      </c>
      <c r="C95" s="1">
        <f>C94+$J$3*(B94-C94)</f>
        <v>27847.636371761306</v>
      </c>
      <c r="D95" s="1">
        <f>$J$4*(C95-C94)+(1-$J$4)*D94</f>
        <v>1029.7723471006218</v>
      </c>
      <c r="E95" s="5">
        <f>C95+D95</f>
        <v>28877.408718861927</v>
      </c>
      <c r="F95" s="5">
        <f>E95-B95</f>
        <v>-1649.2412811380746</v>
      </c>
      <c r="G95" s="5">
        <f>F95^2</f>
        <v>2719996.8034099573</v>
      </c>
    </row>
    <row r="96" spans="1:7" x14ac:dyDescent="0.25">
      <c r="A96" s="4">
        <v>95</v>
      </c>
      <c r="B96" s="4">
        <v>33322.949999999997</v>
      </c>
      <c r="C96" s="1">
        <f>C95+$J$3*(B95-C95)</f>
        <v>28429.093077583002</v>
      </c>
      <c r="D96" s="1">
        <f>$J$4*(C96-C95)+(1-$J$4)*D95</f>
        <v>783.99787004364157</v>
      </c>
      <c r="E96" s="5">
        <f>C96+D96</f>
        <v>29213.090947626642</v>
      </c>
      <c r="F96" s="5">
        <f>E96-B96</f>
        <v>-4109.8590523733546</v>
      </c>
      <c r="G96" s="5">
        <f>F96^2</f>
        <v>16890941.430375207</v>
      </c>
    </row>
    <row r="97" spans="1:7" x14ac:dyDescent="0.25">
      <c r="A97" s="4">
        <v>96</v>
      </c>
      <c r="B97" s="4">
        <v>26184.52</v>
      </c>
      <c r="C97" s="1">
        <f>C96+$J$3*(B96-C96)</f>
        <v>29491.262338267985</v>
      </c>
      <c r="D97" s="1">
        <f>$J$4*(C97-C96)+(1-$J$4)*D96</f>
        <v>936.49629252128352</v>
      </c>
      <c r="E97" s="5">
        <f>C97+D97</f>
        <v>30427.758630789267</v>
      </c>
      <c r="F97" s="5">
        <f>E97-B97</f>
        <v>4243.2386307892666</v>
      </c>
      <c r="G97" s="5">
        <f>F97^2</f>
        <v>18005074.077822369</v>
      </c>
    </row>
    <row r="98" spans="1:7" x14ac:dyDescent="0.25">
      <c r="A98" s="4">
        <v>97</v>
      </c>
      <c r="B98" s="4">
        <v>31723.39</v>
      </c>
      <c r="C98" s="1">
        <f>C97+$J$3*(B97-C97)</f>
        <v>28773.562552517167</v>
      </c>
      <c r="D98" s="1">
        <f>$J$4*(C98-C97)+(1-$J$4)*D97</f>
        <v>29.637065109035007</v>
      </c>
      <c r="E98" s="5">
        <f>C98+D98</f>
        <v>28803.199617626204</v>
      </c>
      <c r="F98" s="5">
        <f>E98-B98</f>
        <v>-2920.1903823737957</v>
      </c>
      <c r="G98" s="5">
        <f>F98^2</f>
        <v>8527511.8693084158</v>
      </c>
    </row>
    <row r="99" spans="1:7" x14ac:dyDescent="0.25">
      <c r="A99" s="4">
        <v>98</v>
      </c>
      <c r="B99" s="4">
        <v>37761.42</v>
      </c>
      <c r="C99" s="1">
        <f>C98+$J$3*(B98-C98)</f>
        <v>29413.797052363079</v>
      </c>
      <c r="D99" s="1">
        <f>$J$4*(C99-C98)+(1-$J$4)*D98</f>
        <v>364.37726017936933</v>
      </c>
      <c r="E99" s="5">
        <f>C99+D99</f>
        <v>29778.174312542447</v>
      </c>
      <c r="F99" s="5">
        <f>E99-B99</f>
        <v>-7983.245687457551</v>
      </c>
      <c r="G99" s="5">
        <f>F99^2</f>
        <v>63732211.706309587</v>
      </c>
    </row>
    <row r="100" spans="1:7" x14ac:dyDescent="0.25">
      <c r="A100" s="4">
        <v>99</v>
      </c>
      <c r="B100" s="4">
        <v>35458.050000000003</v>
      </c>
      <c r="C100" s="1">
        <f>C99+$J$3*(B99-C99)</f>
        <v>31225.576316720777</v>
      </c>
      <c r="D100" s="1">
        <f>$J$4*(C100-C99)+(1-$J$4)*D99</f>
        <v>1157.8683586682325</v>
      </c>
      <c r="E100" s="5">
        <f>C100+D100</f>
        <v>32383.444675389008</v>
      </c>
      <c r="F100" s="5">
        <f>E100-B100</f>
        <v>-3074.605324610995</v>
      </c>
      <c r="G100" s="5">
        <f>F100^2</f>
        <v>9453197.9021262825</v>
      </c>
    </row>
    <row r="101" spans="1:7" x14ac:dyDescent="0.25">
      <c r="A101" s="4">
        <v>100</v>
      </c>
      <c r="B101" s="4">
        <v>31021.59</v>
      </c>
      <c r="C101" s="1">
        <f>C100+$J$3*(B100-C100)</f>
        <v>32144.1980734061</v>
      </c>
      <c r="D101" s="1">
        <f>$J$4*(C101-C100)+(1-$J$4)*D100</f>
        <v>1026.7091862550947</v>
      </c>
      <c r="E101" s="5">
        <f>C101+D101</f>
        <v>33170.907259661195</v>
      </c>
      <c r="F101" s="5">
        <f>E101-B101</f>
        <v>2149.3172596611948</v>
      </c>
      <c r="G101" s="5">
        <f>F101^2</f>
        <v>4619564.6826775083</v>
      </c>
    </row>
    <row r="102" spans="1:7" x14ac:dyDescent="0.25">
      <c r="A102" s="4">
        <v>101</v>
      </c>
      <c r="B102" s="4">
        <v>29365.85</v>
      </c>
      <c r="C102" s="1">
        <f>C101+$J$3*(B101-C101)</f>
        <v>31900.545713667751</v>
      </c>
      <c r="D102" s="1">
        <f>$J$4*(C102-C101)+(1-$J$4)*D101</f>
        <v>330.27476396024042</v>
      </c>
      <c r="E102" s="5">
        <f>C102+D102</f>
        <v>32230.820477627993</v>
      </c>
      <c r="F102" s="5">
        <f>E102-B102</f>
        <v>2864.9704776279941</v>
      </c>
      <c r="G102" s="5">
        <f>F102^2</f>
        <v>8208055.8376799766</v>
      </c>
    </row>
    <row r="103" spans="1:7" x14ac:dyDescent="0.25">
      <c r="A103" s="4">
        <v>102</v>
      </c>
      <c r="B103" s="4">
        <v>26176.05</v>
      </c>
      <c r="C103" s="1">
        <f>C102+$J$3*(B102-C102)</f>
        <v>31350.411961306596</v>
      </c>
      <c r="D103" s="1">
        <f>$J$4*(C103-C102)+(1-$J$4)*D102</f>
        <v>-152.3805859136173</v>
      </c>
      <c r="E103" s="5">
        <f>C103+D103</f>
        <v>31198.03137539298</v>
      </c>
      <c r="F103" s="5">
        <f>E103-B103</f>
        <v>5021.9813753929811</v>
      </c>
      <c r="G103" s="5">
        <f>F103^2</f>
        <v>25220296.934793979</v>
      </c>
    </row>
    <row r="104" spans="1:7" x14ac:dyDescent="0.25">
      <c r="A104" s="4">
        <v>103</v>
      </c>
      <c r="B104" s="4">
        <v>36037.300000000003</v>
      </c>
      <c r="C104" s="1">
        <f>C103+$J$3*(B103-C103)</f>
        <v>30227.361511306292</v>
      </c>
      <c r="D104" s="1">
        <f>$J$4*(C104-C103)+(1-$J$4)*D103</f>
        <v>-684.51878559879992</v>
      </c>
      <c r="E104" s="5">
        <f>C104+D104</f>
        <v>29542.842725707491</v>
      </c>
      <c r="F104" s="5">
        <f>E104-B104</f>
        <v>-6494.457274292512</v>
      </c>
      <c r="G104" s="5">
        <f>F104^2</f>
        <v>42177975.287610926</v>
      </c>
    </row>
    <row r="105" spans="1:7" x14ac:dyDescent="0.25">
      <c r="A105" s="4">
        <v>104</v>
      </c>
      <c r="B105" s="4">
        <v>30570.3</v>
      </c>
      <c r="C105" s="1">
        <f>C104+$J$3*(B104-C104)</f>
        <v>31488.358342025484</v>
      </c>
      <c r="D105" s="1">
        <f>$J$4*(C105-C104)+(1-$J$4)*D104</f>
        <v>382.0469087023958</v>
      </c>
      <c r="E105" s="5">
        <f>C105+D105</f>
        <v>31870.405250727879</v>
      </c>
      <c r="F105" s="5">
        <f>E105-B105</f>
        <v>1300.10525072788</v>
      </c>
      <c r="G105" s="5">
        <f>F105^2</f>
        <v>1690273.6629702039</v>
      </c>
    </row>
    <row r="106" spans="1:7" x14ac:dyDescent="0.25">
      <c r="A106" s="4">
        <v>105</v>
      </c>
      <c r="B106" s="4">
        <v>20713.95</v>
      </c>
      <c r="C106" s="1">
        <f>C105+$J$3*(B105-C105)</f>
        <v>31289.101729935304</v>
      </c>
      <c r="D106" s="1">
        <f>$J$4*(C106-C105)+(1-$J$4)*D105</f>
        <v>63.366149702759756</v>
      </c>
      <c r="E106" s="5">
        <f>C106+D106</f>
        <v>31352.467879638065</v>
      </c>
      <c r="F106" s="5">
        <f>E106-B106</f>
        <v>10638.517879638064</v>
      </c>
      <c r="G106" s="5">
        <f>F106^2</f>
        <v>113178062.67537877</v>
      </c>
    </row>
    <row r="107" spans="1:7" x14ac:dyDescent="0.25">
      <c r="A107" s="4">
        <v>106</v>
      </c>
      <c r="B107" s="4">
        <v>26382.98</v>
      </c>
      <c r="C107" s="1">
        <f>C106+$J$3*(B106-C106)</f>
        <v>28993.856635383319</v>
      </c>
      <c r="D107" s="1">
        <f>$J$4*(C107-C106)+(1-$J$4)*D106</f>
        <v>-1229.665794227931</v>
      </c>
      <c r="E107" s="5">
        <f>C107+D107</f>
        <v>27764.190841155389</v>
      </c>
      <c r="F107" s="5">
        <f>E107-B107</f>
        <v>1381.2108411553891</v>
      </c>
      <c r="G107" s="5">
        <f>F107^2</f>
        <v>1907743.3877251775</v>
      </c>
    </row>
    <row r="108" spans="1:7" x14ac:dyDescent="0.25">
      <c r="A108" s="4">
        <v>107</v>
      </c>
      <c r="B108" s="4">
        <v>16563.07</v>
      </c>
      <c r="C108" s="1">
        <f>C107+$J$3*(B107-C107)</f>
        <v>28427.188473745453</v>
      </c>
      <c r="D108" s="1">
        <f>$J$4*(C108-C107)+(1-$J$4)*D107</f>
        <v>-866.19889404351647</v>
      </c>
      <c r="E108" s="5">
        <f>C108+D108</f>
        <v>27560.989579701938</v>
      </c>
      <c r="F108" s="5">
        <f>E108-B108</f>
        <v>10997.919579701938</v>
      </c>
      <c r="G108" s="5">
        <f>F108^2</f>
        <v>120954235.08159126</v>
      </c>
    </row>
    <row r="109" spans="1:7" x14ac:dyDescent="0.25">
      <c r="A109" s="4">
        <v>108</v>
      </c>
      <c r="B109" s="4">
        <v>26162.35</v>
      </c>
      <c r="C109" s="1">
        <f>C108+$J$3*(B108-C108)</f>
        <v>25852.184310829824</v>
      </c>
      <c r="D109" s="1">
        <f>$J$4*(C109-C108)+(1-$J$4)*D108</f>
        <v>-1802.9958350361674</v>
      </c>
      <c r="E109" s="5">
        <f>C109+D109</f>
        <v>24049.188475793657</v>
      </c>
      <c r="F109" s="5">
        <f>E109-B109</f>
        <v>-2113.1615242063417</v>
      </c>
      <c r="G109" s="5">
        <f>F109^2</f>
        <v>4465451.6273860689</v>
      </c>
    </row>
    <row r="110" spans="1:7" x14ac:dyDescent="0.25">
      <c r="A110" s="4">
        <v>109</v>
      </c>
      <c r="B110" s="4">
        <v>12812.7</v>
      </c>
      <c r="C110" s="1">
        <f>C109+$J$3*(B109-C109)</f>
        <v>25919.503087405952</v>
      </c>
      <c r="D110" s="1">
        <f>$J$4*(C110-C109)+(1-$J$4)*D109</f>
        <v>-777.65664702633433</v>
      </c>
      <c r="E110" s="5">
        <f>C110+D110</f>
        <v>25141.846440379617</v>
      </c>
      <c r="F110" s="5">
        <f>E110-B110</f>
        <v>12329.146440379616</v>
      </c>
      <c r="G110" s="5">
        <f>F110^2</f>
        <v>152007851.94832537</v>
      </c>
    </row>
    <row r="111" spans="1:7" x14ac:dyDescent="0.25">
      <c r="A111" s="4">
        <v>110</v>
      </c>
      <c r="B111" s="4">
        <v>34567.660000000003</v>
      </c>
      <c r="C111" s="1">
        <f>C110+$J$3*(B110-C110)</f>
        <v>23074.784991639077</v>
      </c>
      <c r="D111" s="1">
        <f>$J$4*(C111-C110)+(1-$J$4)*D110</f>
        <v>-1910.8558928959919</v>
      </c>
      <c r="E111" s="5">
        <f>C111+D111</f>
        <v>21163.929098743087</v>
      </c>
      <c r="F111" s="5">
        <f>E111-B111</f>
        <v>-13403.730901256917</v>
      </c>
      <c r="G111" s="5">
        <f>F111^2</f>
        <v>179660002.07330957</v>
      </c>
    </row>
    <row r="112" spans="1:7" x14ac:dyDescent="0.25">
      <c r="A112" s="4">
        <v>111</v>
      </c>
      <c r="B112" s="4">
        <v>23710.34</v>
      </c>
      <c r="C112" s="1">
        <f>C111+$J$3*(B111-C111)</f>
        <v>25569.213975628783</v>
      </c>
      <c r="D112" s="1">
        <f>$J$4*(C112-C111)+(1-$J$4)*D111</f>
        <v>504.19833946344875</v>
      </c>
      <c r="E112" s="5">
        <f>C112+D112</f>
        <v>26073.412315092231</v>
      </c>
      <c r="F112" s="5">
        <f>E112-B112</f>
        <v>2363.0723150922313</v>
      </c>
      <c r="G112" s="5">
        <f>F112^2</f>
        <v>5584110.7663553581</v>
      </c>
    </row>
    <row r="113" spans="1:7" x14ac:dyDescent="0.25">
      <c r="A113" s="4">
        <v>112</v>
      </c>
      <c r="B113" s="4">
        <v>24855.16</v>
      </c>
      <c r="C113" s="1">
        <f>C112+$J$3*(B112-C112)</f>
        <v>25165.761478405992</v>
      </c>
      <c r="D113" s="1">
        <f>$J$4*(C113-C112)+(1-$J$4)*D112</f>
        <v>6.6082730082372052</v>
      </c>
      <c r="E113" s="5">
        <f>C113+D113</f>
        <v>25172.36975141423</v>
      </c>
      <c r="F113" s="5">
        <f>E113-B113</f>
        <v>317.20975141422969</v>
      </c>
      <c r="G113" s="5">
        <f>F113^2</f>
        <v>100622.02639227739</v>
      </c>
    </row>
    <row r="114" spans="1:7" x14ac:dyDescent="0.25">
      <c r="A114" s="4">
        <v>113</v>
      </c>
      <c r="B114" s="4">
        <v>26306.82</v>
      </c>
      <c r="C114" s="1">
        <f>C113+$J$3*(B113-C113)</f>
        <v>25098.348117550478</v>
      </c>
      <c r="D114" s="1">
        <f>$J$4*(C114-C113)+(1-$J$4)*D113</f>
        <v>-33.971681556514824</v>
      </c>
      <c r="E114" s="5">
        <f>C114+D114</f>
        <v>25064.376435993963</v>
      </c>
      <c r="F114" s="5">
        <f>E114-B114</f>
        <v>-1242.4435640060365</v>
      </c>
      <c r="G114" s="5">
        <f>F114^2</f>
        <v>1543666.009740022</v>
      </c>
    </row>
    <row r="115" spans="1:7" x14ac:dyDescent="0.25">
      <c r="A115" s="4">
        <v>114</v>
      </c>
      <c r="B115" s="4">
        <v>30659.32</v>
      </c>
      <c r="C115" s="1">
        <f>C114+$J$3*(B114-C114)</f>
        <v>25360.636473399274</v>
      </c>
      <c r="D115" s="1">
        <f>$J$4*(C115-C114)+(1-$J$4)*D114</f>
        <v>128.44325350676996</v>
      </c>
      <c r="E115" s="5">
        <f>C115+D115</f>
        <v>25489.079726906046</v>
      </c>
      <c r="F115" s="5">
        <f>E115-B115</f>
        <v>-5170.2402730939539</v>
      </c>
      <c r="G115" s="5">
        <f>F115^2</f>
        <v>26731384.481522642</v>
      </c>
    </row>
    <row r="116" spans="1:7" x14ac:dyDescent="0.25">
      <c r="A116" s="4">
        <v>115</v>
      </c>
      <c r="B116" s="4">
        <v>31027.56</v>
      </c>
      <c r="C116" s="1">
        <f>C115+$J$3*(B115-C115)</f>
        <v>26510.669842432377</v>
      </c>
      <c r="D116" s="1">
        <f>$J$4*(C116-C115)+(1-$J$4)*D115</f>
        <v>688.49682579302259</v>
      </c>
      <c r="E116" s="5">
        <f>C116+D116</f>
        <v>27199.1666682254</v>
      </c>
      <c r="F116" s="5">
        <f>E116-B116</f>
        <v>-3828.3933317746014</v>
      </c>
      <c r="G116" s="5">
        <f>F116^2</f>
        <v>14656595.502776233</v>
      </c>
    </row>
    <row r="117" spans="1:7" x14ac:dyDescent="0.25">
      <c r="A117" s="4">
        <v>116</v>
      </c>
      <c r="B117" s="4">
        <v>30412.79</v>
      </c>
      <c r="C117" s="1">
        <f>C116+$J$3*(B116-C116)</f>
        <v>27491.021731610486</v>
      </c>
      <c r="D117" s="1">
        <f>$J$4*(C117-C116)+(1-$J$4)*D116</f>
        <v>848.49687704100802</v>
      </c>
      <c r="E117" s="5">
        <f>C117+D117</f>
        <v>28339.518608651495</v>
      </c>
      <c r="F117" s="5">
        <f>E117-B117</f>
        <v>-2073.2713913485059</v>
      </c>
      <c r="G117" s="5">
        <f>F117^2</f>
        <v>4298454.2621841691</v>
      </c>
    </row>
    <row r="118" spans="1:7" x14ac:dyDescent="0.25">
      <c r="A118" s="4">
        <v>117</v>
      </c>
      <c r="B118" s="4">
        <v>24061.200000000001</v>
      </c>
      <c r="C118" s="1">
        <f>C117+$J$3*(B117-C117)</f>
        <v>28125.166229646893</v>
      </c>
      <c r="D118" s="1">
        <f>$J$4*(C118-C117)+(1-$J$4)*D117</f>
        <v>730.98515314601582</v>
      </c>
      <c r="E118" s="5">
        <f>C118+D118</f>
        <v>28856.151382792908</v>
      </c>
      <c r="F118" s="5">
        <f>E118-B118</f>
        <v>4794.9513827929077</v>
      </c>
      <c r="G118" s="5">
        <f>F118^2</f>
        <v>22991558.763347618</v>
      </c>
    </row>
    <row r="119" spans="1:7" x14ac:dyDescent="0.25">
      <c r="A119" s="4">
        <v>118</v>
      </c>
      <c r="B119" s="4">
        <v>19657.400000000001</v>
      </c>
      <c r="C119" s="1">
        <f>C118+$J$3*(B118-C118)</f>
        <v>27243.117556376554</v>
      </c>
      <c r="D119" s="1">
        <f>$J$4*(C119-C118)+(1-$J$4)*D118</f>
        <v>-153.30820773640653</v>
      </c>
      <c r="E119" s="5">
        <f>C119+D119</f>
        <v>27089.809348640149</v>
      </c>
      <c r="F119" s="5">
        <f>E119-B119</f>
        <v>7432.4093486401471</v>
      </c>
      <c r="G119" s="5">
        <f>F119^2</f>
        <v>55240708.725753456</v>
      </c>
    </row>
    <row r="120" spans="1:7" x14ac:dyDescent="0.25">
      <c r="A120" s="4">
        <v>119</v>
      </c>
      <c r="B120" s="4">
        <v>25084.92</v>
      </c>
      <c r="C120" s="1">
        <f>C119+$J$3*(B119-C119)</f>
        <v>25596.703258542486</v>
      </c>
      <c r="D120" s="1">
        <f>$J$4*(C120-C119)+(1-$J$4)*D119</f>
        <v>-971.85508564029715</v>
      </c>
      <c r="E120" s="5">
        <f>C120+D120</f>
        <v>24624.848172902188</v>
      </c>
      <c r="F120" s="5">
        <f>E120-B120</f>
        <v>-460.07182709781046</v>
      </c>
      <c r="G120" s="5">
        <f>F120^2</f>
        <v>211666.0860891176</v>
      </c>
    </row>
    <row r="121" spans="1:7" x14ac:dyDescent="0.25">
      <c r="A121" s="4">
        <v>120</v>
      </c>
      <c r="B121" s="4">
        <v>28797.53</v>
      </c>
      <c r="C121" s="1">
        <f>C120+$J$3*(B120-C120)</f>
        <v>25485.625134687456</v>
      </c>
      <c r="D121" s="1">
        <f>$J$4*(C121-C120)+(1-$J$4)*D120</f>
        <v>-499.96209738328628</v>
      </c>
      <c r="E121" s="5">
        <f>C121+D121</f>
        <v>24985.66303730417</v>
      </c>
      <c r="F121" s="5">
        <f>E121-B121</f>
        <v>-3811.866962695829</v>
      </c>
      <c r="G121" s="5">
        <f>F121^2</f>
        <v>14530329.741291925</v>
      </c>
    </row>
    <row r="122" spans="1:7" x14ac:dyDescent="0.25">
      <c r="A122" s="4">
        <v>121</v>
      </c>
      <c r="B122" s="3" t="s">
        <v>0</v>
      </c>
      <c r="C122" s="1">
        <f>C121+$J$3*(B121-C121)</f>
        <v>26204.445402222093</v>
      </c>
      <c r="D122" s="1">
        <f>$J$4*(C122-C121)+(1-$J$4)*D121</f>
        <v>168.19571555727501</v>
      </c>
      <c r="E122" s="2">
        <f>C122+D122</f>
        <v>26372.641117779367</v>
      </c>
      <c r="F122" s="1"/>
      <c r="G1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GASOLINA CORRIENTE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AMERIS MENDOZA</dc:creator>
  <cp:lastModifiedBy>AMERIS MENDOZA</cp:lastModifiedBy>
  <dcterms:created xsi:type="dcterms:W3CDTF">2021-01-16T21:03:06Z</dcterms:created>
  <dcterms:modified xsi:type="dcterms:W3CDTF">2021-01-16T21:03:36Z</dcterms:modified>
</cp:coreProperties>
</file>