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c.le/PycharmProjects/infer_pathways.py/"/>
    </mc:Choice>
  </mc:AlternateContent>
  <xr:revisionPtr revIDLastSave="0" documentId="13_ncr:1_{99AB07EE-6525-C846-8426-00EA1197F002}" xr6:coauthVersionLast="33" xr6:coauthVersionMax="33" xr10:uidLastSave="{00000000-0000-0000-0000-000000000000}"/>
  <bookViews>
    <workbookView xWindow="1080" yWindow="460" windowWidth="23640" windowHeight="14180" tabRatio="500" activeTab="4" xr2:uid="{00000000-000D-0000-FFFF-FFFF00000000}"/>
  </bookViews>
  <sheets>
    <sheet name="enumerated entries" sheetId="2" r:id="rId1"/>
    <sheet name="SB" sheetId="1" r:id="rId2"/>
    <sheet name="SE" sheetId="5" r:id="rId3"/>
    <sheet name="OB" sheetId="11" r:id="rId4"/>
    <sheet name="RESULTS" sheetId="12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0" i="11" l="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134" i="11"/>
  <c r="AO135" i="11"/>
  <c r="AO136" i="11"/>
  <c r="AO137" i="11"/>
  <c r="AO138" i="11"/>
  <c r="AO139" i="11"/>
  <c r="AO140" i="11"/>
  <c r="AO141" i="11"/>
  <c r="AO142" i="11"/>
  <c r="AO143" i="11"/>
  <c r="AO144" i="11"/>
  <c r="AO145" i="11"/>
  <c r="AO146" i="11"/>
  <c r="AO147" i="11"/>
  <c r="AO148" i="11"/>
  <c r="AO149" i="11"/>
  <c r="AO150" i="11"/>
  <c r="AO151" i="11"/>
  <c r="AO152" i="11"/>
  <c r="AO153" i="11"/>
  <c r="AO154" i="11"/>
  <c r="AO155" i="11"/>
  <c r="AO156" i="11"/>
  <c r="AO157" i="11"/>
  <c r="AO158" i="11"/>
  <c r="AO159" i="11"/>
  <c r="AO160" i="11"/>
  <c r="AO161" i="11"/>
  <c r="AO162" i="11"/>
  <c r="AO163" i="11"/>
  <c r="AO164" i="11"/>
  <c r="AO165" i="11"/>
  <c r="AO166" i="11"/>
  <c r="AO167" i="11"/>
  <c r="AO168" i="11"/>
  <c r="AO169" i="11"/>
  <c r="AO170" i="11"/>
  <c r="AO171" i="11"/>
  <c r="AO172" i="11"/>
  <c r="AO173" i="11"/>
  <c r="AO174" i="11"/>
  <c r="AO175" i="11"/>
  <c r="AO176" i="11"/>
  <c r="AO177" i="11"/>
  <c r="AO178" i="11"/>
  <c r="AO179" i="11"/>
  <c r="AO180" i="11"/>
  <c r="AO181" i="11"/>
  <c r="AO182" i="11"/>
  <c r="AO183" i="11"/>
  <c r="AO184" i="11"/>
  <c r="AO185" i="11"/>
  <c r="AO186" i="11"/>
  <c r="AO187" i="11"/>
  <c r="AO188" i="11"/>
  <c r="AO189" i="11"/>
  <c r="AO190" i="11"/>
  <c r="AO191" i="11"/>
  <c r="AO192" i="11"/>
  <c r="AO193" i="11"/>
  <c r="AO194" i="11"/>
  <c r="AO195" i="11"/>
  <c r="AO196" i="11"/>
  <c r="AO197" i="11"/>
  <c r="AO198" i="11"/>
  <c r="AO199" i="11"/>
  <c r="AO200" i="11"/>
  <c r="AO201" i="11"/>
  <c r="AO202" i="11"/>
  <c r="AO203" i="11"/>
  <c r="AO204" i="11"/>
  <c r="AO205" i="11"/>
  <c r="AO206" i="11"/>
  <c r="AO207" i="11"/>
  <c r="AO208" i="11"/>
  <c r="AO209" i="11"/>
  <c r="AO210" i="11"/>
  <c r="AO211" i="11"/>
  <c r="AO212" i="11"/>
  <c r="AO213" i="11"/>
  <c r="AO214" i="11"/>
  <c r="AO215" i="11"/>
  <c r="AO216" i="11"/>
  <c r="AO217" i="11"/>
  <c r="AO218" i="11"/>
  <c r="AO219" i="11"/>
  <c r="AO220" i="11"/>
  <c r="AO221" i="11"/>
  <c r="AO222" i="11"/>
  <c r="AO223" i="11"/>
  <c r="AO224" i="11"/>
  <c r="AO225" i="11"/>
  <c r="AO226" i="11"/>
  <c r="AO227" i="11"/>
  <c r="AO228" i="11"/>
  <c r="AO229" i="11"/>
  <c r="AO230" i="11"/>
  <c r="AO231" i="11"/>
  <c r="AO232" i="11"/>
  <c r="AO233" i="11"/>
  <c r="AO234" i="11"/>
  <c r="AO235" i="11"/>
  <c r="AO236" i="11"/>
  <c r="AO237" i="11"/>
  <c r="AO238" i="11"/>
  <c r="AO239" i="11"/>
  <c r="AO240" i="11"/>
  <c r="AO241" i="11"/>
  <c r="AO242" i="11"/>
  <c r="AO243" i="11"/>
  <c r="AO244" i="11"/>
  <c r="AO245" i="11"/>
  <c r="AO246" i="11"/>
  <c r="AO247" i="11"/>
  <c r="AO248" i="11"/>
  <c r="AO249" i="11"/>
  <c r="AO250" i="11"/>
  <c r="AO251" i="11"/>
  <c r="AO252" i="11"/>
  <c r="AO253" i="11"/>
  <c r="AO254" i="11"/>
  <c r="AO255" i="11"/>
  <c r="AO256" i="11"/>
  <c r="AO257" i="11"/>
  <c r="AO258" i="11"/>
  <c r="AO259" i="11"/>
  <c r="AO260" i="11"/>
  <c r="AO261" i="11"/>
  <c r="AO262" i="11"/>
  <c r="AO263" i="11"/>
  <c r="AO264" i="11"/>
  <c r="AO265" i="11"/>
  <c r="AO266" i="11"/>
  <c r="AO267" i="11"/>
  <c r="AO268" i="11"/>
  <c r="AO269" i="11"/>
  <c r="AO270" i="11"/>
  <c r="AO271" i="11"/>
  <c r="AO272" i="11"/>
  <c r="AO273" i="11"/>
  <c r="AO274" i="11"/>
  <c r="AO275" i="11"/>
  <c r="AO276" i="11"/>
  <c r="AO277" i="11"/>
  <c r="AO278" i="11"/>
  <c r="AO279" i="11"/>
  <c r="AO280" i="11"/>
  <c r="AO281" i="11"/>
  <c r="AO282" i="11"/>
  <c r="AO283" i="11"/>
  <c r="AO284" i="11"/>
  <c r="AO285" i="11"/>
  <c r="AO286" i="11"/>
  <c r="AO287" i="11"/>
  <c r="AO288" i="11"/>
  <c r="AO289" i="11"/>
  <c r="AO290" i="11"/>
  <c r="AO291" i="11"/>
  <c r="AO292" i="11"/>
  <c r="AO293" i="11"/>
  <c r="AO294" i="11"/>
  <c r="AO295" i="11"/>
  <c r="AO296" i="11"/>
  <c r="AO297" i="11"/>
  <c r="AO298" i="11"/>
  <c r="AO299" i="11"/>
  <c r="AO300" i="11"/>
  <c r="AO301" i="11"/>
  <c r="AO302" i="11"/>
  <c r="AO303" i="11"/>
  <c r="AO304" i="11"/>
  <c r="AO305" i="11"/>
  <c r="AO306" i="11"/>
  <c r="AO307" i="11"/>
  <c r="AO308" i="11"/>
  <c r="AO309" i="11"/>
  <c r="AO310" i="11"/>
  <c r="AO311" i="11"/>
  <c r="AO312" i="11"/>
  <c r="AO313" i="11"/>
  <c r="AO314" i="11"/>
  <c r="AO315" i="11"/>
  <c r="AO316" i="11"/>
  <c r="AO317" i="11"/>
  <c r="AO318" i="11"/>
  <c r="AO319" i="11"/>
  <c r="AO320" i="11"/>
  <c r="AO321" i="11"/>
  <c r="AO322" i="11"/>
  <c r="AO323" i="11"/>
  <c r="AO324" i="11"/>
  <c r="AO325" i="11"/>
  <c r="AO326" i="11"/>
  <c r="AO327" i="11"/>
  <c r="AO328" i="11"/>
  <c r="AO329" i="11"/>
  <c r="AO330" i="11"/>
  <c r="AO331" i="11"/>
  <c r="AO332" i="11"/>
  <c r="AO333" i="11"/>
  <c r="AO334" i="11"/>
  <c r="AO335" i="11"/>
  <c r="AO336" i="11"/>
  <c r="AO337" i="11"/>
  <c r="AO338" i="11"/>
  <c r="AO339" i="11"/>
  <c r="AO340" i="11"/>
  <c r="AO341" i="11"/>
  <c r="AO342" i="11"/>
  <c r="AO343" i="11"/>
  <c r="AO344" i="11"/>
  <c r="AO345" i="11"/>
  <c r="AO346" i="11"/>
  <c r="AO347" i="11"/>
  <c r="AO348" i="11"/>
  <c r="AO349" i="11"/>
  <c r="AO350" i="11"/>
  <c r="AO351" i="11"/>
  <c r="AO352" i="11"/>
  <c r="AO353" i="11"/>
  <c r="AO354" i="11"/>
  <c r="AO355" i="11"/>
  <c r="AO356" i="11"/>
  <c r="AO357" i="11"/>
  <c r="AO358" i="11"/>
  <c r="AO359" i="11"/>
  <c r="AO360" i="11"/>
  <c r="AO361" i="11"/>
  <c r="AO362" i="11"/>
  <c r="AO363" i="11"/>
  <c r="AO364" i="11"/>
  <c r="AO365" i="11"/>
  <c r="AO366" i="11"/>
  <c r="AO367" i="11"/>
  <c r="AO368" i="11"/>
  <c r="AO369" i="11"/>
  <c r="AO370" i="11"/>
  <c r="AO371" i="11"/>
  <c r="AO372" i="11"/>
  <c r="AO373" i="11"/>
  <c r="AO374" i="11"/>
  <c r="AO375" i="11"/>
  <c r="AO376" i="11"/>
  <c r="AO377" i="11"/>
  <c r="AO378" i="11"/>
  <c r="AO379" i="11"/>
  <c r="AO380" i="11"/>
  <c r="AO381" i="11"/>
  <c r="AO382" i="11"/>
  <c r="AO383" i="11"/>
  <c r="AO384" i="11"/>
  <c r="AO385" i="11"/>
  <c r="AO386" i="11"/>
  <c r="AO387" i="11"/>
  <c r="AO388" i="11"/>
  <c r="AO389" i="11"/>
  <c r="AO390" i="11"/>
  <c r="AO391" i="11"/>
  <c r="AO392" i="11"/>
  <c r="AO393" i="11"/>
  <c r="AO394" i="11"/>
  <c r="AO395" i="11"/>
  <c r="AO396" i="11"/>
  <c r="AO397" i="11"/>
  <c r="AO398" i="11"/>
  <c r="AO399" i="11"/>
  <c r="AO400" i="11"/>
  <c r="AO401" i="11"/>
  <c r="AO402" i="11"/>
  <c r="AO403" i="11"/>
  <c r="AO404" i="11"/>
  <c r="AO405" i="11"/>
  <c r="AO406" i="11"/>
  <c r="AO407" i="11"/>
  <c r="AO408" i="11"/>
  <c r="AO409" i="11"/>
  <c r="AO410" i="11"/>
  <c r="AO411" i="11"/>
  <c r="AO412" i="11"/>
  <c r="AO413" i="11"/>
  <c r="AO414" i="11"/>
  <c r="AO415" i="11"/>
  <c r="AO416" i="11"/>
  <c r="AO417" i="11"/>
  <c r="AO418" i="11"/>
  <c r="AO419" i="11"/>
  <c r="AO420" i="11"/>
  <c r="AO421" i="11"/>
  <c r="AO422" i="11"/>
  <c r="AO423" i="11"/>
  <c r="AO424" i="11"/>
  <c r="AO425" i="11"/>
  <c r="AO426" i="11"/>
  <c r="AO427" i="11"/>
  <c r="AO428" i="11"/>
  <c r="AO429" i="11"/>
  <c r="AO430" i="11"/>
  <c r="AO431" i="11"/>
  <c r="AO432" i="11"/>
  <c r="AO433" i="11"/>
  <c r="AO434" i="11"/>
  <c r="AO435" i="11"/>
  <c r="AO436" i="11"/>
  <c r="AO437" i="11"/>
  <c r="AO438" i="11"/>
  <c r="AO439" i="11"/>
  <c r="AO440" i="11"/>
  <c r="AO441" i="11"/>
  <c r="AO442" i="11"/>
  <c r="AO443" i="11"/>
  <c r="AO444" i="11"/>
  <c r="AO445" i="11"/>
  <c r="AO446" i="11"/>
  <c r="AO447" i="11"/>
  <c r="AO448" i="11"/>
  <c r="AO449" i="11"/>
  <c r="AO450" i="11"/>
  <c r="AO451" i="11"/>
  <c r="AO452" i="11"/>
  <c r="AO453" i="11"/>
  <c r="AO454" i="11"/>
  <c r="AO455" i="11"/>
  <c r="AO456" i="11"/>
  <c r="AO457" i="11"/>
  <c r="AO458" i="11"/>
  <c r="AO459" i="11"/>
  <c r="AO460" i="11"/>
  <c r="AO461" i="11"/>
  <c r="AO462" i="11"/>
  <c r="AO463" i="11"/>
  <c r="AO464" i="11"/>
  <c r="AO465" i="11"/>
  <c r="AO466" i="11"/>
  <c r="AO467" i="11"/>
  <c r="AO468" i="11"/>
  <c r="AO469" i="11"/>
  <c r="AO470" i="11"/>
  <c r="AO471" i="11"/>
  <c r="AO472" i="11"/>
  <c r="AO473" i="11"/>
  <c r="AO474" i="11"/>
  <c r="AO475" i="11"/>
  <c r="AO476" i="11"/>
  <c r="AO477" i="11"/>
  <c r="AO478" i="11"/>
  <c r="AO479" i="11"/>
  <c r="AO480" i="11"/>
  <c r="AO481" i="11"/>
  <c r="AO482" i="11"/>
  <c r="AO483" i="11"/>
  <c r="AO484" i="11"/>
  <c r="AO485" i="11"/>
  <c r="AO486" i="11"/>
  <c r="AO487" i="11"/>
  <c r="AO488" i="11"/>
  <c r="AO489" i="11"/>
  <c r="AO490" i="11"/>
  <c r="AO491" i="11"/>
  <c r="AO492" i="11"/>
  <c r="AO493" i="11"/>
  <c r="AO494" i="11"/>
  <c r="AO495" i="11"/>
  <c r="AO496" i="11"/>
  <c r="AO497" i="11"/>
  <c r="AO498" i="11"/>
  <c r="AO499" i="11"/>
  <c r="AO500" i="11"/>
  <c r="AO501" i="11"/>
  <c r="AO502" i="11"/>
  <c r="AO503" i="11"/>
  <c r="AO504" i="11"/>
  <c r="AO505" i="11"/>
  <c r="AO506" i="11"/>
  <c r="AO507" i="11"/>
  <c r="AO508" i="11"/>
  <c r="AO509" i="11"/>
  <c r="AO510" i="11"/>
  <c r="AO511" i="11"/>
  <c r="AO512" i="11"/>
  <c r="AO513" i="11"/>
  <c r="AO514" i="11"/>
  <c r="AO515" i="11"/>
  <c r="AO516" i="11"/>
  <c r="AO517" i="11"/>
  <c r="AO51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4" i="1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4" i="1"/>
  <c r="CV33" i="5"/>
  <c r="CV34" i="5"/>
  <c r="CV35" i="5"/>
  <c r="CV36" i="5"/>
  <c r="CV37" i="5"/>
  <c r="CV38" i="5"/>
  <c r="CV39" i="5"/>
  <c r="CV40" i="5"/>
  <c r="CV41" i="5"/>
  <c r="CV42" i="5"/>
  <c r="CV43" i="5"/>
  <c r="CV44" i="5"/>
  <c r="CV45" i="5"/>
  <c r="CV46" i="5"/>
  <c r="CV47" i="5"/>
  <c r="CV48" i="5"/>
  <c r="CV5" i="5"/>
  <c r="CV6" i="5"/>
  <c r="CV7" i="5"/>
  <c r="CV8" i="5"/>
  <c r="CV9" i="5"/>
  <c r="CV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4" i="5"/>
  <c r="CV25" i="5"/>
  <c r="CV26" i="5"/>
  <c r="CV27" i="5"/>
  <c r="CV28" i="5"/>
  <c r="CV29" i="5"/>
  <c r="CV30" i="5"/>
  <c r="CV31" i="5"/>
  <c r="CV32" i="5"/>
  <c r="CV49" i="5"/>
  <c r="CV50" i="5"/>
  <c r="CV51" i="5"/>
  <c r="CV52" i="5"/>
  <c r="CV53" i="5"/>
  <c r="CV54" i="5"/>
  <c r="CV55" i="5"/>
  <c r="CV56" i="5"/>
  <c r="CV57" i="5"/>
  <c r="CV58" i="5"/>
  <c r="CV59" i="5"/>
  <c r="CV60" i="5"/>
  <c r="CV61" i="5"/>
  <c r="CV62" i="5"/>
  <c r="CV63" i="5"/>
  <c r="CV64" i="5"/>
  <c r="CV65" i="5"/>
  <c r="CV66" i="5"/>
  <c r="CV67" i="5"/>
  <c r="CV68" i="5"/>
  <c r="CV69" i="5"/>
  <c r="CV70" i="5"/>
  <c r="CV71" i="5"/>
  <c r="CV72" i="5"/>
  <c r="CV73" i="5"/>
  <c r="CV74" i="5"/>
  <c r="CV75" i="5"/>
  <c r="CV76" i="5"/>
  <c r="CV77" i="5"/>
  <c r="CV78" i="5"/>
  <c r="CV79" i="5"/>
  <c r="CV80" i="5"/>
  <c r="CV81" i="5"/>
  <c r="CV82" i="5"/>
  <c r="CV83" i="5"/>
  <c r="CV84" i="5"/>
  <c r="CV85" i="5"/>
  <c r="CV86" i="5"/>
  <c r="CV87" i="5"/>
  <c r="CV88" i="5"/>
  <c r="CV89" i="5"/>
  <c r="CV90" i="5"/>
  <c r="CV91" i="5"/>
  <c r="CV92" i="5"/>
  <c r="CV93" i="5"/>
  <c r="CV94" i="5"/>
  <c r="CV95" i="5"/>
  <c r="CV96" i="5"/>
  <c r="CV97" i="5"/>
  <c r="CV98" i="5"/>
  <c r="CV99" i="5"/>
  <c r="CV100" i="5"/>
  <c r="CV101" i="5"/>
  <c r="CV102" i="5"/>
  <c r="CV103" i="5"/>
  <c r="CV104" i="5"/>
  <c r="CV105" i="5"/>
  <c r="CV106" i="5"/>
  <c r="CV107" i="5"/>
  <c r="CV108" i="5"/>
  <c r="CV109" i="5"/>
  <c r="CV110" i="5"/>
  <c r="CV111" i="5"/>
  <c r="CV112" i="5"/>
  <c r="CV113" i="5"/>
  <c r="CV114" i="5"/>
  <c r="CV115" i="5"/>
  <c r="CV116" i="5"/>
  <c r="CV117" i="5"/>
  <c r="CV118" i="5"/>
  <c r="CV119" i="5"/>
  <c r="CV120" i="5"/>
  <c r="CV121" i="5"/>
  <c r="CV122" i="5"/>
  <c r="CV123" i="5"/>
  <c r="CV124" i="5"/>
  <c r="CV125" i="5"/>
  <c r="CV126" i="5"/>
  <c r="CV127" i="5"/>
  <c r="CV128" i="5"/>
  <c r="CV129" i="5"/>
  <c r="CV130" i="5"/>
  <c r="CV131" i="5"/>
  <c r="CV132" i="5"/>
  <c r="CV133" i="5"/>
  <c r="CV134" i="5"/>
  <c r="CV135" i="5"/>
  <c r="CV136" i="5"/>
  <c r="CV137" i="5"/>
  <c r="CV138" i="5"/>
  <c r="CV139" i="5"/>
  <c r="CV140" i="5"/>
  <c r="CV141" i="5"/>
  <c r="CV142" i="5"/>
  <c r="CV143" i="5"/>
  <c r="CV144" i="5"/>
  <c r="CV145" i="5"/>
  <c r="CV146" i="5"/>
  <c r="CV147" i="5"/>
  <c r="CV148" i="5"/>
  <c r="CV149" i="5"/>
  <c r="CV150" i="5"/>
  <c r="CV151" i="5"/>
  <c r="CV152" i="5"/>
  <c r="CV153" i="5"/>
  <c r="CV154" i="5"/>
  <c r="CV155" i="5"/>
  <c r="CV156" i="5"/>
  <c r="CV157" i="5"/>
  <c r="CV158" i="5"/>
  <c r="CV159" i="5"/>
  <c r="CV160" i="5"/>
  <c r="CV161" i="5"/>
  <c r="CV162" i="5"/>
  <c r="CV163" i="5"/>
  <c r="CV164" i="5"/>
  <c r="CV165" i="5"/>
  <c r="CV166" i="5"/>
  <c r="CV167" i="5"/>
  <c r="CV168" i="5"/>
  <c r="CV169" i="5"/>
  <c r="CV170" i="5"/>
  <c r="CV171" i="5"/>
  <c r="CV172" i="5"/>
  <c r="CV173" i="5"/>
  <c r="CV174" i="5"/>
  <c r="CV175" i="5"/>
  <c r="CV176" i="5"/>
  <c r="CV177" i="5"/>
  <c r="CV178" i="5"/>
  <c r="CV179" i="5"/>
  <c r="CV180" i="5"/>
  <c r="CV181" i="5"/>
  <c r="CV182" i="5"/>
  <c r="CV183" i="5"/>
  <c r="CV184" i="5"/>
  <c r="CV185" i="5"/>
  <c r="CV186" i="5"/>
  <c r="CV187" i="5"/>
  <c r="CV188" i="5"/>
  <c r="CV189" i="5"/>
  <c r="CV190" i="5"/>
  <c r="CV191" i="5"/>
  <c r="CV192" i="5"/>
  <c r="CV193" i="5"/>
  <c r="CV194" i="5"/>
  <c r="CV195" i="5"/>
  <c r="CV196" i="5"/>
  <c r="CV197" i="5"/>
  <c r="CV198" i="5"/>
  <c r="CV199" i="5"/>
  <c r="CV200" i="5"/>
  <c r="CV201" i="5"/>
  <c r="CV202" i="5"/>
  <c r="CV203" i="5"/>
  <c r="CV204" i="5"/>
  <c r="CV205" i="5"/>
  <c r="CV206" i="5"/>
  <c r="CV207" i="5"/>
  <c r="CV208" i="5"/>
  <c r="CV209" i="5"/>
  <c r="CV210" i="5"/>
  <c r="CV211" i="5"/>
  <c r="CV212" i="5"/>
  <c r="CV213" i="5"/>
  <c r="CV214" i="5"/>
  <c r="CV215" i="5"/>
  <c r="CV216" i="5"/>
  <c r="CV217" i="5"/>
  <c r="CV218" i="5"/>
  <c r="CV219" i="5"/>
  <c r="CV220" i="5"/>
  <c r="CV221" i="5"/>
  <c r="CV222" i="5"/>
  <c r="CV223" i="5"/>
  <c r="CV224" i="5"/>
  <c r="CV225" i="5"/>
  <c r="CV226" i="5"/>
  <c r="CV227" i="5"/>
  <c r="CV228" i="5"/>
  <c r="CV229" i="5"/>
  <c r="CV230" i="5"/>
  <c r="CV231" i="5"/>
  <c r="CV232" i="5"/>
  <c r="CV233" i="5"/>
  <c r="CV234" i="5"/>
  <c r="CV235" i="5"/>
  <c r="CV236" i="5"/>
  <c r="CV237" i="5"/>
  <c r="CV238" i="5"/>
  <c r="CV239" i="5"/>
  <c r="CV240" i="5"/>
  <c r="CV241" i="5"/>
  <c r="CV242" i="5"/>
  <c r="CV243" i="5"/>
  <c r="CV244" i="5"/>
  <c r="CV245" i="5"/>
  <c r="CV246" i="5"/>
  <c r="CV247" i="5"/>
  <c r="CV248" i="5"/>
  <c r="CV249" i="5"/>
  <c r="CV250" i="5"/>
  <c r="CV251" i="5"/>
  <c r="CV252" i="5"/>
  <c r="CV253" i="5"/>
  <c r="CV254" i="5"/>
  <c r="CV255" i="5"/>
  <c r="CV256" i="5"/>
  <c r="CV257" i="5"/>
  <c r="CV258" i="5"/>
  <c r="CV259" i="5"/>
  <c r="CV260" i="5"/>
  <c r="CV261" i="5"/>
  <c r="CV262" i="5"/>
  <c r="CV263" i="5"/>
  <c r="CV264" i="5"/>
  <c r="CV265" i="5"/>
  <c r="CV266" i="5"/>
  <c r="CV267" i="5"/>
  <c r="CV268" i="5"/>
  <c r="CV269" i="5"/>
  <c r="CV270" i="5"/>
  <c r="CV271" i="5"/>
  <c r="CV272" i="5"/>
  <c r="CV273" i="5"/>
  <c r="CV274" i="5"/>
  <c r="CV275" i="5"/>
  <c r="CV276" i="5"/>
  <c r="CV277" i="5"/>
  <c r="CV278" i="5"/>
  <c r="CV279" i="5"/>
  <c r="CV280" i="5"/>
  <c r="CV281" i="5"/>
  <c r="CV282" i="5"/>
  <c r="CV283" i="5"/>
  <c r="CV284" i="5"/>
  <c r="CV285" i="5"/>
  <c r="CV286" i="5"/>
  <c r="CV287" i="5"/>
  <c r="CV288" i="5"/>
  <c r="CV289" i="5"/>
  <c r="CV290" i="5"/>
  <c r="CV291" i="5"/>
  <c r="CV292" i="5"/>
  <c r="CV293" i="5"/>
  <c r="CV294" i="5"/>
  <c r="CV295" i="5"/>
  <c r="CV296" i="5"/>
  <c r="CV297" i="5"/>
  <c r="CV298" i="5"/>
  <c r="CV299" i="5"/>
  <c r="CV300" i="5"/>
  <c r="CV301" i="5"/>
  <c r="CV302" i="5"/>
  <c r="CV303" i="5"/>
  <c r="CV304" i="5"/>
  <c r="CV305" i="5"/>
  <c r="CV306" i="5"/>
  <c r="CV307" i="5"/>
  <c r="CV308" i="5"/>
  <c r="CV309" i="5"/>
  <c r="CV310" i="5"/>
  <c r="CV311" i="5"/>
  <c r="CV312" i="5"/>
  <c r="CV313" i="5"/>
  <c r="CV314" i="5"/>
  <c r="CV315" i="5"/>
  <c r="CV316" i="5"/>
  <c r="CV317" i="5"/>
  <c r="CV318" i="5"/>
  <c r="CV319" i="5"/>
  <c r="CV320" i="5"/>
  <c r="CV321" i="5"/>
  <c r="CV322" i="5"/>
  <c r="CV323" i="5"/>
  <c r="CV324" i="5"/>
  <c r="CV325" i="5"/>
  <c r="CV326" i="5"/>
  <c r="CV327" i="5"/>
  <c r="CV328" i="5"/>
  <c r="CV329" i="5"/>
  <c r="CV330" i="5"/>
  <c r="CV331" i="5"/>
  <c r="CV332" i="5"/>
  <c r="CV333" i="5"/>
  <c r="CV334" i="5"/>
  <c r="CV335" i="5"/>
  <c r="CV336" i="5"/>
  <c r="CV337" i="5"/>
  <c r="CV338" i="5"/>
  <c r="CV339" i="5"/>
  <c r="CV340" i="5"/>
  <c r="CV341" i="5"/>
  <c r="CV342" i="5"/>
  <c r="CV343" i="5"/>
  <c r="CV344" i="5"/>
  <c r="CV345" i="5"/>
  <c r="CV346" i="5"/>
  <c r="CV347" i="5"/>
  <c r="CV348" i="5"/>
  <c r="CV349" i="5"/>
  <c r="CV350" i="5"/>
  <c r="CV351" i="5"/>
  <c r="CV352" i="5"/>
  <c r="CV353" i="5"/>
  <c r="CV354" i="5"/>
  <c r="CV355" i="5"/>
  <c r="CV356" i="5"/>
  <c r="CV357" i="5"/>
  <c r="CV358" i="5"/>
  <c r="CV359" i="5"/>
  <c r="CV360" i="5"/>
  <c r="CV361" i="5"/>
  <c r="CV362" i="5"/>
  <c r="CV363" i="5"/>
  <c r="CV364" i="5"/>
  <c r="CV365" i="5"/>
  <c r="CV366" i="5"/>
  <c r="CV367" i="5"/>
  <c r="CV368" i="5"/>
  <c r="CV369" i="5"/>
  <c r="CV370" i="5"/>
  <c r="CV371" i="5"/>
  <c r="CV372" i="5"/>
  <c r="CV373" i="5"/>
  <c r="CV374" i="5"/>
  <c r="CV375" i="5"/>
  <c r="CV376" i="5"/>
  <c r="CV377" i="5"/>
  <c r="CV378" i="5"/>
  <c r="CV379" i="5"/>
  <c r="CV380" i="5"/>
  <c r="CV381" i="5"/>
  <c r="CV382" i="5"/>
  <c r="CV383" i="5"/>
  <c r="CV384" i="5"/>
  <c r="CV385" i="5"/>
  <c r="CV386" i="5"/>
  <c r="CV387" i="5"/>
  <c r="CV388" i="5"/>
  <c r="CV389" i="5"/>
  <c r="CV390" i="5"/>
  <c r="CV391" i="5"/>
  <c r="CV392" i="5"/>
  <c r="CV393" i="5"/>
  <c r="CV394" i="5"/>
  <c r="CV395" i="5"/>
  <c r="CV396" i="5"/>
  <c r="CV397" i="5"/>
  <c r="CV398" i="5"/>
  <c r="CV399" i="5"/>
  <c r="CV400" i="5"/>
  <c r="CV401" i="5"/>
  <c r="CV402" i="5"/>
  <c r="CV403" i="5"/>
  <c r="CV404" i="5"/>
  <c r="CV405" i="5"/>
  <c r="CV406" i="5"/>
  <c r="CV407" i="5"/>
  <c r="CV408" i="5"/>
  <c r="CV409" i="5"/>
  <c r="CV410" i="5"/>
  <c r="CV411" i="5"/>
  <c r="CV412" i="5"/>
  <c r="CV413" i="5"/>
  <c r="CV414" i="5"/>
  <c r="CV415" i="5"/>
  <c r="CV416" i="5"/>
  <c r="CV417" i="5"/>
  <c r="CV418" i="5"/>
  <c r="CV419" i="5"/>
  <c r="CV420" i="5"/>
  <c r="CV421" i="5"/>
  <c r="CV422" i="5"/>
  <c r="CV423" i="5"/>
  <c r="CV424" i="5"/>
  <c r="CV425" i="5"/>
  <c r="CV426" i="5"/>
  <c r="CV427" i="5"/>
  <c r="CV428" i="5"/>
  <c r="CV429" i="5"/>
  <c r="CV430" i="5"/>
  <c r="CV431" i="5"/>
  <c r="CV432" i="5"/>
  <c r="CV433" i="5"/>
  <c r="CV434" i="5"/>
  <c r="CV435" i="5"/>
  <c r="CV436" i="5"/>
  <c r="CV437" i="5"/>
  <c r="CV438" i="5"/>
  <c r="CV439" i="5"/>
  <c r="CV440" i="5"/>
  <c r="CV441" i="5"/>
  <c r="CV442" i="5"/>
  <c r="CV443" i="5"/>
  <c r="CV444" i="5"/>
  <c r="CV445" i="5"/>
  <c r="CV446" i="5"/>
  <c r="CV447" i="5"/>
  <c r="CV448" i="5"/>
  <c r="CV449" i="5"/>
  <c r="CV450" i="5"/>
  <c r="CV451" i="5"/>
  <c r="CV452" i="5"/>
  <c r="CV453" i="5"/>
  <c r="CV454" i="5"/>
  <c r="CV455" i="5"/>
  <c r="CV456" i="5"/>
  <c r="CV457" i="5"/>
  <c r="CV458" i="5"/>
  <c r="CV459" i="5"/>
  <c r="CV460" i="5"/>
  <c r="CV461" i="5"/>
  <c r="CV462" i="5"/>
  <c r="CV463" i="5"/>
  <c r="CV464" i="5"/>
  <c r="CV465" i="5"/>
  <c r="CV466" i="5"/>
  <c r="CV467" i="5"/>
  <c r="CV468" i="5"/>
  <c r="CV469" i="5"/>
  <c r="CV470" i="5"/>
  <c r="CV471" i="5"/>
  <c r="CV472" i="5"/>
  <c r="CV473" i="5"/>
  <c r="CV474" i="5"/>
  <c r="CV475" i="5"/>
  <c r="CV476" i="5"/>
  <c r="CV477" i="5"/>
  <c r="CV478" i="5"/>
  <c r="CV479" i="5"/>
  <c r="CV480" i="5"/>
  <c r="CV481" i="5"/>
  <c r="CV482" i="5"/>
  <c r="CV483" i="5"/>
  <c r="CV484" i="5"/>
  <c r="CV485" i="5"/>
  <c r="CV486" i="5"/>
  <c r="CV487" i="5"/>
  <c r="CV488" i="5"/>
  <c r="CV489" i="5"/>
  <c r="CV490" i="5"/>
  <c r="CV491" i="5"/>
  <c r="CV492" i="5"/>
  <c r="CV493" i="5"/>
  <c r="CV494" i="5"/>
  <c r="CV495" i="5"/>
  <c r="CV496" i="5"/>
  <c r="CV497" i="5"/>
  <c r="CV498" i="5"/>
  <c r="CV499" i="5"/>
  <c r="CV500" i="5"/>
  <c r="CV501" i="5"/>
  <c r="CV502" i="5"/>
  <c r="CV503" i="5"/>
  <c r="CV504" i="5"/>
  <c r="CV505" i="5"/>
  <c r="CV506" i="5"/>
  <c r="CV507" i="5"/>
  <c r="CV508" i="5"/>
  <c r="CV509" i="5"/>
  <c r="CV510" i="5"/>
  <c r="CV511" i="5"/>
  <c r="CV512" i="5"/>
  <c r="CV513" i="5"/>
  <c r="CV514" i="5"/>
  <c r="CV515" i="5"/>
  <c r="CV516" i="5"/>
  <c r="CV517" i="5"/>
  <c r="CV518" i="5"/>
  <c r="CV519" i="5"/>
  <c r="CV520" i="5"/>
  <c r="CV521" i="5"/>
  <c r="CV522" i="5"/>
  <c r="CV523" i="5"/>
  <c r="CV524" i="5"/>
  <c r="CV525" i="5"/>
  <c r="CV526" i="5"/>
  <c r="CV527" i="5"/>
  <c r="CV528" i="5"/>
  <c r="CV529" i="5"/>
  <c r="CV530" i="5"/>
  <c r="CV531" i="5"/>
  <c r="CV532" i="5"/>
  <c r="CV533" i="5"/>
  <c r="CV534" i="5"/>
  <c r="CV535" i="5"/>
  <c r="CV536" i="5"/>
  <c r="CV537" i="5"/>
  <c r="CV538" i="5"/>
  <c r="CV539" i="5"/>
  <c r="CV540" i="5"/>
  <c r="CV541" i="5"/>
  <c r="CV542" i="5"/>
  <c r="CV543" i="5"/>
  <c r="CV544" i="5"/>
  <c r="CV545" i="5"/>
  <c r="CV546" i="5"/>
  <c r="CV547" i="5"/>
  <c r="CV548" i="5"/>
  <c r="CV549" i="5"/>
  <c r="CV550" i="5"/>
  <c r="CV551" i="5"/>
  <c r="CV552" i="5"/>
  <c r="CV4" i="5"/>
  <c r="CV553" i="5"/>
  <c r="CV554" i="5"/>
  <c r="CV555" i="5"/>
  <c r="CV556" i="5"/>
  <c r="CV557" i="5"/>
  <c r="CV558" i="5"/>
  <c r="CV559" i="5"/>
  <c r="CV560" i="5"/>
  <c r="CV561" i="5"/>
  <c r="CV562" i="5"/>
  <c r="CV563" i="5"/>
  <c r="CV564" i="5"/>
  <c r="CV565" i="5"/>
  <c r="CV566" i="5"/>
  <c r="CV567" i="5"/>
  <c r="CV568" i="5"/>
  <c r="CV569" i="5"/>
  <c r="CV570" i="5"/>
  <c r="CV571" i="5"/>
  <c r="CV572" i="5"/>
  <c r="CV573" i="5"/>
  <c r="CV574" i="5"/>
  <c r="CV575" i="5"/>
  <c r="CV576" i="5"/>
  <c r="CV577" i="5"/>
  <c r="CV578" i="5"/>
  <c r="CV579" i="5"/>
  <c r="CV580" i="5"/>
  <c r="CV581" i="5"/>
  <c r="CV582" i="5"/>
  <c r="CV583" i="5"/>
  <c r="CV584" i="5"/>
  <c r="CV585" i="5"/>
  <c r="CV586" i="5"/>
  <c r="CV587" i="5"/>
  <c r="CV588" i="5"/>
  <c r="CV589" i="5"/>
  <c r="CV590" i="5"/>
  <c r="CV591" i="5"/>
  <c r="CV592" i="5"/>
  <c r="CV593" i="5"/>
  <c r="CV594" i="5"/>
  <c r="CV595" i="5"/>
  <c r="CV596" i="5"/>
  <c r="CV597" i="5"/>
  <c r="CV598" i="5"/>
  <c r="CV599" i="5"/>
  <c r="CV600" i="5"/>
  <c r="CV601" i="5"/>
  <c r="CV602" i="5"/>
  <c r="CV603" i="5"/>
  <c r="CV604" i="5"/>
  <c r="CV605" i="5"/>
  <c r="CV606" i="5"/>
  <c r="CV607" i="5"/>
  <c r="CV608" i="5"/>
  <c r="CV609" i="5"/>
  <c r="CV610" i="5"/>
  <c r="CV611" i="5"/>
  <c r="CV612" i="5"/>
  <c r="CV613" i="5"/>
  <c r="CV614" i="5"/>
  <c r="CV615" i="5"/>
  <c r="CV616" i="5"/>
  <c r="CV617" i="5"/>
  <c r="CV618" i="5"/>
  <c r="CV619" i="5"/>
  <c r="CV620" i="5"/>
  <c r="CV621" i="5"/>
  <c r="CV622" i="5"/>
  <c r="CV623" i="5"/>
  <c r="CV624" i="5"/>
  <c r="CV625" i="5"/>
  <c r="CV626" i="5"/>
  <c r="CV627" i="5"/>
  <c r="CV628" i="5"/>
  <c r="CV629" i="5"/>
  <c r="CV630" i="5"/>
  <c r="CV631" i="5"/>
  <c r="CV632" i="5"/>
  <c r="CV633" i="5"/>
  <c r="CV634" i="5"/>
  <c r="CV635" i="5"/>
  <c r="CV636" i="5"/>
  <c r="CV637" i="5"/>
  <c r="CV638" i="5"/>
  <c r="CV639" i="5"/>
  <c r="CV640" i="5"/>
  <c r="CV641" i="5"/>
  <c r="CV642" i="5"/>
  <c r="CV643" i="5"/>
  <c r="CV644" i="5"/>
  <c r="CV645" i="5"/>
  <c r="CV646" i="5"/>
  <c r="CV647" i="5"/>
  <c r="CV648" i="5"/>
  <c r="CV649" i="5"/>
  <c r="CV650" i="5"/>
  <c r="CV651" i="5"/>
  <c r="CV652" i="5"/>
  <c r="CV653" i="5"/>
  <c r="CV654" i="5"/>
  <c r="CV655" i="5"/>
  <c r="CV656" i="5"/>
  <c r="CV657" i="5"/>
  <c r="CV658" i="5"/>
  <c r="CV659" i="5"/>
  <c r="CV660" i="5"/>
  <c r="CV661" i="5"/>
  <c r="CV662" i="5"/>
  <c r="CV663" i="5"/>
  <c r="CV664" i="5"/>
  <c r="CV665" i="5"/>
  <c r="CV666" i="5"/>
  <c r="CV667" i="5"/>
  <c r="CV668" i="5"/>
  <c r="CV669" i="5"/>
  <c r="CV670" i="5"/>
  <c r="CV671" i="5"/>
  <c r="CV672" i="5"/>
  <c r="CV673" i="5"/>
  <c r="CV674" i="5"/>
  <c r="CV675" i="5"/>
  <c r="CV676" i="5"/>
  <c r="CV677" i="5"/>
  <c r="CV678" i="5"/>
  <c r="CV679" i="5"/>
  <c r="CV680" i="5"/>
  <c r="AO519" i="11"/>
  <c r="AO520" i="11"/>
  <c r="AO521" i="11"/>
  <c r="AO522" i="11"/>
  <c r="AO523" i="11"/>
  <c r="AO524" i="11"/>
  <c r="AO525" i="11"/>
  <c r="AO526" i="11"/>
  <c r="AO527" i="11"/>
  <c r="AO528" i="11"/>
  <c r="AO529" i="11"/>
  <c r="AO530" i="11"/>
  <c r="AO531" i="11"/>
  <c r="AO532" i="11"/>
  <c r="AO533" i="11"/>
  <c r="AO534" i="11"/>
  <c r="AO535" i="11"/>
  <c r="AO536" i="11"/>
  <c r="AO537" i="11"/>
  <c r="AO538" i="11"/>
  <c r="AO539" i="11"/>
  <c r="AO540" i="11"/>
  <c r="AO541" i="11"/>
  <c r="AO542" i="11"/>
  <c r="AO543" i="11"/>
  <c r="AO544" i="11"/>
  <c r="AO545" i="11"/>
  <c r="AO546" i="11"/>
  <c r="AO547" i="11"/>
  <c r="AO548" i="11"/>
  <c r="AO549" i="11"/>
  <c r="AO550" i="11"/>
  <c r="AO551" i="11"/>
  <c r="AO552" i="11"/>
  <c r="AO553" i="11"/>
  <c r="AO554" i="11"/>
  <c r="AO555" i="11"/>
  <c r="AO556" i="11"/>
  <c r="AO557" i="11"/>
  <c r="AO558" i="11"/>
  <c r="AO559" i="11"/>
  <c r="AO560" i="11"/>
  <c r="AO561" i="11"/>
  <c r="AO562" i="11"/>
  <c r="AO563" i="11"/>
  <c r="AO564" i="11"/>
  <c r="AO565" i="11"/>
  <c r="AO566" i="11"/>
  <c r="AO567" i="11"/>
  <c r="AO568" i="11"/>
  <c r="AO569" i="11"/>
  <c r="AO570" i="11"/>
  <c r="AO571" i="11"/>
  <c r="AO572" i="11"/>
  <c r="AO573" i="11"/>
  <c r="AO574" i="11"/>
  <c r="AO575" i="11"/>
  <c r="AO576" i="11"/>
  <c r="AO577" i="11"/>
  <c r="AO578" i="11"/>
  <c r="AO579" i="11"/>
  <c r="AO580" i="11"/>
  <c r="AO581" i="11"/>
  <c r="AO582" i="11"/>
  <c r="AO583" i="11"/>
  <c r="AO584" i="11"/>
  <c r="AO585" i="11"/>
  <c r="AO586" i="11"/>
  <c r="AO587" i="11"/>
  <c r="AO588" i="11"/>
  <c r="AO589" i="11"/>
  <c r="AO590" i="11"/>
  <c r="AO591" i="11"/>
  <c r="AO592" i="11"/>
  <c r="AO593" i="11"/>
  <c r="AO594" i="11"/>
  <c r="AO595" i="11"/>
  <c r="AO596" i="11"/>
  <c r="AO597" i="11"/>
  <c r="AO598" i="11"/>
  <c r="AO599" i="11"/>
  <c r="AO600" i="11"/>
  <c r="AO601" i="11"/>
  <c r="AO602" i="11"/>
  <c r="AO603" i="11"/>
  <c r="AO604" i="11"/>
  <c r="AO605" i="11"/>
  <c r="AO606" i="11"/>
  <c r="AO607" i="11"/>
  <c r="AO608" i="11"/>
  <c r="AO609" i="11"/>
  <c r="AO610" i="11"/>
  <c r="AO611" i="11"/>
  <c r="AO612" i="11"/>
  <c r="AO613" i="11"/>
  <c r="AO614" i="11"/>
  <c r="AO615" i="11"/>
  <c r="AO616" i="11"/>
  <c r="AO617" i="11"/>
  <c r="AO618" i="11"/>
  <c r="AO619" i="11"/>
  <c r="AO620" i="11"/>
  <c r="AO621" i="11"/>
  <c r="AO622" i="11"/>
  <c r="AO623" i="11"/>
  <c r="AO624" i="11"/>
  <c r="AO625" i="11"/>
  <c r="AO626" i="11"/>
  <c r="AO627" i="11"/>
  <c r="AO628" i="11"/>
  <c r="AO629" i="11"/>
  <c r="AO630" i="11"/>
  <c r="AO631" i="11"/>
  <c r="AO632" i="11"/>
  <c r="AO633" i="11"/>
  <c r="AO634" i="11"/>
  <c r="AO635" i="11"/>
  <c r="AO636" i="11"/>
  <c r="AO637" i="11"/>
  <c r="AO638" i="11"/>
  <c r="AO639" i="11"/>
  <c r="AO640" i="11"/>
  <c r="AO641" i="11"/>
  <c r="AO642" i="11"/>
  <c r="AO643" i="11"/>
  <c r="AO644" i="11"/>
  <c r="AO645" i="11"/>
  <c r="AO646" i="11"/>
  <c r="AO647" i="11"/>
  <c r="AO648" i="11"/>
  <c r="AO649" i="11"/>
  <c r="AO650" i="11"/>
  <c r="AO651" i="11"/>
  <c r="AO652" i="11"/>
  <c r="AO653" i="11"/>
  <c r="AO654" i="11"/>
  <c r="AO655" i="11"/>
  <c r="AO656" i="11"/>
  <c r="AO657" i="11"/>
  <c r="AO658" i="11"/>
  <c r="AO659" i="11"/>
  <c r="AO660" i="11"/>
  <c r="AO661" i="11"/>
  <c r="AO662" i="11"/>
  <c r="AO663" i="11"/>
  <c r="AO664" i="11"/>
  <c r="AO665" i="11"/>
  <c r="AO666" i="11"/>
  <c r="AO667" i="11"/>
  <c r="AO668" i="11"/>
  <c r="AO669" i="11"/>
  <c r="AO670" i="11"/>
  <c r="AO671" i="11"/>
  <c r="AO672" i="11"/>
  <c r="AO673" i="11"/>
  <c r="AO674" i="11"/>
  <c r="AO675" i="11"/>
  <c r="AO676" i="11"/>
  <c r="AO677" i="11"/>
  <c r="AO678" i="11"/>
  <c r="AO679" i="11"/>
  <c r="AO680" i="11"/>
  <c r="AW5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B42" authorId="0" shapeId="0" xr:uid="{00000000-0006-0000-0200-000001000000}">
      <text>
        <r>
          <rPr>
            <b/>
            <sz val="10"/>
            <color indexed="81"/>
            <rFont val="Calibri"/>
          </rPr>
          <t xml:space="preserve">Remove from here and this will be actually baseline of recipient*
</t>
        </r>
      </text>
    </comment>
  </commentList>
</comments>
</file>

<file path=xl/sharedStrings.xml><?xml version="1.0" encoding="utf-8"?>
<sst xmlns="http://schemas.openxmlformats.org/spreadsheetml/2006/main" count="4656" uniqueCount="2533">
  <si>
    <t>ethnicity</t>
  </si>
  <si>
    <t>strain</t>
  </si>
  <si>
    <t>species_details</t>
  </si>
  <si>
    <t>number_of_subjects</t>
  </si>
  <si>
    <t>tissue_type</t>
  </si>
  <si>
    <t>tissue_type_define_other</t>
  </si>
  <si>
    <t>vivo_vitro</t>
  </si>
  <si>
    <t>pathological_state</t>
  </si>
  <si>
    <t>diagnosis</t>
  </si>
  <si>
    <t>poi_specific_age_max</t>
  </si>
  <si>
    <t>poi_attributes</t>
  </si>
  <si>
    <t>poi_fsh_levels</t>
  </si>
  <si>
    <t>poi_fsh_levels_type</t>
  </si>
  <si>
    <t>poi_fsh_levels_units</t>
  </si>
  <si>
    <t>poi_lh_levels</t>
  </si>
  <si>
    <t>poi_lh_levels_type</t>
  </si>
  <si>
    <t>poi_lh_levels_units</t>
  </si>
  <si>
    <t>poi_controls_age_mean</t>
  </si>
  <si>
    <t>poi_controls_age_median</t>
  </si>
  <si>
    <t>poi_controls_age_max</t>
  </si>
  <si>
    <t>poi_controls_age_min</t>
  </si>
  <si>
    <t>poi_controls_cycle</t>
  </si>
  <si>
    <t>poi_controls_menopause</t>
  </si>
  <si>
    <t>healthy_females_fertility</t>
  </si>
  <si>
    <t>healthy_females_parity</t>
  </si>
  <si>
    <t>general_population_males</t>
  </si>
  <si>
    <t>species ↓</t>
  </si>
  <si>
    <t>ethnicity ↓</t>
  </si>
  <si>
    <t>tissue_types ↓</t>
  </si>
  <si>
    <t>pathological_state ↓</t>
  </si>
  <si>
    <t>Diagnosis ↓</t>
  </si>
  <si>
    <t>POI Attributes ↓</t>
  </si>
  <si>
    <t>data_type ↓</t>
  </si>
  <si>
    <t>fsh/lh units entries ↓</t>
  </si>
  <si>
    <t>cycle_day ↓</t>
  </si>
  <si>
    <t>poi_controls_cycle ↓</t>
  </si>
  <si>
    <t>physiological_menopause ↓</t>
  </si>
  <si>
    <t>parity ↓</t>
  </si>
  <si>
    <t>males_in_controls ↓</t>
  </si>
  <si>
    <t>vivo/vitro ↓</t>
  </si>
  <si>
    <t>ovary_specifics ↓</t>
  </si>
  <si>
    <t>cycle_phase ↓</t>
  </si>
  <si>
    <t>time_units ↓</t>
  </si>
  <si>
    <t>units ↓</t>
  </si>
  <si>
    <t>factor_type ↓</t>
  </si>
  <si>
    <t>activity_modifier_type ↓</t>
  </si>
  <si>
    <t>hormone_name ↓</t>
  </si>
  <si>
    <t>ovarian_stimulation_type ↓</t>
  </si>
  <si>
    <t>agonist_name ↓</t>
  </si>
  <si>
    <t>genetic exposure type  ↓</t>
  </si>
  <si>
    <t>allele ↓</t>
  </si>
  <si>
    <t>variant type ↓</t>
  </si>
  <si>
    <t>genetic_construct_type↓</t>
  </si>
  <si>
    <t>genetic_modification_type ↓</t>
  </si>
  <si>
    <t>animal_model_modification_type ↓</t>
  </si>
  <si>
    <t>detection_method ↓</t>
  </si>
  <si>
    <t>measure_of_trait ↓</t>
  </si>
  <si>
    <t>interaction_type ↓</t>
  </si>
  <si>
    <t>gene_product_analysis_type ↓</t>
  </si>
  <si>
    <t>gene_product_data_type ↓</t>
  </si>
  <si>
    <t>clinical_outcome ↓</t>
  </si>
  <si>
    <t>comparison_type ↓</t>
  </si>
  <si>
    <t>SB_codes ↓</t>
  </si>
  <si>
    <t>SE_codes ↓</t>
  </si>
  <si>
    <t>OB_codes ↓</t>
  </si>
  <si>
    <t>qualitative_presence ↓</t>
  </si>
  <si>
    <t>trend ↓</t>
  </si>
  <si>
    <t>significance ↓</t>
  </si>
  <si>
    <t>direction of effect  ↓</t>
  </si>
  <si>
    <t>Abnormal/Normal ↓</t>
  </si>
  <si>
    <t>human</t>
  </si>
  <si>
    <t>mixed</t>
  </si>
  <si>
    <t>whole organism</t>
  </si>
  <si>
    <t>patient</t>
  </si>
  <si>
    <t>Preeclampsia</t>
  </si>
  <si>
    <t>Primary Amenorrhea</t>
  </si>
  <si>
    <t>mean</t>
  </si>
  <si>
    <t>IU/L</t>
  </si>
  <si>
    <t>day 1</t>
  </si>
  <si>
    <t>regular</t>
  </si>
  <si>
    <t>physiological menopause occurred</t>
  </si>
  <si>
    <t>nulliparous</t>
  </si>
  <si>
    <t>males included</t>
  </si>
  <si>
    <t>in vivo</t>
  </si>
  <si>
    <t>atretic follicles</t>
  </si>
  <si>
    <t>after implantation</t>
  </si>
  <si>
    <t>seconds</t>
  </si>
  <si>
    <t>not specified</t>
  </si>
  <si>
    <t>ovarian stimulation</t>
  </si>
  <si>
    <t>agonist</t>
  </si>
  <si>
    <t>FSH</t>
  </si>
  <si>
    <t>human_genetic_exposure</t>
  </si>
  <si>
    <t>A</t>
  </si>
  <si>
    <t>missense</t>
  </si>
  <si>
    <t>wild-type</t>
  </si>
  <si>
    <t>overexpression</t>
  </si>
  <si>
    <t>Knockout</t>
  </si>
  <si>
    <t xml:space="preserve">ChIP </t>
  </si>
  <si>
    <t>protein-DNA binding</t>
  </si>
  <si>
    <t>gene secretion</t>
  </si>
  <si>
    <t>gene panel</t>
  </si>
  <si>
    <t>cycle_regularity</t>
  </si>
  <si>
    <t>binary comparison</t>
  </si>
  <si>
    <t>SB1</t>
  </si>
  <si>
    <t>SE1</t>
  </si>
  <si>
    <t>OB1</t>
  </si>
  <si>
    <t>strong</t>
  </si>
  <si>
    <t>no correlation</t>
  </si>
  <si>
    <t>significant</t>
  </si>
  <si>
    <t>increase</t>
  </si>
  <si>
    <t>abnormal</t>
  </si>
  <si>
    <t>mouse</t>
  </si>
  <si>
    <t>not reported</t>
  </si>
  <si>
    <t>serum</t>
  </si>
  <si>
    <t>diagnosis-specific controls</t>
  </si>
  <si>
    <t>Cervical Dysplasia</t>
  </si>
  <si>
    <t>Secondary Amenorrhea</t>
  </si>
  <si>
    <t>median</t>
  </si>
  <si>
    <t>mIU/mL</t>
  </si>
  <si>
    <t>day 2</t>
  </si>
  <si>
    <t>irregular</t>
  </si>
  <si>
    <t>physiological menopause did not occur</t>
  </si>
  <si>
    <t>parous</t>
  </si>
  <si>
    <t>unspecified</t>
  </si>
  <si>
    <t>in vitro (cells)</t>
  </si>
  <si>
    <t>corpus luteum</t>
  </si>
  <si>
    <t>after ovulation</t>
  </si>
  <si>
    <t>minutes</t>
  </si>
  <si>
    <t>ng/ml</t>
  </si>
  <si>
    <t>activity modifier</t>
  </si>
  <si>
    <t>antagonist</t>
  </si>
  <si>
    <t>LH</t>
  </si>
  <si>
    <t>clomiphene</t>
  </si>
  <si>
    <t>genetic_exposure_in_cells</t>
  </si>
  <si>
    <t>T</t>
  </si>
  <si>
    <t>synonymous</t>
  </si>
  <si>
    <t>mutant</t>
  </si>
  <si>
    <t>knockdown</t>
  </si>
  <si>
    <t>co-IP</t>
  </si>
  <si>
    <t>protein-protein binding</t>
  </si>
  <si>
    <t>posttranslational modification</t>
  </si>
  <si>
    <t>single gene</t>
  </si>
  <si>
    <t>ovulation</t>
  </si>
  <si>
    <t>single cohort</t>
  </si>
  <si>
    <t>SB2</t>
  </si>
  <si>
    <t>SE2</t>
  </si>
  <si>
    <t>OB2</t>
  </si>
  <si>
    <t>weak</t>
  </si>
  <si>
    <t>positive correlation</t>
  </si>
  <si>
    <t>not significant</t>
  </si>
  <si>
    <t>decrease</t>
  </si>
  <si>
    <t>normal</t>
  </si>
  <si>
    <t>rat</t>
  </si>
  <si>
    <t>ad-mixed american</t>
  </si>
  <si>
    <t>follicular fluid</t>
  </si>
  <si>
    <t>general population</t>
  </si>
  <si>
    <t>Pre-term Labor</t>
  </si>
  <si>
    <t>Idiopathic</t>
  </si>
  <si>
    <t>single observation</t>
  </si>
  <si>
    <t>day 3</t>
  </si>
  <si>
    <t>multiparous</t>
  </si>
  <si>
    <t>confirmed no males</t>
  </si>
  <si>
    <t>in vitro (conditioned medium)</t>
  </si>
  <si>
    <t>dominant follicles</t>
  </si>
  <si>
    <t>before ovulation</t>
  </si>
  <si>
    <t>hours</t>
  </si>
  <si>
    <t>pmol/L</t>
  </si>
  <si>
    <t>prostaglandin</t>
  </si>
  <si>
    <t>antagonist/agonist</t>
  </si>
  <si>
    <t>Progesterone</t>
  </si>
  <si>
    <t>none</t>
  </si>
  <si>
    <t>other</t>
  </si>
  <si>
    <t>animal_model</t>
  </si>
  <si>
    <t>G</t>
  </si>
  <si>
    <t>nonsense</t>
  </si>
  <si>
    <t>Overexpression</t>
  </si>
  <si>
    <t>ELISA</t>
  </si>
  <si>
    <t>co-localization</t>
  </si>
  <si>
    <t>gene product localization</t>
  </si>
  <si>
    <t>gene complex</t>
  </si>
  <si>
    <t>follicle maturation</t>
  </si>
  <si>
    <t>series</t>
  </si>
  <si>
    <t>SB3</t>
  </si>
  <si>
    <t>SE3</t>
  </si>
  <si>
    <t>OB3</t>
  </si>
  <si>
    <t>negative</t>
  </si>
  <si>
    <t>negative correlation</t>
  </si>
  <si>
    <t>ablation</t>
  </si>
  <si>
    <t>rabbit</t>
  </si>
  <si>
    <t>african</t>
  </si>
  <si>
    <t>ovary</t>
  </si>
  <si>
    <t>healthy females</t>
  </si>
  <si>
    <t>Intrauterine Growth Restriction</t>
  </si>
  <si>
    <t>Syndromic</t>
  </si>
  <si>
    <t>single peak high</t>
  </si>
  <si>
    <t>day 4</t>
  </si>
  <si>
    <t>germ cells</t>
  </si>
  <si>
    <t>before implantation</t>
  </si>
  <si>
    <t>days</t>
  </si>
  <si>
    <t>nmol/L</t>
  </si>
  <si>
    <t>hormone</t>
  </si>
  <si>
    <t>blocker</t>
  </si>
  <si>
    <t>Estradiol</t>
  </si>
  <si>
    <t>C</t>
  </si>
  <si>
    <t>intronic</t>
  </si>
  <si>
    <t>introduction of mutant</t>
  </si>
  <si>
    <t>WildType</t>
  </si>
  <si>
    <t>Expression microarray</t>
  </si>
  <si>
    <t>co-expression</t>
  </si>
  <si>
    <t>gene product activity</t>
  </si>
  <si>
    <t>oocyte_quality</t>
  </si>
  <si>
    <t>SB4</t>
  </si>
  <si>
    <t>SE4</t>
  </si>
  <si>
    <t>OB4</t>
  </si>
  <si>
    <t>positive</t>
  </si>
  <si>
    <t>peak low</t>
  </si>
  <si>
    <t>zero to hero</t>
  </si>
  <si>
    <t>sheep</t>
  </si>
  <si>
    <t>african-american</t>
  </si>
  <si>
    <t>Gestational Diabetes</t>
  </si>
  <si>
    <t>Non-Syndromic</t>
  </si>
  <si>
    <t>single peak low</t>
  </si>
  <si>
    <t>day 5</t>
  </si>
  <si>
    <t>cumulus granulosa cells</t>
  </si>
  <si>
    <t>diestrous</t>
  </si>
  <si>
    <t>weeks</t>
  </si>
  <si>
    <t>pg/mL</t>
  </si>
  <si>
    <t>animal model (chemo)</t>
  </si>
  <si>
    <t>ligand</t>
  </si>
  <si>
    <t>GnRH</t>
  </si>
  <si>
    <t>HMG</t>
  </si>
  <si>
    <t>A-Ala</t>
  </si>
  <si>
    <t>intergenic</t>
  </si>
  <si>
    <t>Introduction of mutation</t>
  </si>
  <si>
    <t>IHC/IF</t>
  </si>
  <si>
    <t>gene expression, mRNA</t>
  </si>
  <si>
    <t>oocytes_retrieved</t>
  </si>
  <si>
    <t>SB5</t>
  </si>
  <si>
    <t>SE5</t>
  </si>
  <si>
    <t>OB5</t>
  </si>
  <si>
    <t>peak high</t>
  </si>
  <si>
    <t>no effect</t>
  </si>
  <si>
    <t>cow</t>
  </si>
  <si>
    <t>arab</t>
  </si>
  <si>
    <t>Mullerian Abnormalities</t>
  </si>
  <si>
    <t>Auto-Immune Related</t>
  </si>
  <si>
    <t>day 6</t>
  </si>
  <si>
    <t>mural granulosa cells</t>
  </si>
  <si>
    <t>estrous</t>
  </si>
  <si>
    <t>months</t>
  </si>
  <si>
    <t>animal model (environmental)</t>
  </si>
  <si>
    <t>inhibitor</t>
  </si>
  <si>
    <t>DHEA</t>
  </si>
  <si>
    <t>Letrozole</t>
  </si>
  <si>
    <t>B-Asx</t>
  </si>
  <si>
    <t>utr</t>
  </si>
  <si>
    <t>in-situ hybridization</t>
  </si>
  <si>
    <t>gene expression, protein</t>
  </si>
  <si>
    <t>hormone_levels</t>
  </si>
  <si>
    <t>SB6</t>
  </si>
  <si>
    <t>SE6</t>
  </si>
  <si>
    <t>OB6</t>
  </si>
  <si>
    <t>fish</t>
  </si>
  <si>
    <t>asian</t>
  </si>
  <si>
    <t>POI</t>
  </si>
  <si>
    <t>Non Auto-Immune Related</t>
  </si>
  <si>
    <t>day 7</t>
  </si>
  <si>
    <t>granulosa cells</t>
  </si>
  <si>
    <t>follicular/proliferative phase</t>
  </si>
  <si>
    <t>years</t>
  </si>
  <si>
    <t>antibody</t>
  </si>
  <si>
    <t>Testosterone</t>
  </si>
  <si>
    <t>Trigger</t>
  </si>
  <si>
    <t>C-Cys</t>
  </si>
  <si>
    <t>rna</t>
  </si>
  <si>
    <t>luciferase assay</t>
  </si>
  <si>
    <t>SB7</t>
  </si>
  <si>
    <t>SE7</t>
  </si>
  <si>
    <t>OB7</t>
  </si>
  <si>
    <t>hen</t>
  </si>
  <si>
    <t>azeri/azerbaijani</t>
  </si>
  <si>
    <t>RPL</t>
  </si>
  <si>
    <t>day 8</t>
  </si>
  <si>
    <t>oocytes</t>
  </si>
  <si>
    <t>early follicular/proliferative phase</t>
  </si>
  <si>
    <t>U/L</t>
  </si>
  <si>
    <t>AMH</t>
  </si>
  <si>
    <t>D-Asp</t>
  </si>
  <si>
    <t>splice_site_donor</t>
  </si>
  <si>
    <t>mass spectrometry</t>
  </si>
  <si>
    <t>SB8</t>
  </si>
  <si>
    <t>SE8</t>
  </si>
  <si>
    <t>OB8</t>
  </si>
  <si>
    <t>little pig</t>
  </si>
  <si>
    <t>black</t>
  </si>
  <si>
    <t>RIF</t>
  </si>
  <si>
    <t>day 9</t>
  </si>
  <si>
    <t>oogonia</t>
  </si>
  <si>
    <t>late follicular/proliferative phase</t>
  </si>
  <si>
    <t>UI/L</t>
  </si>
  <si>
    <t>Inhibin A</t>
  </si>
  <si>
    <t>E-Glu</t>
  </si>
  <si>
    <t>splice_site_acceptor</t>
  </si>
  <si>
    <t>PCR</t>
  </si>
  <si>
    <t>SB9</t>
  </si>
  <si>
    <t>SE9</t>
  </si>
  <si>
    <t>OB9</t>
  </si>
  <si>
    <t>zebrafish</t>
  </si>
  <si>
    <t>caucasian</t>
  </si>
  <si>
    <t>Early Menopause</t>
  </si>
  <si>
    <t>day 10</t>
  </si>
  <si>
    <t>ovulatory follicle</t>
  </si>
  <si>
    <t>mid follicular/proliferative phase</t>
  </si>
  <si>
    <t>umol/L</t>
  </si>
  <si>
    <t>Inhibin B</t>
  </si>
  <si>
    <t>F-Phe</t>
  </si>
  <si>
    <t>start_loss</t>
  </si>
  <si>
    <t>Q-PCR</t>
  </si>
  <si>
    <t>SB10</t>
  </si>
  <si>
    <t>SE10</t>
  </si>
  <si>
    <t>OB10</t>
  </si>
  <si>
    <t>xenopus</t>
  </si>
  <si>
    <t>dravidian</t>
  </si>
  <si>
    <t>PCOS</t>
  </si>
  <si>
    <t>day 11</t>
  </si>
  <si>
    <t>preovulatory follicle</t>
  </si>
  <si>
    <t>implantation</t>
  </si>
  <si>
    <t>mm</t>
  </si>
  <si>
    <t>Prolactin</t>
  </si>
  <si>
    <t>OCP</t>
  </si>
  <si>
    <t>G-Gly</t>
  </si>
  <si>
    <t>stop_gain</t>
  </si>
  <si>
    <t>RNA seq</t>
  </si>
  <si>
    <t>SB11</t>
  </si>
  <si>
    <t>SE11</t>
  </si>
  <si>
    <t>OB11</t>
  </si>
  <si>
    <t>{add more}</t>
  </si>
  <si>
    <t>european</t>
  </si>
  <si>
    <t>OHSS</t>
  </si>
  <si>
    <t>day 12</t>
  </si>
  <si>
    <t>early tertiary small antral follicle</t>
  </si>
  <si>
    <t>luteal/secretory phase</t>
  </si>
  <si>
    <t>ampoules</t>
  </si>
  <si>
    <t>H-His</t>
  </si>
  <si>
    <t>stop_loss</t>
  </si>
  <si>
    <t>western blot</t>
  </si>
  <si>
    <t>SB12</t>
  </si>
  <si>
    <t>SE12</t>
  </si>
  <si>
    <t>OB12</t>
  </si>
  <si>
    <t>han</t>
  </si>
  <si>
    <t>Endometriosis</t>
  </si>
  <si>
    <t>day 13</t>
  </si>
  <si>
    <t>primary follicle</t>
  </si>
  <si>
    <t>early luteal/secretory phase</t>
  </si>
  <si>
    <t>%</t>
  </si>
  <si>
    <t>I-Ile</t>
  </si>
  <si>
    <t>non_coding</t>
  </si>
  <si>
    <t>SB13</t>
  </si>
  <si>
    <t>SE13</t>
  </si>
  <si>
    <t>OB13</t>
  </si>
  <si>
    <t>hui</t>
  </si>
  <si>
    <t>Hyperandrogenism</t>
  </si>
  <si>
    <t>day 14</t>
  </si>
  <si>
    <t>primordial follicle</t>
  </si>
  <si>
    <t>late luteal/secretory phase</t>
  </si>
  <si>
    <t>(n)</t>
  </si>
  <si>
    <t>K-Lys</t>
  </si>
  <si>
    <t>CNV</t>
  </si>
  <si>
    <t>SB14</t>
  </si>
  <si>
    <t>SE14</t>
  </si>
  <si>
    <t>OB14</t>
  </si>
  <si>
    <t>indian</t>
  </si>
  <si>
    <t>DOR</t>
  </si>
  <si>
    <t>day 15</t>
  </si>
  <si>
    <t>secondary follicle</t>
  </si>
  <si>
    <t>mid luteal/secretory phase</t>
  </si>
  <si>
    <t>L-Leu</t>
  </si>
  <si>
    <t>VNTR</t>
  </si>
  <si>
    <t>SB15</t>
  </si>
  <si>
    <t>SE15</t>
  </si>
  <si>
    <t>OB15</t>
  </si>
  <si>
    <t>indo-european</t>
  </si>
  <si>
    <t>Ectopic Pregnancy Risk</t>
  </si>
  <si>
    <t>day 16</t>
  </si>
  <si>
    <t>tertiary graafian preovulatory follicle</t>
  </si>
  <si>
    <t>metestrous</t>
  </si>
  <si>
    <t>ml</t>
  </si>
  <si>
    <t>M-Met</t>
  </si>
  <si>
    <t>Repeat</t>
  </si>
  <si>
    <t>SB16</t>
  </si>
  <si>
    <t>SE16</t>
  </si>
  <si>
    <t>OB16</t>
  </si>
  <si>
    <t>jewish</t>
  </si>
  <si>
    <t>Fibroids</t>
  </si>
  <si>
    <t>day 17</t>
  </si>
  <si>
    <t>theca cells</t>
  </si>
  <si>
    <t>pg/L</t>
  </si>
  <si>
    <t>N-Asn</t>
  </si>
  <si>
    <t>SNP-not reported</t>
  </si>
  <si>
    <t>SB17</t>
  </si>
  <si>
    <t>SE17</t>
  </si>
  <si>
    <t>OB17</t>
  </si>
  <si>
    <t>mediterranean</t>
  </si>
  <si>
    <t>day 18</t>
  </si>
  <si>
    <t>whole tissue homogenate</t>
  </si>
  <si>
    <t>periovulatory</t>
  </si>
  <si>
    <t>ng/L</t>
  </si>
  <si>
    <t>P-Pro</t>
  </si>
  <si>
    <t>deletion</t>
  </si>
  <si>
    <t>SB18</t>
  </si>
  <si>
    <t>SE18</t>
  </si>
  <si>
    <t>OB18</t>
  </si>
  <si>
    <t>north indian</t>
  </si>
  <si>
    <t>day 19</t>
  </si>
  <si>
    <t>cumulus oocyte complex (COC)</t>
  </si>
  <si>
    <t>proestrous</t>
  </si>
  <si>
    <t>per oocyte</t>
  </si>
  <si>
    <t>Q-Gln</t>
  </si>
  <si>
    <t>indel</t>
  </si>
  <si>
    <t>SB19</t>
  </si>
  <si>
    <t>SE19</t>
  </si>
  <si>
    <t>OB19</t>
  </si>
  <si>
    <t>northern european</t>
  </si>
  <si>
    <t>Adenomysosis</t>
  </si>
  <si>
    <t>day 20</t>
  </si>
  <si>
    <t>receptive state/implantation window</t>
  </si>
  <si>
    <t>per follicle</t>
  </si>
  <si>
    <t>R-Arg</t>
  </si>
  <si>
    <t>SB20</t>
  </si>
  <si>
    <t>SE20</t>
  </si>
  <si>
    <t>OB20</t>
  </si>
  <si>
    <t>palestinian</t>
  </si>
  <si>
    <t>Azoospermia</t>
  </si>
  <si>
    <t>day 21</t>
  </si>
  <si>
    <t>per ET</t>
  </si>
  <si>
    <t>S-Ser</t>
  </si>
  <si>
    <t>SB21</t>
  </si>
  <si>
    <t>SE21</t>
  </si>
  <si>
    <t>OB21</t>
  </si>
  <si>
    <t>punjabi</t>
  </si>
  <si>
    <t>Congenital Adrenal Hyperplasia</t>
  </si>
  <si>
    <t>day 22</t>
  </si>
  <si>
    <t>per GQE</t>
  </si>
  <si>
    <t>T-Thr</t>
  </si>
  <si>
    <t>SB22</t>
  </si>
  <si>
    <t>SE22</t>
  </si>
  <si>
    <t>OB22</t>
  </si>
  <si>
    <t>rajput</t>
  </si>
  <si>
    <t>Hypergonadotropic Hypogonadism</t>
  </si>
  <si>
    <t>day 23</t>
  </si>
  <si>
    <t>per day</t>
  </si>
  <si>
    <t>U-Sec</t>
  </si>
  <si>
    <t>SB23</t>
  </si>
  <si>
    <t>SE23</t>
  </si>
  <si>
    <t>OB23</t>
  </si>
  <si>
    <t>sardinian</t>
  </si>
  <si>
    <t>Male Factor Infertility</t>
  </si>
  <si>
    <t>day 24</t>
  </si>
  <si>
    <t>IU/day</t>
  </si>
  <si>
    <t>V-Val</t>
  </si>
  <si>
    <t>SB24</t>
  </si>
  <si>
    <t>SE24</t>
  </si>
  <si>
    <t>OB24</t>
  </si>
  <si>
    <t>serbian</t>
  </si>
  <si>
    <t>Female Infertility Patients</t>
  </si>
  <si>
    <t>day 25</t>
  </si>
  <si>
    <t>ampules/day</t>
  </si>
  <si>
    <t>W-Trp</t>
  </si>
  <si>
    <t>SB25</t>
  </si>
  <si>
    <t>SE25</t>
  </si>
  <si>
    <t>OB25</t>
  </si>
  <si>
    <t>sinhalese</t>
  </si>
  <si>
    <t>Tubal Factor Infertilty</t>
  </si>
  <si>
    <t>day 26</t>
  </si>
  <si>
    <t>IU/ET</t>
  </si>
  <si>
    <t>Y-Tyr</t>
  </si>
  <si>
    <t>SB26</t>
  </si>
  <si>
    <t>SE26</t>
  </si>
  <si>
    <t>OB26</t>
  </si>
  <si>
    <t>slavic</t>
  </si>
  <si>
    <t>Resistant Ovary Syndrome</t>
  </si>
  <si>
    <t>day 27</t>
  </si>
  <si>
    <t>IU/GQE</t>
  </si>
  <si>
    <t>Z-Glx</t>
  </si>
  <si>
    <t>SB27</t>
  </si>
  <si>
    <t>SE27</t>
  </si>
  <si>
    <t>OB27</t>
  </si>
  <si>
    <t>south asian</t>
  </si>
  <si>
    <t>Hydrosalpinx</t>
  </si>
  <si>
    <t>day 28</t>
  </si>
  <si>
    <t>ampules/ET</t>
  </si>
  <si>
    <t>SB28</t>
  </si>
  <si>
    <t>SE28</t>
  </si>
  <si>
    <t>OB28</t>
  </si>
  <si>
    <t>south indian</t>
  </si>
  <si>
    <t>day 29</t>
  </si>
  <si>
    <t>ampoules/GQE</t>
  </si>
  <si>
    <t>SB29</t>
  </si>
  <si>
    <t>SE29</t>
  </si>
  <si>
    <t>OB29</t>
  </si>
  <si>
    <t>turkic</t>
  </si>
  <si>
    <t>day 30</t>
  </si>
  <si>
    <t>IU/MII oocyte</t>
  </si>
  <si>
    <t>SB30</t>
  </si>
  <si>
    <t>SE30</t>
  </si>
  <si>
    <t>OB30</t>
  </si>
  <si>
    <t>ampoules/MII oocyte</t>
  </si>
  <si>
    <t>SB31</t>
  </si>
  <si>
    <t>SE31</t>
  </si>
  <si>
    <t>OB31</t>
  </si>
  <si>
    <t>ng/ml per oocyte</t>
  </si>
  <si>
    <t>SB32</t>
  </si>
  <si>
    <t>SE32</t>
  </si>
  <si>
    <t>OB32</t>
  </si>
  <si>
    <t>pmol/L per oocyte</t>
  </si>
  <si>
    <t>SB33</t>
  </si>
  <si>
    <t>SE33</t>
  </si>
  <si>
    <t>OB33</t>
  </si>
  <si>
    <t>nmol/L per oocyte</t>
  </si>
  <si>
    <t>SB34</t>
  </si>
  <si>
    <t>SE34</t>
  </si>
  <si>
    <t>OB34</t>
  </si>
  <si>
    <t>pg/mL per oocyte</t>
  </si>
  <si>
    <t>SB35</t>
  </si>
  <si>
    <t>SE35</t>
  </si>
  <si>
    <t>OB35</t>
  </si>
  <si>
    <t>mIU/mL per oocyte</t>
  </si>
  <si>
    <t>SB36</t>
  </si>
  <si>
    <t>SE36</t>
  </si>
  <si>
    <t>OB36</t>
  </si>
  <si>
    <t>IU/L per oocyte</t>
  </si>
  <si>
    <t>SB37</t>
  </si>
  <si>
    <t>SE37</t>
  </si>
  <si>
    <t>OB37</t>
  </si>
  <si>
    <t>U/L per oocyte</t>
  </si>
  <si>
    <t>SB38</t>
  </si>
  <si>
    <t>SE38</t>
  </si>
  <si>
    <t>OB38</t>
  </si>
  <si>
    <t>UI/L per oocyte</t>
  </si>
  <si>
    <t>SB39</t>
  </si>
  <si>
    <t>SE39</t>
  </si>
  <si>
    <t>OB39</t>
  </si>
  <si>
    <t>umol/L per oocyte</t>
  </si>
  <si>
    <t>SB40</t>
  </si>
  <si>
    <t>SE40</t>
  </si>
  <si>
    <t>OB40</t>
  </si>
  <si>
    <t>ampoules per oocyte</t>
  </si>
  <si>
    <t>SB41</t>
  </si>
  <si>
    <t>SE41</t>
  </si>
  <si>
    <t>OB41</t>
  </si>
  <si>
    <t>pg/L per oocyte</t>
  </si>
  <si>
    <t>SB42</t>
  </si>
  <si>
    <t>SE42</t>
  </si>
  <si>
    <t>OB42</t>
  </si>
  <si>
    <t>ng/L per oocyte</t>
  </si>
  <si>
    <t>SB43</t>
  </si>
  <si>
    <t>SE43</t>
  </si>
  <si>
    <t>OB43</t>
  </si>
  <si>
    <t>ng/ml per follicle</t>
  </si>
  <si>
    <t>SB44</t>
  </si>
  <si>
    <t>SE44</t>
  </si>
  <si>
    <t>OB44</t>
  </si>
  <si>
    <t>pmol/L per follicle</t>
  </si>
  <si>
    <t>SB45</t>
  </si>
  <si>
    <t>SE45</t>
  </si>
  <si>
    <t>OB45</t>
  </si>
  <si>
    <t>nmol/L per follicle</t>
  </si>
  <si>
    <t>SB46</t>
  </si>
  <si>
    <t>SE46</t>
  </si>
  <si>
    <t>OB46</t>
  </si>
  <si>
    <t>pg/mL per folicle</t>
  </si>
  <si>
    <t>SB47</t>
  </si>
  <si>
    <t>SE47</t>
  </si>
  <si>
    <t>OB47</t>
  </si>
  <si>
    <t>mIU/mL per follicle</t>
  </si>
  <si>
    <t>SB48</t>
  </si>
  <si>
    <t>SE48</t>
  </si>
  <si>
    <t>OB48</t>
  </si>
  <si>
    <t>IU/L per follicle</t>
  </si>
  <si>
    <t>SB49</t>
  </si>
  <si>
    <t>SE49</t>
  </si>
  <si>
    <t>OB49</t>
  </si>
  <si>
    <t>U/L per follicle</t>
  </si>
  <si>
    <t>SB50</t>
  </si>
  <si>
    <t>SE50</t>
  </si>
  <si>
    <t>OB50</t>
  </si>
  <si>
    <t>SB51</t>
  </si>
  <si>
    <t>SE51</t>
  </si>
  <si>
    <t>OB51</t>
  </si>
  <si>
    <t>UI/L per follicle</t>
  </si>
  <si>
    <t>SB52</t>
  </si>
  <si>
    <t>SE52</t>
  </si>
  <si>
    <t>OB52</t>
  </si>
  <si>
    <t>umol/L per follicle</t>
  </si>
  <si>
    <t>SB53</t>
  </si>
  <si>
    <t>SE53</t>
  </si>
  <si>
    <t>OB53</t>
  </si>
  <si>
    <t>ampoules per follicle</t>
  </si>
  <si>
    <t>SB54</t>
  </si>
  <si>
    <t>SE54</t>
  </si>
  <si>
    <t>OB54</t>
  </si>
  <si>
    <t>pg/L per follicle</t>
  </si>
  <si>
    <t>SB55</t>
  </si>
  <si>
    <t>SE55</t>
  </si>
  <si>
    <t>OB55</t>
  </si>
  <si>
    <t>ng/L per follicle</t>
  </si>
  <si>
    <t>SB56</t>
  </si>
  <si>
    <t>SE56</t>
  </si>
  <si>
    <t>OB56</t>
  </si>
  <si>
    <t>SB57</t>
  </si>
  <si>
    <t>SE57</t>
  </si>
  <si>
    <t>OB57</t>
  </si>
  <si>
    <t>SB58</t>
  </si>
  <si>
    <t>SE58</t>
  </si>
  <si>
    <t>OB58</t>
  </si>
  <si>
    <t>SB59</t>
  </si>
  <si>
    <t>SE59</t>
  </si>
  <si>
    <t>OB59</t>
  </si>
  <si>
    <t>SB60</t>
  </si>
  <si>
    <t>SE60</t>
  </si>
  <si>
    <t>OB60</t>
  </si>
  <si>
    <t>SB61</t>
  </si>
  <si>
    <t>SE61</t>
  </si>
  <si>
    <t>OB61</t>
  </si>
  <si>
    <t>SB62</t>
  </si>
  <si>
    <t>SE62</t>
  </si>
  <si>
    <t>OB62</t>
  </si>
  <si>
    <t>SB63</t>
  </si>
  <si>
    <t>SE63</t>
  </si>
  <si>
    <t>OB63</t>
  </si>
  <si>
    <t>SB64</t>
  </si>
  <si>
    <t>SE64</t>
  </si>
  <si>
    <t>OB64</t>
  </si>
  <si>
    <t>SB65</t>
  </si>
  <si>
    <t>SE65</t>
  </si>
  <si>
    <t>OB65</t>
  </si>
  <si>
    <t>SB66</t>
  </si>
  <si>
    <t>SE66</t>
  </si>
  <si>
    <t>OB66</t>
  </si>
  <si>
    <t>SB67</t>
  </si>
  <si>
    <t>SE67</t>
  </si>
  <si>
    <t>OB67</t>
  </si>
  <si>
    <t>SB68</t>
  </si>
  <si>
    <t>SE68</t>
  </si>
  <si>
    <t>OB68</t>
  </si>
  <si>
    <t>SB69</t>
  </si>
  <si>
    <t>SE69</t>
  </si>
  <si>
    <t>OB69</t>
  </si>
  <si>
    <t>SB70</t>
  </si>
  <si>
    <t>SE70</t>
  </si>
  <si>
    <t>OB70</t>
  </si>
  <si>
    <t>SB71</t>
  </si>
  <si>
    <t>SE71</t>
  </si>
  <si>
    <t>OB71</t>
  </si>
  <si>
    <t>SB72</t>
  </si>
  <si>
    <t>SE72</t>
  </si>
  <si>
    <t>OB72</t>
  </si>
  <si>
    <t>SB73</t>
  </si>
  <si>
    <t>SE73</t>
  </si>
  <si>
    <t>OB73</t>
  </si>
  <si>
    <t>SB74</t>
  </si>
  <si>
    <t>SE74</t>
  </si>
  <si>
    <t>OB74</t>
  </si>
  <si>
    <t>SB75</t>
  </si>
  <si>
    <t>SE75</t>
  </si>
  <si>
    <t>OB75</t>
  </si>
  <si>
    <t>SB76</t>
  </si>
  <si>
    <t>SE76</t>
  </si>
  <si>
    <t>OB76</t>
  </si>
  <si>
    <t>SB77</t>
  </si>
  <si>
    <t>SE77</t>
  </si>
  <si>
    <t>OB77</t>
  </si>
  <si>
    <t>SB78</t>
  </si>
  <si>
    <t>SE78</t>
  </si>
  <si>
    <t>OB78</t>
  </si>
  <si>
    <t>SB79</t>
  </si>
  <si>
    <t>SE79</t>
  </si>
  <si>
    <t>OB79</t>
  </si>
  <si>
    <t>SB80</t>
  </si>
  <si>
    <t>SE80</t>
  </si>
  <si>
    <t>OB80</t>
  </si>
  <si>
    <t>SB81</t>
  </si>
  <si>
    <t>SE81</t>
  </si>
  <si>
    <t>OB81</t>
  </si>
  <si>
    <t>SB82</t>
  </si>
  <si>
    <t>SE82</t>
  </si>
  <si>
    <t>OB82</t>
  </si>
  <si>
    <t>SB83</t>
  </si>
  <si>
    <t>SE83</t>
  </si>
  <si>
    <t>OB83</t>
  </si>
  <si>
    <t>SB84</t>
  </si>
  <si>
    <t>SE84</t>
  </si>
  <si>
    <t>OB84</t>
  </si>
  <si>
    <t>SB85</t>
  </si>
  <si>
    <t>SE85</t>
  </si>
  <si>
    <t>OB85</t>
  </si>
  <si>
    <t>SB86</t>
  </si>
  <si>
    <t>SE86</t>
  </si>
  <si>
    <t>OB86</t>
  </si>
  <si>
    <t>SB87</t>
  </si>
  <si>
    <t>SE87</t>
  </si>
  <si>
    <t>OB87</t>
  </si>
  <si>
    <t>SB88</t>
  </si>
  <si>
    <t>SE88</t>
  </si>
  <si>
    <t>OB88</t>
  </si>
  <si>
    <t>SB89</t>
  </si>
  <si>
    <t>SE89</t>
  </si>
  <si>
    <t>OB89</t>
  </si>
  <si>
    <t>SB90</t>
  </si>
  <si>
    <t>SE90</t>
  </si>
  <si>
    <t>OB90</t>
  </si>
  <si>
    <t>SB91</t>
  </si>
  <si>
    <t>SE91</t>
  </si>
  <si>
    <t>OB91</t>
  </si>
  <si>
    <t>SB92</t>
  </si>
  <si>
    <t>SE92</t>
  </si>
  <si>
    <t>OB92</t>
  </si>
  <si>
    <t>SB93</t>
  </si>
  <si>
    <t>SE93</t>
  </si>
  <si>
    <t>OB93</t>
  </si>
  <si>
    <t>SB94</t>
  </si>
  <si>
    <t>SE94</t>
  </si>
  <si>
    <t>OB94</t>
  </si>
  <si>
    <t>SB95</t>
  </si>
  <si>
    <t>SE95</t>
  </si>
  <si>
    <t>OB95</t>
  </si>
  <si>
    <t>SB96</t>
  </si>
  <si>
    <t>SE96</t>
  </si>
  <si>
    <t>OB96</t>
  </si>
  <si>
    <t>SB97</t>
  </si>
  <si>
    <t>SE97</t>
  </si>
  <si>
    <t>OB97</t>
  </si>
  <si>
    <t>SB98</t>
  </si>
  <si>
    <t>SE98</t>
  </si>
  <si>
    <t>OB98</t>
  </si>
  <si>
    <t>SB99</t>
  </si>
  <si>
    <t>SE99</t>
  </si>
  <si>
    <t>OB99</t>
  </si>
  <si>
    <t>SB100</t>
  </si>
  <si>
    <t>SE100</t>
  </si>
  <si>
    <t>OB100</t>
  </si>
  <si>
    <t>SB101</t>
  </si>
  <si>
    <t>SE101</t>
  </si>
  <si>
    <t>OB101</t>
  </si>
  <si>
    <t>SB102</t>
  </si>
  <si>
    <t>SE102</t>
  </si>
  <si>
    <t>OB102</t>
  </si>
  <si>
    <t>SB103</t>
  </si>
  <si>
    <t>SE103</t>
  </si>
  <si>
    <t>OB103</t>
  </si>
  <si>
    <t>SB104</t>
  </si>
  <si>
    <t>SE104</t>
  </si>
  <si>
    <t>OB104</t>
  </si>
  <si>
    <t>SB105</t>
  </si>
  <si>
    <t>SE105</t>
  </si>
  <si>
    <t>OB105</t>
  </si>
  <si>
    <t>SB106</t>
  </si>
  <si>
    <t>SE106</t>
  </si>
  <si>
    <t>OB106</t>
  </si>
  <si>
    <t>SB107</t>
  </si>
  <si>
    <t>SE107</t>
  </si>
  <si>
    <t>OB107</t>
  </si>
  <si>
    <t>SB108</t>
  </si>
  <si>
    <t>SE108</t>
  </si>
  <si>
    <t>OB108</t>
  </si>
  <si>
    <t>SB109</t>
  </si>
  <si>
    <t>SE109</t>
  </si>
  <si>
    <t>OB109</t>
  </si>
  <si>
    <t>SB110</t>
  </si>
  <si>
    <t>SE110</t>
  </si>
  <si>
    <t>OB110</t>
  </si>
  <si>
    <t>SB111</t>
  </si>
  <si>
    <t>SE111</t>
  </si>
  <si>
    <t>OB111</t>
  </si>
  <si>
    <t>SB112</t>
  </si>
  <si>
    <t>SE112</t>
  </si>
  <si>
    <t>OB112</t>
  </si>
  <si>
    <t>SB113</t>
  </si>
  <si>
    <t>SE113</t>
  </si>
  <si>
    <t>OB113</t>
  </si>
  <si>
    <t>SB114</t>
  </si>
  <si>
    <t>SE114</t>
  </si>
  <si>
    <t>OB114</t>
  </si>
  <si>
    <t>SB115</t>
  </si>
  <si>
    <t>SE115</t>
  </si>
  <si>
    <t>OB115</t>
  </si>
  <si>
    <t>SB116</t>
  </si>
  <si>
    <t>SE116</t>
  </si>
  <si>
    <t>OB116</t>
  </si>
  <si>
    <t>SB117</t>
  </si>
  <si>
    <t>SE117</t>
  </si>
  <si>
    <t>OB117</t>
  </si>
  <si>
    <t>SB118</t>
  </si>
  <si>
    <t>SE118</t>
  </si>
  <si>
    <t>OB118</t>
  </si>
  <si>
    <t>SB119</t>
  </si>
  <si>
    <t>SE119</t>
  </si>
  <si>
    <t>OB119</t>
  </si>
  <si>
    <t>SB120</t>
  </si>
  <si>
    <t>SE120</t>
  </si>
  <si>
    <t>OB120</t>
  </si>
  <si>
    <t>SB121</t>
  </si>
  <si>
    <t>SE121</t>
  </si>
  <si>
    <t>OB121</t>
  </si>
  <si>
    <t>SB122</t>
  </si>
  <si>
    <t>SE122</t>
  </si>
  <si>
    <t>OB122</t>
  </si>
  <si>
    <t>SB123</t>
  </si>
  <si>
    <t>SE123</t>
  </si>
  <si>
    <t>OB123</t>
  </si>
  <si>
    <t>SB124</t>
  </si>
  <si>
    <t>SE124</t>
  </si>
  <si>
    <t>OB124</t>
  </si>
  <si>
    <t>SB125</t>
  </si>
  <si>
    <t>SE125</t>
  </si>
  <si>
    <t>OB125</t>
  </si>
  <si>
    <t>SB126</t>
  </si>
  <si>
    <t>SE126</t>
  </si>
  <si>
    <t>OB126</t>
  </si>
  <si>
    <t>SB127</t>
  </si>
  <si>
    <t>SE127</t>
  </si>
  <si>
    <t>OB127</t>
  </si>
  <si>
    <t>SB128</t>
  </si>
  <si>
    <t>SE128</t>
  </si>
  <si>
    <t>OB128</t>
  </si>
  <si>
    <t>SB129</t>
  </si>
  <si>
    <t>SE129</t>
  </si>
  <si>
    <t>OB129</t>
  </si>
  <si>
    <t>SB130</t>
  </si>
  <si>
    <t>SE130</t>
  </si>
  <si>
    <t>OB130</t>
  </si>
  <si>
    <t>SB131</t>
  </si>
  <si>
    <t>SE131</t>
  </si>
  <si>
    <t>OB131</t>
  </si>
  <si>
    <t>SB132</t>
  </si>
  <si>
    <t>SE132</t>
  </si>
  <si>
    <t>OB132</t>
  </si>
  <si>
    <t>SB133</t>
  </si>
  <si>
    <t>SE133</t>
  </si>
  <si>
    <t>OB133</t>
  </si>
  <si>
    <t>SB134</t>
  </si>
  <si>
    <t>SE134</t>
  </si>
  <si>
    <t>OB134</t>
  </si>
  <si>
    <t>SB135</t>
  </si>
  <si>
    <t>SE135</t>
  </si>
  <si>
    <t>OB135</t>
  </si>
  <si>
    <t>SB136</t>
  </si>
  <si>
    <t>SE136</t>
  </si>
  <si>
    <t>OB136</t>
  </si>
  <si>
    <t>SB137</t>
  </si>
  <si>
    <t>SE137</t>
  </si>
  <si>
    <t>OB137</t>
  </si>
  <si>
    <t>SB138</t>
  </si>
  <si>
    <t>SE138</t>
  </si>
  <si>
    <t>OB138</t>
  </si>
  <si>
    <t>SB139</t>
  </si>
  <si>
    <t>SE139</t>
  </si>
  <si>
    <t>OB139</t>
  </si>
  <si>
    <t>SB140</t>
  </si>
  <si>
    <t>SE140</t>
  </si>
  <si>
    <t>OB140</t>
  </si>
  <si>
    <t>SB141</t>
  </si>
  <si>
    <t>SE141</t>
  </si>
  <si>
    <t>OB141</t>
  </si>
  <si>
    <t>SB142</t>
  </si>
  <si>
    <t>SE142</t>
  </si>
  <si>
    <t>OB142</t>
  </si>
  <si>
    <t>SB143</t>
  </si>
  <si>
    <t>SE143</t>
  </si>
  <si>
    <t>OB143</t>
  </si>
  <si>
    <t>SB144</t>
  </si>
  <si>
    <t>SE144</t>
  </si>
  <si>
    <t>OB144</t>
  </si>
  <si>
    <t>SB145</t>
  </si>
  <si>
    <t>SE145</t>
  </si>
  <si>
    <t>OB145</t>
  </si>
  <si>
    <t>SB146</t>
  </si>
  <si>
    <t>SE146</t>
  </si>
  <si>
    <t>OB146</t>
  </si>
  <si>
    <t>SB147</t>
  </si>
  <si>
    <t>SE147</t>
  </si>
  <si>
    <t>OB147</t>
  </si>
  <si>
    <t>SB148</t>
  </si>
  <si>
    <t>SE148</t>
  </si>
  <si>
    <t>OB148</t>
  </si>
  <si>
    <t>SB149</t>
  </si>
  <si>
    <t>SE149</t>
  </si>
  <si>
    <t>OB149</t>
  </si>
  <si>
    <t>SB150</t>
  </si>
  <si>
    <t>SE150</t>
  </si>
  <si>
    <t>OB150</t>
  </si>
  <si>
    <t>SB151</t>
  </si>
  <si>
    <t>SE151</t>
  </si>
  <si>
    <t>OB151</t>
  </si>
  <si>
    <t>SB152</t>
  </si>
  <si>
    <t>SE152</t>
  </si>
  <si>
    <t>OB152</t>
  </si>
  <si>
    <t>SB153</t>
  </si>
  <si>
    <t>SE153</t>
  </si>
  <si>
    <t>OB153</t>
  </si>
  <si>
    <t>SB154</t>
  </si>
  <si>
    <t>SE154</t>
  </si>
  <si>
    <t>OB154</t>
  </si>
  <si>
    <t>SB155</t>
  </si>
  <si>
    <t>SE155</t>
  </si>
  <si>
    <t>OB155</t>
  </si>
  <si>
    <t>SB156</t>
  </si>
  <si>
    <t>SE156</t>
  </si>
  <si>
    <t>OB156</t>
  </si>
  <si>
    <t>SB157</t>
  </si>
  <si>
    <t>SE157</t>
  </si>
  <si>
    <t>OB157</t>
  </si>
  <si>
    <t>SB158</t>
  </si>
  <si>
    <t>SE158</t>
  </si>
  <si>
    <t>OB158</t>
  </si>
  <si>
    <t>SB159</t>
  </si>
  <si>
    <t>SE159</t>
  </si>
  <si>
    <t>OB159</t>
  </si>
  <si>
    <t>SB160</t>
  </si>
  <si>
    <t>SE160</t>
  </si>
  <si>
    <t>OB160</t>
  </si>
  <si>
    <t>SB161</t>
  </si>
  <si>
    <t>SE161</t>
  </si>
  <si>
    <t>OB161</t>
  </si>
  <si>
    <t>SB162</t>
  </si>
  <si>
    <t>SE162</t>
  </si>
  <si>
    <t>OB162</t>
  </si>
  <si>
    <t>SB163</t>
  </si>
  <si>
    <t>SE163</t>
  </si>
  <si>
    <t>OB163</t>
  </si>
  <si>
    <t>SB164</t>
  </si>
  <si>
    <t>SE164</t>
  </si>
  <si>
    <t>OB164</t>
  </si>
  <si>
    <t>SB165</t>
  </si>
  <si>
    <t>SE165</t>
  </si>
  <si>
    <t>OB165</t>
  </si>
  <si>
    <t>SB166</t>
  </si>
  <si>
    <t>SE166</t>
  </si>
  <si>
    <t>OB166</t>
  </si>
  <si>
    <t>SB167</t>
  </si>
  <si>
    <t>SE167</t>
  </si>
  <si>
    <t>OB167</t>
  </si>
  <si>
    <t>SB168</t>
  </si>
  <si>
    <t>SE168</t>
  </si>
  <si>
    <t>OB168</t>
  </si>
  <si>
    <t>SB169</t>
  </si>
  <si>
    <t>SE169</t>
  </si>
  <si>
    <t>OB169</t>
  </si>
  <si>
    <t>SB170</t>
  </si>
  <si>
    <t>SE170</t>
  </si>
  <si>
    <t>OB170</t>
  </si>
  <si>
    <t>SB171</t>
  </si>
  <si>
    <t>SE171</t>
  </si>
  <si>
    <t>OB171</t>
  </si>
  <si>
    <t>SB172</t>
  </si>
  <si>
    <t>SE172</t>
  </si>
  <si>
    <t>OB172</t>
  </si>
  <si>
    <t>SB173</t>
  </si>
  <si>
    <t>SE173</t>
  </si>
  <si>
    <t>OB173</t>
  </si>
  <si>
    <t>SB174</t>
  </si>
  <si>
    <t>SE174</t>
  </si>
  <si>
    <t>OB174</t>
  </si>
  <si>
    <t>SB175</t>
  </si>
  <si>
    <t>SE175</t>
  </si>
  <si>
    <t>OB175</t>
  </si>
  <si>
    <t>SB176</t>
  </si>
  <si>
    <t>SE176</t>
  </si>
  <si>
    <t>OB176</t>
  </si>
  <si>
    <t>SB177</t>
  </si>
  <si>
    <t>SE177</t>
  </si>
  <si>
    <t>OB177</t>
  </si>
  <si>
    <t>SB178</t>
  </si>
  <si>
    <t>SE178</t>
  </si>
  <si>
    <t>OB178</t>
  </si>
  <si>
    <t>SB179</t>
  </si>
  <si>
    <t>SE179</t>
  </si>
  <si>
    <t>OB179</t>
  </si>
  <si>
    <t>SB180</t>
  </si>
  <si>
    <t>SE180</t>
  </si>
  <si>
    <t>OB180</t>
  </si>
  <si>
    <t>SB181</t>
  </si>
  <si>
    <t>SE181</t>
  </si>
  <si>
    <t>OB181</t>
  </si>
  <si>
    <t>SB182</t>
  </si>
  <si>
    <t>SE182</t>
  </si>
  <si>
    <t>OB182</t>
  </si>
  <si>
    <t>SB183</t>
  </si>
  <si>
    <t>SE183</t>
  </si>
  <si>
    <t>OB183</t>
  </si>
  <si>
    <t>SB184</t>
  </si>
  <si>
    <t>SE184</t>
  </si>
  <si>
    <t>OB184</t>
  </si>
  <si>
    <t>SB185</t>
  </si>
  <si>
    <t>SE185</t>
  </si>
  <si>
    <t>OB185</t>
  </si>
  <si>
    <t>SB186</t>
  </si>
  <si>
    <t>SE186</t>
  </si>
  <si>
    <t>OB186</t>
  </si>
  <si>
    <t>SB187</t>
  </si>
  <si>
    <t>SE187</t>
  </si>
  <si>
    <t>OB187</t>
  </si>
  <si>
    <t>SB188</t>
  </si>
  <si>
    <t>SE188</t>
  </si>
  <si>
    <t>OB188</t>
  </si>
  <si>
    <t>SB189</t>
  </si>
  <si>
    <t>SE189</t>
  </si>
  <si>
    <t>OB189</t>
  </si>
  <si>
    <t>SB190</t>
  </si>
  <si>
    <t>SE190</t>
  </si>
  <si>
    <t>OB190</t>
  </si>
  <si>
    <t>SB191</t>
  </si>
  <si>
    <t>SE191</t>
  </si>
  <si>
    <t>OB191</t>
  </si>
  <si>
    <t>SB192</t>
  </si>
  <si>
    <t>SE192</t>
  </si>
  <si>
    <t>OB192</t>
  </si>
  <si>
    <t>SB193</t>
  </si>
  <si>
    <t>SE193</t>
  </si>
  <si>
    <t>OB193</t>
  </si>
  <si>
    <t>SB194</t>
  </si>
  <si>
    <t>SE194</t>
  </si>
  <si>
    <t>OB194</t>
  </si>
  <si>
    <t>SB195</t>
  </si>
  <si>
    <t>SE195</t>
  </si>
  <si>
    <t>OB195</t>
  </si>
  <si>
    <t>SB196</t>
  </si>
  <si>
    <t>SE196</t>
  </si>
  <si>
    <t>OB196</t>
  </si>
  <si>
    <t>SB197</t>
  </si>
  <si>
    <t>SE197</t>
  </si>
  <si>
    <t>OB197</t>
  </si>
  <si>
    <t>SB198</t>
  </si>
  <si>
    <t>SE198</t>
  </si>
  <si>
    <t>OB198</t>
  </si>
  <si>
    <t>SB199</t>
  </si>
  <si>
    <t>SE199</t>
  </si>
  <si>
    <t>OB199</t>
  </si>
  <si>
    <t>SB200</t>
  </si>
  <si>
    <t>SE200</t>
  </si>
  <si>
    <t>OB200</t>
  </si>
  <si>
    <t>PMID</t>
  </si>
  <si>
    <t>cell_line [Y/N]</t>
  </si>
  <si>
    <t>yes</t>
  </si>
  <si>
    <t>no</t>
  </si>
  <si>
    <t>poi_duration_amenorrhea (months)</t>
  </si>
  <si>
    <t>YES/NO</t>
  </si>
  <si>
    <t>biochemical_exposure_number</t>
  </si>
  <si>
    <t>factor_length</t>
  </si>
  <si>
    <t>factor_length_type</t>
  </si>
  <si>
    <t>factor_dose</t>
  </si>
  <si>
    <t>factor_dose_unit</t>
  </si>
  <si>
    <t>activity_modifier_type</t>
  </si>
  <si>
    <t>activity_modifier_gene_target</t>
  </si>
  <si>
    <t>prostaglandin_name</t>
  </si>
  <si>
    <t>hormone_name</t>
  </si>
  <si>
    <t>ovarian_stimulation_protocol_number</t>
  </si>
  <si>
    <t>agonist_name</t>
  </si>
  <si>
    <t>genetic_exposure_number</t>
  </si>
  <si>
    <t>genetic_exposure_type</t>
  </si>
  <si>
    <t>human_genetic_exposure_gene</t>
  </si>
  <si>
    <t>human_genetic_exposure_rsId</t>
  </si>
  <si>
    <t>numan_genetic_exposure_cDNA</t>
  </si>
  <si>
    <t>human_genetic_exposure_amino_change</t>
  </si>
  <si>
    <t>human_genetic_exposure_chrom_start</t>
  </si>
  <si>
    <t>human_genetic_exposure_chrom_end</t>
  </si>
  <si>
    <t>human_genetic_exposure_chrom_num</t>
  </si>
  <si>
    <t>human_genetic_exposure_alt_allele</t>
  </si>
  <si>
    <t>human_genetic_exposure_ref_allele</t>
  </si>
  <si>
    <t>human_genetic_exposure_alt_id</t>
  </si>
  <si>
    <t>human_genetic_exposure_variant_type</t>
  </si>
  <si>
    <t>genetic_modification_cells_type</t>
  </si>
  <si>
    <t>genetic_exposure_in_cells_gene_name</t>
  </si>
  <si>
    <t>genetic_exposure_name</t>
  </si>
  <si>
    <t>animal_model_gene_name</t>
  </si>
  <si>
    <t>animal_model_modification_type</t>
  </si>
  <si>
    <t>animal_model_modification_description</t>
  </si>
  <si>
    <t>buserelin (agonist)</t>
  </si>
  <si>
    <t>Daronda (agonist)</t>
  </si>
  <si>
    <t>Decapeptyl (agonist)</t>
  </si>
  <si>
    <t>Difereline (agonist)</t>
  </si>
  <si>
    <t>Diphereline (agonist)</t>
  </si>
  <si>
    <t>Gonapeptyl (agonist)</t>
  </si>
  <si>
    <t>leuprolide (agonist)</t>
  </si>
  <si>
    <t>Lucrin (agonist)</t>
  </si>
  <si>
    <t>Lupron (agonist)</t>
  </si>
  <si>
    <t>nafarelin (agonist)</t>
  </si>
  <si>
    <t>Suprecur (agonist)</t>
  </si>
  <si>
    <t>Suprefact (agonist)</t>
  </si>
  <si>
    <t>Synarel (agonist)</t>
  </si>
  <si>
    <t>Synarela (agonist)</t>
  </si>
  <si>
    <t>triptorelin (agonist)</t>
  </si>
  <si>
    <t>unspecified (agonist)</t>
  </si>
  <si>
    <t>none (agonist)</t>
  </si>
  <si>
    <t>other (agonist)</t>
  </si>
  <si>
    <t>Antagon (antagonist)</t>
  </si>
  <si>
    <t>cetrorelix (antagonist)</t>
  </si>
  <si>
    <t>Cetrotide (antagonist)</t>
  </si>
  <si>
    <t>ganirelix (antagonist)</t>
  </si>
  <si>
    <t>Orgalutran (antagonist)</t>
  </si>
  <si>
    <t>unspecified (antagonist)</t>
  </si>
  <si>
    <t>none (antagonist)</t>
  </si>
  <si>
    <t>other (antagonist)</t>
  </si>
  <si>
    <t>Clomid (clomiphene)</t>
  </si>
  <si>
    <t>clomiphene (clomiphene)</t>
  </si>
  <si>
    <t>unspecified (clomiphene)</t>
  </si>
  <si>
    <t>none (clomiphene)</t>
  </si>
  <si>
    <t>other (clomiphene)</t>
  </si>
  <si>
    <t>Bravelle (FSH)</t>
  </si>
  <si>
    <t>Fertinex (FSH)</t>
  </si>
  <si>
    <t>Follistim (FSH)</t>
  </si>
  <si>
    <t>follitropin alpha (FSH)</t>
  </si>
  <si>
    <t>follitropin beta (FSH)</t>
  </si>
  <si>
    <t>Fostimon (FSH)</t>
  </si>
  <si>
    <t>Fostipur (FSH)</t>
  </si>
  <si>
    <t>Gonal F (FSH)</t>
  </si>
  <si>
    <t>Lishenbao (FSH)</t>
  </si>
  <si>
    <t>Metrodin (FSH)</t>
  </si>
  <si>
    <t>Purgeon (FSH)</t>
  </si>
  <si>
    <t>recombinant (FSH)</t>
  </si>
  <si>
    <t>urofollitropin (FSH)</t>
  </si>
  <si>
    <t>unspecified (FSH)</t>
  </si>
  <si>
    <t>none (FSH)</t>
  </si>
  <si>
    <t>other (FSH)</t>
  </si>
  <si>
    <t>Humegon (hMG)</t>
  </si>
  <si>
    <t>Menopur (hMG)</t>
  </si>
  <si>
    <t>menotropin (hMG)</t>
  </si>
  <si>
    <t>Merional (hMG)</t>
  </si>
  <si>
    <t>Pergonal (hMG)</t>
  </si>
  <si>
    <t>Pergoveris (hMG)</t>
  </si>
  <si>
    <t>Repronex (hMG)</t>
  </si>
  <si>
    <t>unspecified (hMG)</t>
  </si>
  <si>
    <t>none (hMG)</t>
  </si>
  <si>
    <t>other (hMG)</t>
  </si>
  <si>
    <t>Femara (Letrozole)</t>
  </si>
  <si>
    <t>unspecified (Letrozole)</t>
  </si>
  <si>
    <t>none (Letrozole)</t>
  </si>
  <si>
    <t>other (Letrozole)</t>
  </si>
  <si>
    <t>hCG (trigger)</t>
  </si>
  <si>
    <t>Choragon (trigger)</t>
  </si>
  <si>
    <t>Gonadotrophine Chorionique "Endo" (trigger)</t>
  </si>
  <si>
    <t>Gonasi (trigger)</t>
  </si>
  <si>
    <t>leuprolide (trigger)</t>
  </si>
  <si>
    <t>Lupron (trigger)</t>
  </si>
  <si>
    <t>Novarel (trigger)</t>
  </si>
  <si>
    <t>Ovidrel (trigger)</t>
  </si>
  <si>
    <t>Ovitrel (trigger)</t>
  </si>
  <si>
    <t>Ovitrell (trigger)</t>
  </si>
  <si>
    <t>Ovitrelle (trigger)</t>
  </si>
  <si>
    <t>Pregnesin (trigger)</t>
  </si>
  <si>
    <t>Pregnyl (trigger)</t>
  </si>
  <si>
    <t>Profasi (trigger)</t>
  </si>
  <si>
    <t>unspecified (trigger)</t>
  </si>
  <si>
    <t>none (trigger)</t>
  </si>
  <si>
    <t>other (trigger)</t>
  </si>
  <si>
    <t>Crinone (progesterone)</t>
  </si>
  <si>
    <t>Cyclogest (progesterone)</t>
  </si>
  <si>
    <t>Lugesteron (progesterone)</t>
  </si>
  <si>
    <t>Luteina (progesterone)</t>
  </si>
  <si>
    <t>Progest (progesterone)</t>
  </si>
  <si>
    <t>Progestan (progesterone)</t>
  </si>
  <si>
    <t>Utrogestan (progesterone)</t>
  </si>
  <si>
    <t>unspecified (progesterone)</t>
  </si>
  <si>
    <t>none (progesterone)</t>
  </si>
  <si>
    <t>other (progesterone)</t>
  </si>
  <si>
    <t>Dermestril (LH)</t>
  </si>
  <si>
    <t>Progynova (LH)</t>
  </si>
  <si>
    <t>unspecified (LH)</t>
  </si>
  <si>
    <t>none (LH)</t>
  </si>
  <si>
    <t>other (LH)</t>
  </si>
  <si>
    <t>Yasmin (OCP)</t>
  </si>
  <si>
    <t>unspecified (OCP)</t>
  </si>
  <si>
    <t>other (OCP)</t>
  </si>
  <si>
    <t>none (OCP)</t>
  </si>
  <si>
    <t>ovarian_stimulation_type</t>
  </si>
  <si>
    <t>detection_method</t>
  </si>
  <si>
    <t>detection_method_description</t>
  </si>
  <si>
    <t>post_exposure_time_type</t>
  </si>
  <si>
    <t>measure_of_trait</t>
  </si>
  <si>
    <t>interaction_type</t>
  </si>
  <si>
    <t>interaction_gene_1</t>
  </si>
  <si>
    <t>interaction_gene_2</t>
  </si>
  <si>
    <t>gene_product_analysis_type</t>
  </si>
  <si>
    <t>gene_product_data_type</t>
  </si>
  <si>
    <t>gene_product_gene_complex_name</t>
  </si>
  <si>
    <t>gene_product_gene_panel</t>
  </si>
  <si>
    <t>clinical_outcome</t>
  </si>
  <si>
    <t>clinical_outcome_hormone_name</t>
  </si>
  <si>
    <t>comparison_type</t>
  </si>
  <si>
    <t>binary_subject_1_baseline</t>
  </si>
  <si>
    <t>binary_subject_1_exposure</t>
  </si>
  <si>
    <t>binary_subject_2_baseline</t>
  </si>
  <si>
    <t>binary_subject_2_exposure</t>
  </si>
  <si>
    <t>series_baseline_code</t>
  </si>
  <si>
    <t>series_exposure_data_points</t>
  </si>
  <si>
    <t>series_exposure_codes</t>
  </si>
  <si>
    <t>single_cohort_1_baseline</t>
  </si>
  <si>
    <t>single_cohort_2_exposure</t>
  </si>
  <si>
    <t>observation_code</t>
  </si>
  <si>
    <t>qualitative_presence</t>
  </si>
  <si>
    <t>proportion_of_subjects</t>
  </si>
  <si>
    <t>qualitative_trend</t>
  </si>
  <si>
    <t>trend_peak_high_exposure_code</t>
  </si>
  <si>
    <t>trend_peak_low_exposure_code</t>
  </si>
  <si>
    <t>direction_of_effect</t>
  </si>
  <si>
    <t>qualitative_significance</t>
  </si>
  <si>
    <t>qualitative_p_value</t>
  </si>
  <si>
    <t>p_value_threshold</t>
  </si>
  <si>
    <t>p_value_less_than_threshold</t>
  </si>
  <si>
    <t>abnormal_type</t>
  </si>
  <si>
    <t>GENETIC EXPOSURE</t>
  </si>
  <si>
    <t>GENERAL</t>
  </si>
  <si>
    <t xml:space="preserve">HUMAN </t>
  </si>
  <si>
    <t xml:space="preserve">BIOCHEMICAL </t>
  </si>
  <si>
    <t>OVARIAN STIMULATION</t>
  </si>
  <si>
    <t>HORMONE</t>
  </si>
  <si>
    <t>PROSTAGLANDIN</t>
  </si>
  <si>
    <t>ACTIVITY MODIFIER</t>
  </si>
  <si>
    <t>CELL LINE</t>
  </si>
  <si>
    <t>TISSUE TYPE</t>
  </si>
  <si>
    <t>PATHOLOGICAL STATE</t>
  </si>
  <si>
    <t>DIAGNOSIS</t>
  </si>
  <si>
    <t>POI CONTROL</t>
  </si>
  <si>
    <t>POI PATIENT</t>
  </si>
  <si>
    <t>HEALTHY FEMALES</t>
  </si>
  <si>
    <t xml:space="preserve">DETECTION </t>
  </si>
  <si>
    <t>OBSERVED TRAIT</t>
  </si>
  <si>
    <t>OBSERVED INTERACTION</t>
  </si>
  <si>
    <t>OBSERVED GENE-RELATED TRAIT</t>
  </si>
  <si>
    <t>OBSERVED OUTCOME</t>
  </si>
  <si>
    <t>OBSERVED CELLULAR PROCESS</t>
  </si>
  <si>
    <t>OBSERVATION DESCRIPTION</t>
  </si>
  <si>
    <t>EXPERIMENT DESIGN</t>
  </si>
  <si>
    <t>BINARY COMPARISON</t>
  </si>
  <si>
    <t>SERIES COMPARISON</t>
  </si>
  <si>
    <t>SINGLE COHORT</t>
  </si>
  <si>
    <t xml:space="preserve">OBSERVATION </t>
  </si>
  <si>
    <t>SERIES RESULTS</t>
  </si>
  <si>
    <t>BINARY</t>
  </si>
  <si>
    <t>SIGNIFICANCE</t>
  </si>
  <si>
    <t>RESULTS</t>
  </si>
  <si>
    <t>PROPORTION OF SUBJECTS</t>
  </si>
  <si>
    <t>STROMAL CELLS</t>
  </si>
  <si>
    <t>PRIMORDIAL GERM CELLS</t>
  </si>
  <si>
    <t>PRIMARY OOCYTES</t>
  </si>
  <si>
    <t>SECONDARY OOCYTES</t>
  </si>
  <si>
    <t>MATURE OOCYTES</t>
  </si>
  <si>
    <t>gene_product_single_gene_name (OFFICIAL SYMBOL)</t>
  </si>
  <si>
    <t>OB201</t>
  </si>
  <si>
    <t>OB202</t>
  </si>
  <si>
    <t>OB203</t>
  </si>
  <si>
    <t>OB204</t>
  </si>
  <si>
    <t>OB205</t>
  </si>
  <si>
    <t>OB206</t>
  </si>
  <si>
    <t>OB207</t>
  </si>
  <si>
    <t>OB208</t>
  </si>
  <si>
    <t>OB209</t>
  </si>
  <si>
    <t>OB210</t>
  </si>
  <si>
    <t>OB211</t>
  </si>
  <si>
    <t>OB212</t>
  </si>
  <si>
    <t>OB213</t>
  </si>
  <si>
    <t>OB214</t>
  </si>
  <si>
    <t>OB215</t>
  </si>
  <si>
    <t>OB216</t>
  </si>
  <si>
    <t>OB217</t>
  </si>
  <si>
    <t>OB218</t>
  </si>
  <si>
    <t>OB219</t>
  </si>
  <si>
    <t>OB220</t>
  </si>
  <si>
    <t>OB221</t>
  </si>
  <si>
    <t>OB222</t>
  </si>
  <si>
    <t>OB223</t>
  </si>
  <si>
    <t>OB224</t>
  </si>
  <si>
    <t>OB225</t>
  </si>
  <si>
    <t>OB226</t>
  </si>
  <si>
    <t>OB227</t>
  </si>
  <si>
    <t>OB228</t>
  </si>
  <si>
    <t>OB229</t>
  </si>
  <si>
    <t>OB230</t>
  </si>
  <si>
    <t>OB231</t>
  </si>
  <si>
    <t>OB232</t>
  </si>
  <si>
    <t>OB233</t>
  </si>
  <si>
    <t>OB234</t>
  </si>
  <si>
    <t>OB235</t>
  </si>
  <si>
    <t>OB236</t>
  </si>
  <si>
    <t>OB237</t>
  </si>
  <si>
    <t>OB238</t>
  </si>
  <si>
    <t>OB239</t>
  </si>
  <si>
    <t>OB240</t>
  </si>
  <si>
    <t>OB241</t>
  </si>
  <si>
    <t>OB242</t>
  </si>
  <si>
    <t>OB243</t>
  </si>
  <si>
    <t>OB244</t>
  </si>
  <si>
    <t>OB245</t>
  </si>
  <si>
    <t>OB246</t>
  </si>
  <si>
    <t>Age (time unit)</t>
  </si>
  <si>
    <t>NO SPECIFIED EXPOSURE</t>
  </si>
  <si>
    <t>summary</t>
  </si>
  <si>
    <t>conditional KO</t>
  </si>
  <si>
    <t>cre line for conditional</t>
  </si>
  <si>
    <t>SE201</t>
  </si>
  <si>
    <t>SE202</t>
  </si>
  <si>
    <t>SE203</t>
  </si>
  <si>
    <t>SE204</t>
  </si>
  <si>
    <t>SE205</t>
  </si>
  <si>
    <t>SE206</t>
  </si>
  <si>
    <t>SE207</t>
  </si>
  <si>
    <t>SE208</t>
  </si>
  <si>
    <t>SE209</t>
  </si>
  <si>
    <t>SE210</t>
  </si>
  <si>
    <t>SE211</t>
  </si>
  <si>
    <t>SE212</t>
  </si>
  <si>
    <t>SE213</t>
  </si>
  <si>
    <t>SE214</t>
  </si>
  <si>
    <t>SE215</t>
  </si>
  <si>
    <t>SE216</t>
  </si>
  <si>
    <t>SE217</t>
  </si>
  <si>
    <t>SE218</t>
  </si>
  <si>
    <t>SE219</t>
  </si>
  <si>
    <t>SE220</t>
  </si>
  <si>
    <t>SE221</t>
  </si>
  <si>
    <t>SE222</t>
  </si>
  <si>
    <t>SE223</t>
  </si>
  <si>
    <t>SE224</t>
  </si>
  <si>
    <t>SE225</t>
  </si>
  <si>
    <t>SE226</t>
  </si>
  <si>
    <t>SE227</t>
  </si>
  <si>
    <t>SE228</t>
  </si>
  <si>
    <t>SE229</t>
  </si>
  <si>
    <t>SE230</t>
  </si>
  <si>
    <t>SE231</t>
  </si>
  <si>
    <t>SE232</t>
  </si>
  <si>
    <t>SE233</t>
  </si>
  <si>
    <t>SE234</t>
  </si>
  <si>
    <t>SE235</t>
  </si>
  <si>
    <t>SE236</t>
  </si>
  <si>
    <t>SE237</t>
  </si>
  <si>
    <t>SE238</t>
  </si>
  <si>
    <t>SE239</t>
  </si>
  <si>
    <t>SE240</t>
  </si>
  <si>
    <t>SE241</t>
  </si>
  <si>
    <t>SE242</t>
  </si>
  <si>
    <t>SE243</t>
  </si>
  <si>
    <t>SE244</t>
  </si>
  <si>
    <t>SE245</t>
  </si>
  <si>
    <t>SE246</t>
  </si>
  <si>
    <t>SE247</t>
  </si>
  <si>
    <t>SE248</t>
  </si>
  <si>
    <t>SE249</t>
  </si>
  <si>
    <t>SE250</t>
  </si>
  <si>
    <t>SE251</t>
  </si>
  <si>
    <t>SE252</t>
  </si>
  <si>
    <t>SE253</t>
  </si>
  <si>
    <t>SE254</t>
  </si>
  <si>
    <t>SE255</t>
  </si>
  <si>
    <t>SE256</t>
  </si>
  <si>
    <t>SE257</t>
  </si>
  <si>
    <t>SE258</t>
  </si>
  <si>
    <t>SE259</t>
  </si>
  <si>
    <t>SE260</t>
  </si>
  <si>
    <t>SE261</t>
  </si>
  <si>
    <t>SE262</t>
  </si>
  <si>
    <t>SE263</t>
  </si>
  <si>
    <t>SE264</t>
  </si>
  <si>
    <t>SE265</t>
  </si>
  <si>
    <t>SE266</t>
  </si>
  <si>
    <t>SE267</t>
  </si>
  <si>
    <t>SE268</t>
  </si>
  <si>
    <t>SE269</t>
  </si>
  <si>
    <t>SE270</t>
  </si>
  <si>
    <t>SE271</t>
  </si>
  <si>
    <t>SE272</t>
  </si>
  <si>
    <t>SE273</t>
  </si>
  <si>
    <t>SE274</t>
  </si>
  <si>
    <t>SE275</t>
  </si>
  <si>
    <t>SE276</t>
  </si>
  <si>
    <t>SE277</t>
  </si>
  <si>
    <t>SE278</t>
  </si>
  <si>
    <t>SE279</t>
  </si>
  <si>
    <t>SE280</t>
  </si>
  <si>
    <t>SE281</t>
  </si>
  <si>
    <t>SE282</t>
  </si>
  <si>
    <t>SE283</t>
  </si>
  <si>
    <t>SE284</t>
  </si>
  <si>
    <t>SE285</t>
  </si>
  <si>
    <t>SE286</t>
  </si>
  <si>
    <t>SE287</t>
  </si>
  <si>
    <t>SE288</t>
  </si>
  <si>
    <t>SE289</t>
  </si>
  <si>
    <t>SE290</t>
  </si>
  <si>
    <t>SE291</t>
  </si>
  <si>
    <t>SE292</t>
  </si>
  <si>
    <t>SE293</t>
  </si>
  <si>
    <t>SE294</t>
  </si>
  <si>
    <t>SE295</t>
  </si>
  <si>
    <t>SE296</t>
  </si>
  <si>
    <t>SE297</t>
  </si>
  <si>
    <t>SE298</t>
  </si>
  <si>
    <t>SE299</t>
  </si>
  <si>
    <t>SE300</t>
  </si>
  <si>
    <t>SE301</t>
  </si>
  <si>
    <t>SE302</t>
  </si>
  <si>
    <t>SE303</t>
  </si>
  <si>
    <t>SE304</t>
  </si>
  <si>
    <t>SE305</t>
  </si>
  <si>
    <t>SE306</t>
  </si>
  <si>
    <t>SE307</t>
  </si>
  <si>
    <t>SE308</t>
  </si>
  <si>
    <t>SE309</t>
  </si>
  <si>
    <t>SE310</t>
  </si>
  <si>
    <t>SE311</t>
  </si>
  <si>
    <t>SE312</t>
  </si>
  <si>
    <t>SE313</t>
  </si>
  <si>
    <t>SE314</t>
  </si>
  <si>
    <t>SE315</t>
  </si>
  <si>
    <t>SE316</t>
  </si>
  <si>
    <t>SE317</t>
  </si>
  <si>
    <t>SE318</t>
  </si>
  <si>
    <t>SE319</t>
  </si>
  <si>
    <t>SE320</t>
  </si>
  <si>
    <t>SE321</t>
  </si>
  <si>
    <t>SE322</t>
  </si>
  <si>
    <t>SE323</t>
  </si>
  <si>
    <t>SE324</t>
  </si>
  <si>
    <t>SE325</t>
  </si>
  <si>
    <t>SE326</t>
  </si>
  <si>
    <t>SE327</t>
  </si>
  <si>
    <t>SE328</t>
  </si>
  <si>
    <t>SE329</t>
  </si>
  <si>
    <t>SE330</t>
  </si>
  <si>
    <t>SE331</t>
  </si>
  <si>
    <t>SE332</t>
  </si>
  <si>
    <t>SE333</t>
  </si>
  <si>
    <t>SE334</t>
  </si>
  <si>
    <t>SE335</t>
  </si>
  <si>
    <t>SE336</t>
  </si>
  <si>
    <t>SE337</t>
  </si>
  <si>
    <t>SE338</t>
  </si>
  <si>
    <t>SE339</t>
  </si>
  <si>
    <t>SE340</t>
  </si>
  <si>
    <t>SE341</t>
  </si>
  <si>
    <t>SE342</t>
  </si>
  <si>
    <t>SE343</t>
  </si>
  <si>
    <t>SE344</t>
  </si>
  <si>
    <t>SE345</t>
  </si>
  <si>
    <t>SE346</t>
  </si>
  <si>
    <t>SE347</t>
  </si>
  <si>
    <t>SE348</t>
  </si>
  <si>
    <t>SE349</t>
  </si>
  <si>
    <t>SE350</t>
  </si>
  <si>
    <t>SE351</t>
  </si>
  <si>
    <t>SE352</t>
  </si>
  <si>
    <t>SE353</t>
  </si>
  <si>
    <t>SE354</t>
  </si>
  <si>
    <t>SE355</t>
  </si>
  <si>
    <t>SE356</t>
  </si>
  <si>
    <t>SE357</t>
  </si>
  <si>
    <t>SE358</t>
  </si>
  <si>
    <t>SE359</t>
  </si>
  <si>
    <t>SE360</t>
  </si>
  <si>
    <t>SE361</t>
  </si>
  <si>
    <t>SE362</t>
  </si>
  <si>
    <t>SE363</t>
  </si>
  <si>
    <t>SE364</t>
  </si>
  <si>
    <t>SE365</t>
  </si>
  <si>
    <t>SE366</t>
  </si>
  <si>
    <t>SE367</t>
  </si>
  <si>
    <t>SE368</t>
  </si>
  <si>
    <t>SE369</t>
  </si>
  <si>
    <t>SE370</t>
  </si>
  <si>
    <t>SE371</t>
  </si>
  <si>
    <t>SE372</t>
  </si>
  <si>
    <t>SE373</t>
  </si>
  <si>
    <t>SE374</t>
  </si>
  <si>
    <t>SE375</t>
  </si>
  <si>
    <t>SE376</t>
  </si>
  <si>
    <t>SE377</t>
  </si>
  <si>
    <t>SE378</t>
  </si>
  <si>
    <t>SE379</t>
  </si>
  <si>
    <t>SE380</t>
  </si>
  <si>
    <t>SE381</t>
  </si>
  <si>
    <t>SE382</t>
  </si>
  <si>
    <t>SE383</t>
  </si>
  <si>
    <t>SE384</t>
  </si>
  <si>
    <t>SE385</t>
  </si>
  <si>
    <t>SE386</t>
  </si>
  <si>
    <t>SE387</t>
  </si>
  <si>
    <t>SE388</t>
  </si>
  <si>
    <t>SE389</t>
  </si>
  <si>
    <t>SE390</t>
  </si>
  <si>
    <t>SE391</t>
  </si>
  <si>
    <t>SE392</t>
  </si>
  <si>
    <t>SE393</t>
  </si>
  <si>
    <t>SE394</t>
  </si>
  <si>
    <t>SE395</t>
  </si>
  <si>
    <t>SE396</t>
  </si>
  <si>
    <t>SE397</t>
  </si>
  <si>
    <t>SE398</t>
  </si>
  <si>
    <t>SE399</t>
  </si>
  <si>
    <t>SE400</t>
  </si>
  <si>
    <t>SE401</t>
  </si>
  <si>
    <t>SE402</t>
  </si>
  <si>
    <t>SE403</t>
  </si>
  <si>
    <t>SE404</t>
  </si>
  <si>
    <t>SE405</t>
  </si>
  <si>
    <t>SE406</t>
  </si>
  <si>
    <t>SE407</t>
  </si>
  <si>
    <t>SE408</t>
  </si>
  <si>
    <t>SE409</t>
  </si>
  <si>
    <t>SE410</t>
  </si>
  <si>
    <t>SE411</t>
  </si>
  <si>
    <t>SE412</t>
  </si>
  <si>
    <t>SE413</t>
  </si>
  <si>
    <t>SE414</t>
  </si>
  <si>
    <t>SE415</t>
  </si>
  <si>
    <t>SE416</t>
  </si>
  <si>
    <t>SE417</t>
  </si>
  <si>
    <t>SE418</t>
  </si>
  <si>
    <t>SE419</t>
  </si>
  <si>
    <t>SE420</t>
  </si>
  <si>
    <t>SE421</t>
  </si>
  <si>
    <t>SE422</t>
  </si>
  <si>
    <t>SE423</t>
  </si>
  <si>
    <t>SE424</t>
  </si>
  <si>
    <t>SE425</t>
  </si>
  <si>
    <t>SE426</t>
  </si>
  <si>
    <t>SE427</t>
  </si>
  <si>
    <t>SE428</t>
  </si>
  <si>
    <t>SE429</t>
  </si>
  <si>
    <t>SE430</t>
  </si>
  <si>
    <t>SE431</t>
  </si>
  <si>
    <t>SE432</t>
  </si>
  <si>
    <t>SE433</t>
  </si>
  <si>
    <t>SE434</t>
  </si>
  <si>
    <t>SE435</t>
  </si>
  <si>
    <t>SE436</t>
  </si>
  <si>
    <t>SE437</t>
  </si>
  <si>
    <t>SE438</t>
  </si>
  <si>
    <t>SE439</t>
  </si>
  <si>
    <t>SE440</t>
  </si>
  <si>
    <t>SE441</t>
  </si>
  <si>
    <t>SE442</t>
  </si>
  <si>
    <t>SE443</t>
  </si>
  <si>
    <t>SE444</t>
  </si>
  <si>
    <t>SE445</t>
  </si>
  <si>
    <t>SE446</t>
  </si>
  <si>
    <t>SE447</t>
  </si>
  <si>
    <t>SE448</t>
  </si>
  <si>
    <t>SE449</t>
  </si>
  <si>
    <t>SE450</t>
  </si>
  <si>
    <t>SE451</t>
  </si>
  <si>
    <t>SE452</t>
  </si>
  <si>
    <t>SE453</t>
  </si>
  <si>
    <t>SE454</t>
  </si>
  <si>
    <t>SE455</t>
  </si>
  <si>
    <t>SE456</t>
  </si>
  <si>
    <t>SE457</t>
  </si>
  <si>
    <t>SE458</t>
  </si>
  <si>
    <t>SE459</t>
  </si>
  <si>
    <t>SE460</t>
  </si>
  <si>
    <t>SE461</t>
  </si>
  <si>
    <t>SE462</t>
  </si>
  <si>
    <t>SE463</t>
  </si>
  <si>
    <t>SE464</t>
  </si>
  <si>
    <t>SE465</t>
  </si>
  <si>
    <t>SE466</t>
  </si>
  <si>
    <t>SE467</t>
  </si>
  <si>
    <t>SE468</t>
  </si>
  <si>
    <t>SE469</t>
  </si>
  <si>
    <t>SE470</t>
  </si>
  <si>
    <t>SE471</t>
  </si>
  <si>
    <t>SE472</t>
  </si>
  <si>
    <t>SE473</t>
  </si>
  <si>
    <t>SE474</t>
  </si>
  <si>
    <t>SE475</t>
  </si>
  <si>
    <t>SE476</t>
  </si>
  <si>
    <t>SE477</t>
  </si>
  <si>
    <t>SE478</t>
  </si>
  <si>
    <t>SE479</t>
  </si>
  <si>
    <t>SE480</t>
  </si>
  <si>
    <t>SE481</t>
  </si>
  <si>
    <t>SE482</t>
  </si>
  <si>
    <t>SE483</t>
  </si>
  <si>
    <t>SE484</t>
  </si>
  <si>
    <t>SE485</t>
  </si>
  <si>
    <t>SE486</t>
  </si>
  <si>
    <t>SE487</t>
  </si>
  <si>
    <t>SE488</t>
  </si>
  <si>
    <t>SE489</t>
  </si>
  <si>
    <t>SE490</t>
  </si>
  <si>
    <t>SE491</t>
  </si>
  <si>
    <t>SE492</t>
  </si>
  <si>
    <t>SE493</t>
  </si>
  <si>
    <t>SE494</t>
  </si>
  <si>
    <t>SE495</t>
  </si>
  <si>
    <t>SE496</t>
  </si>
  <si>
    <t>SE497</t>
  </si>
  <si>
    <t>SB201</t>
  </si>
  <si>
    <t>SB202</t>
  </si>
  <si>
    <t>SB203</t>
  </si>
  <si>
    <t>SB204</t>
  </si>
  <si>
    <t>SB205</t>
  </si>
  <si>
    <t>SB206</t>
  </si>
  <si>
    <t>SB207</t>
  </si>
  <si>
    <t>SB208</t>
  </si>
  <si>
    <t>SB209</t>
  </si>
  <si>
    <t>SB210</t>
  </si>
  <si>
    <t>SB211</t>
  </si>
  <si>
    <t>SB212</t>
  </si>
  <si>
    <t>SB213</t>
  </si>
  <si>
    <t>SB214</t>
  </si>
  <si>
    <t>SB215</t>
  </si>
  <si>
    <t>SB216</t>
  </si>
  <si>
    <t>SB217</t>
  </si>
  <si>
    <t>SB218</t>
  </si>
  <si>
    <t>SB219</t>
  </si>
  <si>
    <t>SB220</t>
  </si>
  <si>
    <t>SB221</t>
  </si>
  <si>
    <t>SB222</t>
  </si>
  <si>
    <t>SB223</t>
  </si>
  <si>
    <t>SB224</t>
  </si>
  <si>
    <t>SB225</t>
  </si>
  <si>
    <t>SB226</t>
  </si>
  <si>
    <t>SB227</t>
  </si>
  <si>
    <t>SB228</t>
  </si>
  <si>
    <t>SB229</t>
  </si>
  <si>
    <t>SB230</t>
  </si>
  <si>
    <t>SB231</t>
  </si>
  <si>
    <t>SB232</t>
  </si>
  <si>
    <t>SB233</t>
  </si>
  <si>
    <t>SB234</t>
  </si>
  <si>
    <t>SB235</t>
  </si>
  <si>
    <t>SB236</t>
  </si>
  <si>
    <t>SB237</t>
  </si>
  <si>
    <t>SB238</t>
  </si>
  <si>
    <t>SB239</t>
  </si>
  <si>
    <t>SB240</t>
  </si>
  <si>
    <t>SB241</t>
  </si>
  <si>
    <t>SB242</t>
  </si>
  <si>
    <t>SB243</t>
  </si>
  <si>
    <t>SB244</t>
  </si>
  <si>
    <t>SB245</t>
  </si>
  <si>
    <t>SB246</t>
  </si>
  <si>
    <t>SB247</t>
  </si>
  <si>
    <t>SB248</t>
  </si>
  <si>
    <t>SB249</t>
  </si>
  <si>
    <t>SB250</t>
  </si>
  <si>
    <t>SB251</t>
  </si>
  <si>
    <t>SB252</t>
  </si>
  <si>
    <t>SB253</t>
  </si>
  <si>
    <t>SB254</t>
  </si>
  <si>
    <t>SB255</t>
  </si>
  <si>
    <t>SB256</t>
  </si>
  <si>
    <t>SB257</t>
  </si>
  <si>
    <t>SB258</t>
  </si>
  <si>
    <t>SB259</t>
  </si>
  <si>
    <t>SB260</t>
  </si>
  <si>
    <t>SB261</t>
  </si>
  <si>
    <t>SB262</t>
  </si>
  <si>
    <t>SB263</t>
  </si>
  <si>
    <t>SB264</t>
  </si>
  <si>
    <t>SB265</t>
  </si>
  <si>
    <t>SB266</t>
  </si>
  <si>
    <t>SB267</t>
  </si>
  <si>
    <t>SB268</t>
  </si>
  <si>
    <t>SB269</t>
  </si>
  <si>
    <t>SB270</t>
  </si>
  <si>
    <t>SB271</t>
  </si>
  <si>
    <t>SB272</t>
  </si>
  <si>
    <t>SB273</t>
  </si>
  <si>
    <t>SB274</t>
  </si>
  <si>
    <t>SB275</t>
  </si>
  <si>
    <t>SB276</t>
  </si>
  <si>
    <t>SB277</t>
  </si>
  <si>
    <t>SB278</t>
  </si>
  <si>
    <t>SB279</t>
  </si>
  <si>
    <t>SB280</t>
  </si>
  <si>
    <t>SB281</t>
  </si>
  <si>
    <t>SB282</t>
  </si>
  <si>
    <t>SB283</t>
  </si>
  <si>
    <t>SB284</t>
  </si>
  <si>
    <t>SB285</t>
  </si>
  <si>
    <t>SB286</t>
  </si>
  <si>
    <t>SB287</t>
  </si>
  <si>
    <t>SB288</t>
  </si>
  <si>
    <t>SB289</t>
  </si>
  <si>
    <t>SB290</t>
  </si>
  <si>
    <t>SB291</t>
  </si>
  <si>
    <t>SB292</t>
  </si>
  <si>
    <t>SB293</t>
  </si>
  <si>
    <t>SB294</t>
  </si>
  <si>
    <t>SB295</t>
  </si>
  <si>
    <t>SB296</t>
  </si>
  <si>
    <t>SB297</t>
  </si>
  <si>
    <t>SB298</t>
  </si>
  <si>
    <t>SB299</t>
  </si>
  <si>
    <t>SB300</t>
  </si>
  <si>
    <t>SB301</t>
  </si>
  <si>
    <t>SB302</t>
  </si>
  <si>
    <t>SB303</t>
  </si>
  <si>
    <t>SB304</t>
  </si>
  <si>
    <t>SB305</t>
  </si>
  <si>
    <t>SB306</t>
  </si>
  <si>
    <t>SB307</t>
  </si>
  <si>
    <t>SB308</t>
  </si>
  <si>
    <t>SB309</t>
  </si>
  <si>
    <t>SB310</t>
  </si>
  <si>
    <t>SB311</t>
  </si>
  <si>
    <t>SB312</t>
  </si>
  <si>
    <t>SB313</t>
  </si>
  <si>
    <t>SB314</t>
  </si>
  <si>
    <t>SB315</t>
  </si>
  <si>
    <t>SB316</t>
  </si>
  <si>
    <t>SB317</t>
  </si>
  <si>
    <t>SB318</t>
  </si>
  <si>
    <t>SB319</t>
  </si>
  <si>
    <t>SB320</t>
  </si>
  <si>
    <t>SB321</t>
  </si>
  <si>
    <t>SB322</t>
  </si>
  <si>
    <t>SB323</t>
  </si>
  <si>
    <t>SB324</t>
  </si>
  <si>
    <t>SB325</t>
  </si>
  <si>
    <t>SB326</t>
  </si>
  <si>
    <t>SB327</t>
  </si>
  <si>
    <t>SB328</t>
  </si>
  <si>
    <t>SB329</t>
  </si>
  <si>
    <t>SB330</t>
  </si>
  <si>
    <t>SB331</t>
  </si>
  <si>
    <t>SB332</t>
  </si>
  <si>
    <t>SB333</t>
  </si>
  <si>
    <t>SB334</t>
  </si>
  <si>
    <t>SB335</t>
  </si>
  <si>
    <t>SB336</t>
  </si>
  <si>
    <t>SB337</t>
  </si>
  <si>
    <t>SB338</t>
  </si>
  <si>
    <t>SB339</t>
  </si>
  <si>
    <t>SB340</t>
  </si>
  <si>
    <t>SB341</t>
  </si>
  <si>
    <t>SB342</t>
  </si>
  <si>
    <t>SB343</t>
  </si>
  <si>
    <t>SB344</t>
  </si>
  <si>
    <t>SB345</t>
  </si>
  <si>
    <t>SB346</t>
  </si>
  <si>
    <t>SB347</t>
  </si>
  <si>
    <t>SB348</t>
  </si>
  <si>
    <t>SB349</t>
  </si>
  <si>
    <t>SB350</t>
  </si>
  <si>
    <t>SB351</t>
  </si>
  <si>
    <t>SB352</t>
  </si>
  <si>
    <t>SB353</t>
  </si>
  <si>
    <t>SB354</t>
  </si>
  <si>
    <t>SB355</t>
  </si>
  <si>
    <t>SB356</t>
  </si>
  <si>
    <t>SB357</t>
  </si>
  <si>
    <t>SB358</t>
  </si>
  <si>
    <t>SB359</t>
  </si>
  <si>
    <t>SB360</t>
  </si>
  <si>
    <t>SB361</t>
  </si>
  <si>
    <t>SB362</t>
  </si>
  <si>
    <t>SB363</t>
  </si>
  <si>
    <t>SB364</t>
  </si>
  <si>
    <t>SB365</t>
  </si>
  <si>
    <t>SB366</t>
  </si>
  <si>
    <t>SB367</t>
  </si>
  <si>
    <t>SB368</t>
  </si>
  <si>
    <t>SB369</t>
  </si>
  <si>
    <t>SB370</t>
  </si>
  <si>
    <t>SB371</t>
  </si>
  <si>
    <t>SB372</t>
  </si>
  <si>
    <t>SB373</t>
  </si>
  <si>
    <t>SB374</t>
  </si>
  <si>
    <t>SB375</t>
  </si>
  <si>
    <t>SB376</t>
  </si>
  <si>
    <t>SB377</t>
  </si>
  <si>
    <t>SB378</t>
  </si>
  <si>
    <t>SB379</t>
  </si>
  <si>
    <t>SB380</t>
  </si>
  <si>
    <t>SB381</t>
  </si>
  <si>
    <t>SB382</t>
  </si>
  <si>
    <t>SB383</t>
  </si>
  <si>
    <t>SB384</t>
  </si>
  <si>
    <t>SB385</t>
  </si>
  <si>
    <t>SB386</t>
  </si>
  <si>
    <t>SB387</t>
  </si>
  <si>
    <t>SB388</t>
  </si>
  <si>
    <t>SB389</t>
  </si>
  <si>
    <t>SB390</t>
  </si>
  <si>
    <t>SB391</t>
  </si>
  <si>
    <t>SB392</t>
  </si>
  <si>
    <t>SB393</t>
  </si>
  <si>
    <t>SB394</t>
  </si>
  <si>
    <t>SB395</t>
  </si>
  <si>
    <t>SB396</t>
  </si>
  <si>
    <t>SB397</t>
  </si>
  <si>
    <t>SB398</t>
  </si>
  <si>
    <t>SB399</t>
  </si>
  <si>
    <t>SB400</t>
  </si>
  <si>
    <t>SB401</t>
  </si>
  <si>
    <t>SB402</t>
  </si>
  <si>
    <t>SB403</t>
  </si>
  <si>
    <t>SB404</t>
  </si>
  <si>
    <t>SB405</t>
  </si>
  <si>
    <t>SB406</t>
  </si>
  <si>
    <t>SB407</t>
  </si>
  <si>
    <t>SB408</t>
  </si>
  <si>
    <t>SB409</t>
  </si>
  <si>
    <t>SB410</t>
  </si>
  <si>
    <t>SB411</t>
  </si>
  <si>
    <t>SB412</t>
  </si>
  <si>
    <t>SB413</t>
  </si>
  <si>
    <t>SB414</t>
  </si>
  <si>
    <t>SB415</t>
  </si>
  <si>
    <t>SB416</t>
  </si>
  <si>
    <t>SB417</t>
  </si>
  <si>
    <t>SB418</t>
  </si>
  <si>
    <t>SB419</t>
  </si>
  <si>
    <t>SB420</t>
  </si>
  <si>
    <t>SB421</t>
  </si>
  <si>
    <t>SB422</t>
  </si>
  <si>
    <t>SB423</t>
  </si>
  <si>
    <t>SB424</t>
  </si>
  <si>
    <t>SB425</t>
  </si>
  <si>
    <t>SB426</t>
  </si>
  <si>
    <t>SB427</t>
  </si>
  <si>
    <t>SB428</t>
  </si>
  <si>
    <t>SB429</t>
  </si>
  <si>
    <t>SB430</t>
  </si>
  <si>
    <t>SB431</t>
  </si>
  <si>
    <t>SB432</t>
  </si>
  <si>
    <t>SB433</t>
  </si>
  <si>
    <t>SB434</t>
  </si>
  <si>
    <t>SB435</t>
  </si>
  <si>
    <t>SB436</t>
  </si>
  <si>
    <t>SB437</t>
  </si>
  <si>
    <t>SB438</t>
  </si>
  <si>
    <t>SB439</t>
  </si>
  <si>
    <t>SB440</t>
  </si>
  <si>
    <t>SB441</t>
  </si>
  <si>
    <t>SB442</t>
  </si>
  <si>
    <t>SB443</t>
  </si>
  <si>
    <t>SB444</t>
  </si>
  <si>
    <t>SB445</t>
  </si>
  <si>
    <t>SB446</t>
  </si>
  <si>
    <t>SB447</t>
  </si>
  <si>
    <t>SB448</t>
  </si>
  <si>
    <t>SB449</t>
  </si>
  <si>
    <t>SB450</t>
  </si>
  <si>
    <t>SB451</t>
  </si>
  <si>
    <t>SB452</t>
  </si>
  <si>
    <t>SB453</t>
  </si>
  <si>
    <t>SB454</t>
  </si>
  <si>
    <t>SB455</t>
  </si>
  <si>
    <t>SB456</t>
  </si>
  <si>
    <t>SB457</t>
  </si>
  <si>
    <t>SB458</t>
  </si>
  <si>
    <t>SB459</t>
  </si>
  <si>
    <t>SB460</t>
  </si>
  <si>
    <t>SB461</t>
  </si>
  <si>
    <t>SB462</t>
  </si>
  <si>
    <t>SB463</t>
  </si>
  <si>
    <t>SB464</t>
  </si>
  <si>
    <t>SB465</t>
  </si>
  <si>
    <t>SB466</t>
  </si>
  <si>
    <t>SB467</t>
  </si>
  <si>
    <t>SB468</t>
  </si>
  <si>
    <t>SB469</t>
  </si>
  <si>
    <t>SB470</t>
  </si>
  <si>
    <t>SB471</t>
  </si>
  <si>
    <t>SB472</t>
  </si>
  <si>
    <t>SB473</t>
  </si>
  <si>
    <t>SB474</t>
  </si>
  <si>
    <t>SB475</t>
  </si>
  <si>
    <t>SB476</t>
  </si>
  <si>
    <t>SB477</t>
  </si>
  <si>
    <t>SB478</t>
  </si>
  <si>
    <t>SB479</t>
  </si>
  <si>
    <t>SB480</t>
  </si>
  <si>
    <t>SB481</t>
  </si>
  <si>
    <t>SB482</t>
  </si>
  <si>
    <t>SB483</t>
  </si>
  <si>
    <t>SB484</t>
  </si>
  <si>
    <t>SB485</t>
  </si>
  <si>
    <t>SB486</t>
  </si>
  <si>
    <t>SB487</t>
  </si>
  <si>
    <t>SB488</t>
  </si>
  <si>
    <t>SB489</t>
  </si>
  <si>
    <t>SB490</t>
  </si>
  <si>
    <t>SB491</t>
  </si>
  <si>
    <t>SB492</t>
  </si>
  <si>
    <t>SB493</t>
  </si>
  <si>
    <t>SB494</t>
  </si>
  <si>
    <t>SB495</t>
  </si>
  <si>
    <t>SB496</t>
  </si>
  <si>
    <t>SB497</t>
  </si>
  <si>
    <t>SB498</t>
  </si>
  <si>
    <t>SB499</t>
  </si>
  <si>
    <t>SB500</t>
  </si>
  <si>
    <t>OB247</t>
  </si>
  <si>
    <t>OB248</t>
  </si>
  <si>
    <t>OB249</t>
  </si>
  <si>
    <t>OB250</t>
  </si>
  <si>
    <t>OB251</t>
  </si>
  <si>
    <t>OB252</t>
  </si>
  <si>
    <t>OB253</t>
  </si>
  <si>
    <t>OB254</t>
  </si>
  <si>
    <t>OB255</t>
  </si>
  <si>
    <t>OB256</t>
  </si>
  <si>
    <t>OB257</t>
  </si>
  <si>
    <t>OB258</t>
  </si>
  <si>
    <t>OB259</t>
  </si>
  <si>
    <t>OB260</t>
  </si>
  <si>
    <t>OB261</t>
  </si>
  <si>
    <t>OB262</t>
  </si>
  <si>
    <t>OB263</t>
  </si>
  <si>
    <t>OB264</t>
  </si>
  <si>
    <t>OB265</t>
  </si>
  <si>
    <t>OB266</t>
  </si>
  <si>
    <t>OB267</t>
  </si>
  <si>
    <t>OB268</t>
  </si>
  <si>
    <t>OB269</t>
  </si>
  <si>
    <t>OB270</t>
  </si>
  <si>
    <t>OB271</t>
  </si>
  <si>
    <t>OB272</t>
  </si>
  <si>
    <t>OB273</t>
  </si>
  <si>
    <t>OB274</t>
  </si>
  <si>
    <t>OB275</t>
  </si>
  <si>
    <t>OB276</t>
  </si>
  <si>
    <t>OB277</t>
  </si>
  <si>
    <t>OB278</t>
  </si>
  <si>
    <t>OB279</t>
  </si>
  <si>
    <t>OB280</t>
  </si>
  <si>
    <t>OB281</t>
  </si>
  <si>
    <t>OB282</t>
  </si>
  <si>
    <t>OB283</t>
  </si>
  <si>
    <t>OB284</t>
  </si>
  <si>
    <t>OB285</t>
  </si>
  <si>
    <t>OB286</t>
  </si>
  <si>
    <t>OB287</t>
  </si>
  <si>
    <t>OB288</t>
  </si>
  <si>
    <t>OB289</t>
  </si>
  <si>
    <t>OB290</t>
  </si>
  <si>
    <t>OB291</t>
  </si>
  <si>
    <t>OB292</t>
  </si>
  <si>
    <t>OB293</t>
  </si>
  <si>
    <t>OB294</t>
  </si>
  <si>
    <t>OB295</t>
  </si>
  <si>
    <t>OB296</t>
  </si>
  <si>
    <t>OB297</t>
  </si>
  <si>
    <t>OB298</t>
  </si>
  <si>
    <t>OB299</t>
  </si>
  <si>
    <t>OB300</t>
  </si>
  <si>
    <t>OB301</t>
  </si>
  <si>
    <t>OB302</t>
  </si>
  <si>
    <t>OB303</t>
  </si>
  <si>
    <t>OB304</t>
  </si>
  <si>
    <t>OB305</t>
  </si>
  <si>
    <t>OB306</t>
  </si>
  <si>
    <t>OB307</t>
  </si>
  <si>
    <t>OB308</t>
  </si>
  <si>
    <t>OB309</t>
  </si>
  <si>
    <t>OB310</t>
  </si>
  <si>
    <t>OB311</t>
  </si>
  <si>
    <t>OB312</t>
  </si>
  <si>
    <t>OB313</t>
  </si>
  <si>
    <t>OB314</t>
  </si>
  <si>
    <t>OB315</t>
  </si>
  <si>
    <t>OB316</t>
  </si>
  <si>
    <t>OB317</t>
  </si>
  <si>
    <t>OB318</t>
  </si>
  <si>
    <t>OB319</t>
  </si>
  <si>
    <t>OB320</t>
  </si>
  <si>
    <t>OB321</t>
  </si>
  <si>
    <t>OB322</t>
  </si>
  <si>
    <t>OB323</t>
  </si>
  <si>
    <t>OB324</t>
  </si>
  <si>
    <t>OB325</t>
  </si>
  <si>
    <t>OB326</t>
  </si>
  <si>
    <t>OB327</t>
  </si>
  <si>
    <t>OB328</t>
  </si>
  <si>
    <t>OB329</t>
  </si>
  <si>
    <t>OB330</t>
  </si>
  <si>
    <t>OB331</t>
  </si>
  <si>
    <t>OB332</t>
  </si>
  <si>
    <t>OB333</t>
  </si>
  <si>
    <t>OB334</t>
  </si>
  <si>
    <t>OB335</t>
  </si>
  <si>
    <t>OB336</t>
  </si>
  <si>
    <t>OB337</t>
  </si>
  <si>
    <t>OB338</t>
  </si>
  <si>
    <t>OB339</t>
  </si>
  <si>
    <t>OB340</t>
  </si>
  <si>
    <t>OB341</t>
  </si>
  <si>
    <t>OB342</t>
  </si>
  <si>
    <t>OB343</t>
  </si>
  <si>
    <t>OB344</t>
  </si>
  <si>
    <t>OB345</t>
  </si>
  <si>
    <t>OB346</t>
  </si>
  <si>
    <t>OB347</t>
  </si>
  <si>
    <t>OB348</t>
  </si>
  <si>
    <t>OB349</t>
  </si>
  <si>
    <t>OB350</t>
  </si>
  <si>
    <t>OB351</t>
  </si>
  <si>
    <t>OB352</t>
  </si>
  <si>
    <t>OB353</t>
  </si>
  <si>
    <t>OB354</t>
  </si>
  <si>
    <t>OB355</t>
  </si>
  <si>
    <t>OB356</t>
  </si>
  <si>
    <t>OB357</t>
  </si>
  <si>
    <t>OB358</t>
  </si>
  <si>
    <t>OB359</t>
  </si>
  <si>
    <t>OB360</t>
  </si>
  <si>
    <t>OB361</t>
  </si>
  <si>
    <t>OB362</t>
  </si>
  <si>
    <t>OB363</t>
  </si>
  <si>
    <t>OB364</t>
  </si>
  <si>
    <t>OB365</t>
  </si>
  <si>
    <t>OB366</t>
  </si>
  <si>
    <t>OB367</t>
  </si>
  <si>
    <t>OB368</t>
  </si>
  <si>
    <t>OB369</t>
  </si>
  <si>
    <t>OB370</t>
  </si>
  <si>
    <t>OB371</t>
  </si>
  <si>
    <t>OB372</t>
  </si>
  <si>
    <t>OB373</t>
  </si>
  <si>
    <t>OB374</t>
  </si>
  <si>
    <t>OB375</t>
  </si>
  <si>
    <t>OB376</t>
  </si>
  <si>
    <t>OB377</t>
  </si>
  <si>
    <t>OB378</t>
  </si>
  <si>
    <t>OB379</t>
  </si>
  <si>
    <t>OB380</t>
  </si>
  <si>
    <t>OB381</t>
  </si>
  <si>
    <t>OB382</t>
  </si>
  <si>
    <t>OB383</t>
  </si>
  <si>
    <t>OB384</t>
  </si>
  <si>
    <t>OB385</t>
  </si>
  <si>
    <t>OB386</t>
  </si>
  <si>
    <t>OB387</t>
  </si>
  <si>
    <t>OB388</t>
  </si>
  <si>
    <t>OB389</t>
  </si>
  <si>
    <t>OB390</t>
  </si>
  <si>
    <t>OB391</t>
  </si>
  <si>
    <t>OB392</t>
  </si>
  <si>
    <t>OB393</t>
  </si>
  <si>
    <t>OB394</t>
  </si>
  <si>
    <t>OB395</t>
  </si>
  <si>
    <t>OB396</t>
  </si>
  <si>
    <t>OB397</t>
  </si>
  <si>
    <t>OB398</t>
  </si>
  <si>
    <t>OB399</t>
  </si>
  <si>
    <t>OB400</t>
  </si>
  <si>
    <t>OB401</t>
  </si>
  <si>
    <t>OB402</t>
  </si>
  <si>
    <t>OB403</t>
  </si>
  <si>
    <t>OB404</t>
  </si>
  <si>
    <t>OB405</t>
  </si>
  <si>
    <t>OB406</t>
  </si>
  <si>
    <t>OB407</t>
  </si>
  <si>
    <t>OB408</t>
  </si>
  <si>
    <t>OB409</t>
  </si>
  <si>
    <t>OB410</t>
  </si>
  <si>
    <t>OB411</t>
  </si>
  <si>
    <t>OB412</t>
  </si>
  <si>
    <t>OB413</t>
  </si>
  <si>
    <t>OB414</t>
  </si>
  <si>
    <t>OB415</t>
  </si>
  <si>
    <t>OB416</t>
  </si>
  <si>
    <t>OB417</t>
  </si>
  <si>
    <t>OB418</t>
  </si>
  <si>
    <t>OB419</t>
  </si>
  <si>
    <t>OB420</t>
  </si>
  <si>
    <t>OB421</t>
  </si>
  <si>
    <t>OB422</t>
  </si>
  <si>
    <t>OB423</t>
  </si>
  <si>
    <t>OB424</t>
  </si>
  <si>
    <t>OB425</t>
  </si>
  <si>
    <t>OB426</t>
  </si>
  <si>
    <t>OB427</t>
  </si>
  <si>
    <t>OB428</t>
  </si>
  <si>
    <t>OB429</t>
  </si>
  <si>
    <t>OB430</t>
  </si>
  <si>
    <t>OB431</t>
  </si>
  <si>
    <t>OB432</t>
  </si>
  <si>
    <t>OB433</t>
  </si>
  <si>
    <t>OB434</t>
  </si>
  <si>
    <t>OB435</t>
  </si>
  <si>
    <t>OB436</t>
  </si>
  <si>
    <t>OB437</t>
  </si>
  <si>
    <t>OB438</t>
  </si>
  <si>
    <t>OB439</t>
  </si>
  <si>
    <t>OB440</t>
  </si>
  <si>
    <t>OB441</t>
  </si>
  <si>
    <t>OB442</t>
  </si>
  <si>
    <t>OB443</t>
  </si>
  <si>
    <t>OB444</t>
  </si>
  <si>
    <t>OB445</t>
  </si>
  <si>
    <t>OB446</t>
  </si>
  <si>
    <t>OB447</t>
  </si>
  <si>
    <t>OB448</t>
  </si>
  <si>
    <t>OB449</t>
  </si>
  <si>
    <t>OB450</t>
  </si>
  <si>
    <t>OB451</t>
  </si>
  <si>
    <t>OB452</t>
  </si>
  <si>
    <t>OB453</t>
  </si>
  <si>
    <t>OB454</t>
  </si>
  <si>
    <t>OB455</t>
  </si>
  <si>
    <t>OB456</t>
  </si>
  <si>
    <t>OB457</t>
  </si>
  <si>
    <t>OB458</t>
  </si>
  <si>
    <t>OB459</t>
  </si>
  <si>
    <t>OB460</t>
  </si>
  <si>
    <t>OB461</t>
  </si>
  <si>
    <t>OB462</t>
  </si>
  <si>
    <t>OB463</t>
  </si>
  <si>
    <t>OB464</t>
  </si>
  <si>
    <t>OB465</t>
  </si>
  <si>
    <t>OB466</t>
  </si>
  <si>
    <t>OB467</t>
  </si>
  <si>
    <t>OB468</t>
  </si>
  <si>
    <t>OB469</t>
  </si>
  <si>
    <t>OB470</t>
  </si>
  <si>
    <t>OB471</t>
  </si>
  <si>
    <t>OB472</t>
  </si>
  <si>
    <t>OB473</t>
  </si>
  <si>
    <t>OB474</t>
  </si>
  <si>
    <t>OB475</t>
  </si>
  <si>
    <t>OB476</t>
  </si>
  <si>
    <t>OB477</t>
  </si>
  <si>
    <t>OB478</t>
  </si>
  <si>
    <t>OB479</t>
  </si>
  <si>
    <t>OB480</t>
  </si>
  <si>
    <t>OB481</t>
  </si>
  <si>
    <t>OB482</t>
  </si>
  <si>
    <t>OB483</t>
  </si>
  <si>
    <t>OB484</t>
  </si>
  <si>
    <t>OB485</t>
  </si>
  <si>
    <t>OB486</t>
  </si>
  <si>
    <t>OB487</t>
  </si>
  <si>
    <t>OB488</t>
  </si>
  <si>
    <t>OB489</t>
  </si>
  <si>
    <t>OB490</t>
  </si>
  <si>
    <t>OB491</t>
  </si>
  <si>
    <t>OB492</t>
  </si>
  <si>
    <t>OB493</t>
  </si>
  <si>
    <t>OB494</t>
  </si>
  <si>
    <t>OB495</t>
  </si>
  <si>
    <t>OB496</t>
  </si>
  <si>
    <t>OB497</t>
  </si>
  <si>
    <t>OB498</t>
  </si>
  <si>
    <t>OB499</t>
  </si>
  <si>
    <t>OB500</t>
  </si>
  <si>
    <t>histological analysis</t>
  </si>
  <si>
    <t>morphology_of_</t>
  </si>
  <si>
    <t>quality_of_</t>
  </si>
  <si>
    <t>quantity_of_</t>
  </si>
  <si>
    <t>size_of_</t>
  </si>
  <si>
    <t>distribution_of_</t>
  </si>
  <si>
    <t>heterozygous</t>
  </si>
  <si>
    <t>homozygous</t>
  </si>
  <si>
    <t>het/homo</t>
  </si>
  <si>
    <t>corresponding human mutation</t>
  </si>
  <si>
    <t>fertility</t>
  </si>
  <si>
    <t>Zygosity ↓</t>
  </si>
  <si>
    <t>Fertility measure</t>
  </si>
  <si>
    <t>Fertility measure ↓</t>
  </si>
  <si>
    <t>pups/litter</t>
  </si>
  <si>
    <t>litter/months</t>
  </si>
  <si>
    <t xml:space="preserve">overall  </t>
  </si>
  <si>
    <t>Mouse model replicates human phenotype</t>
  </si>
  <si>
    <t>monkey</t>
  </si>
  <si>
    <t>introduced mutation (non-human)</t>
  </si>
  <si>
    <t>ligand binding</t>
  </si>
  <si>
    <t>binding assay</t>
  </si>
  <si>
    <r>
      <rPr>
        <b/>
        <sz val="12"/>
        <color rgb="FFFF0000"/>
        <rFont val="Calibri (Body)"/>
      </rPr>
      <t>Ligand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4"/>
        <rFont val="Calibri (Body)"/>
      </rPr>
      <t>(KEGG COMPOUND DB)</t>
    </r>
  </si>
  <si>
    <t>ovary_specifics (UBER)</t>
  </si>
  <si>
    <t>OVARIAN FOLLICLE</t>
  </si>
  <si>
    <t>OVARY</t>
  </si>
  <si>
    <t>ANTRAL FOLLICLE</t>
  </si>
  <si>
    <t>series_exposure_code</t>
  </si>
  <si>
    <t>series_baseline_codes</t>
  </si>
  <si>
    <t>weight_of_</t>
  </si>
  <si>
    <t>µM</t>
  </si>
  <si>
    <t>TUNEL method</t>
  </si>
  <si>
    <t>RIA</t>
  </si>
  <si>
    <t>direct observation</t>
  </si>
  <si>
    <t>trait_2_description</t>
  </si>
  <si>
    <r>
      <t xml:space="preserve">trait_1_description </t>
    </r>
    <r>
      <rPr>
        <b/>
        <i/>
        <sz val="12"/>
        <color theme="4"/>
        <rFont val="Calibri (Body)"/>
      </rPr>
      <t>(Uber Anatomy Ontology)</t>
    </r>
  </si>
  <si>
    <t>ratio_of_</t>
  </si>
  <si>
    <t>Ca2+ imaging</t>
  </si>
  <si>
    <t>GV stage oocytes</t>
  </si>
  <si>
    <t>fertilization</t>
  </si>
  <si>
    <t>ROS assay</t>
  </si>
  <si>
    <t>animal_model_gene_name_2</t>
  </si>
  <si>
    <t>PREANTRAL FOLLICLE</t>
  </si>
  <si>
    <t>3a (primary follicle)</t>
  </si>
  <si>
    <t>3b (primary follicle)</t>
  </si>
  <si>
    <t>4 (secondary follicle)</t>
  </si>
  <si>
    <t>5a (preantral follicle)</t>
  </si>
  <si>
    <t>5b (preantral follicle)</t>
  </si>
  <si>
    <t>5a + A (antral follicle)</t>
  </si>
  <si>
    <t>5b + A (antral follicle)</t>
  </si>
  <si>
    <t>6 (antral follicle)</t>
  </si>
  <si>
    <t>7 (antral follicle)</t>
  </si>
  <si>
    <t>Type I regressing corpus luteum</t>
  </si>
  <si>
    <t>Type II regressing corpus luteum</t>
  </si>
  <si>
    <t>Type I + Type II regressing corpus luteum</t>
  </si>
  <si>
    <t>non_genetic_factor_type_2</t>
  </si>
  <si>
    <t>genetic_factor_type_1</t>
  </si>
  <si>
    <t>genetic_factor_type_2</t>
  </si>
  <si>
    <t>Neutral_biological_medium [Y/N]</t>
  </si>
  <si>
    <t>cell_line_type (Cellosaurus)</t>
  </si>
  <si>
    <t>amount_of_plasmid</t>
  </si>
  <si>
    <t>units</t>
  </si>
  <si>
    <t>introduction of wild-type (rescue)</t>
  </si>
  <si>
    <t>CELLS exposure 1</t>
  </si>
  <si>
    <t>CELLS exposure 2</t>
  </si>
  <si>
    <t>EMSA</t>
  </si>
  <si>
    <t>DNA/protein_seq_investigated_gene_1</t>
  </si>
  <si>
    <t>DNA/protein_seq_investigated_gene_2</t>
  </si>
  <si>
    <t>ANIMAL 1</t>
  </si>
  <si>
    <t>ANIMAL 2</t>
  </si>
  <si>
    <t>biomarker</t>
  </si>
  <si>
    <t>mg/kg</t>
  </si>
  <si>
    <t>µL</t>
  </si>
  <si>
    <t>model_of</t>
  </si>
  <si>
    <t>germ cell cytoplasm</t>
  </si>
  <si>
    <t>interaction_gene_3</t>
  </si>
  <si>
    <t>DNA/protein_seq_investigated_gene_3</t>
  </si>
  <si>
    <t>partial</t>
  </si>
  <si>
    <t>MII cells</t>
  </si>
  <si>
    <t>mass_of_</t>
  </si>
  <si>
    <t>flow cytometry</t>
  </si>
  <si>
    <t>TEM</t>
  </si>
  <si>
    <t>mitochondria</t>
  </si>
  <si>
    <t xml:space="preserve">PMSG (trigger) </t>
  </si>
  <si>
    <t>ovarian_stimulation_name_mice</t>
  </si>
  <si>
    <t>PMSG + hCG</t>
  </si>
  <si>
    <t>Ovarian stimulation mice ↓</t>
  </si>
  <si>
    <t xml:space="preserve">Molar </t>
  </si>
  <si>
    <t>pregnancy rate</t>
  </si>
  <si>
    <t>implantation rate</t>
  </si>
  <si>
    <t>pregnancy/mating</t>
  </si>
  <si>
    <t>mouse embryonic fibroblasts</t>
  </si>
  <si>
    <t>post_exposure_time_number_1</t>
  </si>
  <si>
    <t>post_exposure_time_number_2</t>
  </si>
  <si>
    <t>gene_isoform</t>
  </si>
  <si>
    <t>complete rescue</t>
  </si>
  <si>
    <t>partial rescue</t>
  </si>
  <si>
    <t>Endo Attributes ↓</t>
  </si>
  <si>
    <t>(AFS) stage I (minimal)</t>
  </si>
  <si>
    <t>(AFS) stage II (mild)</t>
  </si>
  <si>
    <t>(AFS) stage III (moderate)</t>
  </si>
  <si>
    <t>(AFS) stage IV (moderate)</t>
  </si>
  <si>
    <t>Confirmed by laprotomy/laproscopy</t>
  </si>
  <si>
    <t>Confirmed by endoscopy</t>
  </si>
  <si>
    <t>Confirmed surgically</t>
  </si>
  <si>
    <t>Confirmed histologically</t>
  </si>
  <si>
    <t xml:space="preserve">Pelvic pain/dysmenorrhea </t>
  </si>
  <si>
    <t>Self reported</t>
  </si>
  <si>
    <t>Ultrasound</t>
  </si>
  <si>
    <t>ENDO PATIENT</t>
  </si>
  <si>
    <t>endometriosis_attributes</t>
  </si>
  <si>
    <t>Stage I + II</t>
  </si>
  <si>
    <t>Stage III + IV</t>
  </si>
  <si>
    <t>endometriosis_stage</t>
  </si>
  <si>
    <t>ENDO CONTROL</t>
  </si>
  <si>
    <t>Endo Stage ↓</t>
  </si>
  <si>
    <t>control_attributes</t>
  </si>
  <si>
    <t>Healthy females ↓</t>
  </si>
  <si>
    <t>infertile</t>
  </si>
  <si>
    <t>fertile</t>
  </si>
  <si>
    <t>Endo Control ↓</t>
  </si>
  <si>
    <t>Healthy female</t>
  </si>
  <si>
    <t>Chronic pelvic pain</t>
  </si>
  <si>
    <t>Age (number/min)</t>
  </si>
  <si>
    <t>Age (number/max)</t>
  </si>
  <si>
    <t>Age (median)</t>
  </si>
  <si>
    <t>Age (mean)</t>
  </si>
  <si>
    <t>Age (mode)</t>
  </si>
  <si>
    <t>endometrium</t>
  </si>
  <si>
    <t>All stages</t>
  </si>
  <si>
    <t>DNA seq</t>
  </si>
  <si>
    <t>PCOS attributes↓</t>
  </si>
  <si>
    <t>Rotterdam criteria</t>
  </si>
  <si>
    <t>NIH criteria</t>
  </si>
  <si>
    <t>ASRM criteria</t>
  </si>
  <si>
    <t>JSOG criteria</t>
  </si>
  <si>
    <t>elevated androgen levels</t>
  </si>
  <si>
    <t>hirsutism</t>
  </si>
  <si>
    <t>acne/alopecia</t>
  </si>
  <si>
    <t>polycystic ovaries</t>
  </si>
  <si>
    <t>amenorrhea/oligmenorrhea</t>
  </si>
  <si>
    <t>lean (BMI ≤18)</t>
  </si>
  <si>
    <t>overweight (25≤BMI≤30)</t>
  </si>
  <si>
    <t>obese (BMI &gt;30)</t>
  </si>
  <si>
    <t>anovulation</t>
  </si>
  <si>
    <t>acanthosis nigricans</t>
  </si>
  <si>
    <t>PCOS PATIENT</t>
  </si>
  <si>
    <t>PCOS CONTROL</t>
  </si>
  <si>
    <t>pcos_attributes</t>
  </si>
  <si>
    <t>hysterectomy</t>
  </si>
  <si>
    <t>17OHP4</t>
  </si>
  <si>
    <t>µg/ml</t>
  </si>
  <si>
    <t>gene1:gene2 ratio RNA</t>
  </si>
  <si>
    <t>gene1:gene2 ratio protein</t>
  </si>
  <si>
    <t>e. coli</t>
  </si>
  <si>
    <t>gene_species</t>
  </si>
  <si>
    <t>Kiss1</t>
  </si>
  <si>
    <t>Kiss1r</t>
  </si>
  <si>
    <t>C05503 17beta-estradiol</t>
  </si>
  <si>
    <t>µg</t>
  </si>
  <si>
    <t>C00410 progesterone</t>
  </si>
  <si>
    <t>UBERON:0000992 ovary</t>
  </si>
  <si>
    <t xml:space="preserve">PMSG; hCG SCTID: 59433001
</t>
  </si>
  <si>
    <t>non_genetic_factor_type_1 (KEGG) (SNOMED)</t>
  </si>
  <si>
    <t xml:space="preserve">7.5/7.5 </t>
  </si>
  <si>
    <t>non_genetic_factor_type_3</t>
  </si>
  <si>
    <t>mg</t>
  </si>
  <si>
    <t xml:space="preserve">mouse      6 weeks 8 weeks                                     </t>
  </si>
  <si>
    <t xml:space="preserve">       animal_model                             Kiss1  Knockout    homozygous           C05503 17beta-estradiol  4 weeks 1 µg PMSG; hCG SCTID: 59433001
  1 days 7.5/7.5  IU/day                PMSG + hCG      </t>
  </si>
  <si>
    <t xml:space="preserve">       animal_model                             Kiss1  Knockout    homozygous                                            </t>
  </si>
  <si>
    <t xml:space="preserve">direct observation     morphology_of_ UBERON:0000992 ovary                              </t>
  </si>
  <si>
    <t xml:space="preserve">direct observation     size_of_ UBERON:0000992 ovary                              </t>
  </si>
  <si>
    <t>CL:0000023 oocyte</t>
  </si>
  <si>
    <t>UBERON:0000922 embryo</t>
  </si>
  <si>
    <t xml:space="preserve">direct observation     quantity_of_ CL:0000023 oocyte                              </t>
  </si>
  <si>
    <t xml:space="preserve">direct observation     quantity_of_ UBERON:0000922 embryo                              </t>
  </si>
  <si>
    <t xml:space="preserve">       animal_model                             Kiss1  WildType                                          PMSG + hCG      </t>
  </si>
  <si>
    <t xml:space="preserve">direct observation                                fertility pregnancy/mating   </t>
  </si>
  <si>
    <t xml:space="preserve">       animal_model                             Kiss1r  WildType                                          PMSG + hCG      </t>
  </si>
  <si>
    <t xml:space="preserve">       animal_model                             Kiss1  Knockout    homozygous           C05503 17beta-estradiol  4 weeks 1 µg PMSG; hCG SCTID: 59433001
  1 days 7.5/7.5  IU/day C00410 progesterone  1 days 1 mg          PMSG + hCG      </t>
  </si>
  <si>
    <t xml:space="preserve">       animal_model                             Kiss1  Knockout    homozygous           C05503 17beta-estradiol  4 weeks 1 µg                      PMSG + hCG      </t>
  </si>
  <si>
    <t xml:space="preserve">direct observation                                ovulation    </t>
  </si>
  <si>
    <t xml:space="preserve">histological analysis                                ovulation    </t>
  </si>
  <si>
    <t xml:space="preserve">       animal_model                             Kiss1  WildType               C05503 17beta-estradiol  4 weeks 1 µg PMSG; hCG SCTID: 59433001
  1 days 7.5/7.5  IU/day                PMSG + hCG      </t>
  </si>
  <si>
    <t>uterus</t>
  </si>
  <si>
    <t xml:space="preserve">mouse      9 weeks         other uterus in vivo                            </t>
  </si>
  <si>
    <t xml:space="preserve">       animal_model                             Kiss1  WildType                                                </t>
  </si>
  <si>
    <t xml:space="preserve">direct observation                                hormone_levels  Progesterone  </t>
  </si>
  <si>
    <t>≤0.05</t>
  </si>
  <si>
    <t xml:space="preserve">mouse      9 weeks                                       </t>
  </si>
  <si>
    <t>time_between_factor_2_an_factor_3</t>
  </si>
  <si>
    <t>same time</t>
  </si>
  <si>
    <t>overlapping for "n" days</t>
  </si>
  <si>
    <t>"n" days apart</t>
  </si>
  <si>
    <t>Time between factors↓</t>
  </si>
  <si>
    <t>time_between_factor_1_an_factor_2</t>
  </si>
  <si>
    <t>non_genetic_factor_type_4</t>
  </si>
  <si>
    <t>time_between_factor_3_an_factor_4</t>
  </si>
  <si>
    <t>number_of_days</t>
  </si>
  <si>
    <t xml:space="preserve">       animal_model                             Kiss1  Knockout    homozygous           C05503 17beta-estradiol  4 weeks 1 µg   PMSG; hCG SCTID: 59433001
  1 days 7.5/7.5  IU/day   C00410 progesterone  1 days 1 mg "n" days apart 1 C05503 17beta-estradiol  1 days                  </t>
  </si>
  <si>
    <t xml:space="preserve">       animal_model                             Kiss1  Knockout    homozygous           C05503 17beta-estradiol  4 weeks 1 µg   PMSG; hCG SCTID: 59433001
  1 days 7.5/7.5  IU/day                          PMSG + hCG      </t>
  </si>
  <si>
    <t xml:space="preserve">       animal_model                             Kiss1  Knockout    homozygous           C05503 17beta-estradiol  4 weeks 1 µg   PMSG; hCG SCTID: 59433001
  1 days 7.5/7.5  IU/day   C00410 progesterone  13 days 1 mg "n" days apart 1 C05503 17beta-estradiol  1 days                  </t>
  </si>
  <si>
    <t>Pgr</t>
  </si>
  <si>
    <t>Esr1</t>
  </si>
  <si>
    <t>Esr2</t>
  </si>
  <si>
    <t xml:space="preserve">       animal_model                             Kiss1  Knockout    homozygous           C05503 17beta-estradiol  4 weeks 1 µg same time  PMSG; hCG SCTID: 59433001
  1 days 7.5/7.5  IU/day                          PMSG + hCG      </t>
  </si>
  <si>
    <t xml:space="preserve">       animal_model                             Kiss1  WildType                                                      PMSG + hCG      </t>
  </si>
  <si>
    <t xml:space="preserve">Q-PCR                  gene expression, mRNA   single gene    Pgr           </t>
  </si>
  <si>
    <t xml:space="preserve">Q-PCR                  gene expression, mRNA   single gene    Esr1           </t>
  </si>
  <si>
    <t xml:space="preserve">Q-PCR                  gene expression, mRNA   single gene    Esr2           </t>
  </si>
  <si>
    <t>progesterone receptor-A</t>
  </si>
  <si>
    <t>progesterone receptor-B</t>
  </si>
  <si>
    <t>estrogen receptor-alpha</t>
  </si>
  <si>
    <t xml:space="preserve">       animal_model                             Kiss1  Knockout    homozygous                                                        </t>
  </si>
  <si>
    <t xml:space="preserve">western blot                  gene expression, protein   single gene   progesterone receptor-A Pgr           </t>
  </si>
  <si>
    <t xml:space="preserve">western blot                  gene expression, protein   single gene   progesterone receptor-B Pgr           </t>
  </si>
  <si>
    <t xml:space="preserve">western blot                  gene expression, protein   single gene   estrogen receptor-alpha Esr1           </t>
  </si>
  <si>
    <t xml:space="preserve">IHC/IF                  gene product localization   single gene   progesterone receptor-A Pgr           </t>
  </si>
  <si>
    <t xml:space="preserve">IHC/IF                  gene product localization   single gene   progesterone receptor-B Pgr           </t>
  </si>
  <si>
    <t xml:space="preserve">IHC/IF                  gene product localization   single gene   estrogen receptor-alpha Esr1           </t>
  </si>
  <si>
    <t>GO:0007566 embryo implantation</t>
  </si>
  <si>
    <t>histological analysis                                    GO:0007566 embryo implantation</t>
  </si>
  <si>
    <t xml:space="preserve">       animal_model                             Kiss1  Knockout    heterozygous                                                        </t>
  </si>
  <si>
    <t>oviduct</t>
  </si>
  <si>
    <t xml:space="preserve">mouse      6 weeks 8 weeks       ovary  in vivo                            </t>
  </si>
  <si>
    <t xml:space="preserve">mouse      6 weeks 8 weeks       other oviduct in vivo                            </t>
  </si>
  <si>
    <t xml:space="preserve">mouse      6 weeks 8 weeks       other uterus in vivo                            </t>
  </si>
  <si>
    <t xml:space="preserve">Q-PCR                  gene expression, mRNA   single gene    Kiss1           </t>
  </si>
  <si>
    <t xml:space="preserve">Q-PCR                  gene expression, mRNA   single gene    Kiss1r           </t>
  </si>
  <si>
    <t xml:space="preserve">in-situ hybridization                  gene expression, mRNA   single gene    Kiss1r           </t>
  </si>
  <si>
    <t>C16093 Kp10</t>
  </si>
  <si>
    <t>nmol/h</t>
  </si>
  <si>
    <t xml:space="preserve">       animal_model                             Kiss1  Knockout    homozygous           C05503 17beta-estradiol  4 weeks 1 µg same time  PMSG; hCG SCTID: 59433001
  1 days 7.5/7.5  IU/day   C16093 Kp10  8 days 0.25 nmol/h                        </t>
  </si>
  <si>
    <t xml:space="preserve">       animal_model                             Kiss1  WildType               C16093 Kp10  8 days 0.25 nmol/h                                  PMSG + hCG      </t>
  </si>
  <si>
    <t>no rescue</t>
  </si>
  <si>
    <t xml:space="preserve">       animal_model                             Kiss1  Knockout    homozygous           C05503 17beta-estradiol  4 weeks 1 µg same time  PMSG; hCG SCTID: 59433001
  1 days 7.5/7.5  IU/day                               NO SPECIFIED EXPOSURE </t>
  </si>
  <si>
    <t xml:space="preserve">       animal_model                             Kiss1  WildType                                                      PMSG + hCG     NO SPECIFIED EXPOSURE </t>
  </si>
  <si>
    <t xml:space="preserve">direct observation                                hormone_levels  LH  </t>
  </si>
  <si>
    <t xml:space="preserve">direct observation                                hormone_levels  Prolactin  </t>
  </si>
  <si>
    <t>Other Exposure</t>
  </si>
  <si>
    <t>ovariectomy</t>
  </si>
  <si>
    <t>nmol</t>
  </si>
  <si>
    <t xml:space="preserve">       animal_model                             Kiss1  Knockout    homozygous           C05503 17beta-estradiol  4 weeks 1 µg same time  PMSG; hCG SCTID: 59433001
  1 days 7.5/7.5  IU/day   C16093 Kp10  8 days 0.25 nmol/h   C16093 Kp10  1 days 50 nmol          PMSG + hCG     ovariectomy  </t>
  </si>
  <si>
    <t xml:space="preserve">       animal_model                             Kiss1  Knockout    homozygous           C05503 17beta-estradiol  4 weeks 1 µg same time  PMSG; hCG SCTID: 59433001
  1 days 7.5/7.5  IU/day                          PMSG + hCG     ovariectomy NO SPECIFIED EXPOSURE </t>
  </si>
  <si>
    <t>UBER* uterine horn</t>
  </si>
  <si>
    <t xml:space="preserve">mouse      6 weeks 12 weeks       other uterus in vivo                            </t>
  </si>
  <si>
    <t xml:space="preserve">       animal_model                             Kiss1  Knockout    homozygous           C05503 17beta-estradiol  4 weeks 1 µg same time  PMSG; hCG SCTID: 59433001
  1 days 7.5/7.5  IU/day                          PMSG + hCG       </t>
  </si>
  <si>
    <t xml:space="preserve">histological analysis     size_of_ UBER* uterine horn                              </t>
  </si>
  <si>
    <t>UBER* dilated endometrial vessels</t>
  </si>
  <si>
    <t xml:space="preserve">       animal_model                             Kiss1  WildType               C05503 17beta-estradiol  4 weeks 1 µg   PMSG; hCG SCTID: 59433001
  1 days 7.5/7.5  IU/day                          PMSG + hCG       </t>
  </si>
  <si>
    <t xml:space="preserve">histological analysis     quantity_of_ UBER* dilated endometrial vessels                              </t>
  </si>
  <si>
    <t>GO:0046697 decidualization</t>
  </si>
  <si>
    <t>histological analysis                                    GO:0046697 decidualization</t>
  </si>
  <si>
    <t>leukemia inhibitory factor</t>
  </si>
  <si>
    <t xml:space="preserve">       animal_model                             Kiss1  Knockout    homozygous           C05503 17beta-estradiol  4 weeks 1 µg same time  PMSG; hCG SCTID: 59433001
  1 days 7.5/7.5  IU/day   C00410 progesterone  6 days 1 mg overlapping for "n" days 1 leukemia inhibitory factor  1 days 10 µg          PMSG + hCG       </t>
  </si>
  <si>
    <t xml:space="preserve">       animal_model                             Kiss1  Knockout    homozygous           C05503 17beta-estradiol  4 weeks 1 µg same time  PMSG; hCG SCTID: 59433001
  1 days 7.5/7.5  IU/day   C00410 progesterone  6 days 1 mg overlapping for "n" days 1 leukemia inhibitory factor  1 days 12.5 µg          PMSG + hCG       </t>
  </si>
  <si>
    <t xml:space="preserve">       animal_model                             Kiss1  Knockout    homozygous           C05503 17beta-estradiol  4 weeks 1 µg same time  PMSG; hCG SCTID: 59433001
  1 days 7.5/7.5  IU/day   C00410 progesterone  6 days 1 mg overlapping for "n" days 1 leukemia inhibitory factor  1 days 17 µg          PMSG + hCG       </t>
  </si>
  <si>
    <t>Lif</t>
  </si>
  <si>
    <t xml:space="preserve">Q-PCR                  gene expression, mRNA   single gene    Lif           </t>
  </si>
  <si>
    <t xml:space="preserve">IHC/IF                  gene product localization   single gene    Lif           </t>
  </si>
  <si>
    <t>VPAC1 (HGNC:12694)</t>
  </si>
  <si>
    <t>VIP (HGNC:12693)</t>
  </si>
  <si>
    <t>VPAC2 (HGNC:12695)</t>
  </si>
  <si>
    <t>established_animal_model</t>
  </si>
  <si>
    <t>established_animal_model ↓</t>
  </si>
  <si>
    <t>CBA</t>
  </si>
  <si>
    <t>CBA x DBA</t>
  </si>
  <si>
    <t>CYCLE/PREGNANCY</t>
  </si>
  <si>
    <t>cycle/pregnancy_phase</t>
  </si>
  <si>
    <t>cycle/pregnancy_days_1</t>
  </si>
  <si>
    <t>cycle/pregnancy_days_2</t>
  </si>
  <si>
    <t>cycle/pregnancy_days_before_after</t>
  </si>
  <si>
    <t>after mating/vaginal plug</t>
  </si>
  <si>
    <t xml:space="preserve">mouse  CBA x DBA    2 months         other uterus in vivo                            </t>
  </si>
  <si>
    <t xml:space="preserve">mouse  CBA    2 months         other uterus in vivo                            </t>
  </si>
  <si>
    <t xml:space="preserve">       animal_model yes                                                                                           NO SPECIFIED EXPOSURE </t>
  </si>
  <si>
    <t xml:space="preserve">Q-PCR                  gene expression, mRNA   single gene    VIP (HGNC:12693)           </t>
  </si>
  <si>
    <t xml:space="preserve">Q-PCR                  gene expression, mRNA   single gene    VPAC1 (HGNC:12694)           </t>
  </si>
  <si>
    <t xml:space="preserve">Q-PCR                  gene expression, mRNA   single gene    VPAC2 (HGNC:12695)           </t>
  </si>
  <si>
    <t>CBA x BALB/c</t>
  </si>
  <si>
    <t>IL-17 (HGNC:5981)</t>
  </si>
  <si>
    <t>ROR𝛾t (HGNC:43773)</t>
  </si>
  <si>
    <t xml:space="preserve">mouse  CBA x BALB/c    2 months         other uterus in vitro (cells)                            </t>
  </si>
  <si>
    <t xml:space="preserve">mouse  CBA x DBA    2 months         other uterus in vitro (cells)                            </t>
  </si>
  <si>
    <t xml:space="preserve">after mating/vaginal plug day 8      animal_model yes                                                                                           NO SPECIFIED EXPOSURE </t>
  </si>
  <si>
    <t xml:space="preserve">after mating/vaginal plug day 8      animal_model yes                                                                                            </t>
  </si>
  <si>
    <t xml:space="preserve">after mating/vaginal plug day 8      animal_model yes                                                                            VIP (HGNC:12693)  24 hours 100 nmol/L           </t>
  </si>
  <si>
    <t xml:space="preserve">Q-PCR                  gene expression, mRNA   single gene    IL-17 (HGNC:5981)           </t>
  </si>
  <si>
    <t xml:space="preserve">Q-PCR                  gene expression, mRNA   single gene    ROR𝛾t (HGNC:43773)           </t>
  </si>
  <si>
    <t>site of implantation (SCTID: 246314000)</t>
  </si>
  <si>
    <t xml:space="preserve">after mating/vaginal plug day 6      animal_model yes                                                                            VIP (HGNC:12693)  1 days 2 nmol           </t>
  </si>
  <si>
    <t xml:space="preserve">after mating/vaginal plug day 6      animal_model yes                                                                                           NO SPECIFIED EXPOSURE </t>
  </si>
  <si>
    <t xml:space="preserve">direct observation     quantity_of_ site of implantation (SCTID: 246314000)                              </t>
  </si>
  <si>
    <t>MP:0009352 impaired spacing of implantation sites</t>
  </si>
  <si>
    <t>direct observation                                    MP:0009352 impaired spacing of implantation sites</t>
  </si>
  <si>
    <t>FoxP3 (HGNC:6106)</t>
  </si>
  <si>
    <t>gene_1_ isoform</t>
  </si>
  <si>
    <t>GENE 1 NAME FROM THE TEXT</t>
  </si>
  <si>
    <t>gene_2_species</t>
  </si>
  <si>
    <t>gene_2_isoform</t>
  </si>
  <si>
    <t>GENE 2 NAME FROM THE TEXT</t>
  </si>
  <si>
    <t xml:space="preserve">Q-PCR                  gene expression, mRNA   single gene    FoxP3 (HGNC:6106)           </t>
  </si>
  <si>
    <t xml:space="preserve">Q-PCR                  gene1:gene2 ratio RNA   single gene    FoxP3 (HGNC:6106)    ROR𝛾t (HGNC:43773)       </t>
  </si>
  <si>
    <t>TGF-beta HGNC:11766</t>
  </si>
  <si>
    <t>PPAR𝛾 HGNC:9236</t>
  </si>
  <si>
    <t xml:space="preserve">Q-PCR                  gene expression, mRNA   single gene    TGF-beta HGNC:11766           </t>
  </si>
  <si>
    <t xml:space="preserve">Q-PCR                  gene expression, mRNA   single gene    PPAR𝛾 HGNC:9236           </t>
  </si>
  <si>
    <t>macrophage (CL:0000235)</t>
  </si>
  <si>
    <t>efferocytosis assay</t>
  </si>
  <si>
    <t>SCTID: 56639005 phagocytosis</t>
  </si>
  <si>
    <r>
      <t>cellular_process</t>
    </r>
    <r>
      <rPr>
        <b/>
        <i/>
        <sz val="12"/>
        <color theme="4"/>
        <rFont val="Calibri (Body)"/>
      </rPr>
      <t xml:space="preserve"> (GO)(MGI)(SNOMED)</t>
    </r>
  </si>
  <si>
    <t xml:space="preserve">mouse  CBA x DBA    2 months         other macrophage (CL:0000235) in vivo                            </t>
  </si>
  <si>
    <t>efferocytosis assay  30  minutes                                SCTID: 56639005 phagocytosis</t>
  </si>
  <si>
    <t>efferocytosis assay  60  minutes                                SCTID: 56639005 phagocytosis</t>
  </si>
  <si>
    <t>efferocytosis assay  90  minutes                                SCTID: 56639005 phagocytosis</t>
  </si>
  <si>
    <t>efferocytosis assay  120  minutes                                SCTID: 56639005 phagocytosis</t>
  </si>
  <si>
    <t xml:space="preserve">mouse  CBA x DBA    2 months         other macrophage (CL:0000235) in vitro (cells)                            </t>
  </si>
  <si>
    <t>flow cytometry  90  minutes                                SCTID: 56639005 phagocytosis</t>
  </si>
  <si>
    <t>IL-12 (HGNC:5969)</t>
  </si>
  <si>
    <t xml:space="preserve">after mating/vaginal plug day 8      animal_model yes                                              VIP (HGNC:12693)  1 days 2 nmol "n" days apart 8 VIP (HGNC:12693)  1 days 10 nmol/L                                 </t>
  </si>
  <si>
    <t xml:space="preserve">after mating/vaginal plug day 8      animal_model yes                                              VIP (HGNC:12693)  1 days 2 nmol "n" days apart 8 VIP (HGNC:12693)  1 days 10 nmol/L                                NO SPECIFIED EXPOSURE </t>
  </si>
  <si>
    <t xml:space="preserve">ELISA                  gene expression, protein   single gene    IL-12 (HGNC:5969)           </t>
  </si>
  <si>
    <t xml:space="preserve">after mating/vaginal plug day 6      animal_model yes                                              VIP (HGNC:12693)  1 days 2 nmol                                         </t>
  </si>
  <si>
    <t>TNF-alpha (HGNC:11892)</t>
  </si>
  <si>
    <t xml:space="preserve">ELISA                  gene expression, protein   single gene    TNF-alpha (HGNC:11892)           </t>
  </si>
  <si>
    <t>GO:0010934 macrophage cytokine production</t>
  </si>
  <si>
    <t>flow cytometry                                    GO:0010934 macrophage cytokine production</t>
  </si>
  <si>
    <t>estradiol valerate (C12859)</t>
  </si>
  <si>
    <t>endometriosis</t>
  </si>
  <si>
    <t>uterine tissue from GFP-tg</t>
  </si>
  <si>
    <t>zymography</t>
  </si>
  <si>
    <t>GFP-Tg lesions</t>
  </si>
  <si>
    <t xml:space="preserve">mouse      8 weeks 19 weeks       endometrium GFP-Tg lesions                             </t>
  </si>
  <si>
    <t xml:space="preserve">       animal_model yes                                              uterine tissue from GFP-tg endometriosis                                             </t>
  </si>
  <si>
    <t xml:space="preserve">mouse      8 weeks 19 weeks       other peritoneum                             </t>
  </si>
  <si>
    <t>E-64 (C01341) </t>
  </si>
  <si>
    <t xml:space="preserve">       genetic_exposure_in_cells                                               E-64 (C01341)                                               </t>
  </si>
  <si>
    <t>cathepsin-L (HGNC:2537)</t>
  </si>
  <si>
    <t>pro</t>
  </si>
  <si>
    <t>mature</t>
  </si>
  <si>
    <t>cathepsin-K (HGNC:2536)</t>
  </si>
  <si>
    <t xml:space="preserve">mouse      8 weeks 19 weeks       other uterus                             </t>
  </si>
  <si>
    <t xml:space="preserve">western blot  10  days              gene expression, protein   single gene   pro cathepsin-L (HGNC:2537)           </t>
  </si>
  <si>
    <t xml:space="preserve">western blot  10  days              gene expression, protein   single gene   mature cathepsin-L (HGNC:2537)           </t>
  </si>
  <si>
    <t xml:space="preserve">western blot  10  days              gene expression, protein   single gene    cathepsin-K (HGNC:2536)           </t>
  </si>
  <si>
    <t xml:space="preserve">Z-FY-DMK </t>
  </si>
  <si>
    <t xml:space="preserve">       genetic_exposure_in_cells                                               Z-FY-DMK   24 hours 5 umol/L                                         </t>
  </si>
  <si>
    <t>peritoneal</t>
  </si>
  <si>
    <t xml:space="preserve">human not reported    3 29 years 40 years       other uterus                     Confirmed surgically (AFS) stage III (moderate)       </t>
  </si>
  <si>
    <t xml:space="preserve">       genetic_exposure_in_cells                                                                                            NO SPECIFIED EXPOSURE </t>
  </si>
  <si>
    <t>cathepsin-V (HGNC:2538)</t>
  </si>
  <si>
    <t xml:space="preserve">western blot                  gene expression, protein   single gene   pro cathepsin-V (HGNC:2538)           </t>
  </si>
  <si>
    <t xml:space="preserve">human not reported     29 years 40 years       other peritoneal                     Confirmed surgically (AFS) stage III (moderate)       </t>
  </si>
  <si>
    <t xml:space="preserve">western blot                  gene expression, protein   single gene   mature cathepsin-L (HGNC:2537)           </t>
  </si>
  <si>
    <r>
      <t xml:space="preserve">species_type </t>
    </r>
    <r>
      <rPr>
        <b/>
        <sz val="12"/>
        <color rgb="FFFF0000"/>
        <rFont val="Calibri (Body)"/>
      </rPr>
      <t>(NCI Thesaurus)</t>
    </r>
  </si>
  <si>
    <t xml:space="preserve">zymography  10  days              gene product activity   single gene    cathepsin-L (HGNC:2537)           </t>
  </si>
  <si>
    <t>FoxO3 (HGNC:3821)</t>
  </si>
  <si>
    <t>Type of PTM (AmiGO)</t>
  </si>
  <si>
    <t>GO:0006468 protein phosphorylation</t>
  </si>
  <si>
    <t>GO:0070782 phosphatidylserine exposure on apoptotic cell surface</t>
  </si>
  <si>
    <t>GO:0030264 nuclear fragmentation involved in apoptotic nuclear change</t>
  </si>
  <si>
    <t>BMI kg/m2 (mean)</t>
  </si>
  <si>
    <t>AKT1 (HGNC:391)</t>
  </si>
  <si>
    <t>AKT2 (HGNC:392)</t>
  </si>
  <si>
    <t>AKT3 (HGNC:393)</t>
  </si>
  <si>
    <t xml:space="preserve">human      20 years 32 years  26.6  26.9    ovary  in vivo granulosa cells  patient PCOS                   elevated androgen levels     </t>
  </si>
  <si>
    <t xml:space="preserve">                                                                                           antagonist Gonal F (FSH)        </t>
  </si>
  <si>
    <t xml:space="preserve">human      20 years 32 years  29.16  24.8    ovary  in vivo granulosa cells  diagnosis-specific controls Male Factor Infertility                        </t>
  </si>
  <si>
    <t xml:space="preserve">human      20 years 32 years  25.9  23.4    ovary  in vivo granulosa cells  patient PCOS                   Rotterdam criteria     </t>
  </si>
  <si>
    <t>AR (HGNC:644)</t>
  </si>
  <si>
    <t xml:space="preserve">Q-PCR                  gene expression, mRNA   single gene    AKT1 (HGNC:391)           </t>
  </si>
  <si>
    <t xml:space="preserve">Q-PCR                  gene expression, mRNA   single gene    AKT2 (HGNC:392)           </t>
  </si>
  <si>
    <t xml:space="preserve">Q-PCR                  gene expression, mRNA   single gene    AR (HGNC:644)           </t>
  </si>
  <si>
    <t xml:space="preserve">Q-PCR                  gene expression, mRNA   single gene    AKT3 (HGNC:393)           </t>
  </si>
  <si>
    <t>PTM_modification_details</t>
  </si>
  <si>
    <t>Thr308</t>
  </si>
  <si>
    <t>Ser473</t>
  </si>
  <si>
    <t xml:space="preserve">western blot                  gene expression, protein   single gene    AKT1 (HGNC:391)           </t>
  </si>
  <si>
    <t xml:space="preserve">western blot                  gene expression, protein GO:0006468 protein phosphorylation Thr308  single gene    AKT1 (HGNC:391)           </t>
  </si>
  <si>
    <t xml:space="preserve">western blot                  gene expression, protein GO:0006468 protein phosphorylation Ser473  single gene    AKT1 (HGNC:391)           </t>
  </si>
  <si>
    <t xml:space="preserve">overlapping for "n" </t>
  </si>
  <si>
    <t>"n" apart</t>
  </si>
  <si>
    <t xml:space="preserve">zymography                  gene product activity    single gene    cathepsin-L (HGNC:2537)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</si>
</sst>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entury Gothic"/>
      <family val="2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575757"/>
      <name val="Arial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Helvetica Neue"/>
    </font>
    <font>
      <sz val="12"/>
      <color rgb="FF666699"/>
      <name val="Lucida Sans Unicode"/>
    </font>
    <font>
      <b/>
      <i/>
      <sz val="12"/>
      <color theme="4"/>
      <name val="Calibri (Body)"/>
    </font>
    <font>
      <b/>
      <sz val="12"/>
      <color rgb="FFFF0000"/>
      <name val="Calibri (Body)"/>
    </font>
    <font>
      <sz val="12"/>
      <color rgb="FF234979"/>
      <name val="Lucida Sans Unicode"/>
    </font>
    <font>
      <sz val="12"/>
      <color rgb="FF333333"/>
      <name val="Helvetica Neue"/>
    </font>
    <font>
      <sz val="11"/>
      <color rgb="FF575757"/>
      <name val="Arial"/>
    </font>
    <font>
      <sz val="12"/>
      <color theme="1"/>
      <name val="Helvetica Neue"/>
    </font>
    <font>
      <sz val="12"/>
      <color rgb="FF333333"/>
      <name val="Calibri"/>
      <scheme val="minor"/>
    </font>
    <font>
      <sz val="12"/>
      <color rgb="FFFF0000"/>
      <name val="Century Gothic"/>
      <family val="2"/>
    </font>
    <font>
      <sz val="12"/>
      <color rgb="FF000000"/>
      <name val="Tahoma"/>
    </font>
    <font>
      <sz val="12"/>
      <color rgb="FF626262"/>
      <name val="Calibri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Verdana"/>
    </font>
    <font>
      <b/>
      <sz val="10"/>
      <color indexed="81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FED1"/>
        <bgColor indexed="64"/>
      </patternFill>
    </fill>
    <fill>
      <patternFill patternType="solid">
        <fgColor rgb="FFA9A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3F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1FB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3F8"/>
        <bgColor rgb="FF000000"/>
      </patternFill>
    </fill>
    <fill>
      <patternFill patternType="solid">
        <fgColor rgb="FFA9AFFF"/>
        <bgColor rgb="FF000000"/>
      </patternFill>
    </fill>
    <fill>
      <patternFill patternType="solid">
        <fgColor rgb="FFCEFEF0"/>
        <bgColor indexed="64"/>
      </patternFill>
    </fill>
    <fill>
      <patternFill patternType="solid">
        <fgColor rgb="FFDAFB53"/>
        <bgColor indexed="64"/>
      </patternFill>
    </fill>
    <fill>
      <patternFill patternType="solid">
        <fgColor rgb="FFE4EEFF"/>
        <bgColor indexed="64"/>
      </patternFill>
    </fill>
    <fill>
      <patternFill patternType="solid">
        <fgColor rgb="FFE4EEFF"/>
        <bgColor rgb="FF000000"/>
      </patternFill>
    </fill>
    <fill>
      <patternFill patternType="solid">
        <fgColor rgb="FFFF77FF"/>
        <bgColor indexed="64"/>
      </patternFill>
    </fill>
    <fill>
      <patternFill patternType="solid">
        <fgColor rgb="FFFFCCC3"/>
        <bgColor rgb="FF000000"/>
      </patternFill>
    </fill>
    <fill>
      <patternFill patternType="solid">
        <fgColor rgb="FFFFABB9"/>
        <bgColor rgb="FF000000"/>
      </patternFill>
    </fill>
    <fill>
      <patternFill patternType="solid">
        <fgColor rgb="FFFFA3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CA2"/>
        <bgColor indexed="64"/>
      </patternFill>
    </fill>
    <fill>
      <patternFill patternType="solid">
        <fgColor rgb="FFFFFCA2"/>
        <bgColor rgb="FF000000"/>
      </patternFill>
    </fill>
    <fill>
      <patternFill patternType="solid">
        <fgColor rgb="FFC3FFC2"/>
        <bgColor indexed="64"/>
      </patternFill>
    </fill>
    <fill>
      <patternFill patternType="solid">
        <fgColor rgb="FFC3FFC2"/>
        <bgColor rgb="FF000000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2BA97"/>
      </left>
      <right style="thin">
        <color rgb="FF42BA97"/>
      </right>
      <top/>
      <bottom style="thin">
        <color rgb="FF42BA97"/>
      </bottom>
      <diagonal/>
    </border>
    <border>
      <left style="thin">
        <color rgb="FF42BA97"/>
      </left>
      <right style="thin">
        <color rgb="FF42BA97"/>
      </right>
      <top style="thin">
        <color rgb="FF42BA97"/>
      </top>
      <bottom style="thin">
        <color rgb="FF42BA9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3" fillId="0" borderId="2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3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8" fillId="0" borderId="0" xfId="0" applyFont="1"/>
    <xf numFmtId="0" fontId="2" fillId="19" borderId="1" xfId="0" applyFont="1" applyFill="1" applyBorder="1" applyAlignment="1">
      <alignment vertical="center"/>
    </xf>
    <xf numFmtId="0" fontId="7" fillId="22" borderId="4" xfId="0" applyFont="1" applyFill="1" applyBorder="1" applyAlignment="1">
      <alignment horizontal="center" vertical="center" wrapText="1"/>
    </xf>
    <xf numFmtId="0" fontId="7" fillId="24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7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7" fillId="17" borderId="11" xfId="0" applyFont="1" applyFill="1" applyBorder="1" applyAlignment="1">
      <alignment horizontal="center" vertical="center" wrapText="1"/>
    </xf>
    <xf numFmtId="0" fontId="7" fillId="25" borderId="20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9" borderId="12" xfId="0" applyFont="1" applyFill="1" applyBorder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0" fillId="0" borderId="27" xfId="0" applyBorder="1"/>
    <xf numFmtId="0" fontId="2" fillId="14" borderId="15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9" borderId="12" xfId="0" applyFont="1" applyFill="1" applyBorder="1"/>
    <xf numFmtId="0" fontId="2" fillId="12" borderId="12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0" fillId="0" borderId="29" xfId="0" applyBorder="1"/>
    <xf numFmtId="0" fontId="0" fillId="0" borderId="0" xfId="0" applyFill="1" applyBorder="1"/>
    <xf numFmtId="0" fontId="10" fillId="12" borderId="1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5" xfId="0" applyBorder="1"/>
    <xf numFmtId="0" fontId="0" fillId="0" borderId="26" xfId="0" applyFill="1" applyBorder="1"/>
    <xf numFmtId="0" fontId="0" fillId="0" borderId="31" xfId="0" applyBorder="1"/>
    <xf numFmtId="0" fontId="10" fillId="0" borderId="0" xfId="0" applyFont="1"/>
    <xf numFmtId="0" fontId="10" fillId="4" borderId="16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0" xfId="0" applyBorder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5" fillId="0" borderId="0" xfId="0" applyFont="1"/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15" fillId="0" borderId="0" xfId="0" applyFont="1" applyBorder="1"/>
    <xf numFmtId="0" fontId="15" fillId="0" borderId="0" xfId="0" applyFont="1" applyFill="1" applyBorder="1"/>
    <xf numFmtId="0" fontId="17" fillId="0" borderId="26" xfId="0" applyFont="1" applyBorder="1"/>
    <xf numFmtId="0" fontId="0" fillId="0" borderId="38" xfId="0" applyBorder="1"/>
    <xf numFmtId="0" fontId="2" fillId="0" borderId="38" xfId="0" applyFont="1" applyBorder="1" applyAlignment="1">
      <alignment horizontal="center" vertical="center" wrapText="1"/>
    </xf>
    <xf numFmtId="0" fontId="0" fillId="0" borderId="39" xfId="0" applyBorder="1"/>
    <xf numFmtId="0" fontId="17" fillId="0" borderId="38" xfId="0" applyFont="1" applyBorder="1"/>
    <xf numFmtId="0" fontId="17" fillId="0" borderId="39" xfId="0" applyFont="1" applyBorder="1"/>
    <xf numFmtId="0" fontId="4" fillId="0" borderId="26" xfId="0" applyFont="1" applyFill="1" applyBorder="1"/>
    <xf numFmtId="0" fontId="2" fillId="3" borderId="6" xfId="0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2" fillId="13" borderId="4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19" fillId="0" borderId="0" xfId="0" applyFont="1"/>
    <xf numFmtId="0" fontId="15" fillId="0" borderId="26" xfId="0" applyFont="1" applyBorder="1"/>
    <xf numFmtId="0" fontId="2" fillId="19" borderId="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0" fillId="0" borderId="2" xfId="0" applyFont="1" applyBorder="1"/>
    <xf numFmtId="0" fontId="11" fillId="0" borderId="0" xfId="0" applyFont="1"/>
    <xf numFmtId="0" fontId="2" fillId="26" borderId="6" xfId="0" applyFont="1" applyFill="1" applyBorder="1" applyAlignment="1">
      <alignment horizontal="center" wrapText="1"/>
    </xf>
    <xf numFmtId="0" fontId="2" fillId="26" borderId="12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27" xfId="0" applyBorder="1" applyAlignment="1">
      <alignment wrapText="1"/>
    </xf>
    <xf numFmtId="0" fontId="16" fillId="0" borderId="26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1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26" borderId="1" xfId="0" applyFont="1" applyFill="1" applyBorder="1" applyAlignment="1">
      <alignment horizontal="center" wrapText="1"/>
    </xf>
    <xf numFmtId="0" fontId="0" fillId="0" borderId="26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4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4" fillId="0" borderId="26" xfId="0" applyFont="1" applyBorder="1" applyAlignment="1">
      <alignment wrapText="1"/>
    </xf>
    <xf numFmtId="0" fontId="11" fillId="0" borderId="26" xfId="0" applyFont="1" applyBorder="1"/>
    <xf numFmtId="0" fontId="0" fillId="0" borderId="41" xfId="0" applyBorder="1"/>
    <xf numFmtId="0" fontId="0" fillId="0" borderId="4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9" fillId="0" borderId="26" xfId="0" applyFont="1" applyBorder="1"/>
    <xf numFmtId="0" fontId="19" fillId="0" borderId="0" xfId="0" applyFont="1" applyFill="1" applyBorder="1"/>
    <xf numFmtId="0" fontId="9" fillId="0" borderId="0" xfId="0" applyFont="1" applyAlignment="1">
      <alignment horizontal="left" vertical="center"/>
    </xf>
    <xf numFmtId="0" fontId="19" fillId="0" borderId="26" xfId="0" applyFont="1" applyFill="1" applyBorder="1"/>
    <xf numFmtId="0" fontId="2" fillId="26" borderId="1" xfId="0" applyFont="1" applyFill="1" applyBorder="1" applyAlignment="1">
      <alignment horizontal="center" wrapText="1"/>
    </xf>
    <xf numFmtId="0" fontId="2" fillId="14" borderId="16" xfId="0" applyNumberFormat="1" applyFont="1" applyFill="1" applyBorder="1" applyAlignment="1">
      <alignment horizontal="center" vertical="center" wrapText="1"/>
    </xf>
    <xf numFmtId="0" fontId="0" fillId="0" borderId="0" xfId="0" applyNumberFormat="1" applyBorder="1"/>
    <xf numFmtId="0" fontId="0" fillId="0" borderId="26" xfId="0" applyNumberFormat="1" applyBorder="1"/>
    <xf numFmtId="0" fontId="0" fillId="0" borderId="0" xfId="0" applyNumberFormat="1" applyFill="1" applyBorder="1"/>
    <xf numFmtId="0" fontId="0" fillId="0" borderId="26" xfId="0" applyNumberFormat="1" applyFill="1" applyBorder="1"/>
    <xf numFmtId="49" fontId="2" fillId="14" borderId="16" xfId="0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/>
    <xf numFmtId="0" fontId="2" fillId="23" borderId="22" xfId="0" applyFont="1" applyFill="1" applyBorder="1" applyAlignment="1">
      <alignment horizontal="center"/>
    </xf>
    <xf numFmtId="0" fontId="7" fillId="22" borderId="32" xfId="0" applyFont="1" applyFill="1" applyBorder="1" applyAlignment="1">
      <alignment horizontal="center" vertical="center" wrapText="1"/>
    </xf>
    <xf numFmtId="0" fontId="2" fillId="29" borderId="5" xfId="0" applyFont="1" applyFill="1" applyBorder="1" applyAlignment="1">
      <alignment horizontal="center"/>
    </xf>
    <xf numFmtId="0" fontId="9" fillId="0" borderId="0" xfId="0" applyFont="1" applyAlignment="1"/>
    <xf numFmtId="0" fontId="7" fillId="30" borderId="1" xfId="0" applyFont="1" applyFill="1" applyBorder="1" applyAlignment="1">
      <alignment horizontal="center" vertical="center" wrapText="1"/>
    </xf>
    <xf numFmtId="0" fontId="2" fillId="31" borderId="5" xfId="0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/>
    </xf>
    <xf numFmtId="0" fontId="19" fillId="0" borderId="41" xfId="0" applyFont="1" applyFill="1" applyBorder="1"/>
    <xf numFmtId="0" fontId="0" fillId="33" borderId="13" xfId="0" applyFill="1" applyBorder="1"/>
    <xf numFmtId="0" fontId="19" fillId="33" borderId="0" xfId="0" applyFont="1" applyFill="1" applyBorder="1"/>
    <xf numFmtId="0" fontId="0" fillId="33" borderId="14" xfId="0" applyFill="1" applyBorder="1"/>
    <xf numFmtId="0" fontId="0" fillId="0" borderId="41" xfId="0" applyBorder="1" applyAlignment="1">
      <alignment wrapText="1"/>
    </xf>
    <xf numFmtId="0" fontId="0" fillId="33" borderId="0" xfId="0" applyFill="1" applyBorder="1"/>
    <xf numFmtId="0" fontId="22" fillId="0" borderId="41" xfId="0" applyFont="1" applyBorder="1"/>
    <xf numFmtId="43" fontId="0" fillId="0" borderId="41" xfId="11" applyFont="1" applyBorder="1"/>
    <xf numFmtId="0" fontId="0" fillId="33" borderId="0" xfId="0" applyFill="1" applyBorder="1" applyAlignment="1">
      <alignment wrapText="1"/>
    </xf>
    <xf numFmtId="0" fontId="0" fillId="33" borderId="33" xfId="0" applyFill="1" applyBorder="1" applyAlignment="1">
      <alignment wrapText="1"/>
    </xf>
    <xf numFmtId="0" fontId="0" fillId="33" borderId="0" xfId="0" applyFill="1"/>
    <xf numFmtId="0" fontId="23" fillId="12" borderId="1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4" fillId="0" borderId="0" xfId="0" applyFont="1" applyBorder="1"/>
    <xf numFmtId="0" fontId="23" fillId="4" borderId="1" xfId="0" applyFont="1" applyFill="1" applyBorder="1" applyAlignment="1">
      <alignment horizontal="center" vertical="center" wrapText="1"/>
    </xf>
    <xf numFmtId="0" fontId="24" fillId="0" borderId="26" xfId="0" applyFont="1" applyBorder="1"/>
    <xf numFmtId="0" fontId="24" fillId="0" borderId="0" xfId="0" applyFont="1" applyFill="1" applyBorder="1"/>
    <xf numFmtId="0" fontId="24" fillId="0" borderId="26" xfId="0" applyFont="1" applyFill="1" applyBorder="1"/>
    <xf numFmtId="0" fontId="24" fillId="0" borderId="41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0" xfId="0" applyAlignment="1">
      <alignment wrapText="1"/>
    </xf>
    <xf numFmtId="0" fontId="2" fillId="19" borderId="23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10" fillId="1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4" xfId="0" applyFill="1" applyBorder="1"/>
    <xf numFmtId="0" fontId="25" fillId="0" borderId="0" xfId="0" applyFont="1"/>
    <xf numFmtId="0" fontId="0" fillId="33" borderId="14" xfId="0" applyFill="1" applyBorder="1" applyAlignment="1">
      <alignment wrapText="1"/>
    </xf>
    <xf numFmtId="0" fontId="4" fillId="33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14" xfId="0" applyFill="1" applyBorder="1" applyAlignment="1">
      <alignment wrapText="1"/>
    </xf>
    <xf numFmtId="0" fontId="0" fillId="33" borderId="26" xfId="0" applyFill="1" applyBorder="1"/>
    <xf numFmtId="0" fontId="4" fillId="0" borderId="0" xfId="0" applyFont="1" applyFill="1" applyBorder="1"/>
    <xf numFmtId="0" fontId="4" fillId="0" borderId="41" xfId="0" applyFont="1" applyBorder="1"/>
    <xf numFmtId="0" fontId="19" fillId="0" borderId="0" xfId="0" applyFont="1" applyBorder="1"/>
    <xf numFmtId="0" fontId="16" fillId="0" borderId="0" xfId="0" applyFont="1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2" fillId="20" borderId="18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6" borderId="21" xfId="0" applyFont="1" applyFill="1" applyBorder="1" applyAlignment="1">
      <alignment horizontal="center" vertical="center"/>
    </xf>
    <xf numFmtId="0" fontId="2" fillId="26" borderId="22" xfId="0" applyFont="1" applyFill="1" applyBorder="1" applyAlignment="1">
      <alignment horizontal="center" vertical="center"/>
    </xf>
    <xf numFmtId="0" fontId="2" fillId="26" borderId="23" xfId="0" applyFont="1" applyFill="1" applyBorder="1" applyAlignment="1">
      <alignment horizontal="center" vertical="center"/>
    </xf>
    <xf numFmtId="0" fontId="2" fillId="26" borderId="5" xfId="0" applyFont="1" applyFill="1" applyBorder="1" applyAlignment="1">
      <alignment horizontal="center" vertical="center"/>
    </xf>
    <xf numFmtId="0" fontId="2" fillId="26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/>
    </xf>
    <xf numFmtId="0" fontId="2" fillId="23" borderId="9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 wrapText="1"/>
    </xf>
    <xf numFmtId="0" fontId="2" fillId="20" borderId="9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12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30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0" fillId="28" borderId="28" xfId="0" applyFont="1" applyFill="1" applyBorder="1" applyAlignment="1">
      <alignment horizontal="center" vertical="center" wrapText="1"/>
    </xf>
    <xf numFmtId="0" fontId="10" fillId="28" borderId="29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horizontal="center"/>
    </xf>
    <xf numFmtId="0" fontId="2" fillId="27" borderId="21" xfId="0" applyFont="1" applyFill="1" applyBorder="1" applyAlignment="1">
      <alignment horizontal="center" vertical="center"/>
    </xf>
    <xf numFmtId="0" fontId="2" fillId="27" borderId="22" xfId="0" applyFont="1" applyFill="1" applyBorder="1" applyAlignment="1">
      <alignment horizontal="center" vertical="center"/>
    </xf>
    <xf numFmtId="0" fontId="2" fillId="27" borderId="25" xfId="0" applyFont="1" applyFill="1" applyBorder="1" applyAlignment="1">
      <alignment horizontal="center" vertical="center"/>
    </xf>
    <xf numFmtId="0" fontId="2" fillId="27" borderId="26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2" fillId="26" borderId="30" xfId="0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0" fontId="2" fillId="26" borderId="35" xfId="0" applyFont="1" applyFill="1" applyBorder="1" applyAlignment="1">
      <alignment horizontal="center"/>
    </xf>
    <xf numFmtId="0" fontId="2" fillId="26" borderId="3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3" borderId="1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2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CA2"/>
      <color rgb="FFC3FFC2"/>
      <color rgb="FFFFF588"/>
      <color rgb="FFDAFB53"/>
      <color rgb="FFE4EEFF"/>
      <color rgb="FFFF77FF"/>
      <color rgb="FFA9AFFF"/>
      <color rgb="FFFFA388"/>
      <color rgb="FFFFABB9"/>
      <color rgb="FFFFCC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8"/>
  <sheetViews>
    <sheetView topLeftCell="AI1" workbookViewId="0">
      <selection activeCell="T2" sqref="T2"/>
    </sheetView>
  </sheetViews>
  <sheetFormatPr baseColWidth="10" defaultRowHeight="16"/>
  <cols>
    <col min="1" max="1" width="13" bestFit="1" customWidth="1"/>
    <col min="2" max="2" width="16.6640625" bestFit="1" customWidth="1"/>
    <col min="3" max="4" width="16.6640625" customWidth="1"/>
    <col min="5" max="5" width="22.33203125" bestFit="1" customWidth="1"/>
    <col min="6" max="6" width="29.5" bestFit="1" customWidth="1"/>
    <col min="7" max="7" width="23" bestFit="1" customWidth="1"/>
    <col min="8" max="9" width="23" customWidth="1"/>
    <col min="10" max="10" width="16.83203125" bestFit="1" customWidth="1"/>
    <col min="11" max="11" width="18.83203125" bestFit="1" customWidth="1"/>
    <col min="12" max="14" width="18.83203125" customWidth="1"/>
    <col min="15" max="15" width="25.5" bestFit="1" customWidth="1"/>
    <col min="16" max="16" width="31" bestFit="1" customWidth="1"/>
    <col min="17" max="24" width="31" customWidth="1"/>
    <col min="25" max="25" width="22.1640625" bestFit="1" customWidth="1"/>
    <col min="27" max="27" width="17.6640625" bestFit="1" customWidth="1"/>
    <col min="28" max="28" width="22.6640625" bestFit="1" customWidth="1"/>
    <col min="29" max="29" width="28" bestFit="1" customWidth="1"/>
    <col min="30" max="30" width="31.6640625" bestFit="1" customWidth="1"/>
    <col min="31" max="31" width="31.6640625" customWidth="1"/>
    <col min="32" max="32" width="31" bestFit="1" customWidth="1"/>
    <col min="33" max="33" width="23.33203125" bestFit="1" customWidth="1"/>
    <col min="34" max="34" width="20.1640625" bestFit="1" customWidth="1"/>
    <col min="35" max="35" width="27.33203125" bestFit="1" customWidth="1"/>
    <col min="36" max="36" width="24.5" bestFit="1" customWidth="1"/>
    <col min="37" max="37" width="17.5" bestFit="1" customWidth="1"/>
    <col min="38" max="38" width="17.5" customWidth="1"/>
    <col min="39" max="39" width="17.83203125" bestFit="1" customWidth="1"/>
    <col min="43" max="43" width="20.83203125" bestFit="1" customWidth="1"/>
    <col min="44" max="44" width="17.5" bestFit="1" customWidth="1"/>
    <col min="45" max="45" width="12.6640625" bestFit="1" customWidth="1"/>
    <col min="46" max="46" width="18.6640625" bestFit="1" customWidth="1"/>
    <col min="47" max="47" width="16.33203125" bestFit="1" customWidth="1"/>
    <col min="48" max="48" width="24.6640625" style="150" customWidth="1"/>
    <col min="49" max="49" width="21.83203125" customWidth="1"/>
    <col min="50" max="50" width="23.1640625" customWidth="1"/>
    <col min="51" max="51" width="24.83203125" customWidth="1"/>
    <col min="52" max="52" width="16.6640625" customWidth="1"/>
    <col min="53" max="53" width="17.5" customWidth="1"/>
    <col min="54" max="54" width="21.33203125" customWidth="1"/>
    <col min="55" max="55" width="23" customWidth="1"/>
  </cols>
  <sheetData>
    <row r="1" spans="1:56">
      <c r="A1" s="1" t="s">
        <v>26</v>
      </c>
      <c r="B1" s="1" t="s">
        <v>27</v>
      </c>
      <c r="C1" s="1" t="s">
        <v>1046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78" t="s">
        <v>2161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78" t="s">
        <v>2163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49" t="s">
        <v>2236</v>
      </c>
      <c r="AW1" s="1" t="s">
        <v>2247</v>
      </c>
      <c r="AX1" s="1" t="s">
        <v>2265</v>
      </c>
      <c r="AY1" s="1" t="s">
        <v>2267</v>
      </c>
      <c r="AZ1" s="1" t="s">
        <v>2270</v>
      </c>
      <c r="BA1" s="1" t="s">
        <v>2281</v>
      </c>
      <c r="BB1" s="1" t="s">
        <v>2344</v>
      </c>
      <c r="BC1" s="1" t="s">
        <v>2414</v>
      </c>
      <c r="BD1" s="1"/>
    </row>
    <row r="2" spans="1:56">
      <c r="A2" t="s">
        <v>70</v>
      </c>
      <c r="B2" t="s">
        <v>71</v>
      </c>
      <c r="C2" t="s">
        <v>1043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  <c r="S2" s="2" t="s">
        <v>87</v>
      </c>
      <c r="T2" t="s">
        <v>88</v>
      </c>
      <c r="U2" t="s">
        <v>89</v>
      </c>
      <c r="V2" t="s">
        <v>90</v>
      </c>
      <c r="W2" t="s">
        <v>89</v>
      </c>
      <c r="X2" s="3" t="s">
        <v>1077</v>
      </c>
      <c r="Y2" s="4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s="65" t="s">
        <v>2156</v>
      </c>
      <c r="AF2" t="s">
        <v>97</v>
      </c>
      <c r="AG2" t="s">
        <v>2151</v>
      </c>
      <c r="AH2" t="s">
        <v>98</v>
      </c>
      <c r="AI2" t="s">
        <v>99</v>
      </c>
      <c r="AJ2" t="s">
        <v>100</v>
      </c>
      <c r="AK2" t="s">
        <v>101</v>
      </c>
      <c r="AL2" s="65" t="s">
        <v>2164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  <c r="AS2" t="s">
        <v>108</v>
      </c>
      <c r="AT2" t="s">
        <v>109</v>
      </c>
      <c r="AU2" t="s">
        <v>110</v>
      </c>
      <c r="AV2" s="150" t="s">
        <v>2235</v>
      </c>
      <c r="AW2" s="150" t="s">
        <v>2252</v>
      </c>
      <c r="AX2" s="150" t="s">
        <v>2248</v>
      </c>
      <c r="AY2" s="150" t="s">
        <v>2269</v>
      </c>
      <c r="AZ2" s="150" t="s">
        <v>2271</v>
      </c>
      <c r="BA2" s="150" t="s">
        <v>2282</v>
      </c>
      <c r="BB2" s="150" t="s">
        <v>2341</v>
      </c>
      <c r="BC2" s="150" t="s">
        <v>1043</v>
      </c>
    </row>
    <row r="3" spans="1:56">
      <c r="A3" t="s">
        <v>111</v>
      </c>
      <c r="B3" t="s">
        <v>112</v>
      </c>
      <c r="C3" t="s">
        <v>1044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s="114" t="s">
        <v>2222</v>
      </c>
      <c r="T3" t="s">
        <v>129</v>
      </c>
      <c r="U3" t="s">
        <v>130</v>
      </c>
      <c r="V3" t="s">
        <v>131</v>
      </c>
      <c r="W3" t="s">
        <v>130</v>
      </c>
      <c r="X3" s="3" t="s">
        <v>1078</v>
      </c>
      <c r="Y3" s="4" t="s">
        <v>133</v>
      </c>
      <c r="Z3" t="s">
        <v>134</v>
      </c>
      <c r="AA3" t="s">
        <v>135</v>
      </c>
      <c r="AB3" t="s">
        <v>136</v>
      </c>
      <c r="AC3" t="s">
        <v>137</v>
      </c>
      <c r="AD3" t="s">
        <v>175</v>
      </c>
      <c r="AE3" s="65" t="s">
        <v>2157</v>
      </c>
      <c r="AF3" t="s">
        <v>138</v>
      </c>
      <c r="AG3" t="s">
        <v>2152</v>
      </c>
      <c r="AH3" t="s">
        <v>139</v>
      </c>
      <c r="AI3" t="s">
        <v>140</v>
      </c>
      <c r="AJ3" t="s">
        <v>141</v>
      </c>
      <c r="AK3" t="s">
        <v>142</v>
      </c>
      <c r="AL3" s="65" t="s">
        <v>2165</v>
      </c>
      <c r="AM3" t="s">
        <v>143</v>
      </c>
      <c r="AN3" t="s">
        <v>144</v>
      </c>
      <c r="AO3" t="s">
        <v>145</v>
      </c>
      <c r="AP3" t="s">
        <v>146</v>
      </c>
      <c r="AQ3" t="s">
        <v>147</v>
      </c>
      <c r="AR3" t="s">
        <v>148</v>
      </c>
      <c r="AS3" t="s">
        <v>149</v>
      </c>
      <c r="AT3" t="s">
        <v>150</v>
      </c>
      <c r="AU3" t="s">
        <v>151</v>
      </c>
      <c r="AW3" s="150" t="s">
        <v>2253</v>
      </c>
      <c r="AX3" s="150" t="s">
        <v>2249</v>
      </c>
      <c r="AY3" s="150" t="s">
        <v>2268</v>
      </c>
      <c r="AZ3" s="150" t="s">
        <v>2272</v>
      </c>
      <c r="BA3" s="150" t="s">
        <v>2283</v>
      </c>
      <c r="BB3" s="150" t="s">
        <v>2530</v>
      </c>
      <c r="BC3" s="150" t="s">
        <v>1044</v>
      </c>
    </row>
    <row r="4" spans="1:56">
      <c r="A4" t="s">
        <v>152</v>
      </c>
      <c r="B4" t="s">
        <v>153</v>
      </c>
      <c r="D4" t="s">
        <v>154</v>
      </c>
      <c r="E4" t="s">
        <v>155</v>
      </c>
      <c r="F4" t="s">
        <v>156</v>
      </c>
      <c r="G4" t="s">
        <v>157</v>
      </c>
      <c r="H4" t="s">
        <v>158</v>
      </c>
      <c r="I4" t="s">
        <v>112</v>
      </c>
      <c r="J4" t="s">
        <v>159</v>
      </c>
      <c r="K4" t="s">
        <v>87</v>
      </c>
      <c r="L4" t="s">
        <v>87</v>
      </c>
      <c r="M4" t="s">
        <v>160</v>
      </c>
      <c r="N4" t="s">
        <v>161</v>
      </c>
      <c r="O4" t="s">
        <v>162</v>
      </c>
      <c r="P4" t="s">
        <v>163</v>
      </c>
      <c r="Q4" t="s">
        <v>164</v>
      </c>
      <c r="R4" t="s">
        <v>165</v>
      </c>
      <c r="S4" s="114" t="s">
        <v>2180</v>
      </c>
      <c r="T4" t="s">
        <v>167</v>
      </c>
      <c r="U4" t="s">
        <v>168</v>
      </c>
      <c r="V4" t="s">
        <v>169</v>
      </c>
      <c r="W4" t="s">
        <v>132</v>
      </c>
      <c r="X4" s="3" t="s">
        <v>1079</v>
      </c>
      <c r="Y4" s="3" t="s">
        <v>172</v>
      </c>
      <c r="Z4" t="s">
        <v>173</v>
      </c>
      <c r="AA4" t="s">
        <v>174</v>
      </c>
      <c r="AC4" t="s">
        <v>2212</v>
      </c>
      <c r="AD4" t="s">
        <v>206</v>
      </c>
      <c r="AE4" s="65" t="s">
        <v>87</v>
      </c>
      <c r="AF4" t="s">
        <v>176</v>
      </c>
      <c r="AG4" t="s">
        <v>2153</v>
      </c>
      <c r="AH4" t="s">
        <v>177</v>
      </c>
      <c r="AI4" t="s">
        <v>178</v>
      </c>
      <c r="AJ4" t="s">
        <v>179</v>
      </c>
      <c r="AK4" t="s">
        <v>180</v>
      </c>
      <c r="AL4" s="65" t="s">
        <v>2240</v>
      </c>
      <c r="AM4" t="s">
        <v>181</v>
      </c>
      <c r="AN4" t="s">
        <v>182</v>
      </c>
      <c r="AO4" t="s">
        <v>183</v>
      </c>
      <c r="AP4" t="s">
        <v>184</v>
      </c>
      <c r="AQ4" t="s">
        <v>185</v>
      </c>
      <c r="AR4" t="s">
        <v>186</v>
      </c>
      <c r="AS4" t="s">
        <v>112</v>
      </c>
      <c r="AT4" t="s">
        <v>187</v>
      </c>
      <c r="AU4" t="s">
        <v>112</v>
      </c>
      <c r="AW4" s="150" t="s">
        <v>2254</v>
      </c>
      <c r="AX4" s="150" t="s">
        <v>2250</v>
      </c>
      <c r="AZ4" s="154" t="s">
        <v>2252</v>
      </c>
      <c r="BA4" t="s">
        <v>2284</v>
      </c>
      <c r="BB4" t="s">
        <v>2531</v>
      </c>
    </row>
    <row r="5" spans="1:56">
      <c r="A5" t="s">
        <v>188</v>
      </c>
      <c r="B5" t="s">
        <v>189</v>
      </c>
      <c r="D5" t="s">
        <v>190</v>
      </c>
      <c r="E5" t="s">
        <v>191</v>
      </c>
      <c r="F5" t="s">
        <v>192</v>
      </c>
      <c r="G5" t="s">
        <v>193</v>
      </c>
      <c r="H5" t="s">
        <v>194</v>
      </c>
      <c r="J5" t="s">
        <v>195</v>
      </c>
      <c r="M5" t="s">
        <v>87</v>
      </c>
      <c r="P5" t="s">
        <v>196</v>
      </c>
      <c r="Q5" t="s">
        <v>197</v>
      </c>
      <c r="R5" t="s">
        <v>198</v>
      </c>
      <c r="S5" s="114" t="s">
        <v>2309</v>
      </c>
      <c r="T5" t="s">
        <v>200</v>
      </c>
      <c r="U5" t="s">
        <v>201</v>
      </c>
      <c r="V5" t="s">
        <v>202</v>
      </c>
      <c r="W5" t="s">
        <v>90</v>
      </c>
      <c r="X5" s="3" t="s">
        <v>1080</v>
      </c>
      <c r="Z5" t="s">
        <v>203</v>
      </c>
      <c r="AA5" t="s">
        <v>204</v>
      </c>
      <c r="AC5" t="s">
        <v>205</v>
      </c>
      <c r="AD5" t="s">
        <v>233</v>
      </c>
      <c r="AF5" t="s">
        <v>207</v>
      </c>
      <c r="AG5" t="s">
        <v>2154</v>
      </c>
      <c r="AH5" t="s">
        <v>208</v>
      </c>
      <c r="AI5" t="s">
        <v>209</v>
      </c>
      <c r="AK5" t="s">
        <v>210</v>
      </c>
      <c r="AL5" s="65" t="s">
        <v>2166</v>
      </c>
      <c r="AN5" t="s">
        <v>211</v>
      </c>
      <c r="AO5" t="s">
        <v>212</v>
      </c>
      <c r="AP5" t="s">
        <v>213</v>
      </c>
      <c r="AQ5" t="s">
        <v>214</v>
      </c>
      <c r="AR5" t="s">
        <v>215</v>
      </c>
      <c r="AT5" t="s">
        <v>216</v>
      </c>
      <c r="AW5" s="150" t="s">
        <v>2255</v>
      </c>
      <c r="AX5" s="150" t="s">
        <v>2251</v>
      </c>
      <c r="AZ5" s="154" t="s">
        <v>2253</v>
      </c>
      <c r="BA5" t="s">
        <v>2285</v>
      </c>
    </row>
    <row r="6" spans="1:56">
      <c r="A6" t="s">
        <v>217</v>
      </c>
      <c r="B6" t="s">
        <v>218</v>
      </c>
      <c r="D6" s="65" t="s">
        <v>2278</v>
      </c>
      <c r="F6" t="s">
        <v>219</v>
      </c>
      <c r="G6" t="s">
        <v>220</v>
      </c>
      <c r="H6" t="s">
        <v>221</v>
      </c>
      <c r="J6" t="s">
        <v>222</v>
      </c>
      <c r="P6" t="s">
        <v>223</v>
      </c>
      <c r="Q6" s="65" t="s">
        <v>2422</v>
      </c>
      <c r="R6" t="s">
        <v>225</v>
      </c>
      <c r="S6" s="114" t="s">
        <v>2301</v>
      </c>
      <c r="T6" s="6" t="s">
        <v>227</v>
      </c>
      <c r="U6" t="s">
        <v>228</v>
      </c>
      <c r="V6" t="s">
        <v>229</v>
      </c>
      <c r="W6" t="s">
        <v>230</v>
      </c>
      <c r="X6" s="3" t="s">
        <v>1081</v>
      </c>
      <c r="Z6" t="s">
        <v>231</v>
      </c>
      <c r="AA6" t="s">
        <v>232</v>
      </c>
      <c r="AD6" s="65" t="s">
        <v>1297</v>
      </c>
      <c r="AF6" t="s">
        <v>234</v>
      </c>
      <c r="AG6" s="65" t="s">
        <v>2155</v>
      </c>
      <c r="AH6" s="65"/>
      <c r="AI6" t="s">
        <v>235</v>
      </c>
      <c r="AK6" t="s">
        <v>236</v>
      </c>
      <c r="AL6" s="65" t="s">
        <v>87</v>
      </c>
      <c r="AN6" t="s">
        <v>237</v>
      </c>
      <c r="AO6" t="s">
        <v>238</v>
      </c>
      <c r="AP6" t="s">
        <v>239</v>
      </c>
      <c r="AQ6" s="65" t="s">
        <v>2227</v>
      </c>
      <c r="AR6" t="s">
        <v>240</v>
      </c>
      <c r="AT6" t="s">
        <v>241</v>
      </c>
      <c r="AW6" s="150" t="s">
        <v>2256</v>
      </c>
      <c r="AX6" s="154" t="s">
        <v>2261</v>
      </c>
      <c r="AZ6" s="154" t="s">
        <v>2254</v>
      </c>
      <c r="BA6" t="s">
        <v>2286</v>
      </c>
    </row>
    <row r="7" spans="1:56">
      <c r="A7" t="s">
        <v>242</v>
      </c>
      <c r="B7" t="s">
        <v>243</v>
      </c>
      <c r="D7" t="s">
        <v>171</v>
      </c>
      <c r="F7" t="s">
        <v>244</v>
      </c>
      <c r="G7" t="s">
        <v>245</v>
      </c>
      <c r="J7" t="s">
        <v>246</v>
      </c>
      <c r="P7" t="s">
        <v>247</v>
      </c>
      <c r="Q7" t="s">
        <v>224</v>
      </c>
      <c r="R7" t="s">
        <v>249</v>
      </c>
      <c r="S7" s="114" t="s">
        <v>2381</v>
      </c>
      <c r="T7" s="6" t="s">
        <v>250</v>
      </c>
      <c r="U7" t="s">
        <v>251</v>
      </c>
      <c r="V7" t="s">
        <v>252</v>
      </c>
      <c r="W7" t="s">
        <v>253</v>
      </c>
      <c r="X7" s="3" t="s">
        <v>1082</v>
      </c>
      <c r="Z7" t="s">
        <v>254</v>
      </c>
      <c r="AA7" t="s">
        <v>255</v>
      </c>
      <c r="AF7" t="s">
        <v>256</v>
      </c>
      <c r="AG7" s="65" t="s">
        <v>2186</v>
      </c>
      <c r="AI7" s="65" t="s">
        <v>2303</v>
      </c>
      <c r="AK7" t="s">
        <v>258</v>
      </c>
      <c r="AQ7" s="65" t="s">
        <v>107</v>
      </c>
      <c r="AR7" s="65" t="s">
        <v>2245</v>
      </c>
      <c r="AT7" s="65" t="s">
        <v>2245</v>
      </c>
      <c r="AW7" s="150" t="s">
        <v>2257</v>
      </c>
      <c r="AX7" s="154" t="s">
        <v>2262</v>
      </c>
      <c r="AZ7" s="154" t="s">
        <v>2255</v>
      </c>
      <c r="BA7" t="s">
        <v>2287</v>
      </c>
    </row>
    <row r="8" spans="1:56">
      <c r="A8" t="s">
        <v>262</v>
      </c>
      <c r="B8" t="s">
        <v>263</v>
      </c>
      <c r="F8" t="s">
        <v>264</v>
      </c>
      <c r="G8" t="s">
        <v>265</v>
      </c>
      <c r="J8" t="s">
        <v>266</v>
      </c>
      <c r="P8" t="s">
        <v>267</v>
      </c>
      <c r="Q8" t="s">
        <v>248</v>
      </c>
      <c r="R8" t="s">
        <v>269</v>
      </c>
      <c r="S8" s="114" t="s">
        <v>2391</v>
      </c>
      <c r="T8" s="7"/>
      <c r="U8" t="s">
        <v>270</v>
      </c>
      <c r="V8" t="s">
        <v>271</v>
      </c>
      <c r="W8" t="s">
        <v>272</v>
      </c>
      <c r="X8" s="3" t="s">
        <v>1083</v>
      </c>
      <c r="Z8" t="s">
        <v>273</v>
      </c>
      <c r="AA8" t="s">
        <v>274</v>
      </c>
      <c r="AF8" t="s">
        <v>275</v>
      </c>
      <c r="AG8" s="65" t="s">
        <v>2229</v>
      </c>
      <c r="AI8" s="65" t="s">
        <v>2302</v>
      </c>
      <c r="AK8" s="65" t="s">
        <v>2239</v>
      </c>
      <c r="AQ8" s="65" t="s">
        <v>148</v>
      </c>
      <c r="AR8" s="65" t="s">
        <v>2384</v>
      </c>
      <c r="AT8" s="65" t="s">
        <v>2384</v>
      </c>
      <c r="AW8" s="150" t="s">
        <v>2258</v>
      </c>
      <c r="AX8" s="154" t="s">
        <v>2279</v>
      </c>
      <c r="AZ8" s="154" t="s">
        <v>2256</v>
      </c>
      <c r="BA8" t="s">
        <v>2288</v>
      </c>
    </row>
    <row r="9" spans="1:56">
      <c r="A9" t="s">
        <v>279</v>
      </c>
      <c r="B9" t="s">
        <v>280</v>
      </c>
      <c r="F9" t="s">
        <v>281</v>
      </c>
      <c r="J9" t="s">
        <v>282</v>
      </c>
      <c r="P9" t="s">
        <v>283</v>
      </c>
      <c r="Q9" t="s">
        <v>268</v>
      </c>
      <c r="R9" t="s">
        <v>87</v>
      </c>
      <c r="S9" s="114" t="s">
        <v>2316</v>
      </c>
      <c r="T9" s="7"/>
      <c r="U9" s="7"/>
      <c r="V9" t="s">
        <v>286</v>
      </c>
      <c r="W9" t="s">
        <v>169</v>
      </c>
      <c r="X9" s="3" t="s">
        <v>1084</v>
      </c>
      <c r="Z9" t="s">
        <v>287</v>
      </c>
      <c r="AA9" t="s">
        <v>288</v>
      </c>
      <c r="AE9" s="65"/>
      <c r="AF9" t="s">
        <v>289</v>
      </c>
      <c r="AG9" s="65" t="s">
        <v>2179</v>
      </c>
      <c r="AI9" s="65" t="s">
        <v>2170</v>
      </c>
      <c r="AK9" s="65" t="s">
        <v>2238</v>
      </c>
      <c r="AN9" t="s">
        <v>259</v>
      </c>
      <c r="AO9" t="s">
        <v>260</v>
      </c>
      <c r="AP9" t="s">
        <v>261</v>
      </c>
      <c r="AQ9" s="65" t="s">
        <v>186</v>
      </c>
      <c r="AR9" s="65" t="s">
        <v>2246</v>
      </c>
      <c r="AT9" s="65" t="s">
        <v>2246</v>
      </c>
      <c r="AZ9" s="154" t="s">
        <v>2257</v>
      </c>
      <c r="BA9" t="s">
        <v>2289</v>
      </c>
    </row>
    <row r="10" spans="1:56">
      <c r="A10" t="s">
        <v>293</v>
      </c>
      <c r="B10" t="s">
        <v>294</v>
      </c>
      <c r="F10" t="s">
        <v>295</v>
      </c>
      <c r="J10" t="s">
        <v>296</v>
      </c>
      <c r="P10" t="s">
        <v>297</v>
      </c>
      <c r="Q10" t="s">
        <v>284</v>
      </c>
      <c r="S10" s="114" t="s">
        <v>2221</v>
      </c>
      <c r="T10" s="7"/>
      <c r="U10" s="7"/>
      <c r="V10" t="s">
        <v>300</v>
      </c>
      <c r="W10" t="s">
        <v>202</v>
      </c>
      <c r="X10" s="3" t="s">
        <v>1085</v>
      </c>
      <c r="Z10" t="s">
        <v>301</v>
      </c>
      <c r="AA10" t="s">
        <v>302</v>
      </c>
      <c r="AF10" t="s">
        <v>303</v>
      </c>
      <c r="AG10" t="s">
        <v>170</v>
      </c>
      <c r="AI10" t="s">
        <v>257</v>
      </c>
      <c r="AK10" s="65" t="s">
        <v>2160</v>
      </c>
      <c r="AN10" t="s">
        <v>276</v>
      </c>
      <c r="AO10" t="s">
        <v>277</v>
      </c>
      <c r="AP10" t="s">
        <v>278</v>
      </c>
      <c r="AZ10" s="154" t="s">
        <v>2258</v>
      </c>
      <c r="BA10" t="s">
        <v>2290</v>
      </c>
    </row>
    <row r="11" spans="1:56">
      <c r="A11" t="s">
        <v>307</v>
      </c>
      <c r="B11" t="s">
        <v>308</v>
      </c>
      <c r="F11" t="s">
        <v>309</v>
      </c>
      <c r="J11" t="s">
        <v>310</v>
      </c>
      <c r="P11" t="s">
        <v>311</v>
      </c>
      <c r="Q11" t="s">
        <v>298</v>
      </c>
      <c r="S11" s="5" t="s">
        <v>128</v>
      </c>
      <c r="T11" s="7"/>
      <c r="U11" s="7"/>
      <c r="V11" t="s">
        <v>314</v>
      </c>
      <c r="W11" t="s">
        <v>131</v>
      </c>
      <c r="X11" s="3" t="s">
        <v>1086</v>
      </c>
      <c r="Z11" t="s">
        <v>315</v>
      </c>
      <c r="AA11" t="s">
        <v>316</v>
      </c>
      <c r="AF11" t="s">
        <v>317</v>
      </c>
      <c r="AN11" t="s">
        <v>290</v>
      </c>
      <c r="AO11" t="s">
        <v>291</v>
      </c>
      <c r="AP11" t="s">
        <v>292</v>
      </c>
      <c r="BA11" t="s">
        <v>2291</v>
      </c>
    </row>
    <row r="12" spans="1:56">
      <c r="A12" t="s">
        <v>321</v>
      </c>
      <c r="B12" t="s">
        <v>322</v>
      </c>
      <c r="F12" t="s">
        <v>323</v>
      </c>
      <c r="J12" t="s">
        <v>324</v>
      </c>
      <c r="P12" t="s">
        <v>325</v>
      </c>
      <c r="Q12" t="s">
        <v>312</v>
      </c>
      <c r="S12" s="5" t="s">
        <v>166</v>
      </c>
      <c r="T12" s="7"/>
      <c r="U12" s="7"/>
      <c r="V12" t="s">
        <v>328</v>
      </c>
      <c r="W12" t="s">
        <v>329</v>
      </c>
      <c r="X12" s="3" t="s">
        <v>1087</v>
      </c>
      <c r="Z12" t="s">
        <v>330</v>
      </c>
      <c r="AA12" t="s">
        <v>331</v>
      </c>
      <c r="AF12" t="s">
        <v>332</v>
      </c>
      <c r="AL12" s="65"/>
      <c r="AN12" t="s">
        <v>304</v>
      </c>
      <c r="AO12" t="s">
        <v>305</v>
      </c>
      <c r="AP12" t="s">
        <v>306</v>
      </c>
      <c r="BA12" t="s">
        <v>2292</v>
      </c>
    </row>
    <row r="13" spans="1:56">
      <c r="A13" s="65" t="s">
        <v>2304</v>
      </c>
      <c r="B13" t="s">
        <v>337</v>
      </c>
      <c r="F13" t="s">
        <v>338</v>
      </c>
      <c r="J13" t="s">
        <v>339</v>
      </c>
      <c r="P13" t="s">
        <v>340</v>
      </c>
      <c r="Q13" t="s">
        <v>326</v>
      </c>
      <c r="S13" s="5" t="s">
        <v>199</v>
      </c>
      <c r="T13" s="7"/>
      <c r="U13" s="7"/>
      <c r="V13" s="65" t="s">
        <v>2300</v>
      </c>
      <c r="X13" s="3" t="s">
        <v>1088</v>
      </c>
      <c r="Z13" t="s">
        <v>343</v>
      </c>
      <c r="AA13" t="s">
        <v>344</v>
      </c>
      <c r="AF13" s="65" t="s">
        <v>2171</v>
      </c>
      <c r="AN13" t="s">
        <v>318</v>
      </c>
      <c r="AO13" t="s">
        <v>319</v>
      </c>
      <c r="AP13" t="s">
        <v>320</v>
      </c>
      <c r="BA13" t="s">
        <v>2293</v>
      </c>
    </row>
    <row r="14" spans="1:56">
      <c r="A14" t="s">
        <v>2168</v>
      </c>
      <c r="B14" t="s">
        <v>349</v>
      </c>
      <c r="F14" t="s">
        <v>350</v>
      </c>
      <c r="J14" t="s">
        <v>351</v>
      </c>
      <c r="P14" t="s">
        <v>352</v>
      </c>
      <c r="Q14" t="s">
        <v>341</v>
      </c>
      <c r="S14" s="5" t="s">
        <v>226</v>
      </c>
      <c r="T14" s="7"/>
      <c r="U14" s="7"/>
      <c r="X14" s="3" t="s">
        <v>1089</v>
      </c>
      <c r="Z14" t="s">
        <v>355</v>
      </c>
      <c r="AA14" t="s">
        <v>356</v>
      </c>
      <c r="AF14" s="65" t="s">
        <v>2182</v>
      </c>
      <c r="AN14" t="s">
        <v>333</v>
      </c>
      <c r="AO14" t="s">
        <v>334</v>
      </c>
      <c r="AP14" t="s">
        <v>335</v>
      </c>
      <c r="BA14" t="s">
        <v>2294</v>
      </c>
    </row>
    <row r="15" spans="1:56">
      <c r="A15" t="s">
        <v>336</v>
      </c>
      <c r="B15" t="s">
        <v>360</v>
      </c>
      <c r="F15" t="s">
        <v>361</v>
      </c>
      <c r="J15" t="s">
        <v>362</v>
      </c>
      <c r="P15" t="s">
        <v>363</v>
      </c>
      <c r="Q15" t="s">
        <v>353</v>
      </c>
      <c r="S15" s="5" t="s">
        <v>118</v>
      </c>
      <c r="T15" s="7"/>
      <c r="U15" s="7"/>
      <c r="X15" s="3" t="s">
        <v>1090</v>
      </c>
      <c r="Z15" t="s">
        <v>366</v>
      </c>
      <c r="AA15" t="s">
        <v>367</v>
      </c>
      <c r="AF15" s="65" t="s">
        <v>2181</v>
      </c>
      <c r="BA15" t="s">
        <v>2295</v>
      </c>
    </row>
    <row r="16" spans="1:56">
      <c r="B16" t="s">
        <v>371</v>
      </c>
      <c r="F16" t="s">
        <v>372</v>
      </c>
      <c r="J16" t="s">
        <v>373</v>
      </c>
      <c r="P16" t="s">
        <v>374</v>
      </c>
      <c r="Q16" t="s">
        <v>364</v>
      </c>
      <c r="S16" s="5" t="s">
        <v>77</v>
      </c>
      <c r="T16" s="7"/>
      <c r="U16" s="7"/>
      <c r="X16" s="3" t="s">
        <v>1091</v>
      </c>
      <c r="Z16" t="s">
        <v>376</v>
      </c>
      <c r="AA16" t="s">
        <v>377</v>
      </c>
      <c r="AF16" s="65" t="s">
        <v>2187</v>
      </c>
      <c r="BA16" s="65" t="s">
        <v>2299</v>
      </c>
    </row>
    <row r="17" spans="2:53">
      <c r="B17" t="s">
        <v>381</v>
      </c>
      <c r="F17" t="s">
        <v>382</v>
      </c>
      <c r="J17" t="s">
        <v>383</v>
      </c>
      <c r="P17" t="s">
        <v>384</v>
      </c>
      <c r="Q17" t="s">
        <v>375</v>
      </c>
      <c r="S17" s="5" t="s">
        <v>285</v>
      </c>
      <c r="T17" s="7"/>
      <c r="U17" s="7"/>
      <c r="V17" s="7"/>
      <c r="W17" s="7"/>
      <c r="X17" s="3" t="s">
        <v>1092</v>
      </c>
      <c r="Z17" t="s">
        <v>387</v>
      </c>
      <c r="AA17" t="s">
        <v>388</v>
      </c>
      <c r="AF17" s="65" t="s">
        <v>2190</v>
      </c>
      <c r="AV17"/>
      <c r="BA17" s="65"/>
    </row>
    <row r="18" spans="2:53">
      <c r="B18" t="s">
        <v>392</v>
      </c>
      <c r="F18" t="s">
        <v>393</v>
      </c>
      <c r="J18" t="s">
        <v>394</v>
      </c>
      <c r="P18" t="s">
        <v>395</v>
      </c>
      <c r="Q18" t="s">
        <v>385</v>
      </c>
      <c r="S18" s="5" t="s">
        <v>299</v>
      </c>
      <c r="T18" s="7"/>
      <c r="U18" s="7"/>
      <c r="V18" s="7"/>
      <c r="W18" s="7"/>
      <c r="X18" s="3" t="s">
        <v>1093</v>
      </c>
      <c r="Z18" t="s">
        <v>397</v>
      </c>
      <c r="AA18" t="s">
        <v>398</v>
      </c>
      <c r="AF18" s="65" t="s">
        <v>2215</v>
      </c>
      <c r="AV18"/>
    </row>
    <row r="19" spans="2:53">
      <c r="B19" t="s">
        <v>402</v>
      </c>
      <c r="F19" t="s">
        <v>2237</v>
      </c>
      <c r="J19" t="s">
        <v>403</v>
      </c>
      <c r="P19" t="s">
        <v>404</v>
      </c>
      <c r="Q19" t="s">
        <v>142</v>
      </c>
      <c r="S19" s="5" t="s">
        <v>313</v>
      </c>
      <c r="T19" s="7"/>
      <c r="U19" s="7"/>
      <c r="V19" s="7"/>
      <c r="W19" s="7"/>
      <c r="X19" s="8" t="s">
        <v>1094</v>
      </c>
      <c r="Z19" t="s">
        <v>407</v>
      </c>
      <c r="AA19" t="s">
        <v>408</v>
      </c>
      <c r="AF19" s="65" t="s">
        <v>2230</v>
      </c>
      <c r="AN19" t="s">
        <v>346</v>
      </c>
      <c r="AO19" t="s">
        <v>347</v>
      </c>
      <c r="AP19" t="s">
        <v>348</v>
      </c>
      <c r="AV19"/>
    </row>
    <row r="20" spans="2:53">
      <c r="B20" t="s">
        <v>412</v>
      </c>
      <c r="F20" t="s">
        <v>157</v>
      </c>
      <c r="J20" t="s">
        <v>413</v>
      </c>
      <c r="P20" t="s">
        <v>414</v>
      </c>
      <c r="Q20" t="s">
        <v>2189</v>
      </c>
      <c r="S20" s="5" t="s">
        <v>327</v>
      </c>
      <c r="T20" s="7"/>
      <c r="U20" s="7"/>
      <c r="V20" s="7"/>
      <c r="W20" s="7"/>
      <c r="X20" s="3" t="s">
        <v>1095</v>
      </c>
      <c r="Z20" t="s">
        <v>417</v>
      </c>
      <c r="AA20" t="s">
        <v>418</v>
      </c>
      <c r="AF20" s="65" t="s">
        <v>2231</v>
      </c>
      <c r="AN20" t="s">
        <v>357</v>
      </c>
      <c r="AO20" t="s">
        <v>358</v>
      </c>
      <c r="AP20" t="s">
        <v>359</v>
      </c>
      <c r="AV20"/>
    </row>
    <row r="21" spans="2:53">
      <c r="B21" t="s">
        <v>422</v>
      </c>
      <c r="F21" t="s">
        <v>423</v>
      </c>
      <c r="J21" t="s">
        <v>424</v>
      </c>
      <c r="P21" s="65" t="s">
        <v>1242</v>
      </c>
      <c r="Q21" t="s">
        <v>405</v>
      </c>
      <c r="S21" s="5" t="s">
        <v>342</v>
      </c>
      <c r="T21" s="7"/>
      <c r="U21" s="7"/>
      <c r="V21" s="7"/>
      <c r="W21" s="7"/>
      <c r="X21" s="3" t="s">
        <v>1096</v>
      </c>
      <c r="Z21" t="s">
        <v>427</v>
      </c>
      <c r="AA21" t="s">
        <v>171</v>
      </c>
      <c r="AF21" s="65" t="s">
        <v>2280</v>
      </c>
      <c r="AN21" t="s">
        <v>368</v>
      </c>
      <c r="AO21" t="s">
        <v>369</v>
      </c>
      <c r="AP21" t="s">
        <v>370</v>
      </c>
      <c r="AV21"/>
    </row>
    <row r="22" spans="2:53">
      <c r="B22" t="s">
        <v>431</v>
      </c>
      <c r="F22" t="s">
        <v>432</v>
      </c>
      <c r="J22" t="s">
        <v>433</v>
      </c>
      <c r="P22" s="65" t="s">
        <v>1243</v>
      </c>
      <c r="Q22" t="s">
        <v>415</v>
      </c>
      <c r="S22" s="5" t="s">
        <v>354</v>
      </c>
      <c r="T22" s="7"/>
      <c r="U22" s="7"/>
      <c r="V22" s="7"/>
      <c r="W22" s="7"/>
      <c r="X22" s="3" t="s">
        <v>1097</v>
      </c>
      <c r="Z22" t="s">
        <v>435</v>
      </c>
      <c r="AF22" s="65" t="s">
        <v>2458</v>
      </c>
      <c r="AN22" t="s">
        <v>378</v>
      </c>
      <c r="AO22" t="s">
        <v>379</v>
      </c>
      <c r="AP22" t="s">
        <v>380</v>
      </c>
      <c r="AV22"/>
    </row>
    <row r="23" spans="2:53">
      <c r="B23" t="s">
        <v>439</v>
      </c>
      <c r="F23" t="s">
        <v>440</v>
      </c>
      <c r="J23" t="s">
        <v>441</v>
      </c>
      <c r="P23" s="65" t="s">
        <v>1244</v>
      </c>
      <c r="Q23" t="s">
        <v>425</v>
      </c>
      <c r="S23" s="5" t="s">
        <v>365</v>
      </c>
      <c r="T23" s="7"/>
      <c r="U23" s="7"/>
      <c r="V23" s="7"/>
      <c r="W23" s="7"/>
      <c r="X23" s="3" t="s">
        <v>1098</v>
      </c>
      <c r="Z23" t="s">
        <v>443</v>
      </c>
      <c r="AF23" s="65" t="s">
        <v>2480</v>
      </c>
      <c r="AN23" t="s">
        <v>389</v>
      </c>
      <c r="AO23" t="s">
        <v>390</v>
      </c>
      <c r="AP23" t="s">
        <v>391</v>
      </c>
      <c r="AV23"/>
    </row>
    <row r="24" spans="2:53">
      <c r="B24" t="s">
        <v>447</v>
      </c>
      <c r="F24" t="s">
        <v>448</v>
      </c>
      <c r="J24" t="s">
        <v>449</v>
      </c>
      <c r="P24" s="65" t="s">
        <v>1245</v>
      </c>
      <c r="S24" s="5" t="s">
        <v>198</v>
      </c>
      <c r="T24" s="7"/>
      <c r="U24" s="7"/>
      <c r="V24" s="7"/>
      <c r="W24" s="7"/>
      <c r="X24" s="3" t="s">
        <v>1099</v>
      </c>
      <c r="Z24" t="s">
        <v>451</v>
      </c>
      <c r="AF24" s="65" t="s">
        <v>2183</v>
      </c>
      <c r="AN24" t="s">
        <v>399</v>
      </c>
      <c r="AO24" t="s">
        <v>400</v>
      </c>
      <c r="AP24" t="s">
        <v>401</v>
      </c>
      <c r="AV24"/>
    </row>
    <row r="25" spans="2:53">
      <c r="B25" t="s">
        <v>455</v>
      </c>
      <c r="F25" t="s">
        <v>456</v>
      </c>
      <c r="J25" t="s">
        <v>457</v>
      </c>
      <c r="P25" s="65" t="s">
        <v>1246</v>
      </c>
      <c r="S25" s="5" t="s">
        <v>386</v>
      </c>
      <c r="T25" s="7"/>
      <c r="U25" s="7"/>
      <c r="V25" s="7"/>
      <c r="W25" s="7"/>
      <c r="X25" s="3" t="s">
        <v>1100</v>
      </c>
      <c r="Z25" t="s">
        <v>459</v>
      </c>
      <c r="AF25" t="s">
        <v>345</v>
      </c>
      <c r="AN25" t="s">
        <v>409</v>
      </c>
      <c r="AO25" t="s">
        <v>410</v>
      </c>
      <c r="AP25" t="s">
        <v>411</v>
      </c>
      <c r="AV25"/>
    </row>
    <row r="26" spans="2:53">
      <c r="B26" t="s">
        <v>463</v>
      </c>
      <c r="F26" t="s">
        <v>464</v>
      </c>
      <c r="J26" t="s">
        <v>465</v>
      </c>
      <c r="P26" s="65" t="s">
        <v>2174</v>
      </c>
      <c r="S26" s="5" t="s">
        <v>396</v>
      </c>
      <c r="T26" s="7"/>
      <c r="U26" s="7"/>
      <c r="V26" s="7"/>
      <c r="W26" s="7"/>
      <c r="X26" s="3" t="s">
        <v>1101</v>
      </c>
      <c r="Z26" t="s">
        <v>467</v>
      </c>
      <c r="AF26" t="s">
        <v>2150</v>
      </c>
      <c r="AN26" t="s">
        <v>419</v>
      </c>
      <c r="AO26" t="s">
        <v>420</v>
      </c>
      <c r="AP26" t="s">
        <v>421</v>
      </c>
      <c r="AV26"/>
    </row>
    <row r="27" spans="2:53">
      <c r="B27" t="s">
        <v>471</v>
      </c>
      <c r="F27" t="s">
        <v>472</v>
      </c>
      <c r="J27" t="s">
        <v>473</v>
      </c>
      <c r="P27" s="65" t="s">
        <v>2175</v>
      </c>
      <c r="S27" s="5" t="s">
        <v>406</v>
      </c>
      <c r="T27" s="7"/>
      <c r="U27" s="7"/>
      <c r="V27" s="7"/>
      <c r="W27" s="7"/>
      <c r="X27" t="s">
        <v>1102</v>
      </c>
      <c r="Z27" t="s">
        <v>475</v>
      </c>
      <c r="AN27" t="s">
        <v>428</v>
      </c>
      <c r="AO27" t="s">
        <v>429</v>
      </c>
      <c r="AP27" t="s">
        <v>430</v>
      </c>
      <c r="AV27"/>
    </row>
    <row r="28" spans="2:53">
      <c r="B28" t="s">
        <v>479</v>
      </c>
      <c r="F28" t="s">
        <v>480</v>
      </c>
      <c r="J28" t="s">
        <v>481</v>
      </c>
      <c r="P28" s="65" t="s">
        <v>2192</v>
      </c>
      <c r="S28" s="5" t="s">
        <v>416</v>
      </c>
      <c r="T28" s="7"/>
      <c r="U28" s="7"/>
      <c r="V28" s="7"/>
      <c r="W28" s="7"/>
      <c r="X28" t="s">
        <v>1103</v>
      </c>
      <c r="AN28" t="s">
        <v>436</v>
      </c>
      <c r="AO28" t="s">
        <v>437</v>
      </c>
      <c r="AP28" t="s">
        <v>438</v>
      </c>
      <c r="AV28"/>
    </row>
    <row r="29" spans="2:53">
      <c r="B29" t="s">
        <v>487</v>
      </c>
      <c r="F29" t="s">
        <v>488</v>
      </c>
      <c r="J29" t="s">
        <v>489</v>
      </c>
      <c r="P29" s="65" t="s">
        <v>2193</v>
      </c>
      <c r="S29" s="5" t="s">
        <v>426</v>
      </c>
      <c r="T29" s="7"/>
      <c r="U29" s="7"/>
      <c r="V29" s="7"/>
      <c r="W29" s="7"/>
      <c r="X29" t="s">
        <v>1104</v>
      </c>
      <c r="Z29" t="s">
        <v>483</v>
      </c>
      <c r="AN29" t="s">
        <v>444</v>
      </c>
      <c r="AO29" t="s">
        <v>445</v>
      </c>
      <c r="AP29" t="s">
        <v>446</v>
      </c>
      <c r="AV29"/>
    </row>
    <row r="30" spans="2:53">
      <c r="B30" t="s">
        <v>494</v>
      </c>
      <c r="J30" t="s">
        <v>495</v>
      </c>
      <c r="P30" s="65" t="s">
        <v>2194</v>
      </c>
      <c r="S30" s="5" t="s">
        <v>434</v>
      </c>
      <c r="T30" s="7"/>
      <c r="U30" s="7"/>
      <c r="V30" s="7"/>
      <c r="W30" s="7"/>
      <c r="X30" t="s">
        <v>1105</v>
      </c>
      <c r="AN30" t="s">
        <v>452</v>
      </c>
      <c r="AO30" t="s">
        <v>453</v>
      </c>
      <c r="AP30" t="s">
        <v>454</v>
      </c>
      <c r="AV30"/>
    </row>
    <row r="31" spans="2:53">
      <c r="B31" t="s">
        <v>500</v>
      </c>
      <c r="J31" t="s">
        <v>501</v>
      </c>
      <c r="P31" s="65" t="s">
        <v>2195</v>
      </c>
      <c r="S31" s="5" t="s">
        <v>442</v>
      </c>
      <c r="T31" s="7"/>
      <c r="U31" s="7"/>
      <c r="V31" s="7"/>
      <c r="W31" s="7"/>
      <c r="X31" t="s">
        <v>1106</v>
      </c>
      <c r="AN31" t="s">
        <v>460</v>
      </c>
      <c r="AO31" t="s">
        <v>461</v>
      </c>
      <c r="AP31" t="s">
        <v>462</v>
      </c>
      <c r="AV31"/>
    </row>
    <row r="32" spans="2:53">
      <c r="J32" t="s">
        <v>123</v>
      </c>
      <c r="P32" s="65" t="s">
        <v>2196</v>
      </c>
      <c r="S32" s="5" t="s">
        <v>450</v>
      </c>
      <c r="T32" s="7"/>
      <c r="U32" s="7"/>
      <c r="V32" s="7"/>
      <c r="W32" s="7"/>
      <c r="X32" t="s">
        <v>1107</v>
      </c>
      <c r="AN32" t="s">
        <v>468</v>
      </c>
      <c r="AO32" t="s">
        <v>469</v>
      </c>
      <c r="AP32" t="s">
        <v>470</v>
      </c>
      <c r="AV32"/>
    </row>
    <row r="33" spans="16:42" customFormat="1">
      <c r="P33" s="65" t="s">
        <v>2197</v>
      </c>
      <c r="S33" s="5" t="s">
        <v>458</v>
      </c>
      <c r="T33" s="7"/>
      <c r="U33" s="7"/>
      <c r="V33" s="7"/>
      <c r="W33" s="7"/>
      <c r="X33" t="s">
        <v>1108</v>
      </c>
      <c r="AN33" t="s">
        <v>476</v>
      </c>
      <c r="AO33" t="s">
        <v>477</v>
      </c>
      <c r="AP33" t="s">
        <v>478</v>
      </c>
    </row>
    <row r="34" spans="16:42" customFormat="1">
      <c r="P34" s="65" t="s">
        <v>2198</v>
      </c>
      <c r="S34" s="5" t="s">
        <v>466</v>
      </c>
      <c r="T34" s="7"/>
      <c r="U34" s="7"/>
      <c r="V34" s="7"/>
      <c r="W34" s="7"/>
      <c r="X34" t="s">
        <v>1109</v>
      </c>
    </row>
    <row r="35" spans="16:42" customFormat="1">
      <c r="P35" s="65" t="s">
        <v>2199</v>
      </c>
      <c r="S35" s="5" t="s">
        <v>474</v>
      </c>
      <c r="T35" s="7"/>
      <c r="U35" s="7"/>
      <c r="V35" s="7"/>
      <c r="W35" s="7"/>
      <c r="X35" s="3" t="s">
        <v>1110</v>
      </c>
      <c r="AN35" t="s">
        <v>484</v>
      </c>
      <c r="AO35" t="s">
        <v>485</v>
      </c>
      <c r="AP35" t="s">
        <v>486</v>
      </c>
    </row>
    <row r="36" spans="16:42" customFormat="1">
      <c r="P36" s="65" t="s">
        <v>2200</v>
      </c>
      <c r="S36" s="5" t="s">
        <v>482</v>
      </c>
      <c r="T36" s="7"/>
      <c r="U36" s="7"/>
      <c r="V36" s="7"/>
      <c r="W36" s="7"/>
      <c r="X36" t="s">
        <v>1111</v>
      </c>
      <c r="AN36" t="s">
        <v>491</v>
      </c>
      <c r="AO36" t="s">
        <v>492</v>
      </c>
      <c r="AP36" t="s">
        <v>493</v>
      </c>
    </row>
    <row r="37" spans="16:42" customFormat="1">
      <c r="P37" s="65" t="s">
        <v>2201</v>
      </c>
      <c r="S37" s="5" t="s">
        <v>490</v>
      </c>
      <c r="T37" s="7"/>
      <c r="U37" s="7"/>
      <c r="V37" s="7"/>
      <c r="W37" s="7"/>
      <c r="X37" t="s">
        <v>1112</v>
      </c>
      <c r="AN37" t="s">
        <v>497</v>
      </c>
      <c r="AO37" t="s">
        <v>498</v>
      </c>
      <c r="AP37" t="s">
        <v>499</v>
      </c>
    </row>
    <row r="38" spans="16:42" customFormat="1">
      <c r="P38" s="65" t="s">
        <v>2202</v>
      </c>
      <c r="S38" s="5" t="s">
        <v>496</v>
      </c>
      <c r="T38" s="7"/>
      <c r="U38" s="7"/>
      <c r="V38" s="7"/>
      <c r="W38" s="7"/>
      <c r="X38" s="3" t="s">
        <v>1113</v>
      </c>
      <c r="AN38" t="s">
        <v>503</v>
      </c>
      <c r="AO38" t="s">
        <v>504</v>
      </c>
      <c r="AP38" t="s">
        <v>505</v>
      </c>
    </row>
    <row r="39" spans="16:42" customFormat="1">
      <c r="P39" s="65" t="s">
        <v>2203</v>
      </c>
      <c r="S39" s="5" t="s">
        <v>502</v>
      </c>
      <c r="T39" s="7"/>
      <c r="U39" s="7"/>
      <c r="V39" s="7"/>
      <c r="W39" s="7"/>
      <c r="X39" s="3" t="s">
        <v>1114</v>
      </c>
      <c r="AN39" t="s">
        <v>507</v>
      </c>
      <c r="AO39" t="s">
        <v>508</v>
      </c>
      <c r="AP39" t="s">
        <v>509</v>
      </c>
    </row>
    <row r="40" spans="16:42" customFormat="1">
      <c r="P40" s="65" t="s">
        <v>2204</v>
      </c>
      <c r="S40" s="5" t="s">
        <v>506</v>
      </c>
      <c r="T40" s="7"/>
      <c r="U40" s="7"/>
      <c r="V40" s="7"/>
      <c r="W40" s="7"/>
      <c r="X40" s="3" t="s">
        <v>1115</v>
      </c>
      <c r="AN40" t="s">
        <v>511</v>
      </c>
      <c r="AO40" t="s">
        <v>512</v>
      </c>
      <c r="AP40" t="s">
        <v>513</v>
      </c>
    </row>
    <row r="41" spans="16:42" customFormat="1">
      <c r="P41" s="65" t="s">
        <v>2224</v>
      </c>
      <c r="S41" s="5" t="s">
        <v>510</v>
      </c>
      <c r="T41" s="7"/>
      <c r="U41" s="7"/>
      <c r="V41" s="7"/>
      <c r="W41" s="7"/>
      <c r="X41" s="3" t="s">
        <v>1116</v>
      </c>
      <c r="AN41" t="s">
        <v>515</v>
      </c>
      <c r="AO41" t="s">
        <v>516</v>
      </c>
      <c r="AP41" t="s">
        <v>517</v>
      </c>
    </row>
    <row r="42" spans="16:42" customFormat="1">
      <c r="P42" s="65" t="s">
        <v>2228</v>
      </c>
      <c r="S42" s="5" t="s">
        <v>514</v>
      </c>
      <c r="T42" s="7"/>
      <c r="U42" s="7"/>
      <c r="V42" s="7"/>
      <c r="W42" s="7"/>
      <c r="X42" s="3" t="s">
        <v>1117</v>
      </c>
      <c r="AN42" t="s">
        <v>519</v>
      </c>
      <c r="AO42" t="s">
        <v>520</v>
      </c>
      <c r="AP42" t="s">
        <v>521</v>
      </c>
    </row>
    <row r="43" spans="16:42" customFormat="1">
      <c r="P43" s="65" t="s">
        <v>2232</v>
      </c>
      <c r="S43" s="5" t="s">
        <v>518</v>
      </c>
      <c r="T43" s="7"/>
      <c r="U43" s="7"/>
      <c r="V43" s="7"/>
      <c r="W43" s="7"/>
      <c r="X43" s="3" t="s">
        <v>1118</v>
      </c>
      <c r="AN43" t="s">
        <v>523</v>
      </c>
      <c r="AO43" t="s">
        <v>524</v>
      </c>
      <c r="AP43" t="s">
        <v>525</v>
      </c>
    </row>
    <row r="44" spans="16:42" customFormat="1">
      <c r="P44" s="65" t="s">
        <v>2241</v>
      </c>
      <c r="S44" s="5" t="s">
        <v>522</v>
      </c>
      <c r="T44" s="7"/>
      <c r="U44" s="7"/>
      <c r="V44" s="7"/>
      <c r="W44" s="7"/>
      <c r="X44" t="s">
        <v>1119</v>
      </c>
      <c r="AN44" t="s">
        <v>527</v>
      </c>
      <c r="AO44" t="s">
        <v>528</v>
      </c>
      <c r="AP44" t="s">
        <v>529</v>
      </c>
    </row>
    <row r="45" spans="16:42" customFormat="1">
      <c r="P45" s="65" t="s">
        <v>2188</v>
      </c>
      <c r="S45" s="5" t="s">
        <v>526</v>
      </c>
      <c r="T45" s="7"/>
      <c r="U45" s="7"/>
      <c r="V45" s="7"/>
      <c r="W45" s="7"/>
      <c r="X45" s="3" t="s">
        <v>1120</v>
      </c>
      <c r="AN45" t="s">
        <v>531</v>
      </c>
      <c r="AO45" t="s">
        <v>532</v>
      </c>
      <c r="AP45" t="s">
        <v>533</v>
      </c>
    </row>
    <row r="46" spans="16:42" customFormat="1">
      <c r="P46" s="65" t="s">
        <v>2176</v>
      </c>
      <c r="S46" s="5" t="s">
        <v>530</v>
      </c>
      <c r="T46" s="7"/>
      <c r="U46" s="7"/>
      <c r="V46" s="7"/>
      <c r="W46" s="7"/>
      <c r="X46" s="3" t="s">
        <v>1121</v>
      </c>
      <c r="AN46" t="s">
        <v>535</v>
      </c>
      <c r="AO46" t="s">
        <v>536</v>
      </c>
      <c r="AP46" t="s">
        <v>537</v>
      </c>
    </row>
    <row r="47" spans="16:42" customFormat="1">
      <c r="S47" s="5" t="s">
        <v>534</v>
      </c>
      <c r="T47" s="7"/>
      <c r="U47" s="7"/>
      <c r="V47" s="7"/>
      <c r="W47" s="7"/>
      <c r="X47" s="3" t="s">
        <v>1122</v>
      </c>
      <c r="AN47" t="s">
        <v>539</v>
      </c>
      <c r="AO47" t="s">
        <v>540</v>
      </c>
      <c r="AP47" t="s">
        <v>541</v>
      </c>
    </row>
    <row r="48" spans="16:42" customFormat="1">
      <c r="S48" s="5" t="s">
        <v>538</v>
      </c>
      <c r="T48" s="7"/>
      <c r="U48" s="7"/>
      <c r="V48" s="7"/>
      <c r="W48" s="7"/>
      <c r="X48" t="s">
        <v>1123</v>
      </c>
      <c r="AN48" t="s">
        <v>543</v>
      </c>
      <c r="AO48" t="s">
        <v>544</v>
      </c>
      <c r="AP48" t="s">
        <v>545</v>
      </c>
    </row>
    <row r="49" spans="19:42" customFormat="1">
      <c r="S49" s="5" t="s">
        <v>542</v>
      </c>
      <c r="T49" s="7"/>
      <c r="U49" s="7"/>
      <c r="V49" s="7"/>
      <c r="W49" s="7"/>
      <c r="X49" s="18" t="s">
        <v>1124</v>
      </c>
      <c r="AN49" t="s">
        <v>547</v>
      </c>
      <c r="AO49" t="s">
        <v>548</v>
      </c>
      <c r="AP49" t="s">
        <v>549</v>
      </c>
    </row>
    <row r="50" spans="19:42" customFormat="1">
      <c r="S50" s="5" t="s">
        <v>546</v>
      </c>
      <c r="T50" s="7"/>
      <c r="U50" s="7"/>
      <c r="V50" s="7"/>
      <c r="W50" s="7"/>
      <c r="X50" s="18" t="s">
        <v>1125</v>
      </c>
      <c r="AN50" t="s">
        <v>551</v>
      </c>
      <c r="AO50" t="s">
        <v>552</v>
      </c>
      <c r="AP50" t="s">
        <v>553</v>
      </c>
    </row>
    <row r="51" spans="19:42" customFormat="1">
      <c r="S51" s="5" t="s">
        <v>550</v>
      </c>
      <c r="T51" s="7"/>
      <c r="U51" s="7"/>
      <c r="V51" s="7"/>
      <c r="W51" s="7"/>
      <c r="X51" s="18" t="s">
        <v>1126</v>
      </c>
      <c r="AN51" t="s">
        <v>555</v>
      </c>
      <c r="AO51" t="s">
        <v>556</v>
      </c>
      <c r="AP51" t="s">
        <v>557</v>
      </c>
    </row>
    <row r="52" spans="19:42" customFormat="1">
      <c r="S52" s="5" t="s">
        <v>554</v>
      </c>
      <c r="T52" s="7"/>
      <c r="U52" s="7"/>
      <c r="V52" s="7"/>
      <c r="W52" s="7"/>
      <c r="X52" s="18" t="s">
        <v>1127</v>
      </c>
      <c r="AN52" t="s">
        <v>559</v>
      </c>
      <c r="AO52" t="s">
        <v>560</v>
      </c>
      <c r="AP52" t="s">
        <v>561</v>
      </c>
    </row>
    <row r="53" spans="19:42" customFormat="1">
      <c r="S53" s="5" t="s">
        <v>558</v>
      </c>
      <c r="T53" s="7"/>
      <c r="U53" s="7"/>
      <c r="V53" s="7"/>
      <c r="W53" s="7"/>
      <c r="X53" s="18" t="s">
        <v>1128</v>
      </c>
      <c r="AN53" t="s">
        <v>563</v>
      </c>
      <c r="AO53" t="s">
        <v>564</v>
      </c>
      <c r="AP53" t="s">
        <v>565</v>
      </c>
    </row>
    <row r="54" spans="19:42" customFormat="1">
      <c r="S54" s="5" t="s">
        <v>562</v>
      </c>
      <c r="T54" s="7"/>
      <c r="U54" s="7"/>
      <c r="V54" s="7"/>
      <c r="W54" s="7"/>
      <c r="X54" s="18" t="s">
        <v>1129</v>
      </c>
      <c r="AN54" t="s">
        <v>567</v>
      </c>
      <c r="AO54" t="s">
        <v>568</v>
      </c>
      <c r="AP54" t="s">
        <v>569</v>
      </c>
    </row>
    <row r="55" spans="19:42" customFormat="1">
      <c r="S55" s="5" t="s">
        <v>566</v>
      </c>
      <c r="T55" s="7"/>
      <c r="U55" s="7"/>
      <c r="V55" s="7"/>
      <c r="W55" s="7"/>
      <c r="X55" s="18" t="s">
        <v>1130</v>
      </c>
      <c r="AN55" t="s">
        <v>571</v>
      </c>
      <c r="AO55" t="s">
        <v>572</v>
      </c>
      <c r="AP55" t="s">
        <v>573</v>
      </c>
    </row>
    <row r="56" spans="19:42" customFormat="1">
      <c r="S56" s="5" t="s">
        <v>570</v>
      </c>
      <c r="T56" s="7"/>
      <c r="U56" s="7"/>
      <c r="V56" s="7"/>
      <c r="W56" s="7"/>
      <c r="X56" s="18" t="s">
        <v>1131</v>
      </c>
      <c r="AN56" t="s">
        <v>575</v>
      </c>
      <c r="AO56" t="s">
        <v>576</v>
      </c>
      <c r="AP56" t="s">
        <v>577</v>
      </c>
    </row>
    <row r="57" spans="19:42" customFormat="1">
      <c r="S57" s="5" t="s">
        <v>574</v>
      </c>
      <c r="T57" s="7"/>
      <c r="U57" s="7"/>
      <c r="V57" s="7"/>
      <c r="W57" s="7"/>
      <c r="X57" s="18" t="s">
        <v>1132</v>
      </c>
      <c r="AN57" t="s">
        <v>579</v>
      </c>
      <c r="AO57" t="s">
        <v>580</v>
      </c>
      <c r="AP57" t="s">
        <v>581</v>
      </c>
    </row>
    <row r="58" spans="19:42" customFormat="1">
      <c r="S58" s="5" t="s">
        <v>578</v>
      </c>
      <c r="T58" s="7"/>
      <c r="U58" s="7"/>
      <c r="V58" s="7"/>
      <c r="W58" s="7"/>
      <c r="X58" s="19" t="s">
        <v>1133</v>
      </c>
      <c r="AN58" t="s">
        <v>583</v>
      </c>
      <c r="AO58" t="s">
        <v>584</v>
      </c>
      <c r="AP58" t="s">
        <v>585</v>
      </c>
    </row>
    <row r="59" spans="19:42" customFormat="1">
      <c r="S59" s="5" t="s">
        <v>582</v>
      </c>
      <c r="T59" s="7"/>
      <c r="U59" s="7"/>
      <c r="V59" s="7"/>
      <c r="W59" s="7"/>
      <c r="X59" s="18" t="s">
        <v>1134</v>
      </c>
      <c r="AN59" t="s">
        <v>586</v>
      </c>
      <c r="AO59" t="s">
        <v>587</v>
      </c>
      <c r="AP59" t="s">
        <v>588</v>
      </c>
    </row>
    <row r="60" spans="19:42" customFormat="1">
      <c r="S60" s="5" t="s">
        <v>582</v>
      </c>
      <c r="T60" s="7"/>
      <c r="U60" s="7"/>
      <c r="V60" s="7"/>
      <c r="W60" s="7"/>
      <c r="X60" s="18" t="s">
        <v>1135</v>
      </c>
      <c r="AN60" t="s">
        <v>590</v>
      </c>
      <c r="AO60" t="s">
        <v>591</v>
      </c>
      <c r="AP60" t="s">
        <v>592</v>
      </c>
    </row>
    <row r="61" spans="19:42" customFormat="1">
      <c r="S61" s="5" t="s">
        <v>589</v>
      </c>
      <c r="T61" s="7"/>
      <c r="U61" s="7"/>
      <c r="V61" s="7"/>
      <c r="W61" s="7"/>
      <c r="X61" s="18" t="s">
        <v>1136</v>
      </c>
      <c r="AN61" t="s">
        <v>594</v>
      </c>
      <c r="AO61" t="s">
        <v>595</v>
      </c>
      <c r="AP61" t="s">
        <v>596</v>
      </c>
    </row>
    <row r="62" spans="19:42" customFormat="1">
      <c r="S62" s="5" t="s">
        <v>593</v>
      </c>
      <c r="T62" s="7"/>
      <c r="U62" s="7"/>
      <c r="V62" s="7"/>
      <c r="W62" s="7"/>
      <c r="X62" s="19" t="s">
        <v>1137</v>
      </c>
      <c r="AN62" t="s">
        <v>598</v>
      </c>
      <c r="AO62" t="s">
        <v>599</v>
      </c>
      <c r="AP62" t="s">
        <v>600</v>
      </c>
    </row>
    <row r="63" spans="19:42" customFormat="1">
      <c r="S63" s="5" t="s">
        <v>597</v>
      </c>
      <c r="X63" t="s">
        <v>1138</v>
      </c>
      <c r="AN63" t="s">
        <v>602</v>
      </c>
      <c r="AO63" t="s">
        <v>603</v>
      </c>
      <c r="AP63" t="s">
        <v>604</v>
      </c>
    </row>
    <row r="64" spans="19:42" customFormat="1">
      <c r="S64" s="5" t="s">
        <v>601</v>
      </c>
      <c r="X64" s="140" t="s">
        <v>2233</v>
      </c>
      <c r="AN64" t="s">
        <v>606</v>
      </c>
      <c r="AO64" t="s">
        <v>607</v>
      </c>
      <c r="AP64" t="s">
        <v>608</v>
      </c>
    </row>
    <row r="65" spans="19:42" customFormat="1">
      <c r="S65" s="5" t="s">
        <v>605</v>
      </c>
      <c r="X65" t="s">
        <v>1139</v>
      </c>
      <c r="AN65" t="s">
        <v>609</v>
      </c>
      <c r="AO65" t="s">
        <v>610</v>
      </c>
      <c r="AP65" t="s">
        <v>611</v>
      </c>
    </row>
    <row r="66" spans="19:42" customFormat="1">
      <c r="X66" s="3" t="s">
        <v>1140</v>
      </c>
      <c r="AN66" t="s">
        <v>612</v>
      </c>
      <c r="AO66" t="s">
        <v>613</v>
      </c>
      <c r="AP66" t="s">
        <v>614</v>
      </c>
    </row>
    <row r="67" spans="19:42" customFormat="1">
      <c r="X67" s="3" t="s">
        <v>1141</v>
      </c>
      <c r="AN67" t="s">
        <v>615</v>
      </c>
      <c r="AO67" t="s">
        <v>616</v>
      </c>
      <c r="AP67" t="s">
        <v>617</v>
      </c>
    </row>
    <row r="68" spans="19:42" customFormat="1">
      <c r="X68" t="s">
        <v>1143</v>
      </c>
      <c r="AN68" t="s">
        <v>618</v>
      </c>
      <c r="AO68" t="s">
        <v>619</v>
      </c>
      <c r="AP68" t="s">
        <v>620</v>
      </c>
    </row>
    <row r="69" spans="19:42" customFormat="1">
      <c r="X69" s="3" t="s">
        <v>1142</v>
      </c>
      <c r="AN69" t="s">
        <v>621</v>
      </c>
      <c r="AO69" t="s">
        <v>622</v>
      </c>
      <c r="AP69" t="s">
        <v>623</v>
      </c>
    </row>
    <row r="70" spans="19:42" customFormat="1">
      <c r="X70" t="s">
        <v>1144</v>
      </c>
      <c r="AN70" t="s">
        <v>624</v>
      </c>
      <c r="AO70" t="s">
        <v>625</v>
      </c>
      <c r="AP70" t="s">
        <v>626</v>
      </c>
    </row>
    <row r="71" spans="19:42" customFormat="1">
      <c r="X71" s="3" t="s">
        <v>1145</v>
      </c>
      <c r="AN71" t="s">
        <v>627</v>
      </c>
      <c r="AO71" t="s">
        <v>628</v>
      </c>
      <c r="AP71" t="s">
        <v>629</v>
      </c>
    </row>
    <row r="72" spans="19:42" customFormat="1">
      <c r="X72" s="3" t="s">
        <v>1146</v>
      </c>
      <c r="AN72" t="s">
        <v>630</v>
      </c>
      <c r="AO72" t="s">
        <v>631</v>
      </c>
      <c r="AP72" t="s">
        <v>632</v>
      </c>
    </row>
    <row r="73" spans="19:42" customFormat="1">
      <c r="X73" s="3" t="s">
        <v>1147</v>
      </c>
      <c r="AN73" t="s">
        <v>633</v>
      </c>
      <c r="AO73" t="s">
        <v>634</v>
      </c>
      <c r="AP73" t="s">
        <v>635</v>
      </c>
    </row>
    <row r="74" spans="19:42" customFormat="1">
      <c r="X74" s="3" t="s">
        <v>1148</v>
      </c>
      <c r="AN74" t="s">
        <v>636</v>
      </c>
      <c r="AO74" t="s">
        <v>637</v>
      </c>
      <c r="AP74" t="s">
        <v>638</v>
      </c>
    </row>
    <row r="75" spans="19:42" customFormat="1">
      <c r="X75" s="3" t="s">
        <v>1149</v>
      </c>
      <c r="AN75" t="s">
        <v>639</v>
      </c>
      <c r="AO75" t="s">
        <v>640</v>
      </c>
      <c r="AP75" t="s">
        <v>641</v>
      </c>
    </row>
    <row r="76" spans="19:42" customFormat="1">
      <c r="X76" s="3" t="s">
        <v>1150</v>
      </c>
      <c r="AN76" t="s">
        <v>642</v>
      </c>
      <c r="AO76" t="s">
        <v>643</v>
      </c>
      <c r="AP76" t="s">
        <v>644</v>
      </c>
    </row>
    <row r="77" spans="19:42" customFormat="1">
      <c r="X77" s="3" t="s">
        <v>1151</v>
      </c>
      <c r="AN77" t="s">
        <v>645</v>
      </c>
      <c r="AO77" t="s">
        <v>646</v>
      </c>
      <c r="AP77" t="s">
        <v>647</v>
      </c>
    </row>
    <row r="78" spans="19:42" customFormat="1">
      <c r="X78" t="s">
        <v>1152</v>
      </c>
      <c r="AN78" t="s">
        <v>648</v>
      </c>
      <c r="AO78" t="s">
        <v>649</v>
      </c>
      <c r="AP78" t="s">
        <v>650</v>
      </c>
    </row>
    <row r="79" spans="19:42" customFormat="1">
      <c r="X79" s="3" t="s">
        <v>1153</v>
      </c>
      <c r="AN79" t="s">
        <v>651</v>
      </c>
      <c r="AO79" t="s">
        <v>652</v>
      </c>
      <c r="AP79" t="s">
        <v>653</v>
      </c>
    </row>
    <row r="80" spans="19:42" customFormat="1">
      <c r="X80" t="s">
        <v>1154</v>
      </c>
      <c r="AN80" t="s">
        <v>654</v>
      </c>
      <c r="AO80" t="s">
        <v>655</v>
      </c>
      <c r="AP80" t="s">
        <v>656</v>
      </c>
    </row>
    <row r="81" spans="24:42" customFormat="1">
      <c r="X81" s="3" t="s">
        <v>1155</v>
      </c>
      <c r="AN81" t="s">
        <v>657</v>
      </c>
      <c r="AO81" t="s">
        <v>658</v>
      </c>
      <c r="AP81" t="s">
        <v>659</v>
      </c>
    </row>
    <row r="82" spans="24:42" customFormat="1">
      <c r="X82" s="3" t="s">
        <v>1156</v>
      </c>
      <c r="AN82" t="s">
        <v>660</v>
      </c>
      <c r="AO82" t="s">
        <v>661</v>
      </c>
      <c r="AP82" t="s">
        <v>662</v>
      </c>
    </row>
    <row r="83" spans="24:42" customFormat="1">
      <c r="X83" s="3" t="s">
        <v>1157</v>
      </c>
      <c r="AN83" t="s">
        <v>663</v>
      </c>
      <c r="AO83" t="s">
        <v>664</v>
      </c>
      <c r="AP83" t="s">
        <v>665</v>
      </c>
    </row>
    <row r="84" spans="24:42" customFormat="1">
      <c r="X84" s="3" t="s">
        <v>1158</v>
      </c>
      <c r="AN84" t="s">
        <v>666</v>
      </c>
      <c r="AO84" t="s">
        <v>667</v>
      </c>
      <c r="AP84" t="s">
        <v>668</v>
      </c>
    </row>
    <row r="85" spans="24:42" customFormat="1">
      <c r="X85" s="3" t="s">
        <v>1159</v>
      </c>
      <c r="AN85" t="s">
        <v>669</v>
      </c>
      <c r="AO85" t="s">
        <v>670</v>
      </c>
      <c r="AP85" t="s">
        <v>671</v>
      </c>
    </row>
    <row r="86" spans="24:42" customFormat="1">
      <c r="X86" s="3" t="s">
        <v>1160</v>
      </c>
      <c r="AN86" t="s">
        <v>672</v>
      </c>
      <c r="AO86" t="s">
        <v>673</v>
      </c>
      <c r="AP86" t="s">
        <v>674</v>
      </c>
    </row>
    <row r="87" spans="24:42" customFormat="1">
      <c r="X87" s="3" t="s">
        <v>1161</v>
      </c>
      <c r="AN87" t="s">
        <v>675</v>
      </c>
      <c r="AO87" t="s">
        <v>676</v>
      </c>
      <c r="AP87" t="s">
        <v>677</v>
      </c>
    </row>
    <row r="88" spans="24:42" customFormat="1">
      <c r="X88" s="3" t="s">
        <v>1162</v>
      </c>
      <c r="AN88" t="s">
        <v>678</v>
      </c>
      <c r="AO88" t="s">
        <v>679</v>
      </c>
      <c r="AP88" t="s">
        <v>680</v>
      </c>
    </row>
    <row r="89" spans="24:42" customFormat="1">
      <c r="X89" s="3" t="s">
        <v>1163</v>
      </c>
      <c r="AN89" t="s">
        <v>681</v>
      </c>
      <c r="AO89" t="s">
        <v>682</v>
      </c>
      <c r="AP89" t="s">
        <v>683</v>
      </c>
    </row>
    <row r="90" spans="24:42" customFormat="1">
      <c r="X90" t="s">
        <v>1164</v>
      </c>
      <c r="AN90" t="s">
        <v>684</v>
      </c>
      <c r="AO90" t="s">
        <v>685</v>
      </c>
      <c r="AP90" t="s">
        <v>686</v>
      </c>
    </row>
    <row r="91" spans="24:42" customFormat="1">
      <c r="X91" s="4" t="s">
        <v>1165</v>
      </c>
      <c r="AN91" t="s">
        <v>687</v>
      </c>
      <c r="AO91" t="s">
        <v>688</v>
      </c>
      <c r="AP91" t="s">
        <v>689</v>
      </c>
    </row>
    <row r="92" spans="24:42" customFormat="1">
      <c r="X92" s="4" t="s">
        <v>1166</v>
      </c>
      <c r="AN92" t="s">
        <v>690</v>
      </c>
      <c r="AO92" t="s">
        <v>691</v>
      </c>
      <c r="AP92" t="s">
        <v>692</v>
      </c>
    </row>
    <row r="93" spans="24:42" customFormat="1">
      <c r="X93" s="3" t="s">
        <v>1167</v>
      </c>
      <c r="AN93" t="s">
        <v>693</v>
      </c>
      <c r="AO93" t="s">
        <v>694</v>
      </c>
      <c r="AP93" t="s">
        <v>695</v>
      </c>
    </row>
    <row r="94" spans="24:42" customFormat="1">
      <c r="X94" s="3" t="s">
        <v>1168</v>
      </c>
      <c r="AN94" t="s">
        <v>696</v>
      </c>
      <c r="AO94" t="s">
        <v>697</v>
      </c>
      <c r="AP94" t="s">
        <v>698</v>
      </c>
    </row>
    <row r="95" spans="24:42" customFormat="1">
      <c r="X95" t="s">
        <v>1169</v>
      </c>
      <c r="AN95" t="s">
        <v>699</v>
      </c>
      <c r="AO95" t="s">
        <v>700</v>
      </c>
      <c r="AP95" t="s">
        <v>701</v>
      </c>
    </row>
    <row r="96" spans="24:42" customFormat="1">
      <c r="X96" s="18" t="s">
        <v>1170</v>
      </c>
      <c r="AN96" t="s">
        <v>702</v>
      </c>
      <c r="AO96" t="s">
        <v>703</v>
      </c>
      <c r="AP96" t="s">
        <v>704</v>
      </c>
    </row>
    <row r="97" spans="24:42" customFormat="1">
      <c r="X97" s="18" t="s">
        <v>1171</v>
      </c>
      <c r="AN97" t="s">
        <v>705</v>
      </c>
      <c r="AO97" t="s">
        <v>706</v>
      </c>
      <c r="AP97" t="s">
        <v>707</v>
      </c>
    </row>
    <row r="98" spans="24:42" customFormat="1">
      <c r="X98" s="18" t="s">
        <v>1172</v>
      </c>
      <c r="AN98" t="s">
        <v>708</v>
      </c>
      <c r="AO98" t="s">
        <v>709</v>
      </c>
      <c r="AP98" t="s">
        <v>710</v>
      </c>
    </row>
    <row r="99" spans="24:42" customFormat="1">
      <c r="X99" s="19" t="s">
        <v>1173</v>
      </c>
      <c r="AN99" t="s">
        <v>711</v>
      </c>
      <c r="AO99" t="s">
        <v>712</v>
      </c>
      <c r="AP99" t="s">
        <v>713</v>
      </c>
    </row>
    <row r="100" spans="24:42" customFormat="1">
      <c r="X100" s="18"/>
      <c r="AN100" t="s">
        <v>714</v>
      </c>
      <c r="AO100" t="s">
        <v>715</v>
      </c>
      <c r="AP100" t="s">
        <v>716</v>
      </c>
    </row>
    <row r="101" spans="24:42" customFormat="1">
      <c r="AN101" t="s">
        <v>717</v>
      </c>
      <c r="AO101" t="s">
        <v>718</v>
      </c>
      <c r="AP101" t="s">
        <v>719</v>
      </c>
    </row>
    <row r="102" spans="24:42" customFormat="1">
      <c r="AN102" t="s">
        <v>720</v>
      </c>
      <c r="AO102" t="s">
        <v>721</v>
      </c>
      <c r="AP102" t="s">
        <v>722</v>
      </c>
    </row>
    <row r="103" spans="24:42" customFormat="1">
      <c r="AN103" t="s">
        <v>723</v>
      </c>
      <c r="AO103" t="s">
        <v>724</v>
      </c>
      <c r="AP103" t="s">
        <v>725</v>
      </c>
    </row>
    <row r="104" spans="24:42" customFormat="1">
      <c r="AN104" t="s">
        <v>726</v>
      </c>
      <c r="AO104" t="s">
        <v>727</v>
      </c>
      <c r="AP104" t="s">
        <v>728</v>
      </c>
    </row>
    <row r="105" spans="24:42" customFormat="1">
      <c r="AN105" t="s">
        <v>729</v>
      </c>
      <c r="AO105" t="s">
        <v>730</v>
      </c>
      <c r="AP105" t="s">
        <v>731</v>
      </c>
    </row>
    <row r="106" spans="24:42" customFormat="1">
      <c r="AN106" t="s">
        <v>732</v>
      </c>
      <c r="AO106" t="s">
        <v>733</v>
      </c>
      <c r="AP106" t="s">
        <v>734</v>
      </c>
    </row>
    <row r="107" spans="24:42" customFormat="1">
      <c r="AN107" t="s">
        <v>735</v>
      </c>
      <c r="AO107" t="s">
        <v>736</v>
      </c>
      <c r="AP107" t="s">
        <v>737</v>
      </c>
    </row>
    <row r="108" spans="24:42" customFormat="1">
      <c r="AN108" t="s">
        <v>738</v>
      </c>
      <c r="AO108" t="s">
        <v>739</v>
      </c>
      <c r="AP108" t="s">
        <v>740</v>
      </c>
    </row>
    <row r="109" spans="24:42" customFormat="1">
      <c r="AN109" t="s">
        <v>741</v>
      </c>
      <c r="AO109" t="s">
        <v>742</v>
      </c>
      <c r="AP109" t="s">
        <v>743</v>
      </c>
    </row>
    <row r="110" spans="24:42" customFormat="1">
      <c r="AN110" t="s">
        <v>744</v>
      </c>
      <c r="AO110" t="s">
        <v>745</v>
      </c>
      <c r="AP110" t="s">
        <v>746</v>
      </c>
    </row>
    <row r="111" spans="24:42" customFormat="1">
      <c r="AN111" t="s">
        <v>747</v>
      </c>
      <c r="AO111" t="s">
        <v>748</v>
      </c>
      <c r="AP111" t="s">
        <v>749</v>
      </c>
    </row>
    <row r="112" spans="24:42" customFormat="1">
      <c r="AN112" t="s">
        <v>750</v>
      </c>
      <c r="AO112" t="s">
        <v>751</v>
      </c>
      <c r="AP112" t="s">
        <v>752</v>
      </c>
    </row>
    <row r="113" spans="40:42" customFormat="1">
      <c r="AN113" t="s">
        <v>753</v>
      </c>
      <c r="AO113" t="s">
        <v>754</v>
      </c>
      <c r="AP113" t="s">
        <v>755</v>
      </c>
    </row>
    <row r="114" spans="40:42" customFormat="1">
      <c r="AN114" t="s">
        <v>756</v>
      </c>
      <c r="AO114" t="s">
        <v>757</v>
      </c>
      <c r="AP114" t="s">
        <v>758</v>
      </c>
    </row>
    <row r="115" spans="40:42" customFormat="1">
      <c r="AN115" t="s">
        <v>759</v>
      </c>
      <c r="AO115" t="s">
        <v>760</v>
      </c>
      <c r="AP115" t="s">
        <v>761</v>
      </c>
    </row>
    <row r="116" spans="40:42" customFormat="1">
      <c r="AN116" t="s">
        <v>762</v>
      </c>
      <c r="AO116" t="s">
        <v>763</v>
      </c>
      <c r="AP116" t="s">
        <v>764</v>
      </c>
    </row>
    <row r="117" spans="40:42" customFormat="1">
      <c r="AN117" t="s">
        <v>765</v>
      </c>
      <c r="AO117" t="s">
        <v>766</v>
      </c>
      <c r="AP117" t="s">
        <v>767</v>
      </c>
    </row>
    <row r="118" spans="40:42" customFormat="1">
      <c r="AN118" t="s">
        <v>768</v>
      </c>
      <c r="AO118" t="s">
        <v>769</v>
      </c>
      <c r="AP118" t="s">
        <v>770</v>
      </c>
    </row>
    <row r="119" spans="40:42" customFormat="1">
      <c r="AN119" t="s">
        <v>771</v>
      </c>
      <c r="AO119" t="s">
        <v>772</v>
      </c>
      <c r="AP119" t="s">
        <v>773</v>
      </c>
    </row>
    <row r="120" spans="40:42" customFormat="1">
      <c r="AN120" t="s">
        <v>774</v>
      </c>
      <c r="AO120" t="s">
        <v>775</v>
      </c>
      <c r="AP120" t="s">
        <v>776</v>
      </c>
    </row>
    <row r="121" spans="40:42" customFormat="1">
      <c r="AN121" t="s">
        <v>777</v>
      </c>
      <c r="AO121" t="s">
        <v>778</v>
      </c>
      <c r="AP121" t="s">
        <v>779</v>
      </c>
    </row>
    <row r="122" spans="40:42" customFormat="1">
      <c r="AN122" t="s">
        <v>780</v>
      </c>
      <c r="AO122" t="s">
        <v>781</v>
      </c>
      <c r="AP122" t="s">
        <v>782</v>
      </c>
    </row>
    <row r="123" spans="40:42" customFormat="1">
      <c r="AN123" t="s">
        <v>783</v>
      </c>
      <c r="AO123" t="s">
        <v>784</v>
      </c>
      <c r="AP123" t="s">
        <v>785</v>
      </c>
    </row>
    <row r="124" spans="40:42" customFormat="1">
      <c r="AN124" t="s">
        <v>786</v>
      </c>
      <c r="AO124" t="s">
        <v>787</v>
      </c>
      <c r="AP124" t="s">
        <v>788</v>
      </c>
    </row>
    <row r="125" spans="40:42" customFormat="1">
      <c r="AN125" t="s">
        <v>789</v>
      </c>
      <c r="AO125" t="s">
        <v>790</v>
      </c>
      <c r="AP125" t="s">
        <v>791</v>
      </c>
    </row>
    <row r="126" spans="40:42" customFormat="1">
      <c r="AN126" t="s">
        <v>792</v>
      </c>
      <c r="AO126" t="s">
        <v>793</v>
      </c>
      <c r="AP126" t="s">
        <v>794</v>
      </c>
    </row>
    <row r="127" spans="40:42" customFormat="1">
      <c r="AN127" t="s">
        <v>795</v>
      </c>
      <c r="AO127" t="s">
        <v>796</v>
      </c>
      <c r="AP127" t="s">
        <v>797</v>
      </c>
    </row>
    <row r="128" spans="40:42" customFormat="1">
      <c r="AN128" t="s">
        <v>798</v>
      </c>
      <c r="AO128" t="s">
        <v>799</v>
      </c>
      <c r="AP128" t="s">
        <v>800</v>
      </c>
    </row>
    <row r="129" spans="40:42" customFormat="1">
      <c r="AN129" t="s">
        <v>801</v>
      </c>
      <c r="AO129" t="s">
        <v>802</v>
      </c>
      <c r="AP129" t="s">
        <v>803</v>
      </c>
    </row>
    <row r="130" spans="40:42" customFormat="1">
      <c r="AN130" t="s">
        <v>804</v>
      </c>
      <c r="AO130" t="s">
        <v>805</v>
      </c>
      <c r="AP130" t="s">
        <v>806</v>
      </c>
    </row>
    <row r="131" spans="40:42" customFormat="1">
      <c r="AN131" t="s">
        <v>807</v>
      </c>
      <c r="AO131" t="s">
        <v>808</v>
      </c>
      <c r="AP131" t="s">
        <v>809</v>
      </c>
    </row>
    <row r="132" spans="40:42" customFormat="1">
      <c r="AN132" t="s">
        <v>810</v>
      </c>
      <c r="AO132" t="s">
        <v>811</v>
      </c>
      <c r="AP132" t="s">
        <v>812</v>
      </c>
    </row>
    <row r="133" spans="40:42" customFormat="1">
      <c r="AN133" t="s">
        <v>813</v>
      </c>
      <c r="AO133" t="s">
        <v>814</v>
      </c>
      <c r="AP133" t="s">
        <v>815</v>
      </c>
    </row>
    <row r="134" spans="40:42" customFormat="1">
      <c r="AN134" t="s">
        <v>816</v>
      </c>
      <c r="AO134" t="s">
        <v>817</v>
      </c>
      <c r="AP134" t="s">
        <v>818</v>
      </c>
    </row>
    <row r="135" spans="40:42" customFormat="1">
      <c r="AN135" t="s">
        <v>819</v>
      </c>
      <c r="AO135" t="s">
        <v>820</v>
      </c>
      <c r="AP135" t="s">
        <v>821</v>
      </c>
    </row>
    <row r="136" spans="40:42" customFormat="1">
      <c r="AN136" t="s">
        <v>822</v>
      </c>
      <c r="AO136" t="s">
        <v>823</v>
      </c>
      <c r="AP136" t="s">
        <v>824</v>
      </c>
    </row>
    <row r="137" spans="40:42" customFormat="1">
      <c r="AN137" t="s">
        <v>825</v>
      </c>
      <c r="AO137" t="s">
        <v>826</v>
      </c>
      <c r="AP137" t="s">
        <v>827</v>
      </c>
    </row>
    <row r="138" spans="40:42" customFormat="1">
      <c r="AN138" t="s">
        <v>828</v>
      </c>
      <c r="AO138" t="s">
        <v>829</v>
      </c>
      <c r="AP138" t="s">
        <v>830</v>
      </c>
    </row>
    <row r="139" spans="40:42" customFormat="1">
      <c r="AN139" t="s">
        <v>831</v>
      </c>
      <c r="AO139" t="s">
        <v>832</v>
      </c>
      <c r="AP139" t="s">
        <v>833</v>
      </c>
    </row>
    <row r="140" spans="40:42" customFormat="1">
      <c r="AN140" t="s">
        <v>834</v>
      </c>
      <c r="AO140" t="s">
        <v>835</v>
      </c>
      <c r="AP140" t="s">
        <v>836</v>
      </c>
    </row>
    <row r="141" spans="40:42" customFormat="1">
      <c r="AN141" t="s">
        <v>837</v>
      </c>
      <c r="AO141" t="s">
        <v>838</v>
      </c>
      <c r="AP141" t="s">
        <v>839</v>
      </c>
    </row>
    <row r="142" spans="40:42" customFormat="1">
      <c r="AN142" t="s">
        <v>840</v>
      </c>
      <c r="AO142" t="s">
        <v>841</v>
      </c>
      <c r="AP142" t="s">
        <v>842</v>
      </c>
    </row>
    <row r="143" spans="40:42" customFormat="1">
      <c r="AN143" t="s">
        <v>843</v>
      </c>
      <c r="AO143" t="s">
        <v>844</v>
      </c>
      <c r="AP143" t="s">
        <v>845</v>
      </c>
    </row>
    <row r="144" spans="40:42" customFormat="1">
      <c r="AN144" t="s">
        <v>846</v>
      </c>
      <c r="AO144" t="s">
        <v>847</v>
      </c>
      <c r="AP144" t="s">
        <v>848</v>
      </c>
    </row>
    <row r="145" spans="40:42" customFormat="1">
      <c r="AN145" t="s">
        <v>849</v>
      </c>
      <c r="AO145" t="s">
        <v>850</v>
      </c>
      <c r="AP145" t="s">
        <v>851</v>
      </c>
    </row>
    <row r="146" spans="40:42" customFormat="1">
      <c r="AN146" t="s">
        <v>852</v>
      </c>
      <c r="AO146" t="s">
        <v>853</v>
      </c>
      <c r="AP146" t="s">
        <v>854</v>
      </c>
    </row>
    <row r="147" spans="40:42" customFormat="1">
      <c r="AN147" t="s">
        <v>855</v>
      </c>
      <c r="AO147" t="s">
        <v>856</v>
      </c>
      <c r="AP147" t="s">
        <v>857</v>
      </c>
    </row>
    <row r="148" spans="40:42" customFormat="1">
      <c r="AN148" t="s">
        <v>858</v>
      </c>
      <c r="AO148" t="s">
        <v>859</v>
      </c>
      <c r="AP148" t="s">
        <v>860</v>
      </c>
    </row>
    <row r="149" spans="40:42" customFormat="1">
      <c r="AN149" t="s">
        <v>861</v>
      </c>
      <c r="AO149" t="s">
        <v>862</v>
      </c>
      <c r="AP149" t="s">
        <v>863</v>
      </c>
    </row>
    <row r="150" spans="40:42" customFormat="1">
      <c r="AN150" t="s">
        <v>864</v>
      </c>
      <c r="AO150" t="s">
        <v>865</v>
      </c>
      <c r="AP150" t="s">
        <v>866</v>
      </c>
    </row>
    <row r="151" spans="40:42" customFormat="1">
      <c r="AN151" t="s">
        <v>867</v>
      </c>
      <c r="AO151" t="s">
        <v>868</v>
      </c>
      <c r="AP151" t="s">
        <v>869</v>
      </c>
    </row>
    <row r="152" spans="40:42" customFormat="1">
      <c r="AN152" t="s">
        <v>870</v>
      </c>
      <c r="AO152" t="s">
        <v>871</v>
      </c>
      <c r="AP152" t="s">
        <v>872</v>
      </c>
    </row>
    <row r="153" spans="40:42" customFormat="1">
      <c r="AN153" t="s">
        <v>873</v>
      </c>
      <c r="AO153" t="s">
        <v>874</v>
      </c>
      <c r="AP153" t="s">
        <v>875</v>
      </c>
    </row>
    <row r="154" spans="40:42" customFormat="1">
      <c r="AN154" t="s">
        <v>876</v>
      </c>
      <c r="AO154" t="s">
        <v>877</v>
      </c>
      <c r="AP154" t="s">
        <v>878</v>
      </c>
    </row>
    <row r="155" spans="40:42" customFormat="1">
      <c r="AN155" t="s">
        <v>879</v>
      </c>
      <c r="AO155" t="s">
        <v>880</v>
      </c>
      <c r="AP155" t="s">
        <v>881</v>
      </c>
    </row>
    <row r="156" spans="40:42" customFormat="1">
      <c r="AN156" t="s">
        <v>882</v>
      </c>
      <c r="AO156" t="s">
        <v>883</v>
      </c>
      <c r="AP156" t="s">
        <v>884</v>
      </c>
    </row>
    <row r="157" spans="40:42" customFormat="1">
      <c r="AN157" t="s">
        <v>885</v>
      </c>
      <c r="AO157" t="s">
        <v>886</v>
      </c>
      <c r="AP157" t="s">
        <v>887</v>
      </c>
    </row>
    <row r="158" spans="40:42" customFormat="1">
      <c r="AN158" t="s">
        <v>888</v>
      </c>
      <c r="AO158" t="s">
        <v>889</v>
      </c>
      <c r="AP158" t="s">
        <v>890</v>
      </c>
    </row>
    <row r="159" spans="40:42" customFormat="1">
      <c r="AN159" t="s">
        <v>891</v>
      </c>
      <c r="AO159" t="s">
        <v>892</v>
      </c>
      <c r="AP159" t="s">
        <v>893</v>
      </c>
    </row>
    <row r="160" spans="40:42" customFormat="1">
      <c r="AN160" t="s">
        <v>894</v>
      </c>
      <c r="AO160" t="s">
        <v>895</v>
      </c>
      <c r="AP160" t="s">
        <v>896</v>
      </c>
    </row>
    <row r="161" spans="40:42" customFormat="1">
      <c r="AN161" t="s">
        <v>897</v>
      </c>
      <c r="AO161" t="s">
        <v>898</v>
      </c>
      <c r="AP161" t="s">
        <v>899</v>
      </c>
    </row>
    <row r="162" spans="40:42" customFormat="1">
      <c r="AN162" t="s">
        <v>900</v>
      </c>
      <c r="AO162" t="s">
        <v>901</v>
      </c>
      <c r="AP162" t="s">
        <v>902</v>
      </c>
    </row>
    <row r="163" spans="40:42" customFormat="1">
      <c r="AN163" t="s">
        <v>903</v>
      </c>
      <c r="AO163" t="s">
        <v>904</v>
      </c>
      <c r="AP163" t="s">
        <v>905</v>
      </c>
    </row>
    <row r="164" spans="40:42" customFormat="1">
      <c r="AN164" t="s">
        <v>906</v>
      </c>
      <c r="AO164" t="s">
        <v>907</v>
      </c>
      <c r="AP164" t="s">
        <v>908</v>
      </c>
    </row>
    <row r="165" spans="40:42" customFormat="1">
      <c r="AN165" t="s">
        <v>909</v>
      </c>
      <c r="AO165" t="s">
        <v>910</v>
      </c>
      <c r="AP165" t="s">
        <v>911</v>
      </c>
    </row>
    <row r="166" spans="40:42" customFormat="1">
      <c r="AN166" t="s">
        <v>912</v>
      </c>
      <c r="AO166" t="s">
        <v>913</v>
      </c>
      <c r="AP166" t="s">
        <v>914</v>
      </c>
    </row>
    <row r="167" spans="40:42" customFormat="1">
      <c r="AN167" t="s">
        <v>915</v>
      </c>
      <c r="AO167" t="s">
        <v>916</v>
      </c>
      <c r="AP167" t="s">
        <v>917</v>
      </c>
    </row>
    <row r="168" spans="40:42" customFormat="1">
      <c r="AN168" t="s">
        <v>918</v>
      </c>
      <c r="AO168" t="s">
        <v>919</v>
      </c>
      <c r="AP168" t="s">
        <v>920</v>
      </c>
    </row>
    <row r="169" spans="40:42" customFormat="1">
      <c r="AN169" t="s">
        <v>921</v>
      </c>
      <c r="AO169" t="s">
        <v>922</v>
      </c>
      <c r="AP169" t="s">
        <v>923</v>
      </c>
    </row>
    <row r="170" spans="40:42" customFormat="1">
      <c r="AN170" t="s">
        <v>924</v>
      </c>
      <c r="AO170" t="s">
        <v>925</v>
      </c>
      <c r="AP170" t="s">
        <v>926</v>
      </c>
    </row>
    <row r="171" spans="40:42" customFormat="1">
      <c r="AN171" t="s">
        <v>927</v>
      </c>
      <c r="AO171" t="s">
        <v>928</v>
      </c>
      <c r="AP171" t="s">
        <v>929</v>
      </c>
    </row>
    <row r="172" spans="40:42" customFormat="1">
      <c r="AN172" t="s">
        <v>930</v>
      </c>
      <c r="AO172" t="s">
        <v>931</v>
      </c>
      <c r="AP172" t="s">
        <v>932</v>
      </c>
    </row>
    <row r="173" spans="40:42" customFormat="1">
      <c r="AN173" t="s">
        <v>933</v>
      </c>
      <c r="AO173" t="s">
        <v>934</v>
      </c>
      <c r="AP173" t="s">
        <v>935</v>
      </c>
    </row>
    <row r="174" spans="40:42" customFormat="1">
      <c r="AN174" t="s">
        <v>936</v>
      </c>
      <c r="AO174" t="s">
        <v>937</v>
      </c>
      <c r="AP174" t="s">
        <v>938</v>
      </c>
    </row>
    <row r="175" spans="40:42" customFormat="1">
      <c r="AN175" t="s">
        <v>939</v>
      </c>
      <c r="AO175" t="s">
        <v>940</v>
      </c>
      <c r="AP175" t="s">
        <v>941</v>
      </c>
    </row>
    <row r="176" spans="40:42" customFormat="1">
      <c r="AN176" t="s">
        <v>942</v>
      </c>
      <c r="AO176" t="s">
        <v>943</v>
      </c>
      <c r="AP176" t="s">
        <v>944</v>
      </c>
    </row>
    <row r="177" spans="40:42" customFormat="1">
      <c r="AN177" t="s">
        <v>945</v>
      </c>
      <c r="AO177" t="s">
        <v>946</v>
      </c>
      <c r="AP177" t="s">
        <v>947</v>
      </c>
    </row>
    <row r="178" spans="40:42" customFormat="1">
      <c r="AN178" t="s">
        <v>948</v>
      </c>
      <c r="AO178" t="s">
        <v>949</v>
      </c>
      <c r="AP178" t="s">
        <v>950</v>
      </c>
    </row>
    <row r="179" spans="40:42" customFormat="1">
      <c r="AN179" t="s">
        <v>951</v>
      </c>
      <c r="AO179" t="s">
        <v>952</v>
      </c>
      <c r="AP179" t="s">
        <v>953</v>
      </c>
    </row>
    <row r="180" spans="40:42" customFormat="1">
      <c r="AN180" t="s">
        <v>954</v>
      </c>
      <c r="AO180" t="s">
        <v>955</v>
      </c>
      <c r="AP180" t="s">
        <v>956</v>
      </c>
    </row>
    <row r="181" spans="40:42" customFormat="1">
      <c r="AN181" t="s">
        <v>957</v>
      </c>
      <c r="AO181" t="s">
        <v>958</v>
      </c>
      <c r="AP181" t="s">
        <v>959</v>
      </c>
    </row>
    <row r="182" spans="40:42" customFormat="1">
      <c r="AN182" t="s">
        <v>960</v>
      </c>
      <c r="AO182" t="s">
        <v>961</v>
      </c>
      <c r="AP182" t="s">
        <v>962</v>
      </c>
    </row>
    <row r="183" spans="40:42" customFormat="1">
      <c r="AN183" t="s">
        <v>963</v>
      </c>
      <c r="AO183" t="s">
        <v>964</v>
      </c>
      <c r="AP183" t="s">
        <v>965</v>
      </c>
    </row>
    <row r="184" spans="40:42" customFormat="1">
      <c r="AN184" t="s">
        <v>966</v>
      </c>
      <c r="AO184" t="s">
        <v>967</v>
      </c>
      <c r="AP184" t="s">
        <v>968</v>
      </c>
    </row>
    <row r="185" spans="40:42" customFormat="1">
      <c r="AN185" t="s">
        <v>969</v>
      </c>
      <c r="AO185" t="s">
        <v>970</v>
      </c>
      <c r="AP185" t="s">
        <v>971</v>
      </c>
    </row>
    <row r="186" spans="40:42" customFormat="1">
      <c r="AN186" t="s">
        <v>972</v>
      </c>
      <c r="AO186" t="s">
        <v>973</v>
      </c>
      <c r="AP186" t="s">
        <v>974</v>
      </c>
    </row>
    <row r="187" spans="40:42" customFormat="1">
      <c r="AN187" t="s">
        <v>975</v>
      </c>
      <c r="AO187" t="s">
        <v>976</v>
      </c>
      <c r="AP187" t="s">
        <v>977</v>
      </c>
    </row>
    <row r="188" spans="40:42" customFormat="1">
      <c r="AN188" t="s">
        <v>978</v>
      </c>
      <c r="AO188" t="s">
        <v>979</v>
      </c>
      <c r="AP188" t="s">
        <v>980</v>
      </c>
    </row>
    <row r="189" spans="40:42" customFormat="1">
      <c r="AN189" t="s">
        <v>981</v>
      </c>
      <c r="AO189" t="s">
        <v>982</v>
      </c>
      <c r="AP189" t="s">
        <v>983</v>
      </c>
    </row>
    <row r="190" spans="40:42" customFormat="1">
      <c r="AN190" t="s">
        <v>984</v>
      </c>
      <c r="AO190" t="s">
        <v>985</v>
      </c>
      <c r="AP190" t="s">
        <v>986</v>
      </c>
    </row>
    <row r="191" spans="40:42" customFormat="1">
      <c r="AN191" t="s">
        <v>987</v>
      </c>
      <c r="AO191" t="s">
        <v>988</v>
      </c>
      <c r="AP191" t="s">
        <v>989</v>
      </c>
    </row>
    <row r="192" spans="40:42" customFormat="1">
      <c r="AN192" t="s">
        <v>990</v>
      </c>
      <c r="AO192" t="s">
        <v>991</v>
      </c>
      <c r="AP192" t="s">
        <v>992</v>
      </c>
    </row>
    <row r="193" spans="40:42" customFormat="1">
      <c r="AN193" t="s">
        <v>993</v>
      </c>
      <c r="AO193" t="s">
        <v>994</v>
      </c>
      <c r="AP193" t="s">
        <v>995</v>
      </c>
    </row>
    <row r="194" spans="40:42" customFormat="1">
      <c r="AN194" t="s">
        <v>996</v>
      </c>
      <c r="AO194" t="s">
        <v>997</v>
      </c>
      <c r="AP194" t="s">
        <v>998</v>
      </c>
    </row>
    <row r="195" spans="40:42" customFormat="1">
      <c r="AN195" t="s">
        <v>999</v>
      </c>
      <c r="AO195" t="s">
        <v>1000</v>
      </c>
      <c r="AP195" t="s">
        <v>1001</v>
      </c>
    </row>
    <row r="196" spans="40:42" customFormat="1">
      <c r="AN196" t="s">
        <v>1002</v>
      </c>
      <c r="AO196" t="s">
        <v>1003</v>
      </c>
      <c r="AP196" t="s">
        <v>1004</v>
      </c>
    </row>
    <row r="197" spans="40:42" customFormat="1">
      <c r="AN197" t="s">
        <v>1005</v>
      </c>
      <c r="AO197" t="s">
        <v>1006</v>
      </c>
      <c r="AP197" t="s">
        <v>1007</v>
      </c>
    </row>
    <row r="198" spans="40:42" customFormat="1">
      <c r="AN198" t="s">
        <v>1008</v>
      </c>
      <c r="AO198" t="s">
        <v>1009</v>
      </c>
      <c r="AP198" t="s">
        <v>1010</v>
      </c>
    </row>
    <row r="199" spans="40:42" customFormat="1">
      <c r="AN199" t="s">
        <v>1011</v>
      </c>
      <c r="AO199" t="s">
        <v>1012</v>
      </c>
      <c r="AP199" t="s">
        <v>1013</v>
      </c>
    </row>
    <row r="200" spans="40:42" customFormat="1">
      <c r="AN200" t="s">
        <v>1014</v>
      </c>
      <c r="AO200" t="s">
        <v>1015</v>
      </c>
      <c r="AP200" t="s">
        <v>1016</v>
      </c>
    </row>
    <row r="201" spans="40:42" customFormat="1">
      <c r="AN201" t="s">
        <v>1017</v>
      </c>
      <c r="AO201" t="s">
        <v>1018</v>
      </c>
      <c r="AP201" t="s">
        <v>1019</v>
      </c>
    </row>
    <row r="202" spans="40:42" customFormat="1">
      <c r="AN202" t="s">
        <v>1020</v>
      </c>
      <c r="AO202" t="s">
        <v>1021</v>
      </c>
      <c r="AP202" t="s">
        <v>1022</v>
      </c>
    </row>
    <row r="203" spans="40:42" customFormat="1">
      <c r="AN203" t="s">
        <v>1023</v>
      </c>
      <c r="AO203" t="s">
        <v>1024</v>
      </c>
      <c r="AP203" t="s">
        <v>1025</v>
      </c>
    </row>
    <row r="204" spans="40:42" customFormat="1">
      <c r="AN204" t="s">
        <v>1026</v>
      </c>
      <c r="AO204" t="s">
        <v>1027</v>
      </c>
      <c r="AP204" t="s">
        <v>1028</v>
      </c>
    </row>
    <row r="205" spans="40:42" customFormat="1">
      <c r="AN205" t="s">
        <v>1029</v>
      </c>
      <c r="AO205" t="s">
        <v>1030</v>
      </c>
      <c r="AP205" t="s">
        <v>1031</v>
      </c>
    </row>
    <row r="206" spans="40:42" customFormat="1">
      <c r="AN206" t="s">
        <v>1032</v>
      </c>
      <c r="AO206" t="s">
        <v>1033</v>
      </c>
      <c r="AP206" t="s">
        <v>1034</v>
      </c>
    </row>
    <row r="207" spans="40:42" customFormat="1">
      <c r="AN207" t="s">
        <v>1035</v>
      </c>
      <c r="AO207" t="s">
        <v>1036</v>
      </c>
      <c r="AP207" t="s">
        <v>1037</v>
      </c>
    </row>
    <row r="208" spans="40:42" customFormat="1">
      <c r="AN208" t="s">
        <v>1038</v>
      </c>
      <c r="AO208" t="s">
        <v>1039</v>
      </c>
      <c r="AP208" t="s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62"/>
  <sheetViews>
    <sheetView zoomScale="86" zoomScaleNormal="86" zoomScalePageLayoutView="86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O5" sqref="AO5"/>
    </sheetView>
  </sheetViews>
  <sheetFormatPr baseColWidth="10" defaultRowHeight="16"/>
  <cols>
    <col min="2" max="2" width="11.5" customWidth="1"/>
    <col min="3" max="3" width="11.83203125" style="33" bestFit="1" customWidth="1"/>
    <col min="4" max="4" width="8.33203125" style="34" bestFit="1" customWidth="1"/>
    <col min="5" max="5" width="15.83203125" style="34" customWidth="1"/>
    <col min="6" max="6" width="13.6640625" style="34" bestFit="1" customWidth="1"/>
    <col min="7" max="7" width="10.33203125" style="35" bestFit="1" customWidth="1"/>
    <col min="8" max="16" width="10.33203125" style="34" customWidth="1"/>
    <col min="17" max="17" width="8.1640625" style="33" bestFit="1" customWidth="1"/>
    <col min="18" max="18" width="22.6640625" style="35" bestFit="1" customWidth="1"/>
    <col min="19" max="19" width="10.83203125" style="33"/>
    <col min="20" max="21" width="10.83203125" style="34"/>
    <col min="22" max="23" width="22.1640625" style="35" bestFit="1" customWidth="1"/>
    <col min="24" max="24" width="10.83203125" style="33"/>
    <col min="25" max="25" width="13.6640625" style="34" customWidth="1"/>
    <col min="26" max="39" width="10.83203125" style="34"/>
    <col min="40" max="40" width="10.83203125" style="35"/>
    <col min="41" max="45" width="19.5" style="34" customWidth="1"/>
    <col min="46" max="46" width="10.83203125" style="33"/>
    <col min="47" max="47" width="10.83203125" style="34"/>
    <col min="48" max="48" width="10.83203125" style="35"/>
    <col min="49" max="49" width="55.83203125" customWidth="1"/>
  </cols>
  <sheetData>
    <row r="1" spans="1:49">
      <c r="C1" s="212" t="s">
        <v>1211</v>
      </c>
      <c r="D1" s="213"/>
      <c r="E1" s="213"/>
      <c r="F1" s="213"/>
      <c r="G1" s="213"/>
      <c r="H1" s="214"/>
      <c r="I1" s="70"/>
      <c r="J1" s="87"/>
      <c r="K1" s="87"/>
      <c r="L1" s="112"/>
      <c r="M1" s="112"/>
      <c r="N1" s="112"/>
      <c r="O1" s="171"/>
      <c r="P1" s="90"/>
      <c r="Q1" s="203" t="s">
        <v>1218</v>
      </c>
      <c r="R1" s="204"/>
      <c r="S1" s="226" t="s">
        <v>1219</v>
      </c>
      <c r="T1" s="227"/>
      <c r="U1" s="227"/>
      <c r="V1" s="227"/>
      <c r="W1" s="228"/>
      <c r="X1" s="218" t="s">
        <v>1220</v>
      </c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20"/>
      <c r="AO1" s="151"/>
      <c r="AP1" s="151"/>
      <c r="AQ1" s="151"/>
      <c r="AR1" s="151"/>
      <c r="AS1" s="151"/>
      <c r="AT1" s="207" t="s">
        <v>1224</v>
      </c>
      <c r="AU1" s="208"/>
      <c r="AV1" s="209"/>
      <c r="AW1" s="202" t="s">
        <v>1296</v>
      </c>
    </row>
    <row r="2" spans="1:49" ht="17" thickBot="1">
      <c r="C2" s="215"/>
      <c r="D2" s="216"/>
      <c r="E2" s="216"/>
      <c r="F2" s="216"/>
      <c r="G2" s="216"/>
      <c r="H2" s="217"/>
      <c r="I2" s="71"/>
      <c r="J2" s="88"/>
      <c r="K2" s="88"/>
      <c r="L2" s="113"/>
      <c r="M2" s="113"/>
      <c r="N2" s="113"/>
      <c r="O2" s="172"/>
      <c r="P2" s="91"/>
      <c r="Q2" s="205"/>
      <c r="R2" s="206"/>
      <c r="S2" s="229"/>
      <c r="T2" s="230"/>
      <c r="U2" s="230"/>
      <c r="V2" s="230"/>
      <c r="W2" s="231"/>
      <c r="X2" s="221" t="s">
        <v>1221</v>
      </c>
      <c r="Y2" s="222"/>
      <c r="Z2" s="223" t="s">
        <v>1223</v>
      </c>
      <c r="AA2" s="223"/>
      <c r="AB2" s="223"/>
      <c r="AC2" s="223"/>
      <c r="AD2" s="223"/>
      <c r="AE2" s="223"/>
      <c r="AF2" s="223"/>
      <c r="AG2" s="223"/>
      <c r="AH2" s="223"/>
      <c r="AI2" s="224" t="s">
        <v>1222</v>
      </c>
      <c r="AJ2" s="224"/>
      <c r="AK2" s="224"/>
      <c r="AL2" s="224"/>
      <c r="AM2" s="224"/>
      <c r="AN2" s="225"/>
      <c r="AO2" s="153" t="s">
        <v>2259</v>
      </c>
      <c r="AP2" s="153"/>
      <c r="AQ2" s="153" t="s">
        <v>2264</v>
      </c>
      <c r="AR2" s="158" t="s">
        <v>2296</v>
      </c>
      <c r="AS2" s="156" t="s">
        <v>2297</v>
      </c>
      <c r="AT2" s="210"/>
      <c r="AU2" s="210"/>
      <c r="AV2" s="211"/>
      <c r="AW2" s="202"/>
    </row>
    <row r="3" spans="1:49" s="9" customFormat="1" ht="64">
      <c r="B3" s="9" t="s">
        <v>1041</v>
      </c>
      <c r="C3" s="38" t="s">
        <v>2504</v>
      </c>
      <c r="D3" s="39" t="s">
        <v>0</v>
      </c>
      <c r="E3" s="39" t="s">
        <v>1</v>
      </c>
      <c r="F3" s="39" t="s">
        <v>2</v>
      </c>
      <c r="G3" s="40" t="s">
        <v>3</v>
      </c>
      <c r="H3" s="72" t="s">
        <v>2273</v>
      </c>
      <c r="I3" s="72" t="s">
        <v>1294</v>
      </c>
      <c r="J3" s="72" t="s">
        <v>2274</v>
      </c>
      <c r="K3" s="72" t="s">
        <v>1294</v>
      </c>
      <c r="L3" s="72" t="s">
        <v>2275</v>
      </c>
      <c r="M3" s="72" t="s">
        <v>2276</v>
      </c>
      <c r="N3" s="72" t="s">
        <v>2277</v>
      </c>
      <c r="O3" s="72" t="s">
        <v>2511</v>
      </c>
      <c r="P3" s="72" t="s">
        <v>2208</v>
      </c>
      <c r="Q3" s="41" t="s">
        <v>1042</v>
      </c>
      <c r="R3" s="42" t="s">
        <v>2209</v>
      </c>
      <c r="S3" s="43" t="s">
        <v>4</v>
      </c>
      <c r="T3" s="44" t="s">
        <v>5</v>
      </c>
      <c r="U3" s="44" t="s">
        <v>6</v>
      </c>
      <c r="V3" s="45" t="s">
        <v>2173</v>
      </c>
      <c r="W3" s="45" t="s">
        <v>2173</v>
      </c>
      <c r="X3" s="46" t="s">
        <v>7</v>
      </c>
      <c r="Y3" s="26" t="s">
        <v>8</v>
      </c>
      <c r="Z3" s="27" t="s">
        <v>9</v>
      </c>
      <c r="AA3" s="27" t="s">
        <v>10</v>
      </c>
      <c r="AB3" s="27" t="s">
        <v>1045</v>
      </c>
      <c r="AC3" s="27" t="s">
        <v>11</v>
      </c>
      <c r="AD3" s="27" t="s">
        <v>12</v>
      </c>
      <c r="AE3" s="27" t="s">
        <v>13</v>
      </c>
      <c r="AF3" s="27" t="s">
        <v>14</v>
      </c>
      <c r="AG3" s="27" t="s">
        <v>15</v>
      </c>
      <c r="AH3" s="27" t="s">
        <v>16</v>
      </c>
      <c r="AI3" s="30" t="s">
        <v>17</v>
      </c>
      <c r="AJ3" s="30" t="s">
        <v>18</v>
      </c>
      <c r="AK3" s="30" t="s">
        <v>19</v>
      </c>
      <c r="AL3" s="30" t="s">
        <v>20</v>
      </c>
      <c r="AM3" s="30" t="s">
        <v>21</v>
      </c>
      <c r="AN3" s="152" t="s">
        <v>22</v>
      </c>
      <c r="AO3" s="155" t="s">
        <v>2260</v>
      </c>
      <c r="AP3" s="155" t="s">
        <v>2263</v>
      </c>
      <c r="AQ3" s="155" t="s">
        <v>2266</v>
      </c>
      <c r="AR3" s="157" t="s">
        <v>2298</v>
      </c>
      <c r="AS3" s="157" t="s">
        <v>2266</v>
      </c>
      <c r="AT3" s="31" t="s">
        <v>23</v>
      </c>
      <c r="AU3" s="31" t="s">
        <v>24</v>
      </c>
      <c r="AV3" s="47" t="s">
        <v>25</v>
      </c>
      <c r="AW3" s="202"/>
    </row>
    <row r="4" spans="1:49">
      <c r="A4" t="s">
        <v>103</v>
      </c>
      <c r="B4">
        <v>24877624</v>
      </c>
      <c r="C4" s="33" t="s">
        <v>111</v>
      </c>
      <c r="H4" s="34">
        <v>6</v>
      </c>
      <c r="I4" s="34" t="s">
        <v>225</v>
      </c>
      <c r="J4" s="34">
        <v>8</v>
      </c>
      <c r="K4" s="34" t="s">
        <v>225</v>
      </c>
      <c r="AW4" t="str">
        <f>C4&amp;" "&amp;D4&amp;" "&amp;E4&amp;" "&amp;F4&amp;" 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"&amp;AS4&amp;" "&amp;AT4&amp;" "&amp;AU4&amp;" "&amp;AV4&amp;" "</f>
        <v xml:space="preserve">mouse      6 weeks 8 weeks                                      </v>
      </c>
    </row>
    <row r="5" spans="1:49">
      <c r="A5" t="s">
        <v>144</v>
      </c>
      <c r="B5">
        <v>24877624</v>
      </c>
      <c r="C5" s="33" t="s">
        <v>111</v>
      </c>
      <c r="H5" s="34">
        <v>9</v>
      </c>
      <c r="I5" s="34" t="s">
        <v>225</v>
      </c>
      <c r="S5" s="33" t="s">
        <v>171</v>
      </c>
      <c r="T5" s="34" t="s">
        <v>2334</v>
      </c>
      <c r="U5" s="34" t="s">
        <v>83</v>
      </c>
      <c r="AW5" t="str">
        <f t="shared" ref="AW5:AW68" si="0">C5&amp;" "&amp;D5&amp;" "&amp;E5&amp;" "&amp;F5&amp;"  "&amp;G5&amp;" "&amp;H5&amp;" "&amp;I5&amp;" "&amp;J5&amp;" "&amp;K5&amp;" "&amp;L5&amp;" "&amp;M5&amp;" "&amp;N5&amp;"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"&amp;AS5&amp;" "&amp;AT5&amp;" "&amp;AU5&amp;" "&amp;AV5&amp;" "</f>
        <v xml:space="preserve">mouse      9 weeks          other uterus in vivo                            </v>
      </c>
    </row>
    <row r="6" spans="1:49">
      <c r="A6" t="s">
        <v>182</v>
      </c>
      <c r="B6">
        <v>24877624</v>
      </c>
      <c r="C6" s="33" t="s">
        <v>111</v>
      </c>
      <c r="H6" s="34">
        <v>9</v>
      </c>
      <c r="I6" s="34" t="s">
        <v>225</v>
      </c>
      <c r="AW6" t="str">
        <f t="shared" si="0"/>
        <v xml:space="preserve">mouse      9 weeks                                        </v>
      </c>
    </row>
    <row r="7" spans="1:49">
      <c r="A7" t="s">
        <v>211</v>
      </c>
      <c r="B7">
        <v>24877624</v>
      </c>
      <c r="C7" s="33" t="s">
        <v>111</v>
      </c>
      <c r="H7" s="34">
        <v>6</v>
      </c>
      <c r="I7" s="34" t="s">
        <v>225</v>
      </c>
      <c r="J7" s="34">
        <v>8</v>
      </c>
      <c r="K7" s="34" t="s">
        <v>225</v>
      </c>
      <c r="S7" s="33" t="s">
        <v>190</v>
      </c>
      <c r="U7" s="34" t="s">
        <v>83</v>
      </c>
      <c r="AW7" t="str">
        <f t="shared" si="0"/>
        <v xml:space="preserve">mouse      6 weeks 8 weeks        ovary  in vivo                            </v>
      </c>
    </row>
    <row r="8" spans="1:49">
      <c r="A8" t="s">
        <v>237</v>
      </c>
      <c r="B8">
        <v>24877624</v>
      </c>
      <c r="C8" s="33" t="s">
        <v>111</v>
      </c>
      <c r="H8" s="34">
        <v>6</v>
      </c>
      <c r="I8" s="34" t="s">
        <v>225</v>
      </c>
      <c r="J8" s="34">
        <v>8</v>
      </c>
      <c r="K8" s="34" t="s">
        <v>225</v>
      </c>
      <c r="S8" s="33" t="s">
        <v>171</v>
      </c>
      <c r="T8" s="34" t="s">
        <v>2373</v>
      </c>
      <c r="U8" s="34" t="s">
        <v>83</v>
      </c>
      <c r="AW8" t="str">
        <f t="shared" si="0"/>
        <v xml:space="preserve">mouse      6 weeks 8 weeks        other oviduct in vivo                            </v>
      </c>
    </row>
    <row r="9" spans="1:49">
      <c r="A9" t="s">
        <v>259</v>
      </c>
      <c r="B9">
        <v>24877624</v>
      </c>
      <c r="C9" s="33" t="s">
        <v>111</v>
      </c>
      <c r="H9" s="34">
        <v>6</v>
      </c>
      <c r="I9" s="34" t="s">
        <v>225</v>
      </c>
      <c r="J9" s="34">
        <v>8</v>
      </c>
      <c r="K9" s="34" t="s">
        <v>225</v>
      </c>
      <c r="S9" s="33" t="s">
        <v>171</v>
      </c>
      <c r="T9" s="34" t="s">
        <v>2334</v>
      </c>
      <c r="U9" s="34" t="s">
        <v>83</v>
      </c>
      <c r="AW9" t="str">
        <f t="shared" si="0"/>
        <v xml:space="preserve">mouse      6 weeks 8 weeks        other uterus in vivo                            </v>
      </c>
    </row>
    <row r="10" spans="1:49" s="74" customFormat="1" ht="17" thickBot="1">
      <c r="A10" s="74" t="s">
        <v>276</v>
      </c>
      <c r="B10" s="74">
        <v>24877624</v>
      </c>
      <c r="C10" s="75" t="s">
        <v>111</v>
      </c>
      <c r="G10" s="53"/>
      <c r="H10" s="76">
        <v>6</v>
      </c>
      <c r="I10" s="74" t="s">
        <v>225</v>
      </c>
      <c r="J10" s="76">
        <v>12</v>
      </c>
      <c r="K10" s="74" t="s">
        <v>225</v>
      </c>
      <c r="Q10" s="75"/>
      <c r="R10" s="53"/>
      <c r="S10" s="75" t="s">
        <v>171</v>
      </c>
      <c r="T10" s="74" t="s">
        <v>2334</v>
      </c>
      <c r="U10" s="74" t="s">
        <v>83</v>
      </c>
      <c r="V10" s="53"/>
      <c r="W10" s="53"/>
      <c r="X10" s="75"/>
      <c r="AN10" s="53"/>
      <c r="AT10" s="75"/>
      <c r="AV10" s="53"/>
      <c r="AW10" t="str">
        <f t="shared" si="0"/>
        <v xml:space="preserve">mouse      6 weeks 12 weeks        other uterus in vivo                            </v>
      </c>
    </row>
    <row r="11" spans="1:49">
      <c r="A11" t="s">
        <v>290</v>
      </c>
      <c r="B11" s="68">
        <v>26733206</v>
      </c>
      <c r="C11" s="33" t="s">
        <v>111</v>
      </c>
      <c r="E11" s="34" t="s">
        <v>2416</v>
      </c>
      <c r="H11" s="68">
        <v>2</v>
      </c>
      <c r="I11" s="34" t="s">
        <v>249</v>
      </c>
      <c r="J11" s="68"/>
      <c r="S11" s="33" t="s">
        <v>171</v>
      </c>
      <c r="T11" s="68" t="s">
        <v>2334</v>
      </c>
      <c r="U11" s="34" t="s">
        <v>83</v>
      </c>
      <c r="AW11" t="str">
        <f t="shared" si="0"/>
        <v xml:space="preserve">mouse  CBA x DBA    2 months          other uterus in vivo                            </v>
      </c>
    </row>
    <row r="12" spans="1:49">
      <c r="A12" t="s">
        <v>304</v>
      </c>
      <c r="B12" s="68">
        <v>26733206</v>
      </c>
      <c r="C12" s="33" t="s">
        <v>111</v>
      </c>
      <c r="E12" s="34" t="s">
        <v>2415</v>
      </c>
      <c r="H12" s="68">
        <v>2</v>
      </c>
      <c r="I12" s="34" t="s">
        <v>249</v>
      </c>
      <c r="J12" s="68"/>
      <c r="S12" s="33" t="s">
        <v>171</v>
      </c>
      <c r="T12" s="68" t="s">
        <v>2334</v>
      </c>
      <c r="U12" s="34" t="s">
        <v>83</v>
      </c>
      <c r="AW12" t="str">
        <f t="shared" si="0"/>
        <v xml:space="preserve">mouse  CBA    2 months          other uterus in vivo                            </v>
      </c>
    </row>
    <row r="13" spans="1:49">
      <c r="A13" t="s">
        <v>318</v>
      </c>
      <c r="B13" s="68">
        <v>26733206</v>
      </c>
      <c r="C13" s="33" t="s">
        <v>111</v>
      </c>
      <c r="E13" s="34" t="s">
        <v>2429</v>
      </c>
      <c r="H13" s="68">
        <v>2</v>
      </c>
      <c r="I13" s="34" t="s">
        <v>249</v>
      </c>
      <c r="J13" s="68"/>
      <c r="S13" s="33" t="s">
        <v>171</v>
      </c>
      <c r="T13" s="68" t="s">
        <v>2334</v>
      </c>
      <c r="U13" s="34" t="s">
        <v>124</v>
      </c>
      <c r="AW13" t="str">
        <f t="shared" si="0"/>
        <v xml:space="preserve">mouse  CBA x BALB/c    2 months          other uterus in vitro (cells)                            </v>
      </c>
    </row>
    <row r="14" spans="1:49">
      <c r="A14" t="s">
        <v>333</v>
      </c>
      <c r="B14" s="68">
        <v>26733206</v>
      </c>
      <c r="C14" s="33" t="s">
        <v>111</v>
      </c>
      <c r="E14" s="34" t="s">
        <v>2416</v>
      </c>
      <c r="H14" s="68">
        <v>2</v>
      </c>
      <c r="I14" s="34" t="s">
        <v>249</v>
      </c>
      <c r="J14" s="68"/>
      <c r="S14" s="33" t="s">
        <v>171</v>
      </c>
      <c r="T14" s="68" t="s">
        <v>2334</v>
      </c>
      <c r="U14" s="34" t="s">
        <v>124</v>
      </c>
      <c r="AW14" t="str">
        <f t="shared" si="0"/>
        <v xml:space="preserve">mouse  CBA x DBA    2 months          other uterus in vitro (cells)                            </v>
      </c>
    </row>
    <row r="15" spans="1:49" ht="64">
      <c r="A15" t="s">
        <v>346</v>
      </c>
      <c r="B15" s="68">
        <v>26733206</v>
      </c>
      <c r="C15" s="33" t="s">
        <v>111</v>
      </c>
      <c r="E15" s="34" t="s">
        <v>2416</v>
      </c>
      <c r="H15" s="68">
        <v>2</v>
      </c>
      <c r="I15" s="34" t="s">
        <v>249</v>
      </c>
      <c r="J15" s="68"/>
      <c r="S15" s="33" t="s">
        <v>171</v>
      </c>
      <c r="T15" s="123" t="s">
        <v>2457</v>
      </c>
      <c r="U15" s="34" t="s">
        <v>83</v>
      </c>
      <c r="AW15" t="str">
        <f t="shared" si="0"/>
        <v xml:space="preserve">mouse  CBA x DBA    2 months          other macrophage (CL:0000235) in vivo                            </v>
      </c>
    </row>
    <row r="16" spans="1:49" s="74" customFormat="1" ht="65" thickBot="1">
      <c r="A16" s="74" t="s">
        <v>357</v>
      </c>
      <c r="B16" s="76">
        <v>26733206</v>
      </c>
      <c r="C16" s="75" t="s">
        <v>111</v>
      </c>
      <c r="E16" s="74" t="s">
        <v>2416</v>
      </c>
      <c r="G16" s="53"/>
      <c r="H16" s="76">
        <v>2</v>
      </c>
      <c r="I16" s="74" t="s">
        <v>249</v>
      </c>
      <c r="J16" s="76"/>
      <c r="Q16" s="75"/>
      <c r="R16" s="53"/>
      <c r="S16" s="75" t="s">
        <v>171</v>
      </c>
      <c r="T16" s="127" t="s">
        <v>2457</v>
      </c>
      <c r="U16" s="74" t="s">
        <v>124</v>
      </c>
      <c r="V16" s="53"/>
      <c r="W16" s="53"/>
      <c r="X16" s="75"/>
      <c r="AN16" s="53"/>
      <c r="AT16" s="75"/>
      <c r="AV16" s="53"/>
      <c r="AW16" t="str">
        <f t="shared" si="0"/>
        <v xml:space="preserve">mouse  CBA x DBA    2 months          other macrophage (CL:0000235) in vitro (cells)                            </v>
      </c>
    </row>
    <row r="17" spans="1:49">
      <c r="A17" t="s">
        <v>368</v>
      </c>
      <c r="B17" s="68">
        <v>26482207</v>
      </c>
      <c r="C17" s="33" t="s">
        <v>111</v>
      </c>
      <c r="H17" s="68">
        <v>8</v>
      </c>
      <c r="I17" s="34" t="s">
        <v>225</v>
      </c>
      <c r="J17" s="68">
        <v>19</v>
      </c>
      <c r="K17" s="34" t="s">
        <v>225</v>
      </c>
      <c r="AW17" t="str">
        <f t="shared" si="0"/>
        <v xml:space="preserve">mouse      8 weeks 19 weeks                                      </v>
      </c>
    </row>
    <row r="18" spans="1:49">
      <c r="A18" t="s">
        <v>378</v>
      </c>
      <c r="B18" s="68">
        <v>26482207</v>
      </c>
      <c r="C18" s="33" t="s">
        <v>111</v>
      </c>
      <c r="H18" s="68">
        <v>8</v>
      </c>
      <c r="I18" s="34" t="s">
        <v>225</v>
      </c>
      <c r="J18" s="68">
        <v>19</v>
      </c>
      <c r="K18" s="34" t="s">
        <v>225</v>
      </c>
      <c r="S18" s="33" t="s">
        <v>2278</v>
      </c>
      <c r="T18" s="68" t="s">
        <v>2481</v>
      </c>
      <c r="AW18" t="str">
        <f t="shared" si="0"/>
        <v xml:space="preserve">mouse      8 weeks 19 weeks        endometrium GFP-Tg lesions                             </v>
      </c>
    </row>
    <row r="19" spans="1:49" s="34" customFormat="1">
      <c r="A19" s="34" t="s">
        <v>389</v>
      </c>
      <c r="B19" s="68">
        <v>26482207</v>
      </c>
      <c r="C19" s="33" t="s">
        <v>111</v>
      </c>
      <c r="H19" s="68">
        <v>8</v>
      </c>
      <c r="I19" s="34" t="s">
        <v>225</v>
      </c>
      <c r="J19" s="68">
        <v>19</v>
      </c>
      <c r="K19" s="34" t="s">
        <v>225</v>
      </c>
      <c r="S19" s="34" t="s">
        <v>171</v>
      </c>
      <c r="T19" s="68" t="s">
        <v>2497</v>
      </c>
      <c r="AW19" t="str">
        <f t="shared" si="0"/>
        <v xml:space="preserve">mouse      8 weeks 19 weeks        other peritoneal                             </v>
      </c>
    </row>
    <row r="20" spans="1:49">
      <c r="A20" t="s">
        <v>399</v>
      </c>
      <c r="B20" s="68">
        <v>26482207</v>
      </c>
      <c r="C20" s="33" t="s">
        <v>111</v>
      </c>
      <c r="H20" s="68">
        <v>8</v>
      </c>
      <c r="I20" s="34" t="s">
        <v>225</v>
      </c>
      <c r="J20" s="68">
        <v>19</v>
      </c>
      <c r="K20" s="34" t="s">
        <v>225</v>
      </c>
      <c r="S20" s="33" t="s">
        <v>171</v>
      </c>
      <c r="T20" s="68" t="s">
        <v>2334</v>
      </c>
      <c r="AW20" t="str">
        <f t="shared" si="0"/>
        <v xml:space="preserve">mouse      8 weeks 19 weeks        other uterus                             </v>
      </c>
    </row>
    <row r="21" spans="1:49" s="34" customFormat="1">
      <c r="A21" s="34" t="s">
        <v>409</v>
      </c>
      <c r="B21" s="68">
        <v>26482207</v>
      </c>
      <c r="C21" s="34" t="s">
        <v>70</v>
      </c>
      <c r="D21" s="34" t="s">
        <v>112</v>
      </c>
      <c r="G21" s="34">
        <v>3</v>
      </c>
      <c r="H21" s="68">
        <v>29</v>
      </c>
      <c r="I21" s="34" t="s">
        <v>269</v>
      </c>
      <c r="J21" s="68">
        <v>40</v>
      </c>
      <c r="K21" s="34" t="s">
        <v>269</v>
      </c>
      <c r="S21" s="34" t="s">
        <v>171</v>
      </c>
      <c r="T21" s="68" t="s">
        <v>2334</v>
      </c>
      <c r="AO21" s="34" t="s">
        <v>2254</v>
      </c>
      <c r="AP21" s="34" t="s">
        <v>2250</v>
      </c>
      <c r="AW21" t="str">
        <f t="shared" si="0"/>
        <v xml:space="preserve">human not reported    3 29 years 40 years        other uterus                     Confirmed surgically (AFS) stage III (moderate)       </v>
      </c>
    </row>
    <row r="22" spans="1:49" s="74" customFormat="1" ht="17" thickBot="1">
      <c r="A22" s="74" t="s">
        <v>419</v>
      </c>
      <c r="B22" s="76">
        <v>26482207</v>
      </c>
      <c r="C22" s="74" t="s">
        <v>70</v>
      </c>
      <c r="D22" s="74" t="s">
        <v>112</v>
      </c>
      <c r="G22" s="53"/>
      <c r="H22" s="76">
        <v>29</v>
      </c>
      <c r="I22" s="74" t="s">
        <v>269</v>
      </c>
      <c r="J22" s="76">
        <v>40</v>
      </c>
      <c r="K22" s="74" t="s">
        <v>269</v>
      </c>
      <c r="Q22" s="75"/>
      <c r="R22" s="53"/>
      <c r="S22" s="74" t="s">
        <v>171</v>
      </c>
      <c r="T22" s="76" t="s">
        <v>2497</v>
      </c>
      <c r="V22" s="53"/>
      <c r="W22" s="53"/>
      <c r="X22" s="75"/>
      <c r="AN22" s="53"/>
      <c r="AO22" s="74" t="s">
        <v>2254</v>
      </c>
      <c r="AP22" s="74" t="s">
        <v>2250</v>
      </c>
      <c r="AT22" s="75"/>
      <c r="AV22" s="53"/>
      <c r="AW22" t="str">
        <f t="shared" si="0"/>
        <v xml:space="preserve">human not reported     29 years 40 years        other peritoneal                     Confirmed surgically (AFS) stage III (moderate)       </v>
      </c>
    </row>
    <row r="23" spans="1:49">
      <c r="A23" t="s">
        <v>428</v>
      </c>
      <c r="B23" s="68">
        <v>26993517</v>
      </c>
      <c r="C23" s="33" t="s">
        <v>70</v>
      </c>
      <c r="J23" s="68">
        <v>40</v>
      </c>
      <c r="K23" s="34" t="s">
        <v>269</v>
      </c>
      <c r="S23" s="33" t="s">
        <v>190</v>
      </c>
      <c r="U23" s="34" t="s">
        <v>83</v>
      </c>
      <c r="V23" s="35" t="s">
        <v>267</v>
      </c>
      <c r="X23" s="33" t="s">
        <v>73</v>
      </c>
      <c r="Y23" s="34" t="s">
        <v>323</v>
      </c>
      <c r="AR23" s="34" t="s">
        <v>2282</v>
      </c>
      <c r="AW23" t="str">
        <f t="shared" si="0"/>
        <v xml:space="preserve">human        40 years        ovary  in vivo granulosa cells  patient PCOS                   Rotterdam criteria     </v>
      </c>
    </row>
    <row r="24" spans="1:49" s="74" customFormat="1" ht="17" thickBot="1">
      <c r="A24" s="74" t="s">
        <v>436</v>
      </c>
      <c r="B24" s="76">
        <v>26993517</v>
      </c>
      <c r="C24" s="74" t="s">
        <v>70</v>
      </c>
      <c r="J24" s="76">
        <v>40</v>
      </c>
      <c r="K24" s="74" t="s">
        <v>269</v>
      </c>
      <c r="S24" s="75" t="s">
        <v>190</v>
      </c>
      <c r="U24" s="74" t="s">
        <v>83</v>
      </c>
      <c r="V24" s="53" t="s">
        <v>267</v>
      </c>
      <c r="X24" s="74" t="s">
        <v>114</v>
      </c>
      <c r="Y24" s="74" t="s">
        <v>456</v>
      </c>
      <c r="AW24" t="str">
        <f t="shared" si="0"/>
        <v xml:space="preserve">human        40 years        ovary  in vivo granulosa cells  diagnosis-specific controls Male Factor Infertility                        </v>
      </c>
    </row>
    <row r="25" spans="1:49">
      <c r="A25" t="s">
        <v>444</v>
      </c>
      <c r="B25" s="68">
        <v>28271235</v>
      </c>
      <c r="C25" s="33" t="s">
        <v>70</v>
      </c>
      <c r="H25" s="68">
        <v>20</v>
      </c>
      <c r="I25" s="34" t="s">
        <v>269</v>
      </c>
      <c r="J25" s="68">
        <v>32</v>
      </c>
      <c r="K25" s="34" t="s">
        <v>269</v>
      </c>
      <c r="M25" s="34">
        <v>29.16</v>
      </c>
      <c r="O25" s="34">
        <v>24.8</v>
      </c>
      <c r="S25" s="33" t="s">
        <v>190</v>
      </c>
      <c r="U25" s="34" t="s">
        <v>83</v>
      </c>
      <c r="V25" s="35" t="s">
        <v>267</v>
      </c>
      <c r="X25" s="33" t="s">
        <v>114</v>
      </c>
      <c r="Y25" s="34" t="s">
        <v>456</v>
      </c>
      <c r="AW25" t="str">
        <f t="shared" si="0"/>
        <v xml:space="preserve">human      20 years 32 years  29.16  24.8    ovary  in vivo granulosa cells  diagnosis-specific controls Male Factor Infertility                        </v>
      </c>
    </row>
    <row r="26" spans="1:49">
      <c r="A26" t="s">
        <v>452</v>
      </c>
      <c r="B26" s="68">
        <v>28271235</v>
      </c>
      <c r="C26" s="33" t="s">
        <v>70</v>
      </c>
      <c r="H26" s="68">
        <v>20</v>
      </c>
      <c r="I26" s="34" t="s">
        <v>269</v>
      </c>
      <c r="J26" s="68">
        <v>32</v>
      </c>
      <c r="K26" s="34" t="s">
        <v>269</v>
      </c>
      <c r="M26" s="34">
        <v>26.6</v>
      </c>
      <c r="O26" s="34">
        <v>26.9</v>
      </c>
      <c r="S26" s="33" t="s">
        <v>190</v>
      </c>
      <c r="U26" s="34" t="s">
        <v>83</v>
      </c>
      <c r="V26" s="35" t="s">
        <v>267</v>
      </c>
      <c r="X26" s="33" t="s">
        <v>73</v>
      </c>
      <c r="Y26" s="34" t="s">
        <v>323</v>
      </c>
      <c r="AR26" s="34" t="s">
        <v>2286</v>
      </c>
      <c r="AW26" t="str">
        <f t="shared" si="0"/>
        <v xml:space="preserve">human      20 years 32 years  26.6  26.9    ovary  in vivo granulosa cells  patient PCOS                   elevated androgen levels     </v>
      </c>
    </row>
    <row r="27" spans="1:49">
      <c r="A27" t="s">
        <v>460</v>
      </c>
      <c r="B27" s="68">
        <v>28271235</v>
      </c>
      <c r="C27" s="33" t="s">
        <v>70</v>
      </c>
      <c r="H27" s="68">
        <v>20</v>
      </c>
      <c r="I27" s="34" t="s">
        <v>269</v>
      </c>
      <c r="J27" s="68">
        <v>32</v>
      </c>
      <c r="K27" s="34" t="s">
        <v>269</v>
      </c>
      <c r="M27" s="34">
        <v>25.9</v>
      </c>
      <c r="O27" s="34">
        <v>23.4</v>
      </c>
      <c r="S27" s="33" t="s">
        <v>190</v>
      </c>
      <c r="U27" s="34" t="s">
        <v>83</v>
      </c>
      <c r="V27" s="35" t="s">
        <v>267</v>
      </c>
      <c r="X27" s="33" t="s">
        <v>73</v>
      </c>
      <c r="Y27" s="34" t="s">
        <v>323</v>
      </c>
      <c r="AR27" s="34" t="s">
        <v>2282</v>
      </c>
      <c r="AW27" t="str">
        <f t="shared" si="0"/>
        <v xml:space="preserve">human      20 years 32 years  25.9  23.4    ovary  in vivo granulosa cells  patient PCOS                   Rotterdam criteria     </v>
      </c>
    </row>
    <row r="28" spans="1:49">
      <c r="A28" t="s">
        <v>468</v>
      </c>
      <c r="H28" s="68"/>
      <c r="J28" s="68"/>
      <c r="AW28" t="str">
        <f t="shared" si="0"/>
        <v xml:space="preserve">                                               </v>
      </c>
    </row>
    <row r="29" spans="1:49">
      <c r="A29" t="s">
        <v>476</v>
      </c>
      <c r="H29" s="68"/>
      <c r="J29" s="68"/>
      <c r="AW29" t="str">
        <f t="shared" si="0"/>
        <v xml:space="preserve">                                               </v>
      </c>
    </row>
    <row r="30" spans="1:49">
      <c r="A30" t="s">
        <v>484</v>
      </c>
      <c r="H30" s="68"/>
      <c r="J30" s="68"/>
      <c r="AW30" t="str">
        <f t="shared" si="0"/>
        <v xml:space="preserve">                                               </v>
      </c>
    </row>
    <row r="31" spans="1:49">
      <c r="A31" t="s">
        <v>491</v>
      </c>
      <c r="H31" s="68"/>
      <c r="J31" s="68"/>
      <c r="AW31" t="str">
        <f t="shared" si="0"/>
        <v xml:space="preserve">                                               </v>
      </c>
    </row>
    <row r="32" spans="1:49">
      <c r="A32" t="s">
        <v>497</v>
      </c>
      <c r="H32" s="68"/>
      <c r="J32" s="68"/>
      <c r="AW32" t="str">
        <f t="shared" si="0"/>
        <v xml:space="preserve">                                               </v>
      </c>
    </row>
    <row r="33" spans="1:49">
      <c r="A33" t="s">
        <v>503</v>
      </c>
      <c r="H33" s="68"/>
      <c r="J33" s="68"/>
      <c r="AW33" t="str">
        <f t="shared" si="0"/>
        <v xml:space="preserve">                                               </v>
      </c>
    </row>
    <row r="34" spans="1:49">
      <c r="A34" t="s">
        <v>507</v>
      </c>
      <c r="H34" s="68"/>
      <c r="J34" s="68"/>
      <c r="AW34" t="str">
        <f t="shared" si="0"/>
        <v xml:space="preserve">                                               </v>
      </c>
    </row>
    <row r="35" spans="1:49">
      <c r="A35" t="s">
        <v>511</v>
      </c>
      <c r="H35" s="68"/>
      <c r="J35" s="68"/>
      <c r="AW35" t="str">
        <f t="shared" si="0"/>
        <v xml:space="preserve">                                               </v>
      </c>
    </row>
    <row r="36" spans="1:49">
      <c r="A36" t="s">
        <v>515</v>
      </c>
      <c r="H36" s="68"/>
      <c r="J36" s="68"/>
      <c r="AW36" t="str">
        <f t="shared" si="0"/>
        <v xml:space="preserve">                                               </v>
      </c>
    </row>
    <row r="37" spans="1:49">
      <c r="A37" t="s">
        <v>519</v>
      </c>
      <c r="H37" s="68"/>
      <c r="J37" s="68"/>
      <c r="AW37" t="str">
        <f t="shared" si="0"/>
        <v xml:space="preserve">                                               </v>
      </c>
    </row>
    <row r="38" spans="1:49">
      <c r="A38" t="s">
        <v>523</v>
      </c>
      <c r="H38" s="68"/>
      <c r="J38" s="68"/>
      <c r="AW38" t="str">
        <f t="shared" si="0"/>
        <v xml:space="preserve">                                               </v>
      </c>
    </row>
    <row r="39" spans="1:49">
      <c r="A39" t="s">
        <v>527</v>
      </c>
      <c r="H39" s="68"/>
      <c r="J39" s="68"/>
      <c r="AW39" t="str">
        <f t="shared" si="0"/>
        <v xml:space="preserve">                                               </v>
      </c>
    </row>
    <row r="40" spans="1:49">
      <c r="A40" t="s">
        <v>531</v>
      </c>
      <c r="H40" s="68"/>
      <c r="J40" s="68"/>
      <c r="AW40" t="str">
        <f t="shared" si="0"/>
        <v xml:space="preserve">                                               </v>
      </c>
    </row>
    <row r="41" spans="1:49">
      <c r="A41" t="s">
        <v>535</v>
      </c>
      <c r="H41" s="68"/>
      <c r="J41" s="68"/>
      <c r="AW41" t="str">
        <f t="shared" si="0"/>
        <v xml:space="preserve">                                               </v>
      </c>
    </row>
    <row r="42" spans="1:49">
      <c r="A42" t="s">
        <v>539</v>
      </c>
      <c r="H42" s="68"/>
      <c r="J42" s="68"/>
      <c r="AW42" t="str">
        <f t="shared" si="0"/>
        <v xml:space="preserve">                                               </v>
      </c>
    </row>
    <row r="43" spans="1:49">
      <c r="A43" t="s">
        <v>543</v>
      </c>
      <c r="H43" s="68"/>
      <c r="J43" s="68"/>
      <c r="AW43" t="str">
        <f t="shared" si="0"/>
        <v xml:space="preserve">                                               </v>
      </c>
    </row>
    <row r="44" spans="1:49">
      <c r="A44" t="s">
        <v>547</v>
      </c>
      <c r="H44" s="68"/>
      <c r="J44" s="68"/>
      <c r="AW44" t="str">
        <f t="shared" si="0"/>
        <v xml:space="preserve">                                               </v>
      </c>
    </row>
    <row r="45" spans="1:49">
      <c r="A45" t="s">
        <v>551</v>
      </c>
      <c r="H45" s="68"/>
      <c r="J45" s="68"/>
      <c r="AW45" t="str">
        <f t="shared" si="0"/>
        <v xml:space="preserve">                                               </v>
      </c>
    </row>
    <row r="46" spans="1:49">
      <c r="A46" t="s">
        <v>555</v>
      </c>
      <c r="H46" s="68"/>
      <c r="J46" s="68"/>
      <c r="AW46" t="str">
        <f t="shared" si="0"/>
        <v xml:space="preserve">                                               </v>
      </c>
    </row>
    <row r="47" spans="1:49">
      <c r="A47" t="s">
        <v>559</v>
      </c>
      <c r="H47" s="68"/>
      <c r="J47" s="68"/>
      <c r="AW47" t="str">
        <f t="shared" si="0"/>
        <v xml:space="preserve">                                               </v>
      </c>
    </row>
    <row r="48" spans="1:49">
      <c r="A48" t="s">
        <v>563</v>
      </c>
      <c r="H48" s="68"/>
      <c r="J48" s="68"/>
      <c r="AW48" t="str">
        <f t="shared" si="0"/>
        <v xml:space="preserve">                                               </v>
      </c>
    </row>
    <row r="49" spans="1:49">
      <c r="A49" t="s">
        <v>567</v>
      </c>
      <c r="H49" s="68"/>
      <c r="J49" s="68"/>
      <c r="AW49" t="str">
        <f t="shared" si="0"/>
        <v xml:space="preserve">                                               </v>
      </c>
    </row>
    <row r="50" spans="1:49">
      <c r="A50" t="s">
        <v>571</v>
      </c>
      <c r="H50" s="68"/>
      <c r="J50" s="68"/>
      <c r="AW50" t="str">
        <f t="shared" si="0"/>
        <v xml:space="preserve">                                               </v>
      </c>
    </row>
    <row r="51" spans="1:49">
      <c r="A51" t="s">
        <v>575</v>
      </c>
      <c r="H51" s="68"/>
      <c r="J51" s="68"/>
      <c r="AW51" t="str">
        <f t="shared" si="0"/>
        <v xml:space="preserve">                                               </v>
      </c>
    </row>
    <row r="52" spans="1:49">
      <c r="A52" t="s">
        <v>579</v>
      </c>
      <c r="H52" s="68"/>
      <c r="J52" s="68"/>
      <c r="AW52" t="str">
        <f t="shared" si="0"/>
        <v xml:space="preserve">                                               </v>
      </c>
    </row>
    <row r="53" spans="1:49">
      <c r="A53" t="s">
        <v>583</v>
      </c>
      <c r="H53" s="68"/>
      <c r="I53" s="68"/>
      <c r="AW53" t="str">
        <f t="shared" si="0"/>
        <v xml:space="preserve">                                               </v>
      </c>
    </row>
    <row r="54" spans="1:49">
      <c r="A54" t="s">
        <v>586</v>
      </c>
      <c r="H54" s="68"/>
      <c r="AW54" t="str">
        <f t="shared" si="0"/>
        <v xml:space="preserve">                                               </v>
      </c>
    </row>
    <row r="55" spans="1:49">
      <c r="A55" t="s">
        <v>590</v>
      </c>
      <c r="H55" s="68"/>
      <c r="AW55" t="str">
        <f t="shared" si="0"/>
        <v xml:space="preserve">                                               </v>
      </c>
    </row>
    <row r="56" spans="1:49">
      <c r="A56" t="s">
        <v>594</v>
      </c>
      <c r="H56" s="68"/>
      <c r="AW56" t="str">
        <f t="shared" si="0"/>
        <v xml:space="preserve">                                               </v>
      </c>
    </row>
    <row r="57" spans="1:49">
      <c r="A57" t="s">
        <v>598</v>
      </c>
      <c r="H57" s="68"/>
      <c r="AW57" t="str">
        <f t="shared" si="0"/>
        <v xml:space="preserve">                                               </v>
      </c>
    </row>
    <row r="58" spans="1:49">
      <c r="A58" t="s">
        <v>602</v>
      </c>
      <c r="H58" s="68"/>
      <c r="AW58" t="str">
        <f t="shared" si="0"/>
        <v xml:space="preserve">                                               </v>
      </c>
    </row>
    <row r="59" spans="1:49">
      <c r="A59" t="s">
        <v>606</v>
      </c>
      <c r="AW59" t="str">
        <f t="shared" si="0"/>
        <v xml:space="preserve">                                               </v>
      </c>
    </row>
    <row r="60" spans="1:49">
      <c r="A60" t="s">
        <v>609</v>
      </c>
      <c r="H60" s="68"/>
      <c r="AW60" t="str">
        <f t="shared" si="0"/>
        <v xml:space="preserve">                                               </v>
      </c>
    </row>
    <row r="61" spans="1:49">
      <c r="A61" t="s">
        <v>612</v>
      </c>
      <c r="H61" s="68"/>
      <c r="AW61" t="str">
        <f t="shared" si="0"/>
        <v xml:space="preserve">                                               </v>
      </c>
    </row>
    <row r="62" spans="1:49">
      <c r="A62" t="s">
        <v>615</v>
      </c>
      <c r="AW62" t="str">
        <f t="shared" si="0"/>
        <v xml:space="preserve">                                               </v>
      </c>
    </row>
    <row r="63" spans="1:49">
      <c r="A63" t="s">
        <v>618</v>
      </c>
      <c r="H63" s="68"/>
      <c r="AW63" t="str">
        <f t="shared" si="0"/>
        <v xml:space="preserve">                                               </v>
      </c>
    </row>
    <row r="64" spans="1:49">
      <c r="A64" t="s">
        <v>621</v>
      </c>
      <c r="H64" s="68"/>
      <c r="AW64" t="str">
        <f t="shared" si="0"/>
        <v xml:space="preserve">                                               </v>
      </c>
    </row>
    <row r="65" spans="1:49" s="74" customFormat="1" ht="17" thickBot="1">
      <c r="A65" s="74" t="s">
        <v>624</v>
      </c>
      <c r="C65" s="75"/>
      <c r="G65" s="53"/>
      <c r="H65" s="76"/>
      <c r="Q65" s="75"/>
      <c r="R65" s="53"/>
      <c r="S65" s="75"/>
      <c r="V65" s="53"/>
      <c r="W65" s="53"/>
      <c r="X65" s="75"/>
      <c r="AN65" s="53"/>
      <c r="AT65" s="75"/>
      <c r="AV65" s="53"/>
      <c r="AW65" t="str">
        <f t="shared" si="0"/>
        <v xml:space="preserve">                                               </v>
      </c>
    </row>
    <row r="66" spans="1:49">
      <c r="A66" t="s">
        <v>627</v>
      </c>
      <c r="H66" s="68"/>
      <c r="AW66" t="str">
        <f t="shared" si="0"/>
        <v xml:space="preserve">                                               </v>
      </c>
    </row>
    <row r="67" spans="1:49">
      <c r="A67" t="s">
        <v>630</v>
      </c>
      <c r="H67" s="68"/>
      <c r="AW67" t="str">
        <f t="shared" si="0"/>
        <v xml:space="preserve">                                               </v>
      </c>
    </row>
    <row r="68" spans="1:49">
      <c r="A68" t="s">
        <v>633</v>
      </c>
      <c r="H68" s="68"/>
      <c r="AW68" t="str">
        <f t="shared" si="0"/>
        <v xml:space="preserve">                                               </v>
      </c>
    </row>
    <row r="69" spans="1:49">
      <c r="A69" t="s">
        <v>636</v>
      </c>
      <c r="H69" s="68"/>
      <c r="AW69" t="str">
        <f t="shared" ref="AW69:AW132" si="1">C69&amp;" "&amp;D69&amp;" "&amp;E69&amp;" "&amp;F69&amp;"  "&amp;G69&amp;" "&amp;H69&amp;" "&amp;I69&amp;" "&amp;J69&amp;" "&amp;K69&amp;" "&amp;L69&amp;" "&amp;M69&amp;" "&amp;N69&amp;" "&amp;O69&amp;" "&amp;P69&amp;" "&amp;Q69&amp;" "&amp;R69&amp;" "&amp;S69&amp;" "&amp;T69&amp;" "&amp;U69&amp;" "&amp;V69&amp;" "&amp;W69&amp;" "&amp;X69&amp;" "&amp;Y69&amp;" "&amp;Z69&amp;" "&amp;AA69&amp;" "&amp;AB69&amp;" "&amp;AC69&amp;" "&amp;AD69&amp;" "&amp;AE69&amp;" "&amp;AF69&amp;" "&amp;AG69&amp;" "&amp;AH69&amp;" "&amp;AI69&amp;" "&amp;AJ69&amp;" "&amp;AK69&amp;" "&amp;AL69&amp;" "&amp;AM69&amp;" "&amp;AN69&amp;" "&amp;AO69&amp;" "&amp;AP69&amp;" "&amp;AQ69&amp;" "&amp;AR69&amp;" "&amp;AS69&amp;" "&amp;AT69&amp;" "&amp;AU69&amp;" "&amp;AV69&amp;" "</f>
        <v xml:space="preserve">                                               </v>
      </c>
    </row>
    <row r="70" spans="1:49">
      <c r="A70" t="s">
        <v>639</v>
      </c>
      <c r="H70" s="68"/>
      <c r="AW70" t="str">
        <f t="shared" si="1"/>
        <v xml:space="preserve">                                               </v>
      </c>
    </row>
    <row r="71" spans="1:49">
      <c r="A71" t="s">
        <v>642</v>
      </c>
      <c r="H71" s="68"/>
      <c r="AW71" t="str">
        <f t="shared" si="1"/>
        <v xml:space="preserve">                                               </v>
      </c>
    </row>
    <row r="72" spans="1:49">
      <c r="A72" t="s">
        <v>645</v>
      </c>
      <c r="H72" s="68"/>
      <c r="AW72" t="str">
        <f t="shared" si="1"/>
        <v xml:space="preserve">                                               </v>
      </c>
    </row>
    <row r="73" spans="1:49">
      <c r="A73" t="s">
        <v>648</v>
      </c>
      <c r="H73" s="68"/>
      <c r="AW73" t="str">
        <f t="shared" si="1"/>
        <v xml:space="preserve">                                               </v>
      </c>
    </row>
    <row r="74" spans="1:49">
      <c r="A74" t="s">
        <v>651</v>
      </c>
      <c r="H74" s="68"/>
      <c r="AW74" t="str">
        <f t="shared" si="1"/>
        <v xml:space="preserve">                                               </v>
      </c>
    </row>
    <row r="75" spans="1:49">
      <c r="A75" t="s">
        <v>654</v>
      </c>
      <c r="H75" s="68"/>
      <c r="AW75" t="str">
        <f t="shared" si="1"/>
        <v xml:space="preserve">                                               </v>
      </c>
    </row>
    <row r="76" spans="1:49">
      <c r="A76" t="s">
        <v>657</v>
      </c>
      <c r="H76" s="68"/>
      <c r="AW76" t="str">
        <f t="shared" si="1"/>
        <v xml:space="preserve">                                               </v>
      </c>
    </row>
    <row r="77" spans="1:49">
      <c r="A77" t="s">
        <v>660</v>
      </c>
      <c r="H77" s="68"/>
      <c r="AW77" t="str">
        <f t="shared" si="1"/>
        <v xml:space="preserve">                                               </v>
      </c>
    </row>
    <row r="78" spans="1:49">
      <c r="A78" t="s">
        <v>663</v>
      </c>
      <c r="H78" s="68"/>
      <c r="AW78" t="str">
        <f t="shared" si="1"/>
        <v xml:space="preserve">                                               </v>
      </c>
    </row>
    <row r="79" spans="1:49">
      <c r="A79" t="s">
        <v>666</v>
      </c>
      <c r="H79" s="68"/>
      <c r="AW79" t="str">
        <f t="shared" si="1"/>
        <v xml:space="preserve">                                               </v>
      </c>
    </row>
    <row r="80" spans="1:49">
      <c r="A80" t="s">
        <v>669</v>
      </c>
      <c r="H80" s="68"/>
      <c r="AW80" t="str">
        <f t="shared" si="1"/>
        <v xml:space="preserve">                                               </v>
      </c>
    </row>
    <row r="81" spans="1:49">
      <c r="A81" t="s">
        <v>672</v>
      </c>
      <c r="H81" s="68"/>
      <c r="AW81" t="str">
        <f t="shared" si="1"/>
        <v xml:space="preserve">                                               </v>
      </c>
    </row>
    <row r="82" spans="1:49">
      <c r="A82" t="s">
        <v>675</v>
      </c>
      <c r="H82" s="68"/>
      <c r="AW82" t="str">
        <f t="shared" si="1"/>
        <v xml:space="preserve">                                               </v>
      </c>
    </row>
    <row r="83" spans="1:49">
      <c r="A83" t="s">
        <v>678</v>
      </c>
      <c r="H83" s="68"/>
      <c r="AW83" t="str">
        <f t="shared" si="1"/>
        <v xml:space="preserve">                                               </v>
      </c>
    </row>
    <row r="84" spans="1:49">
      <c r="A84" t="s">
        <v>681</v>
      </c>
      <c r="H84" s="68"/>
      <c r="AW84" t="str">
        <f t="shared" si="1"/>
        <v xml:space="preserve">                                               </v>
      </c>
    </row>
    <row r="85" spans="1:49">
      <c r="A85" t="s">
        <v>684</v>
      </c>
      <c r="H85" s="68"/>
      <c r="AW85" t="str">
        <f t="shared" si="1"/>
        <v xml:space="preserve">                                               </v>
      </c>
    </row>
    <row r="86" spans="1:49">
      <c r="A86" t="s">
        <v>687</v>
      </c>
      <c r="H86" s="68"/>
      <c r="AW86" t="str">
        <f t="shared" si="1"/>
        <v xml:space="preserve">                                               </v>
      </c>
    </row>
    <row r="87" spans="1:49">
      <c r="A87" t="s">
        <v>690</v>
      </c>
      <c r="H87" s="68"/>
      <c r="AW87" t="str">
        <f t="shared" si="1"/>
        <v xml:space="preserve">                                               </v>
      </c>
    </row>
    <row r="88" spans="1:49">
      <c r="A88" t="s">
        <v>693</v>
      </c>
      <c r="H88" s="68"/>
      <c r="AW88" t="str">
        <f t="shared" si="1"/>
        <v xml:space="preserve">                                               </v>
      </c>
    </row>
    <row r="89" spans="1:49">
      <c r="A89" t="s">
        <v>696</v>
      </c>
      <c r="H89" s="68"/>
      <c r="AW89" t="str">
        <f t="shared" si="1"/>
        <v xml:space="preserve">                                               </v>
      </c>
    </row>
    <row r="90" spans="1:49" s="74" customFormat="1" ht="17" thickBot="1">
      <c r="A90" s="74" t="s">
        <v>699</v>
      </c>
      <c r="C90" s="75"/>
      <c r="G90" s="53"/>
      <c r="H90" s="76"/>
      <c r="Q90" s="75"/>
      <c r="R90" s="53"/>
      <c r="S90" s="75"/>
      <c r="V90" s="53"/>
      <c r="W90" s="53"/>
      <c r="X90" s="75"/>
      <c r="AN90" s="53"/>
      <c r="AT90" s="75"/>
      <c r="AV90" s="53"/>
      <c r="AW90" t="str">
        <f t="shared" si="1"/>
        <v xml:space="preserve">                                               </v>
      </c>
    </row>
    <row r="91" spans="1:49">
      <c r="A91" t="s">
        <v>702</v>
      </c>
      <c r="H91" s="68"/>
      <c r="AW91" t="str">
        <f t="shared" si="1"/>
        <v xml:space="preserve">                                               </v>
      </c>
    </row>
    <row r="92" spans="1:49">
      <c r="A92" t="s">
        <v>705</v>
      </c>
      <c r="H92" s="68"/>
      <c r="AW92" t="str">
        <f t="shared" si="1"/>
        <v xml:space="preserve">                                               </v>
      </c>
    </row>
    <row r="93" spans="1:49">
      <c r="A93" t="s">
        <v>708</v>
      </c>
      <c r="H93" s="68"/>
      <c r="AW93" t="str">
        <f t="shared" si="1"/>
        <v xml:space="preserve">                                               </v>
      </c>
    </row>
    <row r="94" spans="1:49">
      <c r="A94" t="s">
        <v>711</v>
      </c>
      <c r="H94" s="68"/>
      <c r="AW94" t="str">
        <f t="shared" si="1"/>
        <v xml:space="preserve">                                               </v>
      </c>
    </row>
    <row r="95" spans="1:49">
      <c r="A95" t="s">
        <v>714</v>
      </c>
      <c r="H95" s="68"/>
      <c r="AW95" t="str">
        <f t="shared" si="1"/>
        <v xml:space="preserve">                                               </v>
      </c>
    </row>
    <row r="96" spans="1:49">
      <c r="A96" t="s">
        <v>717</v>
      </c>
      <c r="H96" s="68"/>
      <c r="AW96" t="str">
        <f t="shared" si="1"/>
        <v xml:space="preserve">                                               </v>
      </c>
    </row>
    <row r="97" spans="1:49">
      <c r="A97" t="s">
        <v>720</v>
      </c>
      <c r="H97" s="68"/>
      <c r="AW97" t="str">
        <f t="shared" si="1"/>
        <v xml:space="preserve">                                               </v>
      </c>
    </row>
    <row r="98" spans="1:49" s="74" customFormat="1" ht="17" thickBot="1">
      <c r="A98" s="74" t="s">
        <v>723</v>
      </c>
      <c r="C98" s="75"/>
      <c r="G98" s="53"/>
      <c r="Q98" s="75"/>
      <c r="R98" s="53"/>
      <c r="S98" s="75"/>
      <c r="V98" s="53"/>
      <c r="W98" s="53"/>
      <c r="X98" s="75"/>
      <c r="AN98" s="53"/>
      <c r="AT98" s="75"/>
      <c r="AV98" s="53"/>
      <c r="AW98" t="str">
        <f t="shared" si="1"/>
        <v xml:space="preserve">                                               </v>
      </c>
    </row>
    <row r="99" spans="1:49">
      <c r="A99" t="s">
        <v>726</v>
      </c>
      <c r="AW99" t="str">
        <f t="shared" si="1"/>
        <v xml:space="preserve">                                               </v>
      </c>
    </row>
    <row r="100" spans="1:49" s="74" customFormat="1" ht="17" thickBot="1">
      <c r="A100" s="74" t="s">
        <v>729</v>
      </c>
      <c r="C100" s="75"/>
      <c r="G100" s="53"/>
      <c r="Q100" s="75"/>
      <c r="R100" s="53"/>
      <c r="S100" s="75"/>
      <c r="V100" s="53"/>
      <c r="W100" s="53"/>
      <c r="X100" s="75"/>
      <c r="AN100" s="53"/>
      <c r="AT100" s="75"/>
      <c r="AV100" s="53"/>
      <c r="AW100" t="str">
        <f t="shared" si="1"/>
        <v xml:space="preserve">                                               </v>
      </c>
    </row>
    <row r="101" spans="1:49">
      <c r="A101" t="s">
        <v>732</v>
      </c>
      <c r="AW101" t="str">
        <f t="shared" si="1"/>
        <v xml:space="preserve">                                               </v>
      </c>
    </row>
    <row r="102" spans="1:49">
      <c r="A102" t="s">
        <v>735</v>
      </c>
      <c r="AW102" t="str">
        <f t="shared" si="1"/>
        <v xml:space="preserve">                                               </v>
      </c>
    </row>
    <row r="103" spans="1:49">
      <c r="A103" t="s">
        <v>738</v>
      </c>
      <c r="AW103" t="str">
        <f t="shared" si="1"/>
        <v xml:space="preserve">                                               </v>
      </c>
    </row>
    <row r="104" spans="1:49">
      <c r="A104" t="s">
        <v>741</v>
      </c>
      <c r="H104" s="68"/>
      <c r="AW104" t="str">
        <f t="shared" si="1"/>
        <v xml:space="preserve">                                               </v>
      </c>
    </row>
    <row r="105" spans="1:49">
      <c r="A105" t="s">
        <v>744</v>
      </c>
      <c r="H105" s="68"/>
      <c r="AW105" t="str">
        <f t="shared" si="1"/>
        <v xml:space="preserve">                                               </v>
      </c>
    </row>
    <row r="106" spans="1:49">
      <c r="A106" t="s">
        <v>747</v>
      </c>
      <c r="H106" s="68"/>
      <c r="AW106" t="str">
        <f t="shared" si="1"/>
        <v xml:space="preserve">                                               </v>
      </c>
    </row>
    <row r="107" spans="1:49">
      <c r="A107" t="s">
        <v>750</v>
      </c>
      <c r="H107" s="68"/>
      <c r="AW107" t="str">
        <f t="shared" si="1"/>
        <v xml:space="preserve">                                               </v>
      </c>
    </row>
    <row r="108" spans="1:49">
      <c r="A108" t="s">
        <v>753</v>
      </c>
      <c r="H108" s="68"/>
      <c r="AW108" t="str">
        <f t="shared" si="1"/>
        <v xml:space="preserve">                                               </v>
      </c>
    </row>
    <row r="109" spans="1:49">
      <c r="A109" t="s">
        <v>756</v>
      </c>
      <c r="H109" s="68"/>
      <c r="AW109" t="str">
        <f t="shared" si="1"/>
        <v xml:space="preserve">                                               </v>
      </c>
    </row>
    <row r="110" spans="1:49">
      <c r="A110" t="s">
        <v>759</v>
      </c>
      <c r="H110" s="68"/>
      <c r="AW110" t="str">
        <f t="shared" si="1"/>
        <v xml:space="preserve">                                               </v>
      </c>
    </row>
    <row r="111" spans="1:49">
      <c r="A111" t="s">
        <v>762</v>
      </c>
      <c r="H111" s="68"/>
      <c r="AW111" t="str">
        <f t="shared" si="1"/>
        <v xml:space="preserve">                                               </v>
      </c>
    </row>
    <row r="112" spans="1:49">
      <c r="A112" t="s">
        <v>765</v>
      </c>
      <c r="H112" s="68"/>
      <c r="AW112" t="str">
        <f t="shared" si="1"/>
        <v xml:space="preserve">                                               </v>
      </c>
    </row>
    <row r="113" spans="1:49">
      <c r="A113" t="s">
        <v>768</v>
      </c>
      <c r="H113" s="68"/>
      <c r="AW113" t="str">
        <f t="shared" si="1"/>
        <v xml:space="preserve">                                               </v>
      </c>
    </row>
    <row r="114" spans="1:49">
      <c r="A114" t="s">
        <v>771</v>
      </c>
      <c r="H114" s="68"/>
      <c r="AW114" t="str">
        <f t="shared" si="1"/>
        <v xml:space="preserve">                                               </v>
      </c>
    </row>
    <row r="115" spans="1:49">
      <c r="A115" t="s">
        <v>774</v>
      </c>
      <c r="H115" s="68"/>
      <c r="AW115" t="str">
        <f t="shared" si="1"/>
        <v xml:space="preserve">                                               </v>
      </c>
    </row>
    <row r="116" spans="1:49">
      <c r="A116" t="s">
        <v>777</v>
      </c>
      <c r="H116" s="68"/>
      <c r="AW116" t="str">
        <f t="shared" si="1"/>
        <v xml:space="preserve">                                               </v>
      </c>
    </row>
    <row r="117" spans="1:49">
      <c r="A117" t="s">
        <v>780</v>
      </c>
      <c r="H117" s="68"/>
      <c r="AW117" t="str">
        <f t="shared" si="1"/>
        <v xml:space="preserve">                                               </v>
      </c>
    </row>
    <row r="118" spans="1:49">
      <c r="A118" t="s">
        <v>783</v>
      </c>
      <c r="H118" s="68"/>
      <c r="AW118" t="str">
        <f t="shared" si="1"/>
        <v xml:space="preserve">                                               </v>
      </c>
    </row>
    <row r="119" spans="1:49">
      <c r="A119" t="s">
        <v>786</v>
      </c>
      <c r="H119" s="68"/>
      <c r="AW119" t="str">
        <f t="shared" si="1"/>
        <v xml:space="preserve">                                               </v>
      </c>
    </row>
    <row r="120" spans="1:49">
      <c r="A120" t="s">
        <v>789</v>
      </c>
      <c r="H120" s="68"/>
      <c r="AW120" t="str">
        <f t="shared" si="1"/>
        <v xml:space="preserve">                                               </v>
      </c>
    </row>
    <row r="121" spans="1:49">
      <c r="A121" t="s">
        <v>792</v>
      </c>
      <c r="H121" s="68"/>
      <c r="AW121" t="str">
        <f t="shared" si="1"/>
        <v xml:space="preserve">                                               </v>
      </c>
    </row>
    <row r="122" spans="1:49">
      <c r="A122" t="s">
        <v>795</v>
      </c>
      <c r="H122" s="68"/>
      <c r="AW122" t="str">
        <f t="shared" si="1"/>
        <v xml:space="preserve">                                               </v>
      </c>
    </row>
    <row r="123" spans="1:49">
      <c r="A123" t="s">
        <v>798</v>
      </c>
      <c r="H123" s="68"/>
      <c r="AW123" t="str">
        <f t="shared" si="1"/>
        <v xml:space="preserve">                                               </v>
      </c>
    </row>
    <row r="124" spans="1:49">
      <c r="A124" t="s">
        <v>801</v>
      </c>
      <c r="H124" s="68"/>
      <c r="AW124" t="str">
        <f t="shared" si="1"/>
        <v xml:space="preserve">                                               </v>
      </c>
    </row>
    <row r="125" spans="1:49">
      <c r="A125" t="s">
        <v>804</v>
      </c>
      <c r="AW125" t="str">
        <f t="shared" si="1"/>
        <v xml:space="preserve">                                               </v>
      </c>
    </row>
    <row r="126" spans="1:49">
      <c r="A126" t="s">
        <v>807</v>
      </c>
      <c r="H126" s="68"/>
      <c r="AW126" t="str">
        <f t="shared" si="1"/>
        <v xml:space="preserve">                                               </v>
      </c>
    </row>
    <row r="127" spans="1:49">
      <c r="A127" t="s">
        <v>810</v>
      </c>
      <c r="H127" s="68"/>
      <c r="AW127" t="str">
        <f t="shared" si="1"/>
        <v xml:space="preserve">                                               </v>
      </c>
    </row>
    <row r="128" spans="1:49">
      <c r="A128" t="s">
        <v>813</v>
      </c>
      <c r="H128" s="68"/>
      <c r="AW128" t="str">
        <f t="shared" si="1"/>
        <v xml:space="preserve">                                               </v>
      </c>
    </row>
    <row r="129" spans="1:49">
      <c r="A129" t="s">
        <v>816</v>
      </c>
      <c r="H129" s="68"/>
      <c r="AW129" t="str">
        <f t="shared" si="1"/>
        <v xml:space="preserve">                                               </v>
      </c>
    </row>
    <row r="130" spans="1:49" s="74" customFormat="1" ht="17" thickBot="1">
      <c r="A130" s="74" t="s">
        <v>819</v>
      </c>
      <c r="C130" s="75"/>
      <c r="G130" s="53"/>
      <c r="H130" s="76"/>
      <c r="Q130" s="75"/>
      <c r="R130" s="53"/>
      <c r="S130" s="75"/>
      <c r="V130" s="53"/>
      <c r="W130" s="53"/>
      <c r="X130" s="75"/>
      <c r="AN130" s="53"/>
      <c r="AT130" s="75"/>
      <c r="AV130" s="53"/>
      <c r="AW130" t="str">
        <f t="shared" si="1"/>
        <v xml:space="preserve">                                               </v>
      </c>
    </row>
    <row r="131" spans="1:49">
      <c r="A131" t="s">
        <v>822</v>
      </c>
      <c r="B131" s="68"/>
      <c r="H131" s="68"/>
      <c r="AW131" t="str">
        <f t="shared" si="1"/>
        <v xml:space="preserve">                                               </v>
      </c>
    </row>
    <row r="132" spans="1:49">
      <c r="A132" t="s">
        <v>825</v>
      </c>
      <c r="B132" s="68"/>
      <c r="AW132" t="str">
        <f t="shared" si="1"/>
        <v xml:space="preserve">                                               </v>
      </c>
    </row>
    <row r="133" spans="1:49">
      <c r="A133" t="s">
        <v>828</v>
      </c>
      <c r="B133" s="68"/>
      <c r="H133" s="68"/>
      <c r="AW133" t="str">
        <f t="shared" ref="AW133:AW196" si="2">C133&amp;" "&amp;D133&amp;" "&amp;E133&amp;" "&amp;F133&amp;"  "&amp;G133&amp;" "&amp;H133&amp;" "&amp;I133&amp;" "&amp;J133&amp;" "&amp;K133&amp;" "&amp;L133&amp;" "&amp;M133&amp;" "&amp;N133&amp;" "&amp;O133&amp;" "&amp;P133&amp;" "&amp;Q133&amp;" "&amp;R133&amp;" "&amp;S133&amp;" "&amp;T133&amp;" "&amp;U133&amp;" "&amp;V133&amp;" "&amp;W133&amp;" "&amp;X133&amp;" "&amp;Y133&amp;" "&amp;Z133&amp;" "&amp;AA133&amp;" "&amp;AB133&amp;" "&amp;AC133&amp;" "&amp;AD133&amp;" "&amp;AE133&amp;" "&amp;AF133&amp;" "&amp;AG133&amp;" "&amp;AH133&amp;" "&amp;AI133&amp;" "&amp;AJ133&amp;" "&amp;AK133&amp;" "&amp;AL133&amp;" "&amp;AM133&amp;" "&amp;AN133&amp;" "&amp;AO133&amp;" "&amp;AP133&amp;" "&amp;AQ133&amp;" "&amp;AR133&amp;" "&amp;AS133&amp;" "&amp;AT133&amp;" "&amp;AU133&amp;" "&amp;AV133&amp;" "</f>
        <v xml:space="preserve">                                               </v>
      </c>
    </row>
    <row r="134" spans="1:49">
      <c r="A134" t="s">
        <v>831</v>
      </c>
      <c r="B134" s="68"/>
      <c r="H134" s="68"/>
      <c r="AW134" t="str">
        <f t="shared" si="2"/>
        <v xml:space="preserve">                                               </v>
      </c>
    </row>
    <row r="135" spans="1:49" s="74" customFormat="1" ht="17" thickBot="1">
      <c r="A135" s="74" t="s">
        <v>834</v>
      </c>
      <c r="B135" s="76"/>
      <c r="C135" s="75"/>
      <c r="G135" s="53"/>
      <c r="H135" s="76"/>
      <c r="Q135" s="75"/>
      <c r="R135" s="53"/>
      <c r="S135" s="75"/>
      <c r="V135" s="53"/>
      <c r="W135" s="53"/>
      <c r="X135" s="75"/>
      <c r="AN135" s="53"/>
      <c r="AT135" s="75"/>
      <c r="AV135" s="53"/>
      <c r="AW135" t="str">
        <f t="shared" si="2"/>
        <v xml:space="preserve">                                               </v>
      </c>
    </row>
    <row r="136" spans="1:49">
      <c r="A136" t="s">
        <v>837</v>
      </c>
      <c r="C136" s="34"/>
      <c r="H136" s="68"/>
      <c r="AW136" t="str">
        <f t="shared" si="2"/>
        <v xml:space="preserve">                                               </v>
      </c>
    </row>
    <row r="137" spans="1:49">
      <c r="A137" t="s">
        <v>840</v>
      </c>
      <c r="C137" s="34"/>
      <c r="H137" s="68"/>
      <c r="AW137" t="str">
        <f t="shared" si="2"/>
        <v xml:space="preserve">                                               </v>
      </c>
    </row>
    <row r="138" spans="1:49" s="74" customFormat="1" ht="17" thickBot="1">
      <c r="A138" s="74" t="s">
        <v>843</v>
      </c>
      <c r="G138" s="53"/>
      <c r="H138" s="76"/>
      <c r="Q138" s="75"/>
      <c r="R138" s="53"/>
      <c r="S138" s="75"/>
      <c r="V138" s="53"/>
      <c r="W138" s="53"/>
      <c r="X138" s="75"/>
      <c r="AN138" s="53"/>
      <c r="AT138" s="75"/>
      <c r="AV138" s="53"/>
      <c r="AW138" t="str">
        <f t="shared" si="2"/>
        <v xml:space="preserve">                                               </v>
      </c>
    </row>
    <row r="139" spans="1:49">
      <c r="A139" t="s">
        <v>846</v>
      </c>
      <c r="B139" s="68"/>
      <c r="AW139" t="str">
        <f t="shared" si="2"/>
        <v xml:space="preserve">                                               </v>
      </c>
    </row>
    <row r="140" spans="1:49">
      <c r="A140" t="s">
        <v>849</v>
      </c>
      <c r="B140" s="68"/>
      <c r="H140" s="68"/>
      <c r="AW140" t="str">
        <f t="shared" si="2"/>
        <v xml:space="preserve">                                               </v>
      </c>
    </row>
    <row r="141" spans="1:49">
      <c r="A141" t="s">
        <v>852</v>
      </c>
      <c r="B141" s="68"/>
      <c r="H141" s="68"/>
      <c r="AW141" t="str">
        <f t="shared" si="2"/>
        <v xml:space="preserve">                                               </v>
      </c>
    </row>
    <row r="142" spans="1:49">
      <c r="A142" t="s">
        <v>855</v>
      </c>
      <c r="B142" s="68"/>
      <c r="H142" s="68"/>
      <c r="AW142" t="str">
        <f t="shared" si="2"/>
        <v xml:space="preserve">                                               </v>
      </c>
    </row>
    <row r="143" spans="1:49">
      <c r="A143" t="s">
        <v>858</v>
      </c>
      <c r="B143" s="68"/>
      <c r="H143" s="68"/>
      <c r="AW143" t="str">
        <f t="shared" si="2"/>
        <v xml:space="preserve">                                               </v>
      </c>
    </row>
    <row r="144" spans="1:49">
      <c r="A144" t="s">
        <v>861</v>
      </c>
      <c r="B144" s="68"/>
      <c r="H144" s="68"/>
      <c r="AW144" t="str">
        <f t="shared" si="2"/>
        <v xml:space="preserve">                                               </v>
      </c>
    </row>
    <row r="145" spans="1:49">
      <c r="A145" t="s">
        <v>864</v>
      </c>
      <c r="B145" s="68"/>
      <c r="H145" s="68"/>
      <c r="AW145" t="str">
        <f t="shared" si="2"/>
        <v xml:space="preserve">                                               </v>
      </c>
    </row>
    <row r="146" spans="1:49">
      <c r="A146" t="s">
        <v>867</v>
      </c>
      <c r="B146" s="68"/>
      <c r="H146" s="68"/>
      <c r="AW146" t="str">
        <f t="shared" si="2"/>
        <v xml:space="preserve">                                               </v>
      </c>
    </row>
    <row r="147" spans="1:49">
      <c r="A147" t="s">
        <v>870</v>
      </c>
      <c r="B147" s="68"/>
      <c r="H147" s="68"/>
      <c r="AW147" t="str">
        <f t="shared" si="2"/>
        <v xml:space="preserve">                                               </v>
      </c>
    </row>
    <row r="148" spans="1:49">
      <c r="A148" t="s">
        <v>873</v>
      </c>
      <c r="B148" s="68"/>
      <c r="H148" s="68"/>
      <c r="AW148" t="str">
        <f t="shared" si="2"/>
        <v xml:space="preserve">                                               </v>
      </c>
    </row>
    <row r="149" spans="1:49">
      <c r="A149" t="s">
        <v>876</v>
      </c>
      <c r="B149" s="68"/>
      <c r="H149" s="68"/>
      <c r="AW149" t="str">
        <f t="shared" si="2"/>
        <v xml:space="preserve">                                               </v>
      </c>
    </row>
    <row r="150" spans="1:49">
      <c r="A150" t="s">
        <v>879</v>
      </c>
      <c r="B150" s="68"/>
      <c r="H150" s="68"/>
      <c r="AW150" t="str">
        <f t="shared" si="2"/>
        <v xml:space="preserve">                                               </v>
      </c>
    </row>
    <row r="151" spans="1:49">
      <c r="A151" t="s">
        <v>882</v>
      </c>
      <c r="B151" s="68"/>
      <c r="H151" s="68"/>
      <c r="AW151" t="str">
        <f t="shared" si="2"/>
        <v xml:space="preserve">                                               </v>
      </c>
    </row>
    <row r="152" spans="1:49">
      <c r="A152" t="s">
        <v>885</v>
      </c>
      <c r="B152" s="68"/>
      <c r="H152" s="68"/>
      <c r="AW152" t="str">
        <f t="shared" si="2"/>
        <v xml:space="preserve">                                               </v>
      </c>
    </row>
    <row r="153" spans="1:49" s="74" customFormat="1" ht="17" thickBot="1">
      <c r="A153" s="74" t="s">
        <v>888</v>
      </c>
      <c r="B153" s="76"/>
      <c r="C153" s="75"/>
      <c r="G153" s="53"/>
      <c r="H153" s="76"/>
      <c r="Q153" s="75"/>
      <c r="R153" s="53"/>
      <c r="S153" s="75"/>
      <c r="V153" s="53"/>
      <c r="W153" s="53"/>
      <c r="X153" s="75"/>
      <c r="AN153" s="53"/>
      <c r="AT153" s="75"/>
      <c r="AV153" s="53"/>
      <c r="AW153" t="str">
        <f t="shared" si="2"/>
        <v xml:space="preserve">                                               </v>
      </c>
    </row>
    <row r="154" spans="1:49">
      <c r="A154" t="s">
        <v>891</v>
      </c>
      <c r="H154" s="68"/>
      <c r="AW154" t="str">
        <f t="shared" si="2"/>
        <v xml:space="preserve">                                               </v>
      </c>
    </row>
    <row r="155" spans="1:49">
      <c r="A155" t="s">
        <v>894</v>
      </c>
      <c r="H155" s="68"/>
      <c r="AW155" t="str">
        <f t="shared" si="2"/>
        <v xml:space="preserve">                                               </v>
      </c>
    </row>
    <row r="156" spans="1:49">
      <c r="A156" t="s">
        <v>897</v>
      </c>
      <c r="H156" s="68"/>
      <c r="AW156" t="str">
        <f t="shared" si="2"/>
        <v xml:space="preserve">                                               </v>
      </c>
    </row>
    <row r="157" spans="1:49">
      <c r="A157" t="s">
        <v>900</v>
      </c>
      <c r="H157" s="68"/>
      <c r="AW157" t="str">
        <f t="shared" si="2"/>
        <v xml:space="preserve">                                               </v>
      </c>
    </row>
    <row r="158" spans="1:49">
      <c r="A158" t="s">
        <v>903</v>
      </c>
      <c r="H158" s="68"/>
      <c r="AW158" t="str">
        <f t="shared" si="2"/>
        <v xml:space="preserve">                                               </v>
      </c>
    </row>
    <row r="159" spans="1:49">
      <c r="A159" t="s">
        <v>906</v>
      </c>
      <c r="H159" s="68"/>
      <c r="AW159" t="str">
        <f t="shared" si="2"/>
        <v xml:space="preserve">                                               </v>
      </c>
    </row>
    <row r="160" spans="1:49">
      <c r="A160" t="s">
        <v>909</v>
      </c>
      <c r="H160" s="68"/>
      <c r="AW160" t="str">
        <f t="shared" si="2"/>
        <v xml:space="preserve">                                               </v>
      </c>
    </row>
    <row r="161" spans="1:49">
      <c r="A161" t="s">
        <v>912</v>
      </c>
      <c r="H161" s="68"/>
      <c r="AW161" t="str">
        <f t="shared" si="2"/>
        <v xml:space="preserve">                                               </v>
      </c>
    </row>
    <row r="162" spans="1:49">
      <c r="A162" t="s">
        <v>915</v>
      </c>
      <c r="H162" s="68"/>
      <c r="AW162" t="str">
        <f t="shared" si="2"/>
        <v xml:space="preserve">                                               </v>
      </c>
    </row>
    <row r="163" spans="1:49">
      <c r="A163" t="s">
        <v>918</v>
      </c>
      <c r="H163" s="68"/>
      <c r="AW163" t="str">
        <f t="shared" si="2"/>
        <v xml:space="preserve">                                               </v>
      </c>
    </row>
    <row r="164" spans="1:49" s="74" customFormat="1" ht="17" thickBot="1">
      <c r="A164" s="74" t="s">
        <v>921</v>
      </c>
      <c r="C164" s="75"/>
      <c r="G164" s="53"/>
      <c r="H164" s="76"/>
      <c r="Q164" s="75"/>
      <c r="R164" s="53"/>
      <c r="S164" s="75"/>
      <c r="V164" s="53"/>
      <c r="W164" s="53"/>
      <c r="X164" s="75"/>
      <c r="AN164" s="53"/>
      <c r="AT164" s="75"/>
      <c r="AV164" s="53"/>
      <c r="AW164" t="str">
        <f t="shared" si="2"/>
        <v xml:space="preserve">                                               </v>
      </c>
    </row>
    <row r="165" spans="1:49">
      <c r="A165" t="s">
        <v>924</v>
      </c>
      <c r="B165" s="109"/>
      <c r="H165" s="68"/>
      <c r="AW165" t="str">
        <f t="shared" si="2"/>
        <v xml:space="preserve">                                               </v>
      </c>
    </row>
    <row r="166" spans="1:49">
      <c r="A166" t="s">
        <v>927</v>
      </c>
      <c r="B166" s="109"/>
      <c r="AW166" t="str">
        <f t="shared" si="2"/>
        <v xml:space="preserve">                                               </v>
      </c>
    </row>
    <row r="167" spans="1:49">
      <c r="A167" t="s">
        <v>930</v>
      </c>
      <c r="B167" s="109"/>
      <c r="AW167" t="str">
        <f t="shared" si="2"/>
        <v xml:space="preserve">                                               </v>
      </c>
    </row>
    <row r="168" spans="1:49">
      <c r="A168" t="s">
        <v>933</v>
      </c>
      <c r="B168" s="109"/>
      <c r="AW168" t="str">
        <f t="shared" si="2"/>
        <v xml:space="preserve">                                               </v>
      </c>
    </row>
    <row r="169" spans="1:49">
      <c r="A169" t="s">
        <v>936</v>
      </c>
      <c r="B169" s="109"/>
      <c r="AW169" t="str">
        <f t="shared" si="2"/>
        <v xml:space="preserve">                                               </v>
      </c>
    </row>
    <row r="170" spans="1:49" s="74" customFormat="1" ht="17" thickBot="1">
      <c r="A170" s="74" t="s">
        <v>939</v>
      </c>
      <c r="B170" s="138"/>
      <c r="C170" s="75"/>
      <c r="G170" s="53"/>
      <c r="Q170" s="75"/>
      <c r="R170" s="53"/>
      <c r="S170" s="75"/>
      <c r="V170" s="53"/>
      <c r="W170" s="53"/>
      <c r="X170" s="75"/>
      <c r="AN170" s="53"/>
      <c r="AT170" s="75"/>
      <c r="AV170" s="53"/>
      <c r="AW170" t="str">
        <f t="shared" si="2"/>
        <v xml:space="preserve">                                               </v>
      </c>
    </row>
    <row r="171" spans="1:49">
      <c r="A171" t="s">
        <v>942</v>
      </c>
      <c r="B171" s="139"/>
      <c r="AW171" t="str">
        <f t="shared" si="2"/>
        <v xml:space="preserve">                                               </v>
      </c>
    </row>
    <row r="172" spans="1:49">
      <c r="A172" t="s">
        <v>945</v>
      </c>
      <c r="B172" s="139"/>
      <c r="AW172" t="str">
        <f t="shared" si="2"/>
        <v xml:space="preserve">                                               </v>
      </c>
    </row>
    <row r="173" spans="1:49">
      <c r="A173" t="s">
        <v>948</v>
      </c>
      <c r="B173" s="139"/>
      <c r="AW173" t="str">
        <f t="shared" si="2"/>
        <v xml:space="preserve">                                               </v>
      </c>
    </row>
    <row r="174" spans="1:49">
      <c r="A174" t="s">
        <v>951</v>
      </c>
      <c r="B174" s="139"/>
      <c r="H174" s="68"/>
      <c r="AW174" t="str">
        <f t="shared" si="2"/>
        <v xml:space="preserve">                                               </v>
      </c>
    </row>
    <row r="175" spans="1:49">
      <c r="A175" t="s">
        <v>954</v>
      </c>
      <c r="B175" s="139"/>
      <c r="H175" s="68"/>
      <c r="AW175" t="str">
        <f t="shared" si="2"/>
        <v xml:space="preserve">                                               </v>
      </c>
    </row>
    <row r="176" spans="1:49">
      <c r="A176" t="s">
        <v>957</v>
      </c>
      <c r="B176" s="139"/>
      <c r="H176" s="68"/>
      <c r="AW176" t="str">
        <f t="shared" si="2"/>
        <v xml:space="preserve">                                               </v>
      </c>
    </row>
    <row r="177" spans="1:49">
      <c r="A177" t="s">
        <v>960</v>
      </c>
      <c r="B177" s="139"/>
      <c r="H177" s="68"/>
      <c r="AW177" t="str">
        <f t="shared" si="2"/>
        <v xml:space="preserve">                                               </v>
      </c>
    </row>
    <row r="178" spans="1:49">
      <c r="A178" t="s">
        <v>963</v>
      </c>
      <c r="B178" s="139"/>
      <c r="H178" s="68"/>
      <c r="AW178" t="str">
        <f t="shared" si="2"/>
        <v xml:space="preserve">                                               </v>
      </c>
    </row>
    <row r="179" spans="1:49">
      <c r="A179" t="s">
        <v>966</v>
      </c>
      <c r="B179" s="139"/>
      <c r="H179" s="68"/>
      <c r="AW179" t="str">
        <f t="shared" si="2"/>
        <v xml:space="preserve">                                               </v>
      </c>
    </row>
    <row r="180" spans="1:49">
      <c r="A180" t="s">
        <v>969</v>
      </c>
      <c r="B180" s="139"/>
      <c r="H180" s="68"/>
      <c r="AW180" t="str">
        <f t="shared" si="2"/>
        <v xml:space="preserve">                                               </v>
      </c>
    </row>
    <row r="181" spans="1:49">
      <c r="A181" t="s">
        <v>972</v>
      </c>
      <c r="B181" s="139"/>
      <c r="H181" s="68"/>
      <c r="AW181" t="str">
        <f t="shared" si="2"/>
        <v xml:space="preserve">                                               </v>
      </c>
    </row>
    <row r="182" spans="1:49">
      <c r="A182" t="s">
        <v>975</v>
      </c>
      <c r="B182" s="139"/>
      <c r="H182" s="68"/>
      <c r="AW182" t="str">
        <f t="shared" si="2"/>
        <v xml:space="preserve">                                               </v>
      </c>
    </row>
    <row r="183" spans="1:49">
      <c r="A183" t="s">
        <v>978</v>
      </c>
      <c r="B183" s="139"/>
      <c r="H183" s="68"/>
      <c r="AW183" t="str">
        <f t="shared" si="2"/>
        <v xml:space="preserve">                                               </v>
      </c>
    </row>
    <row r="184" spans="1:49">
      <c r="A184" t="s">
        <v>981</v>
      </c>
      <c r="B184" s="139"/>
      <c r="H184" s="68"/>
      <c r="AW184" t="str">
        <f t="shared" si="2"/>
        <v xml:space="preserve">                                               </v>
      </c>
    </row>
    <row r="185" spans="1:49">
      <c r="A185" t="s">
        <v>984</v>
      </c>
      <c r="B185" s="139"/>
      <c r="H185" s="68"/>
      <c r="AW185" t="str">
        <f t="shared" si="2"/>
        <v xml:space="preserve">                                               </v>
      </c>
    </row>
    <row r="186" spans="1:49">
      <c r="A186" t="s">
        <v>987</v>
      </c>
      <c r="B186" s="139"/>
      <c r="H186" s="68"/>
      <c r="AW186" t="str">
        <f t="shared" si="2"/>
        <v xml:space="preserve">                                               </v>
      </c>
    </row>
    <row r="187" spans="1:49">
      <c r="A187" t="s">
        <v>990</v>
      </c>
      <c r="B187" s="139"/>
      <c r="AW187" t="str">
        <f t="shared" si="2"/>
        <v xml:space="preserve">                                               </v>
      </c>
    </row>
    <row r="188" spans="1:49">
      <c r="A188" t="s">
        <v>993</v>
      </c>
      <c r="B188" s="139"/>
      <c r="AW188" t="str">
        <f t="shared" si="2"/>
        <v xml:space="preserve">                                               </v>
      </c>
    </row>
    <row r="189" spans="1:49">
      <c r="A189" t="s">
        <v>996</v>
      </c>
      <c r="B189" s="139"/>
      <c r="AW189" t="str">
        <f t="shared" si="2"/>
        <v xml:space="preserve">                                               </v>
      </c>
    </row>
    <row r="190" spans="1:49">
      <c r="A190" t="s">
        <v>999</v>
      </c>
      <c r="B190" s="139"/>
      <c r="AW190" t="str">
        <f t="shared" si="2"/>
        <v xml:space="preserve">                                               </v>
      </c>
    </row>
    <row r="191" spans="1:49" s="74" customFormat="1" ht="17" thickBot="1">
      <c r="A191" s="74" t="s">
        <v>1002</v>
      </c>
      <c r="B191" s="141"/>
      <c r="C191" s="75"/>
      <c r="G191" s="53"/>
      <c r="Q191" s="75"/>
      <c r="R191" s="53"/>
      <c r="S191" s="75"/>
      <c r="V191" s="53"/>
      <c r="W191" s="53"/>
      <c r="X191" s="75"/>
      <c r="AN191" s="53"/>
      <c r="AT191" s="75"/>
      <c r="AV191" s="53"/>
      <c r="AW191" t="str">
        <f t="shared" si="2"/>
        <v xml:space="preserve">                                               </v>
      </c>
    </row>
    <row r="192" spans="1:49">
      <c r="A192" t="s">
        <v>1005</v>
      </c>
      <c r="B192" s="139"/>
      <c r="AW192" t="str">
        <f t="shared" si="2"/>
        <v xml:space="preserve">                                               </v>
      </c>
    </row>
    <row r="193" spans="1:49">
      <c r="A193" t="s">
        <v>1008</v>
      </c>
      <c r="B193" s="139"/>
      <c r="H193" s="68"/>
      <c r="AW193" t="str">
        <f t="shared" si="2"/>
        <v xml:space="preserve">                                               </v>
      </c>
    </row>
    <row r="194" spans="1:49">
      <c r="A194" t="s">
        <v>1011</v>
      </c>
      <c r="B194" s="139"/>
      <c r="AW194" t="str">
        <f t="shared" si="2"/>
        <v xml:space="preserve">                                               </v>
      </c>
    </row>
    <row r="195" spans="1:49">
      <c r="A195" t="s">
        <v>1014</v>
      </c>
      <c r="B195" s="139"/>
      <c r="H195" s="68"/>
      <c r="AW195" t="str">
        <f t="shared" si="2"/>
        <v xml:space="preserve">                                               </v>
      </c>
    </row>
    <row r="196" spans="1:49">
      <c r="A196" t="s">
        <v>1017</v>
      </c>
      <c r="B196" s="139"/>
      <c r="AW196" t="str">
        <f t="shared" si="2"/>
        <v xml:space="preserve">                                               </v>
      </c>
    </row>
    <row r="197" spans="1:49" s="74" customFormat="1" ht="17" thickBot="1">
      <c r="A197" s="74" t="s">
        <v>1020</v>
      </c>
      <c r="B197" s="141"/>
      <c r="C197" s="75"/>
      <c r="G197" s="53"/>
      <c r="Q197" s="75"/>
      <c r="R197" s="53"/>
      <c r="S197" s="75"/>
      <c r="V197" s="53"/>
      <c r="W197" s="53"/>
      <c r="X197" s="75"/>
      <c r="AN197" s="53"/>
      <c r="AT197" s="75"/>
      <c r="AV197" s="53"/>
      <c r="AW197" t="str">
        <f t="shared" ref="AW197:AW260" si="3">C197&amp;" "&amp;D197&amp;" "&amp;E197&amp;" "&amp;F197&amp;"  "&amp;G197&amp;" "&amp;H197&amp;" "&amp;I197&amp;" "&amp;J197&amp;" "&amp;K197&amp;" "&amp;L197&amp;" "&amp;M197&amp;" "&amp;N197&amp;" "&amp;O197&amp;" "&amp;P197&amp;" "&amp;Q197&amp;" "&amp;R197&amp;" "&amp;S197&amp;" "&amp;T197&amp;" "&amp;U197&amp;" "&amp;V197&amp;" "&amp;W197&amp;" "&amp;X197&amp;" "&amp;Y197&amp;" "&amp;Z197&amp;" "&amp;AA197&amp;" "&amp;AB197&amp;" "&amp;AC197&amp;" "&amp;AD197&amp;" "&amp;AE197&amp;" "&amp;AF197&amp;" "&amp;AG197&amp;" "&amp;AH197&amp;" "&amp;AI197&amp;" "&amp;AJ197&amp;" "&amp;AK197&amp;" "&amp;AL197&amp;" "&amp;AM197&amp;" "&amp;AN197&amp;" "&amp;AO197&amp;" "&amp;AP197&amp;" "&amp;AQ197&amp;" "&amp;AR197&amp;" "&amp;AS197&amp;" "&amp;AT197&amp;" "&amp;AU197&amp;" "&amp;AV197&amp;" "</f>
        <v xml:space="preserve">                                               </v>
      </c>
    </row>
    <row r="198" spans="1:49">
      <c r="A198" t="s">
        <v>1023</v>
      </c>
      <c r="B198" s="139"/>
      <c r="H198" s="68"/>
      <c r="L198" s="68"/>
      <c r="AW198" t="str">
        <f t="shared" si="3"/>
        <v xml:space="preserve">                                               </v>
      </c>
    </row>
    <row r="199" spans="1:49">
      <c r="A199" t="s">
        <v>1026</v>
      </c>
      <c r="B199" s="139"/>
      <c r="H199" s="68"/>
      <c r="L199" s="68"/>
      <c r="AW199" t="str">
        <f t="shared" si="3"/>
        <v xml:space="preserve">                                               </v>
      </c>
    </row>
    <row r="200" spans="1:49">
      <c r="A200" t="s">
        <v>1029</v>
      </c>
      <c r="B200" s="139"/>
      <c r="H200" s="68"/>
      <c r="J200" s="68"/>
      <c r="L200" s="68"/>
      <c r="AW200" t="str">
        <f t="shared" si="3"/>
        <v xml:space="preserve">                                               </v>
      </c>
    </row>
    <row r="201" spans="1:49">
      <c r="A201" t="s">
        <v>1032</v>
      </c>
      <c r="B201" s="139"/>
      <c r="H201" s="68"/>
      <c r="J201" s="68"/>
      <c r="L201" s="68"/>
      <c r="AW201" t="str">
        <f t="shared" si="3"/>
        <v xml:space="preserve">                                               </v>
      </c>
    </row>
    <row r="202" spans="1:49">
      <c r="A202" t="s">
        <v>1035</v>
      </c>
      <c r="B202" s="139"/>
      <c r="H202" s="68"/>
      <c r="J202" s="68"/>
      <c r="AW202" t="str">
        <f t="shared" si="3"/>
        <v xml:space="preserve">                                               </v>
      </c>
    </row>
    <row r="203" spans="1:49">
      <c r="A203" t="s">
        <v>1038</v>
      </c>
      <c r="B203" s="139"/>
      <c r="H203" s="68"/>
      <c r="J203" s="68"/>
      <c r="L203" s="68"/>
      <c r="AW203" t="str">
        <f t="shared" si="3"/>
        <v xml:space="preserve">                                               </v>
      </c>
    </row>
    <row r="204" spans="1:49">
      <c r="A204" t="s">
        <v>1596</v>
      </c>
      <c r="B204" s="139"/>
      <c r="AW204" t="str">
        <f t="shared" si="3"/>
        <v xml:space="preserve">                                               </v>
      </c>
    </row>
    <row r="205" spans="1:49" s="74" customFormat="1" ht="17" thickBot="1">
      <c r="A205" s="74" t="s">
        <v>1597</v>
      </c>
      <c r="B205" s="141"/>
      <c r="C205" s="75"/>
      <c r="G205" s="53"/>
      <c r="Q205" s="75"/>
      <c r="R205" s="53"/>
      <c r="S205" s="75"/>
      <c r="V205" s="53"/>
      <c r="W205" s="53"/>
      <c r="X205" s="75"/>
      <c r="AN205" s="53"/>
      <c r="AT205" s="75"/>
      <c r="AV205" s="53"/>
      <c r="AW205" t="str">
        <f t="shared" si="3"/>
        <v xml:space="preserve">                                               </v>
      </c>
    </row>
    <row r="206" spans="1:49">
      <c r="A206" t="s">
        <v>1598</v>
      </c>
      <c r="B206" s="139"/>
      <c r="H206" s="68"/>
      <c r="J206" s="68"/>
      <c r="L206" s="68"/>
      <c r="AW206" t="str">
        <f t="shared" si="3"/>
        <v xml:space="preserve">                                               </v>
      </c>
    </row>
    <row r="207" spans="1:49" s="74" customFormat="1" ht="17" thickBot="1">
      <c r="A207" s="74" t="s">
        <v>1599</v>
      </c>
      <c r="B207" s="141"/>
      <c r="C207" s="75"/>
      <c r="G207" s="53"/>
      <c r="H207" s="76"/>
      <c r="J207" s="76"/>
      <c r="L207" s="76"/>
      <c r="Q207" s="75"/>
      <c r="R207" s="53"/>
      <c r="S207" s="75"/>
      <c r="V207" s="53"/>
      <c r="W207" s="53"/>
      <c r="X207" s="75"/>
      <c r="AN207" s="53"/>
      <c r="AT207" s="75"/>
      <c r="AV207" s="53"/>
      <c r="AW207" t="str">
        <f t="shared" si="3"/>
        <v xml:space="preserve">                                               </v>
      </c>
    </row>
    <row r="208" spans="1:49">
      <c r="A208" t="s">
        <v>1600</v>
      </c>
      <c r="B208" s="139"/>
      <c r="H208" s="68"/>
      <c r="J208" s="68"/>
      <c r="AW208" t="str">
        <f t="shared" si="3"/>
        <v xml:space="preserve">                                               </v>
      </c>
    </row>
    <row r="209" spans="1:49">
      <c r="A209" t="s">
        <v>1601</v>
      </c>
      <c r="B209" s="139"/>
      <c r="H209" s="68"/>
      <c r="J209" s="68"/>
      <c r="AW209" t="str">
        <f t="shared" si="3"/>
        <v xml:space="preserve">                                               </v>
      </c>
    </row>
    <row r="210" spans="1:49">
      <c r="A210" t="s">
        <v>1602</v>
      </c>
      <c r="B210" s="139"/>
      <c r="H210" s="68"/>
      <c r="J210" s="68"/>
      <c r="AW210" t="str">
        <f t="shared" si="3"/>
        <v xml:space="preserve">                                               </v>
      </c>
    </row>
    <row r="211" spans="1:49">
      <c r="A211" t="s">
        <v>1603</v>
      </c>
      <c r="B211" s="139"/>
      <c r="H211" s="68"/>
      <c r="J211" s="68"/>
      <c r="AW211" t="str">
        <f t="shared" si="3"/>
        <v xml:space="preserve">                                               </v>
      </c>
    </row>
    <row r="212" spans="1:49">
      <c r="A212" t="s">
        <v>1604</v>
      </c>
      <c r="B212" s="139"/>
      <c r="H212" s="68"/>
      <c r="J212" s="68"/>
      <c r="AW212" t="str">
        <f t="shared" si="3"/>
        <v xml:space="preserve">                                               </v>
      </c>
    </row>
    <row r="213" spans="1:49" s="74" customFormat="1" ht="17" thickBot="1">
      <c r="A213" s="74" t="s">
        <v>1605</v>
      </c>
      <c r="B213" s="141"/>
      <c r="C213" s="75"/>
      <c r="G213" s="53"/>
      <c r="H213" s="76"/>
      <c r="J213" s="76"/>
      <c r="Q213" s="75"/>
      <c r="R213" s="53"/>
      <c r="S213" s="75"/>
      <c r="V213" s="53"/>
      <c r="W213" s="53"/>
      <c r="X213" s="75"/>
      <c r="AN213" s="53"/>
      <c r="AT213" s="75"/>
      <c r="AV213" s="53"/>
      <c r="AW213" t="str">
        <f t="shared" si="3"/>
        <v xml:space="preserve">                                               </v>
      </c>
    </row>
    <row r="214" spans="1:49">
      <c r="A214" t="s">
        <v>1606</v>
      </c>
      <c r="B214" s="139"/>
      <c r="H214" s="68"/>
      <c r="J214" s="68"/>
      <c r="L214" s="68"/>
      <c r="AW214" t="str">
        <f t="shared" si="3"/>
        <v xml:space="preserve">                                               </v>
      </c>
    </row>
    <row r="215" spans="1:49" s="74" customFormat="1" ht="17" thickBot="1">
      <c r="A215" s="74" t="s">
        <v>1607</v>
      </c>
      <c r="B215" s="141"/>
      <c r="C215" s="75"/>
      <c r="G215" s="53"/>
      <c r="H215" s="76"/>
      <c r="J215" s="76"/>
      <c r="L215" s="76"/>
      <c r="Q215" s="75"/>
      <c r="R215" s="53"/>
      <c r="S215" s="75"/>
      <c r="V215" s="53"/>
      <c r="W215" s="53"/>
      <c r="X215" s="75"/>
      <c r="AN215" s="53"/>
      <c r="AT215" s="75"/>
      <c r="AV215" s="53"/>
      <c r="AW215" t="str">
        <f t="shared" si="3"/>
        <v xml:space="preserve">                                               </v>
      </c>
    </row>
    <row r="216" spans="1:49" s="133" customFormat="1" ht="17" thickBot="1">
      <c r="A216" s="133" t="s">
        <v>1608</v>
      </c>
      <c r="B216" s="159"/>
      <c r="C216" s="135"/>
      <c r="G216" s="136"/>
      <c r="H216" s="134"/>
      <c r="Q216" s="135"/>
      <c r="R216" s="165"/>
      <c r="S216" s="135"/>
      <c r="V216" s="136"/>
      <c r="W216" s="136"/>
      <c r="X216" s="135"/>
      <c r="AD216" s="166"/>
      <c r="AN216" s="136"/>
      <c r="AT216" s="135"/>
      <c r="AV216" s="136"/>
      <c r="AW216" t="str">
        <f t="shared" si="3"/>
        <v xml:space="preserve">                                               </v>
      </c>
    </row>
    <row r="217" spans="1:49">
      <c r="A217" t="s">
        <v>1609</v>
      </c>
      <c r="B217" s="139"/>
      <c r="AW217" t="str">
        <f t="shared" si="3"/>
        <v xml:space="preserve">                                               </v>
      </c>
    </row>
    <row r="218" spans="1:49">
      <c r="A218" t="s">
        <v>1610</v>
      </c>
      <c r="AW218" t="str">
        <f t="shared" si="3"/>
        <v xml:space="preserve">                                               </v>
      </c>
    </row>
    <row r="219" spans="1:49">
      <c r="A219" t="s">
        <v>1611</v>
      </c>
      <c r="AW219" t="str">
        <f t="shared" si="3"/>
        <v xml:space="preserve">                                               </v>
      </c>
    </row>
    <row r="220" spans="1:49">
      <c r="A220" t="s">
        <v>1612</v>
      </c>
      <c r="AW220" t="str">
        <f t="shared" si="3"/>
        <v xml:space="preserve">                                               </v>
      </c>
    </row>
    <row r="221" spans="1:49">
      <c r="A221" t="s">
        <v>1613</v>
      </c>
      <c r="AW221" t="str">
        <f t="shared" si="3"/>
        <v xml:space="preserve">                                               </v>
      </c>
    </row>
    <row r="222" spans="1:49">
      <c r="A222" t="s">
        <v>1614</v>
      </c>
      <c r="AW222" t="str">
        <f t="shared" si="3"/>
        <v xml:space="preserve">                                               </v>
      </c>
    </row>
    <row r="223" spans="1:49">
      <c r="A223" t="s">
        <v>1615</v>
      </c>
      <c r="AW223" t="str">
        <f t="shared" si="3"/>
        <v xml:space="preserve">                                               </v>
      </c>
    </row>
    <row r="224" spans="1:49">
      <c r="A224" t="s">
        <v>1616</v>
      </c>
      <c r="AW224" t="str">
        <f t="shared" si="3"/>
        <v xml:space="preserve">                                               </v>
      </c>
    </row>
    <row r="225" spans="1:49">
      <c r="A225" t="s">
        <v>1617</v>
      </c>
      <c r="AW225" t="str">
        <f t="shared" si="3"/>
        <v xml:space="preserve">                                               </v>
      </c>
    </row>
    <row r="226" spans="1:49">
      <c r="A226" t="s">
        <v>1618</v>
      </c>
      <c r="AW226" t="str">
        <f t="shared" si="3"/>
        <v xml:space="preserve">                                               </v>
      </c>
    </row>
    <row r="227" spans="1:49">
      <c r="A227" t="s">
        <v>1619</v>
      </c>
      <c r="AW227" t="str">
        <f t="shared" si="3"/>
        <v xml:space="preserve">                                               </v>
      </c>
    </row>
    <row r="228" spans="1:49">
      <c r="A228" t="s">
        <v>1620</v>
      </c>
      <c r="AW228" t="str">
        <f t="shared" si="3"/>
        <v xml:space="preserve">                                               </v>
      </c>
    </row>
    <row r="229" spans="1:49">
      <c r="A229" t="s">
        <v>1621</v>
      </c>
      <c r="AW229" t="str">
        <f t="shared" si="3"/>
        <v xml:space="preserve">                                               </v>
      </c>
    </row>
    <row r="230" spans="1:49">
      <c r="A230" t="s">
        <v>1622</v>
      </c>
      <c r="AW230" t="str">
        <f t="shared" si="3"/>
        <v xml:space="preserve">                                               </v>
      </c>
    </row>
    <row r="231" spans="1:49">
      <c r="A231" t="s">
        <v>1623</v>
      </c>
      <c r="AW231" t="str">
        <f t="shared" si="3"/>
        <v xml:space="preserve">                                               </v>
      </c>
    </row>
    <row r="232" spans="1:49">
      <c r="A232" t="s">
        <v>1624</v>
      </c>
      <c r="AW232" t="str">
        <f t="shared" si="3"/>
        <v xml:space="preserve">                                               </v>
      </c>
    </row>
    <row r="233" spans="1:49">
      <c r="A233" t="s">
        <v>1625</v>
      </c>
      <c r="AW233" t="str">
        <f t="shared" si="3"/>
        <v xml:space="preserve">                                               </v>
      </c>
    </row>
    <row r="234" spans="1:49">
      <c r="A234" t="s">
        <v>1626</v>
      </c>
      <c r="AW234" t="str">
        <f t="shared" si="3"/>
        <v xml:space="preserve">                                               </v>
      </c>
    </row>
    <row r="235" spans="1:49">
      <c r="A235" t="s">
        <v>1627</v>
      </c>
      <c r="AW235" t="str">
        <f t="shared" si="3"/>
        <v xml:space="preserve">                                               </v>
      </c>
    </row>
    <row r="236" spans="1:49">
      <c r="A236" t="s">
        <v>1628</v>
      </c>
      <c r="AW236" t="str">
        <f t="shared" si="3"/>
        <v xml:space="preserve">                                               </v>
      </c>
    </row>
    <row r="237" spans="1:49">
      <c r="A237" t="s">
        <v>1629</v>
      </c>
      <c r="AW237" t="str">
        <f t="shared" si="3"/>
        <v xml:space="preserve">                                               </v>
      </c>
    </row>
    <row r="238" spans="1:49">
      <c r="A238" t="s">
        <v>1630</v>
      </c>
      <c r="AW238" t="str">
        <f t="shared" si="3"/>
        <v xml:space="preserve">                                               </v>
      </c>
    </row>
    <row r="239" spans="1:49">
      <c r="A239" t="s">
        <v>1631</v>
      </c>
      <c r="AW239" t="str">
        <f t="shared" si="3"/>
        <v xml:space="preserve">                                               </v>
      </c>
    </row>
    <row r="240" spans="1:49">
      <c r="A240" t="s">
        <v>1632</v>
      </c>
      <c r="AW240" t="str">
        <f t="shared" si="3"/>
        <v xml:space="preserve">                                               </v>
      </c>
    </row>
    <row r="241" spans="1:49">
      <c r="A241" t="s">
        <v>1633</v>
      </c>
      <c r="AW241" t="str">
        <f t="shared" si="3"/>
        <v xml:space="preserve">                                               </v>
      </c>
    </row>
    <row r="242" spans="1:49">
      <c r="A242" t="s">
        <v>1634</v>
      </c>
      <c r="AW242" t="str">
        <f t="shared" si="3"/>
        <v xml:space="preserve">                                               </v>
      </c>
    </row>
    <row r="243" spans="1:49">
      <c r="A243" t="s">
        <v>1635</v>
      </c>
      <c r="AW243" t="str">
        <f t="shared" si="3"/>
        <v xml:space="preserve">                                               </v>
      </c>
    </row>
    <row r="244" spans="1:49">
      <c r="A244" t="s">
        <v>1636</v>
      </c>
      <c r="AW244" t="str">
        <f t="shared" si="3"/>
        <v xml:space="preserve">                                               </v>
      </c>
    </row>
    <row r="245" spans="1:49">
      <c r="A245" t="s">
        <v>1637</v>
      </c>
      <c r="AW245" t="str">
        <f t="shared" si="3"/>
        <v xml:space="preserve">                                               </v>
      </c>
    </row>
    <row r="246" spans="1:49">
      <c r="A246" t="s">
        <v>1638</v>
      </c>
      <c r="AW246" t="str">
        <f t="shared" si="3"/>
        <v xml:space="preserve">                                               </v>
      </c>
    </row>
    <row r="247" spans="1:49">
      <c r="A247" t="s">
        <v>1639</v>
      </c>
      <c r="AW247" t="str">
        <f t="shared" si="3"/>
        <v xml:space="preserve">                                               </v>
      </c>
    </row>
    <row r="248" spans="1:49">
      <c r="A248" t="s">
        <v>1640</v>
      </c>
      <c r="AW248" t="str">
        <f t="shared" si="3"/>
        <v xml:space="preserve">                                               </v>
      </c>
    </row>
    <row r="249" spans="1:49">
      <c r="A249" t="s">
        <v>1641</v>
      </c>
      <c r="AW249" t="str">
        <f t="shared" si="3"/>
        <v xml:space="preserve">                                               </v>
      </c>
    </row>
    <row r="250" spans="1:49">
      <c r="A250" t="s">
        <v>1642</v>
      </c>
      <c r="AW250" t="str">
        <f t="shared" si="3"/>
        <v xml:space="preserve">                                               </v>
      </c>
    </row>
    <row r="251" spans="1:49">
      <c r="A251" t="s">
        <v>1643</v>
      </c>
      <c r="AW251" t="str">
        <f t="shared" si="3"/>
        <v xml:space="preserve">                                               </v>
      </c>
    </row>
    <row r="252" spans="1:49">
      <c r="A252" t="s">
        <v>1644</v>
      </c>
      <c r="AW252" t="str">
        <f t="shared" si="3"/>
        <v xml:space="preserve">                                               </v>
      </c>
    </row>
    <row r="253" spans="1:49">
      <c r="A253" t="s">
        <v>1645</v>
      </c>
      <c r="AW253" t="str">
        <f t="shared" si="3"/>
        <v xml:space="preserve">                                               </v>
      </c>
    </row>
    <row r="254" spans="1:49">
      <c r="A254" t="s">
        <v>1646</v>
      </c>
      <c r="AW254" t="str">
        <f t="shared" si="3"/>
        <v xml:space="preserve">                                               </v>
      </c>
    </row>
    <row r="255" spans="1:49">
      <c r="A255" t="s">
        <v>1647</v>
      </c>
      <c r="AW255" t="str">
        <f t="shared" si="3"/>
        <v xml:space="preserve">                                               </v>
      </c>
    </row>
    <row r="256" spans="1:49">
      <c r="A256" t="s">
        <v>1648</v>
      </c>
      <c r="AW256" t="str">
        <f t="shared" si="3"/>
        <v xml:space="preserve">                                               </v>
      </c>
    </row>
    <row r="257" spans="1:49">
      <c r="A257" t="s">
        <v>1649</v>
      </c>
      <c r="AW257" t="str">
        <f t="shared" si="3"/>
        <v xml:space="preserve">                                               </v>
      </c>
    </row>
    <row r="258" spans="1:49">
      <c r="A258" t="s">
        <v>1650</v>
      </c>
      <c r="AW258" t="str">
        <f t="shared" si="3"/>
        <v xml:space="preserve">                                               </v>
      </c>
    </row>
    <row r="259" spans="1:49">
      <c r="A259" t="s">
        <v>1651</v>
      </c>
      <c r="AW259" t="str">
        <f t="shared" si="3"/>
        <v xml:space="preserve">                                               </v>
      </c>
    </row>
    <row r="260" spans="1:49">
      <c r="A260" t="s">
        <v>1652</v>
      </c>
      <c r="AW260" t="str">
        <f t="shared" si="3"/>
        <v xml:space="preserve">                                               </v>
      </c>
    </row>
    <row r="261" spans="1:49">
      <c r="A261" t="s">
        <v>1653</v>
      </c>
      <c r="AW261" t="str">
        <f t="shared" ref="AW261:AW324" si="4">C261&amp;" "&amp;D261&amp;" "&amp;E261&amp;" "&amp;F261&amp;"  "&amp;G261&amp;" "&amp;H261&amp;" "&amp;I261&amp;" "&amp;J261&amp;" "&amp;K261&amp;" "&amp;L261&amp;" "&amp;M261&amp;" "&amp;N261&amp;" "&amp;O261&amp;" "&amp;P261&amp;" "&amp;Q261&amp;" "&amp;R261&amp;" "&amp;S261&amp;" "&amp;T261&amp;" "&amp;U261&amp;" "&amp;V261&amp;" "&amp;W261&amp;" "&amp;X261&amp;" "&amp;Y261&amp;" "&amp;Z261&amp;" "&amp;AA261&amp;" "&amp;AB261&amp;" "&amp;AC261&amp;" "&amp;AD261&amp;" "&amp;AE261&amp;" "&amp;AF261&amp;" "&amp;AG261&amp;" "&amp;AH261&amp;" "&amp;AI261&amp;" "&amp;AJ261&amp;" "&amp;AK261&amp;" "&amp;AL261&amp;" "&amp;AM261&amp;" "&amp;AN261&amp;" "&amp;AO261&amp;" "&amp;AP261&amp;" "&amp;AQ261&amp;" "&amp;AR261&amp;" "&amp;AS261&amp;" "&amp;AT261&amp;" "&amp;AU261&amp;" "&amp;AV261&amp;" "</f>
        <v xml:space="preserve">                                               </v>
      </c>
    </row>
    <row r="262" spans="1:49">
      <c r="A262" t="s">
        <v>1654</v>
      </c>
      <c r="AW262" t="str">
        <f t="shared" si="4"/>
        <v xml:space="preserve">                                               </v>
      </c>
    </row>
    <row r="263" spans="1:49">
      <c r="A263" t="s">
        <v>1655</v>
      </c>
      <c r="AW263" t="str">
        <f t="shared" si="4"/>
        <v xml:space="preserve">                                               </v>
      </c>
    </row>
    <row r="264" spans="1:49">
      <c r="A264" t="s">
        <v>1656</v>
      </c>
      <c r="AW264" t="str">
        <f t="shared" si="4"/>
        <v xml:space="preserve">                                               </v>
      </c>
    </row>
    <row r="265" spans="1:49">
      <c r="A265" t="s">
        <v>1657</v>
      </c>
      <c r="AW265" t="str">
        <f t="shared" si="4"/>
        <v xml:space="preserve">                                               </v>
      </c>
    </row>
    <row r="266" spans="1:49">
      <c r="A266" t="s">
        <v>1658</v>
      </c>
      <c r="AW266" t="str">
        <f t="shared" si="4"/>
        <v xml:space="preserve">                                               </v>
      </c>
    </row>
    <row r="267" spans="1:49">
      <c r="A267" t="s">
        <v>1659</v>
      </c>
      <c r="AW267" t="str">
        <f t="shared" si="4"/>
        <v xml:space="preserve">                                               </v>
      </c>
    </row>
    <row r="268" spans="1:49">
      <c r="A268" t="s">
        <v>1660</v>
      </c>
      <c r="AW268" t="str">
        <f t="shared" si="4"/>
        <v xml:space="preserve">                                               </v>
      </c>
    </row>
    <row r="269" spans="1:49">
      <c r="A269" t="s">
        <v>1661</v>
      </c>
      <c r="AW269" t="str">
        <f t="shared" si="4"/>
        <v xml:space="preserve">                                               </v>
      </c>
    </row>
    <row r="270" spans="1:49">
      <c r="A270" t="s">
        <v>1662</v>
      </c>
      <c r="AW270" t="str">
        <f t="shared" si="4"/>
        <v xml:space="preserve">                                               </v>
      </c>
    </row>
    <row r="271" spans="1:49">
      <c r="A271" t="s">
        <v>1663</v>
      </c>
      <c r="AW271" t="str">
        <f t="shared" si="4"/>
        <v xml:space="preserve">                                               </v>
      </c>
    </row>
    <row r="272" spans="1:49">
      <c r="A272" t="s">
        <v>1664</v>
      </c>
      <c r="AW272" t="str">
        <f t="shared" si="4"/>
        <v xml:space="preserve">                                               </v>
      </c>
    </row>
    <row r="273" spans="1:49">
      <c r="A273" t="s">
        <v>1665</v>
      </c>
      <c r="AW273" t="str">
        <f t="shared" si="4"/>
        <v xml:space="preserve">                                               </v>
      </c>
    </row>
    <row r="274" spans="1:49">
      <c r="A274" t="s">
        <v>1666</v>
      </c>
      <c r="AW274" t="str">
        <f t="shared" si="4"/>
        <v xml:space="preserve">                                               </v>
      </c>
    </row>
    <row r="275" spans="1:49">
      <c r="A275" t="s">
        <v>1667</v>
      </c>
      <c r="AW275" t="str">
        <f t="shared" si="4"/>
        <v xml:space="preserve">                                               </v>
      </c>
    </row>
    <row r="276" spans="1:49">
      <c r="A276" t="s">
        <v>1668</v>
      </c>
      <c r="AW276" t="str">
        <f t="shared" si="4"/>
        <v xml:space="preserve">                                               </v>
      </c>
    </row>
    <row r="277" spans="1:49">
      <c r="A277" t="s">
        <v>1669</v>
      </c>
      <c r="AW277" t="str">
        <f t="shared" si="4"/>
        <v xml:space="preserve">                                               </v>
      </c>
    </row>
    <row r="278" spans="1:49">
      <c r="A278" t="s">
        <v>1670</v>
      </c>
      <c r="AW278" t="str">
        <f t="shared" si="4"/>
        <v xml:space="preserve">                                               </v>
      </c>
    </row>
    <row r="279" spans="1:49">
      <c r="A279" t="s">
        <v>1671</v>
      </c>
      <c r="AW279" t="str">
        <f t="shared" si="4"/>
        <v xml:space="preserve">                                               </v>
      </c>
    </row>
    <row r="280" spans="1:49">
      <c r="A280" t="s">
        <v>1672</v>
      </c>
      <c r="AW280" t="str">
        <f t="shared" si="4"/>
        <v xml:space="preserve">                                               </v>
      </c>
    </row>
    <row r="281" spans="1:49">
      <c r="A281" t="s">
        <v>1673</v>
      </c>
      <c r="AW281" t="str">
        <f t="shared" si="4"/>
        <v xml:space="preserve">                                               </v>
      </c>
    </row>
    <row r="282" spans="1:49">
      <c r="A282" t="s">
        <v>1674</v>
      </c>
      <c r="AW282" t="str">
        <f t="shared" si="4"/>
        <v xml:space="preserve">                                               </v>
      </c>
    </row>
    <row r="283" spans="1:49">
      <c r="A283" t="s">
        <v>1675</v>
      </c>
      <c r="AW283" t="str">
        <f t="shared" si="4"/>
        <v xml:space="preserve">                                               </v>
      </c>
    </row>
    <row r="284" spans="1:49">
      <c r="A284" t="s">
        <v>1676</v>
      </c>
      <c r="AW284" t="str">
        <f t="shared" si="4"/>
        <v xml:space="preserve">                                               </v>
      </c>
    </row>
    <row r="285" spans="1:49">
      <c r="A285" t="s">
        <v>1677</v>
      </c>
      <c r="AW285" t="str">
        <f t="shared" si="4"/>
        <v xml:space="preserve">                                               </v>
      </c>
    </row>
    <row r="286" spans="1:49">
      <c r="A286" t="s">
        <v>1678</v>
      </c>
      <c r="AW286" t="str">
        <f t="shared" si="4"/>
        <v xml:space="preserve">                                               </v>
      </c>
    </row>
    <row r="287" spans="1:49">
      <c r="A287" t="s">
        <v>1679</v>
      </c>
      <c r="AW287" t="str">
        <f t="shared" si="4"/>
        <v xml:space="preserve">                                               </v>
      </c>
    </row>
    <row r="288" spans="1:49">
      <c r="A288" t="s">
        <v>1680</v>
      </c>
      <c r="AW288" t="str">
        <f t="shared" si="4"/>
        <v xml:space="preserve">                                               </v>
      </c>
    </row>
    <row r="289" spans="1:49">
      <c r="A289" t="s">
        <v>1681</v>
      </c>
      <c r="AW289" t="str">
        <f t="shared" si="4"/>
        <v xml:space="preserve">                                               </v>
      </c>
    </row>
    <row r="290" spans="1:49">
      <c r="A290" t="s">
        <v>1682</v>
      </c>
      <c r="AW290" t="str">
        <f t="shared" si="4"/>
        <v xml:space="preserve">                                               </v>
      </c>
    </row>
    <row r="291" spans="1:49">
      <c r="A291" t="s">
        <v>1683</v>
      </c>
      <c r="AW291" t="str">
        <f t="shared" si="4"/>
        <v xml:space="preserve">                                               </v>
      </c>
    </row>
    <row r="292" spans="1:49">
      <c r="A292" t="s">
        <v>1684</v>
      </c>
      <c r="AW292" t="str">
        <f t="shared" si="4"/>
        <v xml:space="preserve">                                               </v>
      </c>
    </row>
    <row r="293" spans="1:49">
      <c r="A293" t="s">
        <v>1685</v>
      </c>
      <c r="AW293" t="str">
        <f t="shared" si="4"/>
        <v xml:space="preserve">                                               </v>
      </c>
    </row>
    <row r="294" spans="1:49">
      <c r="A294" t="s">
        <v>1686</v>
      </c>
      <c r="AW294" t="str">
        <f t="shared" si="4"/>
        <v xml:space="preserve">                                               </v>
      </c>
    </row>
    <row r="295" spans="1:49">
      <c r="A295" t="s">
        <v>1687</v>
      </c>
      <c r="AW295" t="str">
        <f t="shared" si="4"/>
        <v xml:space="preserve">                                               </v>
      </c>
    </row>
    <row r="296" spans="1:49">
      <c r="A296" t="s">
        <v>1688</v>
      </c>
      <c r="AW296" t="str">
        <f t="shared" si="4"/>
        <v xml:space="preserve">                                               </v>
      </c>
    </row>
    <row r="297" spans="1:49">
      <c r="A297" t="s">
        <v>1689</v>
      </c>
      <c r="AW297" t="str">
        <f t="shared" si="4"/>
        <v xml:space="preserve">                                               </v>
      </c>
    </row>
    <row r="298" spans="1:49">
      <c r="A298" t="s">
        <v>1690</v>
      </c>
      <c r="AW298" t="str">
        <f t="shared" si="4"/>
        <v xml:space="preserve">                                               </v>
      </c>
    </row>
    <row r="299" spans="1:49">
      <c r="A299" t="s">
        <v>1691</v>
      </c>
      <c r="AW299" t="str">
        <f t="shared" si="4"/>
        <v xml:space="preserve">                                               </v>
      </c>
    </row>
    <row r="300" spans="1:49">
      <c r="A300" t="s">
        <v>1692</v>
      </c>
      <c r="AW300" t="str">
        <f t="shared" si="4"/>
        <v xml:space="preserve">                                               </v>
      </c>
    </row>
    <row r="301" spans="1:49">
      <c r="A301" t="s">
        <v>1693</v>
      </c>
      <c r="AW301" t="str">
        <f t="shared" si="4"/>
        <v xml:space="preserve">                                               </v>
      </c>
    </row>
    <row r="302" spans="1:49">
      <c r="A302" t="s">
        <v>1694</v>
      </c>
      <c r="AW302" t="str">
        <f t="shared" si="4"/>
        <v xml:space="preserve">                                               </v>
      </c>
    </row>
    <row r="303" spans="1:49">
      <c r="A303" t="s">
        <v>1695</v>
      </c>
      <c r="AW303" t="str">
        <f t="shared" si="4"/>
        <v xml:space="preserve">                                               </v>
      </c>
    </row>
    <row r="304" spans="1:49">
      <c r="A304" t="s">
        <v>1696</v>
      </c>
      <c r="AW304" t="str">
        <f t="shared" si="4"/>
        <v xml:space="preserve">                                               </v>
      </c>
    </row>
    <row r="305" spans="1:49">
      <c r="A305" t="s">
        <v>1697</v>
      </c>
      <c r="AW305" t="str">
        <f t="shared" si="4"/>
        <v xml:space="preserve">                                               </v>
      </c>
    </row>
    <row r="306" spans="1:49">
      <c r="A306" t="s">
        <v>1698</v>
      </c>
      <c r="AW306" t="str">
        <f t="shared" si="4"/>
        <v xml:space="preserve">                                               </v>
      </c>
    </row>
    <row r="307" spans="1:49">
      <c r="A307" t="s">
        <v>1699</v>
      </c>
      <c r="AW307" t="str">
        <f t="shared" si="4"/>
        <v xml:space="preserve">                                               </v>
      </c>
    </row>
    <row r="308" spans="1:49">
      <c r="A308" t="s">
        <v>1700</v>
      </c>
      <c r="AW308" t="str">
        <f t="shared" si="4"/>
        <v xml:space="preserve">                                               </v>
      </c>
    </row>
    <row r="309" spans="1:49">
      <c r="A309" t="s">
        <v>1701</v>
      </c>
      <c r="AW309" t="str">
        <f t="shared" si="4"/>
        <v xml:space="preserve">                                               </v>
      </c>
    </row>
    <row r="310" spans="1:49">
      <c r="A310" t="s">
        <v>1702</v>
      </c>
      <c r="AW310" t="str">
        <f t="shared" si="4"/>
        <v xml:space="preserve">                                               </v>
      </c>
    </row>
    <row r="311" spans="1:49">
      <c r="A311" t="s">
        <v>1703</v>
      </c>
      <c r="AW311" t="str">
        <f t="shared" si="4"/>
        <v xml:space="preserve">                                               </v>
      </c>
    </row>
    <row r="312" spans="1:49">
      <c r="A312" t="s">
        <v>1704</v>
      </c>
      <c r="AW312" t="str">
        <f t="shared" si="4"/>
        <v xml:space="preserve">                                               </v>
      </c>
    </row>
    <row r="313" spans="1:49">
      <c r="A313" t="s">
        <v>1705</v>
      </c>
      <c r="AW313" t="str">
        <f t="shared" si="4"/>
        <v xml:space="preserve">                                               </v>
      </c>
    </row>
    <row r="314" spans="1:49">
      <c r="A314" t="s">
        <v>1706</v>
      </c>
      <c r="AW314" t="str">
        <f t="shared" si="4"/>
        <v xml:space="preserve">                                               </v>
      </c>
    </row>
    <row r="315" spans="1:49">
      <c r="A315" t="s">
        <v>1707</v>
      </c>
      <c r="AW315" t="str">
        <f t="shared" si="4"/>
        <v xml:space="preserve">                                               </v>
      </c>
    </row>
    <row r="316" spans="1:49">
      <c r="A316" t="s">
        <v>1708</v>
      </c>
      <c r="AW316" t="str">
        <f t="shared" si="4"/>
        <v xml:space="preserve">                                               </v>
      </c>
    </row>
    <row r="317" spans="1:49">
      <c r="A317" t="s">
        <v>1709</v>
      </c>
      <c r="AW317" t="str">
        <f t="shared" si="4"/>
        <v xml:space="preserve">                                               </v>
      </c>
    </row>
    <row r="318" spans="1:49">
      <c r="A318" t="s">
        <v>1710</v>
      </c>
      <c r="AW318" t="str">
        <f t="shared" si="4"/>
        <v xml:space="preserve">                                               </v>
      </c>
    </row>
    <row r="319" spans="1:49">
      <c r="A319" t="s">
        <v>1711</v>
      </c>
      <c r="AW319" t="str">
        <f t="shared" si="4"/>
        <v xml:space="preserve">                                               </v>
      </c>
    </row>
    <row r="320" spans="1:49">
      <c r="A320" t="s">
        <v>1712</v>
      </c>
      <c r="AW320" t="str">
        <f t="shared" si="4"/>
        <v xml:space="preserve">                                               </v>
      </c>
    </row>
    <row r="321" spans="1:49">
      <c r="A321" t="s">
        <v>1713</v>
      </c>
      <c r="AW321" t="str">
        <f t="shared" si="4"/>
        <v xml:space="preserve">                                               </v>
      </c>
    </row>
    <row r="322" spans="1:49">
      <c r="A322" t="s">
        <v>1714</v>
      </c>
      <c r="AW322" t="str">
        <f t="shared" si="4"/>
        <v xml:space="preserve">                                               </v>
      </c>
    </row>
    <row r="323" spans="1:49">
      <c r="A323" t="s">
        <v>1715</v>
      </c>
      <c r="AW323" t="str">
        <f t="shared" si="4"/>
        <v xml:space="preserve">                                               </v>
      </c>
    </row>
    <row r="324" spans="1:49">
      <c r="A324" t="s">
        <v>1716</v>
      </c>
      <c r="AW324" t="str">
        <f t="shared" si="4"/>
        <v xml:space="preserve">                                               </v>
      </c>
    </row>
    <row r="325" spans="1:49">
      <c r="A325" t="s">
        <v>1717</v>
      </c>
      <c r="AW325" t="str">
        <f t="shared" ref="AW325:AW388" si="5">C325&amp;" "&amp;D325&amp;" "&amp;E325&amp;" "&amp;F325&amp;"  "&amp;G325&amp;" "&amp;H325&amp;" "&amp;I325&amp;" "&amp;J325&amp;" "&amp;K325&amp;" "&amp;L325&amp;" "&amp;M325&amp;" "&amp;N325&amp;" "&amp;O325&amp;" "&amp;P325&amp;" "&amp;Q325&amp;" "&amp;R325&amp;" "&amp;S325&amp;" "&amp;T325&amp;" "&amp;U325&amp;" "&amp;V325&amp;" "&amp;W325&amp;" "&amp;X325&amp;" "&amp;Y325&amp;" "&amp;Z325&amp;" "&amp;AA325&amp;" "&amp;AB325&amp;" "&amp;AC325&amp;" "&amp;AD325&amp;" "&amp;AE325&amp;" "&amp;AF325&amp;" "&amp;AG325&amp;" "&amp;AH325&amp;" "&amp;AI325&amp;" "&amp;AJ325&amp;" "&amp;AK325&amp;" "&amp;AL325&amp;" "&amp;AM325&amp;" "&amp;AN325&amp;" "&amp;AO325&amp;" "&amp;AP325&amp;" "&amp;AQ325&amp;" "&amp;AR325&amp;" "&amp;AS325&amp;" "&amp;AT325&amp;" "&amp;AU325&amp;" "&amp;AV325&amp;" "</f>
        <v xml:space="preserve">                                               </v>
      </c>
    </row>
    <row r="326" spans="1:49">
      <c r="A326" t="s">
        <v>1718</v>
      </c>
      <c r="AW326" t="str">
        <f t="shared" si="5"/>
        <v xml:space="preserve">                                               </v>
      </c>
    </row>
    <row r="327" spans="1:49">
      <c r="A327" t="s">
        <v>1719</v>
      </c>
      <c r="AW327" t="str">
        <f t="shared" si="5"/>
        <v xml:space="preserve">                                               </v>
      </c>
    </row>
    <row r="328" spans="1:49">
      <c r="A328" t="s">
        <v>1720</v>
      </c>
      <c r="AW328" t="str">
        <f t="shared" si="5"/>
        <v xml:space="preserve">                                               </v>
      </c>
    </row>
    <row r="329" spans="1:49">
      <c r="A329" t="s">
        <v>1721</v>
      </c>
      <c r="AW329" t="str">
        <f t="shared" si="5"/>
        <v xml:space="preserve">                                               </v>
      </c>
    </row>
    <row r="330" spans="1:49">
      <c r="A330" t="s">
        <v>1722</v>
      </c>
      <c r="AW330" t="str">
        <f t="shared" si="5"/>
        <v xml:space="preserve">                                               </v>
      </c>
    </row>
    <row r="331" spans="1:49">
      <c r="A331" t="s">
        <v>1723</v>
      </c>
      <c r="AW331" t="str">
        <f t="shared" si="5"/>
        <v xml:space="preserve">                                               </v>
      </c>
    </row>
    <row r="332" spans="1:49">
      <c r="A332" t="s">
        <v>1724</v>
      </c>
      <c r="AW332" t="str">
        <f t="shared" si="5"/>
        <v xml:space="preserve">                                               </v>
      </c>
    </row>
    <row r="333" spans="1:49">
      <c r="A333" t="s">
        <v>1725</v>
      </c>
      <c r="AW333" t="str">
        <f t="shared" si="5"/>
        <v xml:space="preserve">                                               </v>
      </c>
    </row>
    <row r="334" spans="1:49">
      <c r="A334" t="s">
        <v>1726</v>
      </c>
      <c r="AW334" t="str">
        <f t="shared" si="5"/>
        <v xml:space="preserve">                                               </v>
      </c>
    </row>
    <row r="335" spans="1:49">
      <c r="A335" t="s">
        <v>1727</v>
      </c>
      <c r="AW335" t="str">
        <f t="shared" si="5"/>
        <v xml:space="preserve">                                               </v>
      </c>
    </row>
    <row r="336" spans="1:49">
      <c r="A336" t="s">
        <v>1728</v>
      </c>
      <c r="AW336" t="str">
        <f t="shared" si="5"/>
        <v xml:space="preserve">                                               </v>
      </c>
    </row>
    <row r="337" spans="1:49">
      <c r="A337" t="s">
        <v>1729</v>
      </c>
      <c r="AW337" t="str">
        <f t="shared" si="5"/>
        <v xml:space="preserve">                                               </v>
      </c>
    </row>
    <row r="338" spans="1:49">
      <c r="A338" t="s">
        <v>1730</v>
      </c>
      <c r="AW338" t="str">
        <f t="shared" si="5"/>
        <v xml:space="preserve">                                               </v>
      </c>
    </row>
    <row r="339" spans="1:49">
      <c r="A339" t="s">
        <v>1731</v>
      </c>
      <c r="AW339" t="str">
        <f t="shared" si="5"/>
        <v xml:space="preserve">                                               </v>
      </c>
    </row>
    <row r="340" spans="1:49">
      <c r="A340" t="s">
        <v>1732</v>
      </c>
      <c r="AW340" t="str">
        <f t="shared" si="5"/>
        <v xml:space="preserve">                                               </v>
      </c>
    </row>
    <row r="341" spans="1:49">
      <c r="A341" t="s">
        <v>1733</v>
      </c>
      <c r="AW341" t="str">
        <f t="shared" si="5"/>
        <v xml:space="preserve">                                               </v>
      </c>
    </row>
    <row r="342" spans="1:49">
      <c r="A342" t="s">
        <v>1734</v>
      </c>
      <c r="AW342" t="str">
        <f t="shared" si="5"/>
        <v xml:space="preserve">                                               </v>
      </c>
    </row>
    <row r="343" spans="1:49">
      <c r="A343" t="s">
        <v>1735</v>
      </c>
      <c r="AW343" t="str">
        <f t="shared" si="5"/>
        <v xml:space="preserve">                                               </v>
      </c>
    </row>
    <row r="344" spans="1:49">
      <c r="A344" t="s">
        <v>1736</v>
      </c>
      <c r="AW344" t="str">
        <f t="shared" si="5"/>
        <v xml:space="preserve">                                               </v>
      </c>
    </row>
    <row r="345" spans="1:49">
      <c r="A345" t="s">
        <v>1737</v>
      </c>
      <c r="AW345" t="str">
        <f t="shared" si="5"/>
        <v xml:space="preserve">                                               </v>
      </c>
    </row>
    <row r="346" spans="1:49">
      <c r="A346" t="s">
        <v>1738</v>
      </c>
      <c r="AW346" t="str">
        <f t="shared" si="5"/>
        <v xml:space="preserve">                                               </v>
      </c>
    </row>
    <row r="347" spans="1:49">
      <c r="A347" t="s">
        <v>1739</v>
      </c>
      <c r="AW347" t="str">
        <f t="shared" si="5"/>
        <v xml:space="preserve">                                               </v>
      </c>
    </row>
    <row r="348" spans="1:49">
      <c r="A348" t="s">
        <v>1740</v>
      </c>
      <c r="AW348" t="str">
        <f t="shared" si="5"/>
        <v xml:space="preserve">                                               </v>
      </c>
    </row>
    <row r="349" spans="1:49">
      <c r="A349" t="s">
        <v>1741</v>
      </c>
      <c r="AW349" t="str">
        <f t="shared" si="5"/>
        <v xml:space="preserve">                                               </v>
      </c>
    </row>
    <row r="350" spans="1:49">
      <c r="A350" t="s">
        <v>1742</v>
      </c>
      <c r="AW350" t="str">
        <f t="shared" si="5"/>
        <v xml:space="preserve">                                               </v>
      </c>
    </row>
    <row r="351" spans="1:49">
      <c r="A351" t="s">
        <v>1743</v>
      </c>
      <c r="AW351" t="str">
        <f t="shared" si="5"/>
        <v xml:space="preserve">                                               </v>
      </c>
    </row>
    <row r="352" spans="1:49">
      <c r="A352" t="s">
        <v>1744</v>
      </c>
      <c r="AW352" t="str">
        <f t="shared" si="5"/>
        <v xml:space="preserve">                                               </v>
      </c>
    </row>
    <row r="353" spans="1:49">
      <c r="A353" t="s">
        <v>1745</v>
      </c>
      <c r="AW353" t="str">
        <f t="shared" si="5"/>
        <v xml:space="preserve">                                               </v>
      </c>
    </row>
    <row r="354" spans="1:49">
      <c r="A354" t="s">
        <v>1746</v>
      </c>
      <c r="AW354" t="str">
        <f t="shared" si="5"/>
        <v xml:space="preserve">                                               </v>
      </c>
    </row>
    <row r="355" spans="1:49">
      <c r="A355" t="s">
        <v>1747</v>
      </c>
      <c r="AW355" t="str">
        <f t="shared" si="5"/>
        <v xml:space="preserve">                                               </v>
      </c>
    </row>
    <row r="356" spans="1:49">
      <c r="A356" t="s">
        <v>1748</v>
      </c>
      <c r="AW356" t="str">
        <f t="shared" si="5"/>
        <v xml:space="preserve">                                               </v>
      </c>
    </row>
    <row r="357" spans="1:49">
      <c r="A357" t="s">
        <v>1749</v>
      </c>
      <c r="AW357" t="str">
        <f t="shared" si="5"/>
        <v xml:space="preserve">                                               </v>
      </c>
    </row>
    <row r="358" spans="1:49">
      <c r="A358" t="s">
        <v>1750</v>
      </c>
      <c r="AW358" t="str">
        <f t="shared" si="5"/>
        <v xml:space="preserve">                                               </v>
      </c>
    </row>
    <row r="359" spans="1:49">
      <c r="A359" t="s">
        <v>1751</v>
      </c>
      <c r="AW359" t="str">
        <f t="shared" si="5"/>
        <v xml:space="preserve">                                               </v>
      </c>
    </row>
    <row r="360" spans="1:49">
      <c r="A360" t="s">
        <v>1752</v>
      </c>
      <c r="AW360" t="str">
        <f t="shared" si="5"/>
        <v xml:space="preserve">                                               </v>
      </c>
    </row>
    <row r="361" spans="1:49">
      <c r="A361" t="s">
        <v>1753</v>
      </c>
      <c r="AW361" t="str">
        <f t="shared" si="5"/>
        <v xml:space="preserve">                                               </v>
      </c>
    </row>
    <row r="362" spans="1:49">
      <c r="A362" t="s">
        <v>1754</v>
      </c>
      <c r="AW362" t="str">
        <f t="shared" si="5"/>
        <v xml:space="preserve">                                               </v>
      </c>
    </row>
    <row r="363" spans="1:49">
      <c r="A363" t="s">
        <v>1755</v>
      </c>
      <c r="AW363" t="str">
        <f t="shared" si="5"/>
        <v xml:space="preserve">                                               </v>
      </c>
    </row>
    <row r="364" spans="1:49">
      <c r="A364" t="s">
        <v>1756</v>
      </c>
      <c r="AW364" t="str">
        <f t="shared" si="5"/>
        <v xml:space="preserve">                                               </v>
      </c>
    </row>
    <row r="365" spans="1:49">
      <c r="A365" t="s">
        <v>1757</v>
      </c>
      <c r="AW365" t="str">
        <f t="shared" si="5"/>
        <v xml:space="preserve">                                               </v>
      </c>
    </row>
    <row r="366" spans="1:49">
      <c r="A366" t="s">
        <v>1758</v>
      </c>
      <c r="AW366" t="str">
        <f t="shared" si="5"/>
        <v xml:space="preserve">                                               </v>
      </c>
    </row>
    <row r="367" spans="1:49">
      <c r="A367" t="s">
        <v>1759</v>
      </c>
      <c r="AW367" t="str">
        <f t="shared" si="5"/>
        <v xml:space="preserve">                                               </v>
      </c>
    </row>
    <row r="368" spans="1:49">
      <c r="A368" t="s">
        <v>1760</v>
      </c>
      <c r="AW368" t="str">
        <f t="shared" si="5"/>
        <v xml:space="preserve">                                               </v>
      </c>
    </row>
    <row r="369" spans="1:49">
      <c r="A369" t="s">
        <v>1761</v>
      </c>
      <c r="AW369" t="str">
        <f t="shared" si="5"/>
        <v xml:space="preserve">                                               </v>
      </c>
    </row>
    <row r="370" spans="1:49">
      <c r="A370" t="s">
        <v>1762</v>
      </c>
      <c r="AW370" t="str">
        <f t="shared" si="5"/>
        <v xml:space="preserve">                                               </v>
      </c>
    </row>
    <row r="371" spans="1:49">
      <c r="A371" t="s">
        <v>1763</v>
      </c>
      <c r="AW371" t="str">
        <f t="shared" si="5"/>
        <v xml:space="preserve">                                               </v>
      </c>
    </row>
    <row r="372" spans="1:49">
      <c r="A372" t="s">
        <v>1764</v>
      </c>
      <c r="AW372" t="str">
        <f t="shared" si="5"/>
        <v xml:space="preserve">                                               </v>
      </c>
    </row>
    <row r="373" spans="1:49">
      <c r="A373" t="s">
        <v>1765</v>
      </c>
      <c r="AW373" t="str">
        <f t="shared" si="5"/>
        <v xml:space="preserve">                                               </v>
      </c>
    </row>
    <row r="374" spans="1:49">
      <c r="A374" t="s">
        <v>1766</v>
      </c>
      <c r="AW374" t="str">
        <f t="shared" si="5"/>
        <v xml:space="preserve">                                               </v>
      </c>
    </row>
    <row r="375" spans="1:49">
      <c r="A375" t="s">
        <v>1767</v>
      </c>
      <c r="AW375" t="str">
        <f t="shared" si="5"/>
        <v xml:space="preserve">                                               </v>
      </c>
    </row>
    <row r="376" spans="1:49">
      <c r="A376" t="s">
        <v>1768</v>
      </c>
      <c r="AW376" t="str">
        <f t="shared" si="5"/>
        <v xml:space="preserve">                                               </v>
      </c>
    </row>
    <row r="377" spans="1:49">
      <c r="A377" t="s">
        <v>1769</v>
      </c>
      <c r="AW377" t="str">
        <f t="shared" si="5"/>
        <v xml:space="preserve">                                               </v>
      </c>
    </row>
    <row r="378" spans="1:49">
      <c r="A378" t="s">
        <v>1770</v>
      </c>
      <c r="AW378" t="str">
        <f t="shared" si="5"/>
        <v xml:space="preserve">                                               </v>
      </c>
    </row>
    <row r="379" spans="1:49">
      <c r="A379" t="s">
        <v>1771</v>
      </c>
      <c r="AW379" t="str">
        <f t="shared" si="5"/>
        <v xml:space="preserve">                                               </v>
      </c>
    </row>
    <row r="380" spans="1:49">
      <c r="A380" t="s">
        <v>1772</v>
      </c>
      <c r="AW380" t="str">
        <f t="shared" si="5"/>
        <v xml:space="preserve">                                               </v>
      </c>
    </row>
    <row r="381" spans="1:49">
      <c r="A381" t="s">
        <v>1773</v>
      </c>
      <c r="AW381" t="str">
        <f t="shared" si="5"/>
        <v xml:space="preserve">                                               </v>
      </c>
    </row>
    <row r="382" spans="1:49">
      <c r="A382" t="s">
        <v>1774</v>
      </c>
      <c r="AW382" t="str">
        <f t="shared" si="5"/>
        <v xml:space="preserve">                                               </v>
      </c>
    </row>
    <row r="383" spans="1:49">
      <c r="A383" t="s">
        <v>1775</v>
      </c>
      <c r="AW383" t="str">
        <f t="shared" si="5"/>
        <v xml:space="preserve">                                               </v>
      </c>
    </row>
    <row r="384" spans="1:49">
      <c r="A384" t="s">
        <v>1776</v>
      </c>
      <c r="AW384" t="str">
        <f t="shared" si="5"/>
        <v xml:space="preserve">                                               </v>
      </c>
    </row>
    <row r="385" spans="1:49">
      <c r="A385" t="s">
        <v>1777</v>
      </c>
      <c r="AW385" t="str">
        <f t="shared" si="5"/>
        <v xml:space="preserve">                                               </v>
      </c>
    </row>
    <row r="386" spans="1:49">
      <c r="A386" t="s">
        <v>1778</v>
      </c>
      <c r="AW386" t="str">
        <f t="shared" si="5"/>
        <v xml:space="preserve">                                               </v>
      </c>
    </row>
    <row r="387" spans="1:49">
      <c r="A387" t="s">
        <v>1779</v>
      </c>
      <c r="AW387" t="str">
        <f t="shared" si="5"/>
        <v xml:space="preserve">                                               </v>
      </c>
    </row>
    <row r="388" spans="1:49">
      <c r="A388" t="s">
        <v>1780</v>
      </c>
      <c r="AW388" t="str">
        <f t="shared" si="5"/>
        <v xml:space="preserve">                                               </v>
      </c>
    </row>
    <row r="389" spans="1:49">
      <c r="A389" t="s">
        <v>1781</v>
      </c>
      <c r="AW389" t="str">
        <f t="shared" ref="AW389:AW452" si="6">C389&amp;" "&amp;D389&amp;" "&amp;E389&amp;" "&amp;F389&amp;"  "&amp;G389&amp;" "&amp;H389&amp;" "&amp;I389&amp;" "&amp;J389&amp;" "&amp;K389&amp;" "&amp;L389&amp;" "&amp;M389&amp;" "&amp;N389&amp;" "&amp;O389&amp;" "&amp;P389&amp;" "&amp;Q389&amp;" "&amp;R389&amp;" "&amp;S389&amp;" "&amp;T389&amp;" "&amp;U389&amp;" "&amp;V389&amp;" "&amp;W389&amp;" "&amp;X389&amp;" "&amp;Y389&amp;" "&amp;Z389&amp;" "&amp;AA389&amp;" "&amp;AB389&amp;" "&amp;AC389&amp;" "&amp;AD389&amp;" "&amp;AE389&amp;" "&amp;AF389&amp;" "&amp;AG389&amp;" "&amp;AH389&amp;" "&amp;AI389&amp;" "&amp;AJ389&amp;" "&amp;AK389&amp;" "&amp;AL389&amp;" "&amp;AM389&amp;" "&amp;AN389&amp;" "&amp;AO389&amp;" "&amp;AP389&amp;" "&amp;AQ389&amp;" "&amp;AR389&amp;" "&amp;AS389&amp;" "&amp;AT389&amp;" "&amp;AU389&amp;" "&amp;AV389&amp;" "</f>
        <v xml:space="preserve">                                               </v>
      </c>
    </row>
    <row r="390" spans="1:49">
      <c r="A390" t="s">
        <v>1782</v>
      </c>
      <c r="AW390" t="str">
        <f t="shared" si="6"/>
        <v xml:space="preserve">                                               </v>
      </c>
    </row>
    <row r="391" spans="1:49">
      <c r="A391" t="s">
        <v>1783</v>
      </c>
      <c r="AW391" t="str">
        <f t="shared" si="6"/>
        <v xml:space="preserve">                                               </v>
      </c>
    </row>
    <row r="392" spans="1:49">
      <c r="A392" t="s">
        <v>1784</v>
      </c>
      <c r="AW392" t="str">
        <f t="shared" si="6"/>
        <v xml:space="preserve">                                               </v>
      </c>
    </row>
    <row r="393" spans="1:49">
      <c r="A393" t="s">
        <v>1785</v>
      </c>
      <c r="AW393" t="str">
        <f t="shared" si="6"/>
        <v xml:space="preserve">                                               </v>
      </c>
    </row>
    <row r="394" spans="1:49">
      <c r="A394" t="s">
        <v>1786</v>
      </c>
      <c r="AW394" t="str">
        <f t="shared" si="6"/>
        <v xml:space="preserve">                                               </v>
      </c>
    </row>
    <row r="395" spans="1:49">
      <c r="A395" t="s">
        <v>1787</v>
      </c>
      <c r="AW395" t="str">
        <f t="shared" si="6"/>
        <v xml:space="preserve">                                               </v>
      </c>
    </row>
    <row r="396" spans="1:49">
      <c r="A396" t="s">
        <v>1788</v>
      </c>
      <c r="AW396" t="str">
        <f t="shared" si="6"/>
        <v xml:space="preserve">                                               </v>
      </c>
    </row>
    <row r="397" spans="1:49">
      <c r="A397" t="s">
        <v>1789</v>
      </c>
      <c r="AW397" t="str">
        <f t="shared" si="6"/>
        <v xml:space="preserve">                                               </v>
      </c>
    </row>
    <row r="398" spans="1:49">
      <c r="A398" t="s">
        <v>1790</v>
      </c>
      <c r="AW398" t="str">
        <f t="shared" si="6"/>
        <v xml:space="preserve">                                               </v>
      </c>
    </row>
    <row r="399" spans="1:49">
      <c r="A399" t="s">
        <v>1791</v>
      </c>
      <c r="AW399" t="str">
        <f t="shared" si="6"/>
        <v xml:space="preserve">                                               </v>
      </c>
    </row>
    <row r="400" spans="1:49">
      <c r="A400" t="s">
        <v>1792</v>
      </c>
      <c r="AW400" t="str">
        <f t="shared" si="6"/>
        <v xml:space="preserve">                                               </v>
      </c>
    </row>
    <row r="401" spans="1:49">
      <c r="A401" t="s">
        <v>1793</v>
      </c>
      <c r="AW401" t="str">
        <f t="shared" si="6"/>
        <v xml:space="preserve">                                               </v>
      </c>
    </row>
    <row r="402" spans="1:49">
      <c r="A402" t="s">
        <v>1794</v>
      </c>
      <c r="AW402" t="str">
        <f t="shared" si="6"/>
        <v xml:space="preserve">                                               </v>
      </c>
    </row>
    <row r="403" spans="1:49">
      <c r="A403" t="s">
        <v>1795</v>
      </c>
      <c r="AW403" t="str">
        <f t="shared" si="6"/>
        <v xml:space="preserve">                                               </v>
      </c>
    </row>
    <row r="404" spans="1:49">
      <c r="A404" t="s">
        <v>1796</v>
      </c>
      <c r="AW404" t="str">
        <f t="shared" si="6"/>
        <v xml:space="preserve">                                               </v>
      </c>
    </row>
    <row r="405" spans="1:49">
      <c r="A405" t="s">
        <v>1797</v>
      </c>
      <c r="AW405" t="str">
        <f t="shared" si="6"/>
        <v xml:space="preserve">                                               </v>
      </c>
    </row>
    <row r="406" spans="1:49">
      <c r="A406" t="s">
        <v>1798</v>
      </c>
      <c r="AW406" t="str">
        <f t="shared" si="6"/>
        <v xml:space="preserve">                                               </v>
      </c>
    </row>
    <row r="407" spans="1:49">
      <c r="A407" t="s">
        <v>1799</v>
      </c>
      <c r="AW407" t="str">
        <f t="shared" si="6"/>
        <v xml:space="preserve">                                               </v>
      </c>
    </row>
    <row r="408" spans="1:49">
      <c r="A408" t="s">
        <v>1800</v>
      </c>
      <c r="AW408" t="str">
        <f t="shared" si="6"/>
        <v xml:space="preserve">                                               </v>
      </c>
    </row>
    <row r="409" spans="1:49">
      <c r="A409" t="s">
        <v>1801</v>
      </c>
      <c r="AW409" t="str">
        <f t="shared" si="6"/>
        <v xml:space="preserve">                                               </v>
      </c>
    </row>
    <row r="410" spans="1:49">
      <c r="A410" t="s">
        <v>1802</v>
      </c>
      <c r="AW410" t="str">
        <f t="shared" si="6"/>
        <v xml:space="preserve">                                               </v>
      </c>
    </row>
    <row r="411" spans="1:49">
      <c r="A411" t="s">
        <v>1803</v>
      </c>
      <c r="AW411" t="str">
        <f t="shared" si="6"/>
        <v xml:space="preserve">                                               </v>
      </c>
    </row>
    <row r="412" spans="1:49">
      <c r="A412" t="s">
        <v>1804</v>
      </c>
      <c r="AW412" t="str">
        <f t="shared" si="6"/>
        <v xml:space="preserve">                                               </v>
      </c>
    </row>
    <row r="413" spans="1:49">
      <c r="A413" t="s">
        <v>1805</v>
      </c>
      <c r="AW413" t="str">
        <f t="shared" si="6"/>
        <v xml:space="preserve">                                               </v>
      </c>
    </row>
    <row r="414" spans="1:49">
      <c r="A414" t="s">
        <v>1806</v>
      </c>
      <c r="AW414" t="str">
        <f t="shared" si="6"/>
        <v xml:space="preserve">                                               </v>
      </c>
    </row>
    <row r="415" spans="1:49">
      <c r="A415" t="s">
        <v>1807</v>
      </c>
      <c r="AW415" t="str">
        <f t="shared" si="6"/>
        <v xml:space="preserve">                                               </v>
      </c>
    </row>
    <row r="416" spans="1:49">
      <c r="A416" t="s">
        <v>1808</v>
      </c>
      <c r="AW416" t="str">
        <f t="shared" si="6"/>
        <v xml:space="preserve">                                               </v>
      </c>
    </row>
    <row r="417" spans="1:49">
      <c r="A417" t="s">
        <v>1809</v>
      </c>
      <c r="AW417" t="str">
        <f t="shared" si="6"/>
        <v xml:space="preserve">                                               </v>
      </c>
    </row>
    <row r="418" spans="1:49">
      <c r="A418" t="s">
        <v>1810</v>
      </c>
      <c r="AW418" t="str">
        <f t="shared" si="6"/>
        <v xml:space="preserve">                                               </v>
      </c>
    </row>
    <row r="419" spans="1:49">
      <c r="A419" t="s">
        <v>1811</v>
      </c>
      <c r="AW419" t="str">
        <f t="shared" si="6"/>
        <v xml:space="preserve">                                               </v>
      </c>
    </row>
    <row r="420" spans="1:49">
      <c r="A420" t="s">
        <v>1812</v>
      </c>
      <c r="AW420" t="str">
        <f t="shared" si="6"/>
        <v xml:space="preserve">                                               </v>
      </c>
    </row>
    <row r="421" spans="1:49">
      <c r="A421" t="s">
        <v>1813</v>
      </c>
      <c r="AW421" t="str">
        <f t="shared" si="6"/>
        <v xml:space="preserve">                                               </v>
      </c>
    </row>
    <row r="422" spans="1:49">
      <c r="A422" t="s">
        <v>1814</v>
      </c>
      <c r="AW422" t="str">
        <f t="shared" si="6"/>
        <v xml:space="preserve">                                               </v>
      </c>
    </row>
    <row r="423" spans="1:49">
      <c r="A423" t="s">
        <v>1815</v>
      </c>
      <c r="AW423" t="str">
        <f t="shared" si="6"/>
        <v xml:space="preserve">                                               </v>
      </c>
    </row>
    <row r="424" spans="1:49">
      <c r="A424" t="s">
        <v>1816</v>
      </c>
      <c r="AW424" t="str">
        <f t="shared" si="6"/>
        <v xml:space="preserve">                                               </v>
      </c>
    </row>
    <row r="425" spans="1:49">
      <c r="A425" t="s">
        <v>1817</v>
      </c>
      <c r="AW425" t="str">
        <f t="shared" si="6"/>
        <v xml:space="preserve">                                               </v>
      </c>
    </row>
    <row r="426" spans="1:49">
      <c r="A426" t="s">
        <v>1818</v>
      </c>
      <c r="AW426" t="str">
        <f t="shared" si="6"/>
        <v xml:space="preserve">                                               </v>
      </c>
    </row>
    <row r="427" spans="1:49">
      <c r="A427" t="s">
        <v>1819</v>
      </c>
      <c r="AW427" t="str">
        <f t="shared" si="6"/>
        <v xml:space="preserve">                                               </v>
      </c>
    </row>
    <row r="428" spans="1:49">
      <c r="A428" t="s">
        <v>1820</v>
      </c>
      <c r="AW428" t="str">
        <f t="shared" si="6"/>
        <v xml:space="preserve">                                               </v>
      </c>
    </row>
    <row r="429" spans="1:49">
      <c r="A429" t="s">
        <v>1821</v>
      </c>
      <c r="AW429" t="str">
        <f t="shared" si="6"/>
        <v xml:space="preserve">                                               </v>
      </c>
    </row>
    <row r="430" spans="1:49">
      <c r="A430" t="s">
        <v>1822</v>
      </c>
      <c r="AW430" t="str">
        <f t="shared" si="6"/>
        <v xml:space="preserve">                                               </v>
      </c>
    </row>
    <row r="431" spans="1:49">
      <c r="A431" t="s">
        <v>1823</v>
      </c>
      <c r="AW431" t="str">
        <f t="shared" si="6"/>
        <v xml:space="preserve">                                               </v>
      </c>
    </row>
    <row r="432" spans="1:49">
      <c r="A432" t="s">
        <v>1824</v>
      </c>
      <c r="AW432" t="str">
        <f t="shared" si="6"/>
        <v xml:space="preserve">                                               </v>
      </c>
    </row>
    <row r="433" spans="1:49">
      <c r="A433" t="s">
        <v>1825</v>
      </c>
      <c r="AW433" t="str">
        <f t="shared" si="6"/>
        <v xml:space="preserve">                                               </v>
      </c>
    </row>
    <row r="434" spans="1:49">
      <c r="A434" t="s">
        <v>1826</v>
      </c>
      <c r="AW434" t="str">
        <f t="shared" si="6"/>
        <v xml:space="preserve">                                               </v>
      </c>
    </row>
    <row r="435" spans="1:49">
      <c r="A435" t="s">
        <v>1827</v>
      </c>
      <c r="AW435" t="str">
        <f t="shared" si="6"/>
        <v xml:space="preserve">                                               </v>
      </c>
    </row>
    <row r="436" spans="1:49">
      <c r="A436" t="s">
        <v>1828</v>
      </c>
      <c r="AW436" t="str">
        <f t="shared" si="6"/>
        <v xml:space="preserve">                                               </v>
      </c>
    </row>
    <row r="437" spans="1:49">
      <c r="A437" t="s">
        <v>1829</v>
      </c>
      <c r="AW437" t="str">
        <f t="shared" si="6"/>
        <v xml:space="preserve">                                               </v>
      </c>
    </row>
    <row r="438" spans="1:49">
      <c r="A438" t="s">
        <v>1830</v>
      </c>
      <c r="AW438" t="str">
        <f t="shared" si="6"/>
        <v xml:space="preserve">                                               </v>
      </c>
    </row>
    <row r="439" spans="1:49">
      <c r="A439" t="s">
        <v>1831</v>
      </c>
      <c r="AW439" t="str">
        <f t="shared" si="6"/>
        <v xml:space="preserve">                                               </v>
      </c>
    </row>
    <row r="440" spans="1:49">
      <c r="A440" t="s">
        <v>1832</v>
      </c>
      <c r="AW440" t="str">
        <f t="shared" si="6"/>
        <v xml:space="preserve">                                               </v>
      </c>
    </row>
    <row r="441" spans="1:49">
      <c r="A441" t="s">
        <v>1833</v>
      </c>
      <c r="AW441" t="str">
        <f t="shared" si="6"/>
        <v xml:space="preserve">                                               </v>
      </c>
    </row>
    <row r="442" spans="1:49">
      <c r="A442" t="s">
        <v>1834</v>
      </c>
      <c r="AW442" t="str">
        <f t="shared" si="6"/>
        <v xml:space="preserve">                                               </v>
      </c>
    </row>
    <row r="443" spans="1:49">
      <c r="A443" t="s">
        <v>1835</v>
      </c>
      <c r="AW443" t="str">
        <f t="shared" si="6"/>
        <v xml:space="preserve">                                               </v>
      </c>
    </row>
    <row r="444" spans="1:49">
      <c r="A444" t="s">
        <v>1836</v>
      </c>
      <c r="AW444" t="str">
        <f t="shared" si="6"/>
        <v xml:space="preserve">                                               </v>
      </c>
    </row>
    <row r="445" spans="1:49">
      <c r="A445" t="s">
        <v>1837</v>
      </c>
      <c r="AW445" t="str">
        <f t="shared" si="6"/>
        <v xml:space="preserve">                                               </v>
      </c>
    </row>
    <row r="446" spans="1:49">
      <c r="A446" t="s">
        <v>1838</v>
      </c>
      <c r="AW446" t="str">
        <f t="shared" si="6"/>
        <v xml:space="preserve">                                               </v>
      </c>
    </row>
    <row r="447" spans="1:49">
      <c r="A447" t="s">
        <v>1839</v>
      </c>
      <c r="AW447" t="str">
        <f t="shared" si="6"/>
        <v xml:space="preserve">                                               </v>
      </c>
    </row>
    <row r="448" spans="1:49">
      <c r="A448" t="s">
        <v>1840</v>
      </c>
      <c r="AW448" t="str">
        <f t="shared" si="6"/>
        <v xml:space="preserve">                                               </v>
      </c>
    </row>
    <row r="449" spans="1:49">
      <c r="A449" t="s">
        <v>1841</v>
      </c>
      <c r="AW449" t="str">
        <f t="shared" si="6"/>
        <v xml:space="preserve">                                               </v>
      </c>
    </row>
    <row r="450" spans="1:49">
      <c r="A450" t="s">
        <v>1842</v>
      </c>
      <c r="AW450" t="str">
        <f t="shared" si="6"/>
        <v xml:space="preserve">                                               </v>
      </c>
    </row>
    <row r="451" spans="1:49">
      <c r="A451" t="s">
        <v>1843</v>
      </c>
      <c r="AW451" t="str">
        <f t="shared" si="6"/>
        <v xml:space="preserve">                                               </v>
      </c>
    </row>
    <row r="452" spans="1:49">
      <c r="A452" t="s">
        <v>1844</v>
      </c>
      <c r="AW452" t="str">
        <f t="shared" si="6"/>
        <v xml:space="preserve">                                               </v>
      </c>
    </row>
    <row r="453" spans="1:49">
      <c r="A453" t="s">
        <v>1845</v>
      </c>
      <c r="AW453" t="str">
        <f t="shared" ref="AW453:AW516" si="7">C453&amp;" "&amp;D453&amp;" "&amp;E453&amp;" "&amp;F453&amp;"  "&amp;G453&amp;" "&amp;H453&amp;" "&amp;I453&amp;" "&amp;J453&amp;" "&amp;K453&amp;" "&amp;L453&amp;" "&amp;M453&amp;" "&amp;N453&amp;" "&amp;O453&amp;" "&amp;P453&amp;" "&amp;Q453&amp;" "&amp;R453&amp;" "&amp;S453&amp;" "&amp;T453&amp;" "&amp;U453&amp;" "&amp;V453&amp;" "&amp;W453&amp;" "&amp;X453&amp;" "&amp;Y453&amp;" "&amp;Z453&amp;" "&amp;AA453&amp;" "&amp;AB453&amp;" "&amp;AC453&amp;" "&amp;AD453&amp;" "&amp;AE453&amp;" "&amp;AF453&amp;" "&amp;AG453&amp;" "&amp;AH453&amp;" "&amp;AI453&amp;" "&amp;AJ453&amp;" "&amp;AK453&amp;" "&amp;AL453&amp;" "&amp;AM453&amp;" "&amp;AN453&amp;" "&amp;AO453&amp;" "&amp;AP453&amp;" "&amp;AQ453&amp;" "&amp;AR453&amp;" "&amp;AS453&amp;" "&amp;AT453&amp;" "&amp;AU453&amp;" "&amp;AV453&amp;" "</f>
        <v xml:space="preserve">                                               </v>
      </c>
    </row>
    <row r="454" spans="1:49">
      <c r="A454" t="s">
        <v>1846</v>
      </c>
      <c r="AW454" t="str">
        <f t="shared" si="7"/>
        <v xml:space="preserve">                                               </v>
      </c>
    </row>
    <row r="455" spans="1:49">
      <c r="A455" t="s">
        <v>1847</v>
      </c>
      <c r="AW455" t="str">
        <f t="shared" si="7"/>
        <v xml:space="preserve">                                               </v>
      </c>
    </row>
    <row r="456" spans="1:49">
      <c r="A456" t="s">
        <v>1848</v>
      </c>
      <c r="AW456" t="str">
        <f t="shared" si="7"/>
        <v xml:space="preserve">                                               </v>
      </c>
    </row>
    <row r="457" spans="1:49">
      <c r="A457" t="s">
        <v>1849</v>
      </c>
      <c r="AW457" t="str">
        <f t="shared" si="7"/>
        <v xml:space="preserve">                                               </v>
      </c>
    </row>
    <row r="458" spans="1:49">
      <c r="A458" t="s">
        <v>1850</v>
      </c>
      <c r="AW458" t="str">
        <f t="shared" si="7"/>
        <v xml:space="preserve">                                               </v>
      </c>
    </row>
    <row r="459" spans="1:49">
      <c r="A459" t="s">
        <v>1851</v>
      </c>
      <c r="AW459" t="str">
        <f t="shared" si="7"/>
        <v xml:space="preserve">                                               </v>
      </c>
    </row>
    <row r="460" spans="1:49">
      <c r="A460" t="s">
        <v>1852</v>
      </c>
      <c r="AW460" t="str">
        <f t="shared" si="7"/>
        <v xml:space="preserve">                                               </v>
      </c>
    </row>
    <row r="461" spans="1:49">
      <c r="A461" t="s">
        <v>1853</v>
      </c>
      <c r="AW461" t="str">
        <f t="shared" si="7"/>
        <v xml:space="preserve">                                               </v>
      </c>
    </row>
    <row r="462" spans="1:49">
      <c r="A462" t="s">
        <v>1854</v>
      </c>
      <c r="AW462" t="str">
        <f t="shared" si="7"/>
        <v xml:space="preserve">                                               </v>
      </c>
    </row>
    <row r="463" spans="1:49">
      <c r="A463" t="s">
        <v>1855</v>
      </c>
      <c r="AW463" t="str">
        <f t="shared" si="7"/>
        <v xml:space="preserve">                                               </v>
      </c>
    </row>
    <row r="464" spans="1:49">
      <c r="A464" t="s">
        <v>1856</v>
      </c>
      <c r="AW464" t="str">
        <f t="shared" si="7"/>
        <v xml:space="preserve">                                               </v>
      </c>
    </row>
    <row r="465" spans="1:49">
      <c r="A465" t="s">
        <v>1857</v>
      </c>
      <c r="AW465" t="str">
        <f t="shared" si="7"/>
        <v xml:space="preserve">                                               </v>
      </c>
    </row>
    <row r="466" spans="1:49">
      <c r="A466" t="s">
        <v>1858</v>
      </c>
      <c r="AW466" t="str">
        <f t="shared" si="7"/>
        <v xml:space="preserve">                                               </v>
      </c>
    </row>
    <row r="467" spans="1:49">
      <c r="A467" t="s">
        <v>1859</v>
      </c>
      <c r="AW467" t="str">
        <f t="shared" si="7"/>
        <v xml:space="preserve">                                               </v>
      </c>
    </row>
    <row r="468" spans="1:49">
      <c r="A468" t="s">
        <v>1860</v>
      </c>
      <c r="AW468" t="str">
        <f t="shared" si="7"/>
        <v xml:space="preserve">                                               </v>
      </c>
    </row>
    <row r="469" spans="1:49">
      <c r="A469" t="s">
        <v>1861</v>
      </c>
      <c r="AW469" t="str">
        <f t="shared" si="7"/>
        <v xml:space="preserve">                                               </v>
      </c>
    </row>
    <row r="470" spans="1:49">
      <c r="A470" t="s">
        <v>1862</v>
      </c>
      <c r="AW470" t="str">
        <f t="shared" si="7"/>
        <v xml:space="preserve">                                               </v>
      </c>
    </row>
    <row r="471" spans="1:49">
      <c r="A471" t="s">
        <v>1863</v>
      </c>
      <c r="AW471" t="str">
        <f t="shared" si="7"/>
        <v xml:space="preserve">                                               </v>
      </c>
    </row>
    <row r="472" spans="1:49">
      <c r="A472" t="s">
        <v>1864</v>
      </c>
      <c r="AW472" t="str">
        <f t="shared" si="7"/>
        <v xml:space="preserve">                                               </v>
      </c>
    </row>
    <row r="473" spans="1:49">
      <c r="A473" t="s">
        <v>1865</v>
      </c>
      <c r="AW473" t="str">
        <f t="shared" si="7"/>
        <v xml:space="preserve">                                               </v>
      </c>
    </row>
    <row r="474" spans="1:49">
      <c r="A474" t="s">
        <v>1866</v>
      </c>
      <c r="AW474" t="str">
        <f t="shared" si="7"/>
        <v xml:space="preserve">                                               </v>
      </c>
    </row>
    <row r="475" spans="1:49">
      <c r="A475" t="s">
        <v>1867</v>
      </c>
      <c r="AW475" t="str">
        <f t="shared" si="7"/>
        <v xml:space="preserve">                                               </v>
      </c>
    </row>
    <row r="476" spans="1:49">
      <c r="A476" t="s">
        <v>1868</v>
      </c>
      <c r="AW476" t="str">
        <f t="shared" si="7"/>
        <v xml:space="preserve">                                               </v>
      </c>
    </row>
    <row r="477" spans="1:49">
      <c r="A477" t="s">
        <v>1869</v>
      </c>
      <c r="AW477" t="str">
        <f t="shared" si="7"/>
        <v xml:space="preserve">                                               </v>
      </c>
    </row>
    <row r="478" spans="1:49">
      <c r="A478" t="s">
        <v>1870</v>
      </c>
      <c r="AW478" t="str">
        <f t="shared" si="7"/>
        <v xml:space="preserve">                                               </v>
      </c>
    </row>
    <row r="479" spans="1:49">
      <c r="A479" t="s">
        <v>1871</v>
      </c>
      <c r="AW479" t="str">
        <f t="shared" si="7"/>
        <v xml:space="preserve">                                               </v>
      </c>
    </row>
    <row r="480" spans="1:49">
      <c r="A480" t="s">
        <v>1872</v>
      </c>
      <c r="AW480" t="str">
        <f t="shared" si="7"/>
        <v xml:space="preserve">                                               </v>
      </c>
    </row>
    <row r="481" spans="1:49">
      <c r="A481" t="s">
        <v>1873</v>
      </c>
      <c r="AW481" t="str">
        <f t="shared" si="7"/>
        <v xml:space="preserve">                                               </v>
      </c>
    </row>
    <row r="482" spans="1:49">
      <c r="A482" t="s">
        <v>1874</v>
      </c>
      <c r="AW482" t="str">
        <f t="shared" si="7"/>
        <v xml:space="preserve">                                               </v>
      </c>
    </row>
    <row r="483" spans="1:49">
      <c r="A483" t="s">
        <v>1875</v>
      </c>
      <c r="AW483" t="str">
        <f t="shared" si="7"/>
        <v xml:space="preserve">                                               </v>
      </c>
    </row>
    <row r="484" spans="1:49">
      <c r="A484" t="s">
        <v>1876</v>
      </c>
      <c r="AW484" t="str">
        <f t="shared" si="7"/>
        <v xml:space="preserve">                                               </v>
      </c>
    </row>
    <row r="485" spans="1:49">
      <c r="A485" t="s">
        <v>1877</v>
      </c>
      <c r="AW485" t="str">
        <f t="shared" si="7"/>
        <v xml:space="preserve">                                               </v>
      </c>
    </row>
    <row r="486" spans="1:49">
      <c r="A486" t="s">
        <v>1878</v>
      </c>
      <c r="AW486" t="str">
        <f t="shared" si="7"/>
        <v xml:space="preserve">                                               </v>
      </c>
    </row>
    <row r="487" spans="1:49">
      <c r="A487" t="s">
        <v>1879</v>
      </c>
      <c r="AW487" t="str">
        <f t="shared" si="7"/>
        <v xml:space="preserve">                                               </v>
      </c>
    </row>
    <row r="488" spans="1:49">
      <c r="A488" t="s">
        <v>1880</v>
      </c>
      <c r="AW488" t="str">
        <f t="shared" si="7"/>
        <v xml:space="preserve">                                               </v>
      </c>
    </row>
    <row r="489" spans="1:49">
      <c r="A489" t="s">
        <v>1881</v>
      </c>
      <c r="AW489" t="str">
        <f t="shared" si="7"/>
        <v xml:space="preserve">                                               </v>
      </c>
    </row>
    <row r="490" spans="1:49">
      <c r="A490" t="s">
        <v>1882</v>
      </c>
      <c r="AW490" t="str">
        <f t="shared" si="7"/>
        <v xml:space="preserve">                                               </v>
      </c>
    </row>
    <row r="491" spans="1:49">
      <c r="A491" t="s">
        <v>1883</v>
      </c>
      <c r="AW491" t="str">
        <f t="shared" si="7"/>
        <v xml:space="preserve">                                               </v>
      </c>
    </row>
    <row r="492" spans="1:49">
      <c r="A492" t="s">
        <v>1884</v>
      </c>
      <c r="AW492" t="str">
        <f t="shared" si="7"/>
        <v xml:space="preserve">                                               </v>
      </c>
    </row>
    <row r="493" spans="1:49">
      <c r="A493" t="s">
        <v>1885</v>
      </c>
      <c r="AW493" t="str">
        <f t="shared" si="7"/>
        <v xml:space="preserve">                                               </v>
      </c>
    </row>
    <row r="494" spans="1:49">
      <c r="A494" t="s">
        <v>1886</v>
      </c>
      <c r="AW494" t="str">
        <f t="shared" si="7"/>
        <v xml:space="preserve">                                               </v>
      </c>
    </row>
    <row r="495" spans="1:49">
      <c r="A495" t="s">
        <v>1887</v>
      </c>
      <c r="AW495" t="str">
        <f t="shared" si="7"/>
        <v xml:space="preserve">                                               </v>
      </c>
    </row>
    <row r="496" spans="1:49">
      <c r="A496" t="s">
        <v>1888</v>
      </c>
      <c r="AW496" t="str">
        <f t="shared" si="7"/>
        <v xml:space="preserve">                                               </v>
      </c>
    </row>
    <row r="497" spans="1:49">
      <c r="A497" t="s">
        <v>1889</v>
      </c>
      <c r="AW497" t="str">
        <f t="shared" si="7"/>
        <v xml:space="preserve">                                               </v>
      </c>
    </row>
    <row r="498" spans="1:49">
      <c r="A498" t="s">
        <v>1890</v>
      </c>
      <c r="AW498" t="str">
        <f t="shared" si="7"/>
        <v xml:space="preserve">                                               </v>
      </c>
    </row>
    <row r="499" spans="1:49">
      <c r="A499" t="s">
        <v>1891</v>
      </c>
      <c r="AW499" t="str">
        <f t="shared" si="7"/>
        <v xml:space="preserve">                                               </v>
      </c>
    </row>
    <row r="500" spans="1:49">
      <c r="A500" t="s">
        <v>1892</v>
      </c>
      <c r="AW500" t="str">
        <f t="shared" si="7"/>
        <v xml:space="preserve">                                               </v>
      </c>
    </row>
    <row r="501" spans="1:49">
      <c r="A501" t="s">
        <v>1893</v>
      </c>
      <c r="AW501" t="str">
        <f t="shared" si="7"/>
        <v xml:space="preserve">                                               </v>
      </c>
    </row>
    <row r="502" spans="1:49">
      <c r="A502" t="s">
        <v>1894</v>
      </c>
      <c r="AW502" t="str">
        <f t="shared" si="7"/>
        <v xml:space="preserve">                                               </v>
      </c>
    </row>
    <row r="503" spans="1:49">
      <c r="A503" t="s">
        <v>1895</v>
      </c>
      <c r="AW503" t="str">
        <f t="shared" si="7"/>
        <v xml:space="preserve">                                               </v>
      </c>
    </row>
    <row r="504" spans="1:49">
      <c r="AW504" t="str">
        <f t="shared" si="7"/>
        <v xml:space="preserve">                                               </v>
      </c>
    </row>
    <row r="505" spans="1:49">
      <c r="AW505" t="str">
        <f t="shared" si="7"/>
        <v xml:space="preserve">                                               </v>
      </c>
    </row>
    <row r="506" spans="1:49">
      <c r="AW506" t="str">
        <f t="shared" si="7"/>
        <v xml:space="preserve">                                               </v>
      </c>
    </row>
    <row r="507" spans="1:49">
      <c r="AW507" t="str">
        <f t="shared" si="7"/>
        <v xml:space="preserve">                                               </v>
      </c>
    </row>
    <row r="508" spans="1:49">
      <c r="AW508" t="str">
        <f t="shared" si="7"/>
        <v xml:space="preserve">                                               </v>
      </c>
    </row>
    <row r="509" spans="1:49">
      <c r="AW509" t="str">
        <f t="shared" si="7"/>
        <v xml:space="preserve">                                               </v>
      </c>
    </row>
    <row r="510" spans="1:49">
      <c r="AW510" t="str">
        <f t="shared" si="7"/>
        <v xml:space="preserve">                                               </v>
      </c>
    </row>
    <row r="511" spans="1:49">
      <c r="AW511" t="str">
        <f t="shared" si="7"/>
        <v xml:space="preserve">                                               </v>
      </c>
    </row>
    <row r="512" spans="1:49">
      <c r="AW512" t="str">
        <f t="shared" si="7"/>
        <v xml:space="preserve">                                               </v>
      </c>
    </row>
    <row r="513" spans="49:49" customFormat="1">
      <c r="AW513" t="str">
        <f t="shared" si="7"/>
        <v xml:space="preserve">                                               </v>
      </c>
    </row>
    <row r="514" spans="49:49" customFormat="1">
      <c r="AW514" t="str">
        <f t="shared" si="7"/>
        <v xml:space="preserve">                                               </v>
      </c>
    </row>
    <row r="515" spans="49:49" customFormat="1">
      <c r="AW515" t="str">
        <f t="shared" si="7"/>
        <v xml:space="preserve">                                               </v>
      </c>
    </row>
    <row r="516" spans="49:49" customFormat="1">
      <c r="AW516" t="str">
        <f t="shared" si="7"/>
        <v xml:space="preserve">                                               </v>
      </c>
    </row>
    <row r="517" spans="49:49" customFormat="1">
      <c r="AW517" t="str">
        <f t="shared" ref="AW517:AW561" si="8">C517&amp;" "&amp;D517&amp;" "&amp;E517&amp;" "&amp;F517&amp;"  "&amp;G517&amp;" "&amp;H517&amp;" "&amp;I517&amp;" "&amp;J517&amp;" "&amp;K517&amp;" "&amp;L517&amp;" "&amp;M517&amp;" "&amp;N517&amp;" "&amp;O517&amp;" "&amp;P517&amp;" "&amp;Q517&amp;" "&amp;R517&amp;" "&amp;S517&amp;" "&amp;T517&amp;" "&amp;U517&amp;" "&amp;V517&amp;" "&amp;W517&amp;" "&amp;X517&amp;" "&amp;Y517&amp;" "&amp;Z517&amp;" "&amp;AA517&amp;" "&amp;AB517&amp;" "&amp;AC517&amp;" "&amp;AD517&amp;" "&amp;AE517&amp;" "&amp;AF517&amp;" "&amp;AG517&amp;" "&amp;AH517&amp;" "&amp;AI517&amp;" "&amp;AJ517&amp;" "&amp;AK517&amp;" "&amp;AL517&amp;" "&amp;AM517&amp;" "&amp;AN517&amp;" "&amp;AO517&amp;" "&amp;AP517&amp;" "&amp;AQ517&amp;" "&amp;AR517&amp;" "&amp;AS517&amp;" "&amp;AT517&amp;" "&amp;AU517&amp;" "&amp;AV517&amp;" "</f>
        <v xml:space="preserve">                                               </v>
      </c>
    </row>
    <row r="518" spans="49:49" customFormat="1">
      <c r="AW518" t="str">
        <f t="shared" si="8"/>
        <v xml:space="preserve">                                               </v>
      </c>
    </row>
    <row r="519" spans="49:49" customFormat="1">
      <c r="AW519" t="str">
        <f t="shared" si="8"/>
        <v xml:space="preserve">                                               </v>
      </c>
    </row>
    <row r="520" spans="49:49" customFormat="1">
      <c r="AW520" t="str">
        <f t="shared" si="8"/>
        <v xml:space="preserve">                                               </v>
      </c>
    </row>
    <row r="521" spans="49:49" customFormat="1">
      <c r="AW521" t="str">
        <f t="shared" si="8"/>
        <v xml:space="preserve">                                               </v>
      </c>
    </row>
    <row r="522" spans="49:49" customFormat="1">
      <c r="AW522" t="str">
        <f t="shared" si="8"/>
        <v xml:space="preserve">                                               </v>
      </c>
    </row>
    <row r="523" spans="49:49" customFormat="1">
      <c r="AW523" t="str">
        <f t="shared" si="8"/>
        <v xml:space="preserve">                                               </v>
      </c>
    </row>
    <row r="524" spans="49:49" customFormat="1">
      <c r="AW524" t="str">
        <f t="shared" si="8"/>
        <v xml:space="preserve">                                               </v>
      </c>
    </row>
    <row r="525" spans="49:49" customFormat="1">
      <c r="AW525" t="str">
        <f t="shared" si="8"/>
        <v xml:space="preserve">                                               </v>
      </c>
    </row>
    <row r="526" spans="49:49" customFormat="1">
      <c r="AW526" t="str">
        <f t="shared" si="8"/>
        <v xml:space="preserve">                                               </v>
      </c>
    </row>
    <row r="527" spans="49:49" customFormat="1">
      <c r="AW527" t="str">
        <f t="shared" si="8"/>
        <v xml:space="preserve">                                               </v>
      </c>
    </row>
    <row r="528" spans="49:49" customFormat="1">
      <c r="AW528" t="str">
        <f t="shared" si="8"/>
        <v xml:space="preserve">                                               </v>
      </c>
    </row>
    <row r="529" spans="49:49" customFormat="1">
      <c r="AW529" t="str">
        <f t="shared" si="8"/>
        <v xml:space="preserve">                                               </v>
      </c>
    </row>
    <row r="530" spans="49:49" customFormat="1">
      <c r="AW530" t="str">
        <f t="shared" si="8"/>
        <v xml:space="preserve">                                               </v>
      </c>
    </row>
    <row r="531" spans="49:49" customFormat="1">
      <c r="AW531" t="str">
        <f t="shared" si="8"/>
        <v xml:space="preserve">                                               </v>
      </c>
    </row>
    <row r="532" spans="49:49" customFormat="1">
      <c r="AW532" t="str">
        <f t="shared" si="8"/>
        <v xml:space="preserve">                                               </v>
      </c>
    </row>
    <row r="533" spans="49:49" customFormat="1">
      <c r="AW533" t="str">
        <f t="shared" si="8"/>
        <v xml:space="preserve">                                               </v>
      </c>
    </row>
    <row r="534" spans="49:49" customFormat="1">
      <c r="AW534" t="str">
        <f t="shared" si="8"/>
        <v xml:space="preserve">                                               </v>
      </c>
    </row>
    <row r="535" spans="49:49" customFormat="1">
      <c r="AW535" t="str">
        <f t="shared" si="8"/>
        <v xml:space="preserve">                                               </v>
      </c>
    </row>
    <row r="536" spans="49:49" customFormat="1">
      <c r="AW536" t="str">
        <f t="shared" si="8"/>
        <v xml:space="preserve">                                               </v>
      </c>
    </row>
    <row r="537" spans="49:49" customFormat="1">
      <c r="AW537" t="str">
        <f t="shared" si="8"/>
        <v xml:space="preserve">                                               </v>
      </c>
    </row>
    <row r="538" spans="49:49" customFormat="1">
      <c r="AW538" t="str">
        <f t="shared" si="8"/>
        <v xml:space="preserve">                                               </v>
      </c>
    </row>
    <row r="539" spans="49:49" customFormat="1">
      <c r="AW539" t="str">
        <f t="shared" si="8"/>
        <v xml:space="preserve">                                               </v>
      </c>
    </row>
    <row r="540" spans="49:49" customFormat="1">
      <c r="AW540" t="str">
        <f t="shared" si="8"/>
        <v xml:space="preserve">                                               </v>
      </c>
    </row>
    <row r="541" spans="49:49" customFormat="1">
      <c r="AW541" t="str">
        <f t="shared" si="8"/>
        <v xml:space="preserve">                                               </v>
      </c>
    </row>
    <row r="542" spans="49:49" customFormat="1">
      <c r="AW542" t="str">
        <f t="shared" si="8"/>
        <v xml:space="preserve">                                               </v>
      </c>
    </row>
    <row r="543" spans="49:49" customFormat="1">
      <c r="AW543" t="str">
        <f t="shared" si="8"/>
        <v xml:space="preserve">                                               </v>
      </c>
    </row>
    <row r="544" spans="49:49" customFormat="1">
      <c r="AW544" t="str">
        <f t="shared" si="8"/>
        <v xml:space="preserve">                                               </v>
      </c>
    </row>
    <row r="545" spans="49:49" customFormat="1">
      <c r="AW545" t="str">
        <f t="shared" si="8"/>
        <v xml:space="preserve">                                               </v>
      </c>
    </row>
    <row r="546" spans="49:49" customFormat="1">
      <c r="AW546" t="str">
        <f t="shared" si="8"/>
        <v xml:space="preserve">                                               </v>
      </c>
    </row>
    <row r="547" spans="49:49" customFormat="1">
      <c r="AW547" t="str">
        <f t="shared" si="8"/>
        <v xml:space="preserve">                                               </v>
      </c>
    </row>
    <row r="548" spans="49:49" customFormat="1">
      <c r="AW548" t="str">
        <f t="shared" si="8"/>
        <v xml:space="preserve">                                               </v>
      </c>
    </row>
    <row r="549" spans="49:49" customFormat="1">
      <c r="AW549" t="str">
        <f t="shared" si="8"/>
        <v xml:space="preserve">                                               </v>
      </c>
    </row>
    <row r="550" spans="49:49" customFormat="1">
      <c r="AW550" t="str">
        <f t="shared" si="8"/>
        <v xml:space="preserve">                                               </v>
      </c>
    </row>
    <row r="551" spans="49:49" customFormat="1">
      <c r="AW551" t="str">
        <f t="shared" si="8"/>
        <v xml:space="preserve">                                               </v>
      </c>
    </row>
    <row r="552" spans="49:49" customFormat="1">
      <c r="AW552" t="str">
        <f t="shared" si="8"/>
        <v xml:space="preserve">                                               </v>
      </c>
    </row>
    <row r="553" spans="49:49" customFormat="1">
      <c r="AW553" t="str">
        <f t="shared" si="8"/>
        <v xml:space="preserve">                                               </v>
      </c>
    </row>
    <row r="554" spans="49:49" customFormat="1">
      <c r="AW554" t="str">
        <f t="shared" si="8"/>
        <v xml:space="preserve">                                               </v>
      </c>
    </row>
    <row r="555" spans="49:49" customFormat="1">
      <c r="AW555" t="str">
        <f t="shared" si="8"/>
        <v xml:space="preserve">                                               </v>
      </c>
    </row>
    <row r="556" spans="49:49" customFormat="1">
      <c r="AW556" t="str">
        <f t="shared" si="8"/>
        <v xml:space="preserve">                                               </v>
      </c>
    </row>
    <row r="557" spans="49:49" customFormat="1">
      <c r="AW557" t="str">
        <f t="shared" si="8"/>
        <v xml:space="preserve">                                               </v>
      </c>
    </row>
    <row r="558" spans="49:49" customFormat="1">
      <c r="AW558" t="str">
        <f t="shared" si="8"/>
        <v xml:space="preserve">                                               </v>
      </c>
    </row>
    <row r="559" spans="49:49" customFormat="1">
      <c r="AW559" t="str">
        <f t="shared" si="8"/>
        <v xml:space="preserve">                                               </v>
      </c>
    </row>
    <row r="560" spans="49:49" customFormat="1">
      <c r="AW560" t="str">
        <f t="shared" si="8"/>
        <v xml:space="preserve">                                               </v>
      </c>
    </row>
    <row r="561" spans="49:49" customFormat="1">
      <c r="AW561" t="str">
        <f t="shared" si="8"/>
        <v xml:space="preserve">                                               </v>
      </c>
    </row>
    <row r="562" spans="49:49" customFormat="1">
      <c r="AW562" t="str">
        <f>C562&amp;" "&amp;D562&amp;" "&amp;E562&amp;" "&amp;F562&amp;" "&amp;G562&amp;" "&amp;H562&amp;" "&amp;I562&amp;" "&amp;J562&amp;" "&amp;K562&amp;" "&amp;L562&amp;" "&amp;M562&amp;" "&amp;N562&amp;" "&amp;P562&amp;" "&amp;Q562&amp;" "&amp;R562&amp;" "&amp;S562&amp;" "&amp;T562&amp;" "&amp;U562&amp;" "&amp;V562&amp;" "&amp;W562&amp;" "&amp;X562&amp;" "&amp;Y562&amp;" "&amp;Z562&amp;" "&amp;AA562&amp;" "&amp;AB562&amp;" "&amp;AC562&amp;" "&amp;AD562&amp;" "&amp;AE562&amp;" "&amp;AF562&amp;" "&amp;AG562&amp;" "&amp;AH562&amp;" "&amp;AI562&amp;" "&amp;AJ562&amp;" "&amp;AK562&amp;" "&amp;AL562&amp;" "&amp;AM562&amp;" "&amp;AN562&amp;" "&amp;AO562&amp;" "&amp;AP562&amp;" "&amp;AQ562&amp;" "&amp;AR562&amp;" "&amp;AS562&amp;" "&amp;AT562&amp;" "&amp;AU562&amp;" "&amp;AV562</f>
        <v xml:space="preserve">                                            </v>
      </c>
    </row>
  </sheetData>
  <mergeCells count="9">
    <mergeCell ref="AW1:AW3"/>
    <mergeCell ref="Q1:R2"/>
    <mergeCell ref="AT1:AV2"/>
    <mergeCell ref="C1:H2"/>
    <mergeCell ref="X1:AN1"/>
    <mergeCell ref="X2:Y2"/>
    <mergeCell ref="Z2:AH2"/>
    <mergeCell ref="AI2:AN2"/>
    <mergeCell ref="S1:W2"/>
  </mergeCells>
  <conditionalFormatting sqref="AW1:AW1048576">
    <cfRule type="duplicateValues" dxfId="3" priority="1"/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100-000000000000}">
          <x14:formula1>
            <xm:f>'enumerated entries'!$C$2:$C$3</xm:f>
          </x14:formula1>
          <xm:sqref>Q4:Q503</xm:sqref>
        </x14:dataValidation>
        <x14:dataValidation type="list" allowBlank="1" showInputMessage="1" showErrorMessage="1" xr:uid="{00000000-0002-0000-0100-000001000000}">
          <x14:formula1>
            <xm:f>'enumerated entries'!$O$2:$O$4</xm:f>
          </x14:formula1>
          <xm:sqref>U4:U503</xm:sqref>
        </x14:dataValidation>
        <x14:dataValidation type="list" allowBlank="1" showInputMessage="1" showErrorMessage="1" xr:uid="{00000000-0002-0000-0100-000002000000}">
          <x14:formula1>
            <xm:f>'enumerated entries'!$M$2:$M$5</xm:f>
          </x14:formula1>
          <xm:sqref>AU4:AU503</xm:sqref>
        </x14:dataValidation>
        <x14:dataValidation type="list" allowBlank="1" showInputMessage="1" showErrorMessage="1" xr:uid="{00000000-0002-0000-0100-000003000000}">
          <x14:formula1>
            <xm:f>'enumerated entries'!$L$2:$L$4</xm:f>
          </x14:formula1>
          <xm:sqref>AN4:AN503</xm:sqref>
        </x14:dataValidation>
        <x14:dataValidation type="list" allowBlank="1" showInputMessage="1" showErrorMessage="1" xr:uid="{00000000-0002-0000-0100-000004000000}">
          <x14:formula1>
            <xm:f>'enumerated entries'!$K$2:$K$4</xm:f>
          </x14:formula1>
          <xm:sqref>AM4:AM503</xm:sqref>
        </x14:dataValidation>
        <x14:dataValidation type="list" allowBlank="1" showInputMessage="1" showErrorMessage="1" xr:uid="{00000000-0002-0000-0100-000005000000}">
          <x14:formula1>
            <xm:f>'enumerated entries'!$I$2:$I$4</xm:f>
          </x14:formula1>
          <xm:sqref>AE4:AE503 AH4:AH503</xm:sqref>
        </x14:dataValidation>
        <x14:dataValidation type="list" allowBlank="1" showInputMessage="1" showErrorMessage="1" xr:uid="{00000000-0002-0000-0100-000006000000}">
          <x14:formula1>
            <xm:f>'enumerated entries'!$H$2:$H$6</xm:f>
          </x14:formula1>
          <xm:sqref>AD4:AD503 AG4:AG503</xm:sqref>
        </x14:dataValidation>
        <x14:dataValidation type="list" allowBlank="1" showInputMessage="1" showErrorMessage="1" xr:uid="{00000000-0002-0000-0100-000007000000}">
          <x14:formula1>
            <xm:f>'enumerated entries'!$E$2:$E$5</xm:f>
          </x14:formula1>
          <xm:sqref>X4:X503</xm:sqref>
        </x14:dataValidation>
        <x14:dataValidation type="list" allowBlank="1" showInputMessage="1" showErrorMessage="1" xr:uid="{00000000-0002-0000-0100-000008000000}">
          <x14:formula1>
            <xm:f>'enumerated entries'!$N$2:$N$4</xm:f>
          </x14:formula1>
          <xm:sqref>AV4:AV503</xm:sqref>
        </x14:dataValidation>
        <x14:dataValidation type="list" allowBlank="1" showInputMessage="1" showErrorMessage="1" xr:uid="{00000000-0002-0000-0100-000009000000}">
          <x14:formula1>
            <xm:f>'enumerated entries'!$B$2:$B$31</xm:f>
          </x14:formula1>
          <xm:sqref>D4:D503</xm:sqref>
        </x14:dataValidation>
        <x14:dataValidation type="list" allowBlank="1" showInputMessage="1" showErrorMessage="1" xr:uid="{00000000-0002-0000-0100-00000A000000}">
          <x14:formula1>
            <xm:f>'enumerated entries'!$F$2:$F$29</xm:f>
          </x14:formula1>
          <xm:sqref>Y4:Y503</xm:sqref>
        </x14:dataValidation>
        <x14:dataValidation type="list" allowBlank="1" showInputMessage="1" showErrorMessage="1" xr:uid="{00000000-0002-0000-0100-00000B000000}">
          <x14:formula1>
            <xm:f>'enumerated entries'!$G$2:$G$8</xm:f>
          </x14:formula1>
          <xm:sqref>AA4:AA503</xm:sqref>
        </x14:dataValidation>
        <x14:dataValidation type="list" allowBlank="1" showInputMessage="1" showErrorMessage="1" xr:uid="{00000000-0002-0000-0100-00000C000000}">
          <x14:formula1>
            <xm:f>'enumerated entries'!$R$2:$R$9</xm:f>
          </x14:formula1>
          <xm:sqref>K4:K503 N4:N503 I4:I503</xm:sqref>
        </x14:dataValidation>
        <x14:dataValidation type="list" allowBlank="1" showInputMessage="1" showErrorMessage="1" xr:uid="{00000000-0002-0000-0100-00000D000000}">
          <x14:formula1>
            <xm:f>'enumerated entries'!$P$2:$P$46</xm:f>
          </x14:formula1>
          <xm:sqref>W3:W1048576 V1:V1048576</xm:sqref>
        </x14:dataValidation>
        <x14:dataValidation type="list" allowBlank="1" showInputMessage="1" showErrorMessage="1" xr:uid="{00000000-0002-0000-0100-00000E000000}">
          <x14:formula1>
            <xm:f>'enumerated entries'!$AW$2:$AW$8</xm:f>
          </x14:formula1>
          <xm:sqref>AO526:AO568 AO4:AO510</xm:sqref>
        </x14:dataValidation>
        <x14:dataValidation type="list" allowBlank="1" showInputMessage="1" showErrorMessage="1" xr:uid="{00000000-0002-0000-0100-00000F000000}">
          <x14:formula1>
            <xm:f>'enumerated entries'!$AW$2:$AW$10</xm:f>
          </x14:formula1>
          <xm:sqref>AO511:AO525</xm:sqref>
        </x14:dataValidation>
        <x14:dataValidation type="list" allowBlank="1" showInputMessage="1" showErrorMessage="1" xr:uid="{00000000-0002-0000-0100-000010000000}">
          <x14:formula1>
            <xm:f>'enumerated entries'!$AZ$2:$AZ$10</xm:f>
          </x14:formula1>
          <xm:sqref>AQ4:AQ570 AR559:AR570</xm:sqref>
        </x14:dataValidation>
        <x14:dataValidation type="list" allowBlank="1" showInputMessage="1" showErrorMessage="1" xr:uid="{00000000-0002-0000-0100-000011000000}">
          <x14:formula1>
            <xm:f>'enumerated entries'!$D$2:$D$7</xm:f>
          </x14:formula1>
          <xm:sqref>S4:S503</xm:sqref>
        </x14:dataValidation>
        <x14:dataValidation type="list" allowBlank="1" showInputMessage="1" showErrorMessage="1" xr:uid="{00000000-0002-0000-0100-000012000000}">
          <x14:formula1>
            <xm:f>'enumerated entries'!$AX$2:$AX$8</xm:f>
          </x14:formula1>
          <xm:sqref>AP4:AP657</xm:sqref>
        </x14:dataValidation>
        <x14:dataValidation type="list" allowBlank="1" showInputMessage="1" showErrorMessage="1" xr:uid="{00000000-0002-0000-0100-000013000000}">
          <x14:formula1>
            <xm:f>'enumerated entries'!$BA$2:$BA$15</xm:f>
          </x14:formula1>
          <xm:sqref>AR4:AR558</xm:sqref>
        </x14:dataValidation>
        <x14:dataValidation type="list" allowBlank="1" showInputMessage="1" showErrorMessage="1" xr:uid="{00000000-0002-0000-0100-000014000000}">
          <x14:formula1>
            <xm:f>'enumerated entries'!$A$2:$A$15</xm:f>
          </x14:formula1>
          <xm:sqref>C4:C503</xm:sqref>
        </x14:dataValidation>
        <x14:dataValidation type="list" allowBlank="1" showInputMessage="1" showErrorMessage="1" xr:uid="{00000000-0002-0000-0100-000015000000}">
          <x14:formula1>
            <xm:f>'enumerated entries'!$BA$2:$BA$17</xm:f>
          </x14:formula1>
          <xm:sqref>AS4:AS663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680"/>
  <sheetViews>
    <sheetView zoomScale="90" zoomScaleNormal="94" zoomScalePageLayoutView="94" workbookViewId="0">
      <pane xSplit="2" ySplit="3" topLeftCell="CF4" activePane="bottomRight" state="frozen"/>
      <selection pane="topRight" activeCell="C1" sqref="C1"/>
      <selection pane="bottomLeft" activeCell="A4" sqref="A4"/>
      <selection pane="bottomRight" activeCell="AP26" sqref="AP26"/>
    </sheetView>
  </sheetViews>
  <sheetFormatPr baseColWidth="10" defaultRowHeight="16"/>
  <cols>
    <col min="1" max="1" width="7.33203125" customWidth="1"/>
    <col min="2" max="2" width="10.83203125" customWidth="1"/>
    <col min="3" max="3" width="12.5" style="33" customWidth="1"/>
    <col min="4" max="5" width="10.83203125" style="34"/>
    <col min="6" max="6" width="10.83203125" style="35"/>
    <col min="7" max="7" width="10.83203125" style="33"/>
    <col min="8" max="8" width="22.5" style="34" bestFit="1" customWidth="1"/>
    <col min="9" max="9" width="11.33203125" style="34" customWidth="1"/>
    <col min="10" max="20" width="10.83203125" style="34"/>
    <col min="21" max="21" width="19.83203125" style="34" bestFit="1" customWidth="1"/>
    <col min="22" max="23" width="19.83203125" style="34" customWidth="1"/>
    <col min="24" max="24" width="10.83203125" style="34"/>
    <col min="25" max="26" width="13.5" style="83" customWidth="1"/>
    <col min="27" max="27" width="13.33203125" style="83" customWidth="1"/>
    <col min="28" max="28" width="10.83203125" style="34"/>
    <col min="29" max="29" width="19.83203125" style="34" bestFit="1" customWidth="1"/>
    <col min="30" max="31" width="19.83203125" style="34" customWidth="1"/>
    <col min="32" max="32" width="10.83203125" style="34"/>
    <col min="33" max="34" width="13.5" style="34" customWidth="1"/>
    <col min="35" max="36" width="10.83203125" style="34"/>
    <col min="37" max="37" width="10.83203125" style="174"/>
    <col min="38" max="38" width="10.83203125" style="34"/>
    <col min="39" max="39" width="21.33203125" style="34" bestFit="1" customWidth="1"/>
    <col min="40" max="41" width="13" style="34" customWidth="1"/>
    <col min="42" max="42" width="21.33203125" style="34" bestFit="1" customWidth="1"/>
    <col min="43" max="43" width="21.33203125" style="34" customWidth="1"/>
    <col min="44" max="44" width="10.83203125" style="35"/>
    <col min="45" max="46" width="10.83203125" style="34"/>
    <col min="47" max="47" width="21.33203125" style="34" bestFit="1" customWidth="1"/>
    <col min="48" max="49" width="13" style="34" customWidth="1"/>
    <col min="50" max="50" width="21.33203125" style="34" bestFit="1" customWidth="1"/>
    <col min="51" max="51" width="21.33203125" style="34" customWidth="1"/>
    <col min="52" max="52" width="10.83203125" style="35"/>
    <col min="53" max="53" width="10.83203125" style="33"/>
    <col min="54" max="54" width="26.5" style="34" bestFit="1" customWidth="1"/>
    <col min="55" max="55" width="26.5" style="34" customWidth="1"/>
    <col min="56" max="61" width="10.83203125" style="34"/>
    <col min="62" max="63" width="26.5" style="34" customWidth="1"/>
    <col min="64" max="69" width="10.83203125" style="34"/>
    <col min="70" max="71" width="26.5" style="34" customWidth="1"/>
    <col min="72" max="77" width="10.83203125" style="34"/>
    <col min="78" max="79" width="26.5" style="34" customWidth="1"/>
    <col min="80" max="83" width="10.83203125" style="34"/>
    <col min="84" max="85" width="26.5" style="34" customWidth="1"/>
    <col min="86" max="90" width="10.83203125" style="34"/>
    <col min="91" max="91" width="13.1640625" style="34" customWidth="1"/>
    <col min="92" max="92" width="13.33203125" style="34" customWidth="1"/>
    <col min="93" max="93" width="12.6640625" style="34" customWidth="1"/>
    <col min="94" max="94" width="20.83203125" style="34" bestFit="1" customWidth="1"/>
    <col min="95" max="96" width="10.83203125" style="34"/>
    <col min="97" max="98" width="10.83203125" style="35"/>
    <col min="99" max="99" width="21.83203125" style="67" bestFit="1" customWidth="1"/>
    <col min="100" max="100" width="74.83203125" bestFit="1" customWidth="1"/>
  </cols>
  <sheetData>
    <row r="1" spans="1:100">
      <c r="C1" s="233" t="s">
        <v>2417</v>
      </c>
      <c r="D1" s="234"/>
      <c r="E1" s="234"/>
      <c r="F1" s="235"/>
      <c r="G1" s="239" t="s">
        <v>1210</v>
      </c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1"/>
      <c r="AO1" s="241"/>
      <c r="AP1" s="241"/>
      <c r="AQ1" s="241"/>
      <c r="AR1" s="242"/>
      <c r="AS1" s="107"/>
      <c r="AT1" s="107"/>
      <c r="AU1" s="107"/>
      <c r="AV1" s="107"/>
      <c r="AW1" s="107"/>
      <c r="AX1" s="107"/>
      <c r="AY1" s="107"/>
      <c r="AZ1" s="107"/>
      <c r="BA1" s="245" t="s">
        <v>1213</v>
      </c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7"/>
      <c r="CT1" s="183"/>
      <c r="CU1" s="250" t="s">
        <v>1295</v>
      </c>
      <c r="CV1" s="232" t="s">
        <v>1296</v>
      </c>
    </row>
    <row r="2" spans="1:100">
      <c r="C2" s="236"/>
      <c r="D2" s="237"/>
      <c r="E2" s="237"/>
      <c r="F2" s="238"/>
      <c r="G2" s="221" t="s">
        <v>1211</v>
      </c>
      <c r="H2" s="222"/>
      <c r="I2" s="173"/>
      <c r="J2" s="222" t="s">
        <v>1212</v>
      </c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 t="s">
        <v>2213</v>
      </c>
      <c r="V2" s="222"/>
      <c r="W2" s="222"/>
      <c r="X2" s="222"/>
      <c r="Y2" s="222"/>
      <c r="Z2" s="222"/>
      <c r="AA2" s="222"/>
      <c r="AB2" s="222"/>
      <c r="AC2" s="222" t="s">
        <v>2214</v>
      </c>
      <c r="AD2" s="222"/>
      <c r="AE2" s="222"/>
      <c r="AF2" s="222"/>
      <c r="AG2" s="222"/>
      <c r="AH2" s="222"/>
      <c r="AI2" s="222"/>
      <c r="AJ2" s="222"/>
      <c r="AK2" s="222" t="s">
        <v>2218</v>
      </c>
      <c r="AL2" s="222"/>
      <c r="AM2" s="222"/>
      <c r="AN2" s="243"/>
      <c r="AO2" s="243"/>
      <c r="AP2" s="243"/>
      <c r="AQ2" s="243"/>
      <c r="AR2" s="244"/>
      <c r="AS2" s="222" t="s">
        <v>2219</v>
      </c>
      <c r="AT2" s="222"/>
      <c r="AU2" s="222"/>
      <c r="AV2" s="243"/>
      <c r="AW2" s="243"/>
      <c r="AX2" s="243"/>
      <c r="AY2" s="243"/>
      <c r="AZ2" s="244"/>
      <c r="BA2" s="248" t="s">
        <v>1211</v>
      </c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49"/>
      <c r="CK2" s="249"/>
      <c r="CL2" s="249" t="s">
        <v>1214</v>
      </c>
      <c r="CM2" s="249"/>
      <c r="CN2" s="249"/>
      <c r="CO2" s="111"/>
      <c r="CP2" s="29" t="s">
        <v>1216</v>
      </c>
      <c r="CQ2" s="29" t="s">
        <v>1215</v>
      </c>
      <c r="CR2" s="29" t="s">
        <v>1217</v>
      </c>
      <c r="CS2" s="49"/>
      <c r="CT2" s="184"/>
      <c r="CU2" s="251"/>
      <c r="CV2" s="232"/>
    </row>
    <row r="3" spans="1:100" ht="64">
      <c r="B3" s="9" t="s">
        <v>1041</v>
      </c>
      <c r="C3" s="36" t="s">
        <v>2418</v>
      </c>
      <c r="D3" s="12" t="s">
        <v>2419</v>
      </c>
      <c r="E3" s="12" t="s">
        <v>2420</v>
      </c>
      <c r="F3" s="37" t="s">
        <v>2421</v>
      </c>
      <c r="G3" s="48" t="s">
        <v>1058</v>
      </c>
      <c r="H3" s="17" t="s">
        <v>1059</v>
      </c>
      <c r="I3" s="188" t="s">
        <v>2413</v>
      </c>
      <c r="J3" s="10" t="s">
        <v>1060</v>
      </c>
      <c r="K3" s="10" t="s">
        <v>1061</v>
      </c>
      <c r="L3" s="10" t="s">
        <v>1062</v>
      </c>
      <c r="M3" s="10" t="s">
        <v>1063</v>
      </c>
      <c r="N3" s="10" t="s">
        <v>1064</v>
      </c>
      <c r="O3" s="10" t="s">
        <v>1065</v>
      </c>
      <c r="P3" s="10" t="s">
        <v>1066</v>
      </c>
      <c r="Q3" s="10" t="s">
        <v>1067</v>
      </c>
      <c r="R3" s="10" t="s">
        <v>1068</v>
      </c>
      <c r="S3" s="10" t="s">
        <v>1069</v>
      </c>
      <c r="T3" s="10" t="s">
        <v>1070</v>
      </c>
      <c r="U3" s="11" t="s">
        <v>1071</v>
      </c>
      <c r="V3" s="103" t="s">
        <v>2210</v>
      </c>
      <c r="W3" s="103" t="s">
        <v>2211</v>
      </c>
      <c r="X3" s="81" t="s">
        <v>2169</v>
      </c>
      <c r="Y3" s="81" t="s">
        <v>2159</v>
      </c>
      <c r="Z3" s="81" t="s">
        <v>2244</v>
      </c>
      <c r="AA3" s="11" t="s">
        <v>1072</v>
      </c>
      <c r="AB3" s="11" t="s">
        <v>1073</v>
      </c>
      <c r="AC3" s="11" t="s">
        <v>1071</v>
      </c>
      <c r="AD3" s="103" t="s">
        <v>2210</v>
      </c>
      <c r="AE3" s="103" t="s">
        <v>2211</v>
      </c>
      <c r="AF3" s="81" t="s">
        <v>2169</v>
      </c>
      <c r="AG3" s="81" t="s">
        <v>2159</v>
      </c>
      <c r="AH3" s="81" t="s">
        <v>2244</v>
      </c>
      <c r="AI3" s="11" t="s">
        <v>1072</v>
      </c>
      <c r="AJ3" s="11" t="s">
        <v>1073</v>
      </c>
      <c r="AK3" s="175" t="s">
        <v>1074</v>
      </c>
      <c r="AL3" s="12" t="s">
        <v>2191</v>
      </c>
      <c r="AM3" s="12" t="s">
        <v>1075</v>
      </c>
      <c r="AN3" s="73" t="s">
        <v>2169</v>
      </c>
      <c r="AO3" s="73" t="s">
        <v>2159</v>
      </c>
      <c r="AP3" s="73" t="s">
        <v>1298</v>
      </c>
      <c r="AQ3" s="73" t="s">
        <v>2158</v>
      </c>
      <c r="AR3" s="37" t="s">
        <v>1076</v>
      </c>
      <c r="AS3" s="12" t="s">
        <v>1074</v>
      </c>
      <c r="AT3" s="12" t="s">
        <v>2191</v>
      </c>
      <c r="AU3" s="12" t="s">
        <v>1075</v>
      </c>
      <c r="AV3" s="73" t="s">
        <v>2169</v>
      </c>
      <c r="AW3" s="73" t="s">
        <v>2159</v>
      </c>
      <c r="AX3" s="73" t="s">
        <v>1298</v>
      </c>
      <c r="AY3" s="73" t="s">
        <v>2158</v>
      </c>
      <c r="AZ3" s="37" t="s">
        <v>1076</v>
      </c>
      <c r="BA3" s="32" t="s">
        <v>1047</v>
      </c>
      <c r="BB3" s="10" t="s">
        <v>2313</v>
      </c>
      <c r="BC3" s="10" t="s">
        <v>2223</v>
      </c>
      <c r="BD3" s="10" t="s">
        <v>1048</v>
      </c>
      <c r="BE3" s="10" t="s">
        <v>1049</v>
      </c>
      <c r="BF3" s="10" t="s">
        <v>1050</v>
      </c>
      <c r="BG3" s="10" t="s">
        <v>1051</v>
      </c>
      <c r="BH3" s="10" t="s">
        <v>2345</v>
      </c>
      <c r="BI3" s="10" t="s">
        <v>2348</v>
      </c>
      <c r="BJ3" s="10" t="s">
        <v>2205</v>
      </c>
      <c r="BK3" s="10" t="s">
        <v>2223</v>
      </c>
      <c r="BL3" s="10" t="s">
        <v>1048</v>
      </c>
      <c r="BM3" s="10" t="s">
        <v>1049</v>
      </c>
      <c r="BN3" s="10" t="s">
        <v>1050</v>
      </c>
      <c r="BO3" s="10" t="s">
        <v>1051</v>
      </c>
      <c r="BP3" s="10" t="s">
        <v>2340</v>
      </c>
      <c r="BQ3" s="10" t="s">
        <v>2348</v>
      </c>
      <c r="BR3" s="10" t="s">
        <v>2315</v>
      </c>
      <c r="BS3" s="10" t="s">
        <v>2223</v>
      </c>
      <c r="BT3" s="10" t="s">
        <v>1048</v>
      </c>
      <c r="BU3" s="10" t="s">
        <v>1049</v>
      </c>
      <c r="BV3" s="10" t="s">
        <v>1050</v>
      </c>
      <c r="BW3" s="10" t="s">
        <v>1051</v>
      </c>
      <c r="BX3" s="10" t="s">
        <v>2347</v>
      </c>
      <c r="BY3" s="10" t="s">
        <v>2348</v>
      </c>
      <c r="BZ3" s="10" t="s">
        <v>2346</v>
      </c>
      <c r="CA3" s="10" t="s">
        <v>2223</v>
      </c>
      <c r="CB3" s="10" t="s">
        <v>1048</v>
      </c>
      <c r="CC3" s="10" t="s">
        <v>1049</v>
      </c>
      <c r="CD3" s="10" t="s">
        <v>1050</v>
      </c>
      <c r="CE3" s="10" t="s">
        <v>1051</v>
      </c>
      <c r="CF3" s="10" t="s">
        <v>2206</v>
      </c>
      <c r="CG3" s="10" t="s">
        <v>2207</v>
      </c>
      <c r="CH3" s="10" t="s">
        <v>1048</v>
      </c>
      <c r="CI3" s="10" t="s">
        <v>1049</v>
      </c>
      <c r="CJ3" s="10" t="s">
        <v>1050</v>
      </c>
      <c r="CK3" s="10" t="s">
        <v>1051</v>
      </c>
      <c r="CL3" s="21" t="s">
        <v>1056</v>
      </c>
      <c r="CM3" s="20" t="s">
        <v>1174</v>
      </c>
      <c r="CN3" s="20" t="s">
        <v>1057</v>
      </c>
      <c r="CO3" s="20" t="s">
        <v>2234</v>
      </c>
      <c r="CP3" s="14" t="s">
        <v>1054</v>
      </c>
      <c r="CQ3" s="15" t="s">
        <v>1055</v>
      </c>
      <c r="CR3" s="13" t="s">
        <v>1052</v>
      </c>
      <c r="CS3" s="50" t="s">
        <v>1053</v>
      </c>
      <c r="CT3" s="185" t="s">
        <v>2389</v>
      </c>
      <c r="CU3" s="251"/>
      <c r="CV3" s="232"/>
    </row>
    <row r="4" spans="1:100">
      <c r="A4" t="s">
        <v>104</v>
      </c>
      <c r="B4">
        <v>24877624</v>
      </c>
      <c r="H4" s="34" t="s">
        <v>172</v>
      </c>
      <c r="AK4" s="174" t="s">
        <v>2306</v>
      </c>
      <c r="AL4" s="66"/>
      <c r="AM4" s="34" t="s">
        <v>96</v>
      </c>
      <c r="AQ4" s="34" t="s">
        <v>2157</v>
      </c>
      <c r="AS4" s="66"/>
      <c r="AT4" s="66"/>
      <c r="CV4" t="str">
        <f>C4&amp;" "&amp;D4&amp;" "&amp;E4&amp;"  "&amp;F4&amp;"  "&amp;G4&amp;" "&amp;H4&amp;" "&amp;I4&amp;" "&amp;J4&amp;" "&amp;K4&amp;" "&amp;L4&amp;" "&amp;M4&amp;" "&amp;N4&amp;" "&amp;O4&amp;" "&amp;P4&amp;" "&amp;Q4&amp;" "&amp;R4&amp;" "&amp;S4&amp;" "&amp;T4&amp;" 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"&amp;AS4&amp;" "&amp;AT4&amp;" "&amp;AU4&amp;" "&amp;AV4&amp;" "&amp;AW4&amp;" "&amp;AX4&amp;" "&amp;AY4&amp;" "&amp;AZ4&amp;" "&amp;BA4&amp;" "&amp;BB4&amp;" "&amp;BC4&amp;" "&amp;BD4&amp;" "&amp;BE4&amp;" "&amp;BF4&amp;" "&amp;BG4&amp;" "&amp;BH4&amp;" "&amp;BI4&amp;" "&amp;BJ4&amp;" "&amp;BK4&amp;" "&amp;BL4&amp;" "&amp;BM4&amp;" "&amp;BN4&amp;" "&amp;BO4&amp;" "&amp;BP4&amp;" "&amp;BQ4&amp;" "&amp;BR4&amp;" "&amp;BS4&amp;" "&amp;BT4&amp;" "&amp;BU4&amp;" "&amp;BV4&amp;" "&amp;BW4&amp;" "&amp;BX4&amp;" "&amp;BY4&amp;" "&amp;BZ4&amp;" "&amp;CA4&amp;" "&amp;CB4&amp;" "&amp;CC4&amp;" "&amp;CD4&amp;" "&amp;CE4&amp;" "&amp;CF4&amp;" "&amp;CG4&amp;" "&amp;CH4&amp;" "&amp;CI4&amp;" "&amp;CJ4&amp;" "&amp;CK4&amp;" "&amp;CL4&amp;" "&amp;CM4&amp;" "&amp;CN4&amp;" "&amp;CO4&amp;" "&amp;CP4&amp;" "&amp;CQ4&amp;" "&amp;CR4&amp;" "&amp;CS4&amp;" "&amp;CT4&amp;" "&amp;CU4&amp;" "</f>
        <v xml:space="preserve">       animal_model                              Kiss1  Knockout    homozygous                                                         </v>
      </c>
    </row>
    <row r="5" spans="1:100">
      <c r="A5" t="s">
        <v>145</v>
      </c>
      <c r="B5">
        <v>24877624</v>
      </c>
      <c r="H5" s="34" t="s">
        <v>172</v>
      </c>
      <c r="AK5" s="174" t="s">
        <v>2307</v>
      </c>
      <c r="AM5" s="34" t="s">
        <v>96</v>
      </c>
      <c r="AQ5" s="34" t="s">
        <v>2157</v>
      </c>
      <c r="CV5" t="str">
        <f t="shared" ref="CV5:CV68" si="0">C5&amp;" "&amp;D5&amp;" "&amp;E5&amp;"  "&amp;F5&amp;"  "&amp;G5&amp;" "&amp;H5&amp;" "&amp;I5&amp;" "&amp;J5&amp;" "&amp;K5&amp;" "&amp;L5&amp;" "&amp;M5&amp;" "&amp;N5&amp;" "&amp;O5&amp;" "&amp;P5&amp;" "&amp;Q5&amp;" "&amp;R5&amp;" "&amp;S5&amp;" "&amp;T5&amp;" 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"&amp;AS5&amp;" "&amp;AT5&amp;" "&amp;AU5&amp;" "&amp;AV5&amp;" "&amp;AW5&amp;" "&amp;AX5&amp;" "&amp;AY5&amp;" "&amp;AZ5&amp;" "&amp;BA5&amp;" "&amp;BB5&amp;" "&amp;BC5&amp;" "&amp;BD5&amp;" "&amp;BE5&amp;" "&amp;BF5&amp;" "&amp;BG5&amp;" "&amp;BH5&amp;" "&amp;BI5&amp;" "&amp;BJ5&amp;" "&amp;BK5&amp;" "&amp;BL5&amp;" "&amp;BM5&amp;" "&amp;BN5&amp;" "&amp;BO5&amp;" "&amp;BP5&amp;" "&amp;BQ5&amp;" "&amp;BR5&amp;" "&amp;BS5&amp;" "&amp;BT5&amp;" "&amp;BU5&amp;" "&amp;BV5&amp;" "&amp;BW5&amp;" "&amp;BX5&amp;" "&amp;BY5&amp;" "&amp;BZ5&amp;" "&amp;CA5&amp;" "&amp;CB5&amp;" "&amp;CC5&amp;" "&amp;CD5&amp;" "&amp;CE5&amp;" "&amp;CF5&amp;" "&amp;CG5&amp;" "&amp;CH5&amp;" "&amp;CI5&amp;" "&amp;CJ5&amp;" "&amp;CK5&amp;" "&amp;CL5&amp;" "&amp;CM5&amp;" "&amp;CN5&amp;" "&amp;CO5&amp;" "&amp;CP5&amp;" "&amp;CQ5&amp;" "&amp;CR5&amp;" "&amp;CS5&amp;" "&amp;CT5&amp;" "&amp;CU5&amp;" "</f>
        <v xml:space="preserve">       animal_model                              Kiss1r  Knockout    homozygous                                                         </v>
      </c>
    </row>
    <row r="6" spans="1:100" ht="15" customHeight="1">
      <c r="A6" t="s">
        <v>183</v>
      </c>
      <c r="B6">
        <v>24877624</v>
      </c>
      <c r="H6" s="34" t="s">
        <v>172</v>
      </c>
      <c r="AK6" s="174" t="s">
        <v>2307</v>
      </c>
      <c r="AM6" s="34" t="s">
        <v>96</v>
      </c>
      <c r="AQ6" s="34" t="s">
        <v>2157</v>
      </c>
      <c r="CO6" s="34" t="s">
        <v>2235</v>
      </c>
      <c r="CV6" t="str">
        <f t="shared" si="0"/>
        <v xml:space="preserve">       animal_model                              Kiss1r  Knockout    homozygous                                                  PMSG + hCG       </v>
      </c>
    </row>
    <row r="7" spans="1:100" ht="15" customHeight="1">
      <c r="A7" t="s">
        <v>212</v>
      </c>
      <c r="B7">
        <v>24877624</v>
      </c>
      <c r="H7" s="34" t="s">
        <v>172</v>
      </c>
      <c r="AK7" s="174" t="s">
        <v>2307</v>
      </c>
      <c r="AM7" s="34" t="s">
        <v>96</v>
      </c>
      <c r="AQ7" s="34" t="s">
        <v>2157</v>
      </c>
      <c r="BB7" s="19" t="s">
        <v>2308</v>
      </c>
      <c r="BD7" s="34">
        <v>4</v>
      </c>
      <c r="BE7" s="34" t="s">
        <v>225</v>
      </c>
      <c r="BF7" s="34">
        <v>1</v>
      </c>
      <c r="BG7" s="34" t="s">
        <v>2309</v>
      </c>
      <c r="BH7" s="34" t="s">
        <v>2341</v>
      </c>
      <c r="CO7" s="34" t="s">
        <v>2235</v>
      </c>
      <c r="CV7" t="str">
        <f t="shared" si="0"/>
        <v xml:space="preserve">       animal_model                              Kiss1r  Knockout    homozygous           C05503 17beta-estradiol  4 weeks 1 µg same time                                 PMSG + hCG       </v>
      </c>
    </row>
    <row r="8" spans="1:100" s="34" customFormat="1">
      <c r="A8" s="34" t="s">
        <v>238</v>
      </c>
      <c r="B8">
        <v>24877624</v>
      </c>
      <c r="H8" s="34" t="s">
        <v>172</v>
      </c>
      <c r="Y8" s="83"/>
      <c r="Z8" s="83"/>
      <c r="AA8" s="83"/>
      <c r="AK8" s="174" t="s">
        <v>2306</v>
      </c>
      <c r="AM8" s="34" t="s">
        <v>96</v>
      </c>
      <c r="AQ8" s="34" t="s">
        <v>2157</v>
      </c>
      <c r="BB8" s="19" t="s">
        <v>2308</v>
      </c>
      <c r="BD8" s="34">
        <v>4</v>
      </c>
      <c r="BE8" s="34" t="s">
        <v>225</v>
      </c>
      <c r="BF8" s="34">
        <v>1</v>
      </c>
      <c r="BG8" s="34" t="s">
        <v>2309</v>
      </c>
      <c r="BH8" s="34" t="s">
        <v>2341</v>
      </c>
      <c r="CO8" s="34" t="s">
        <v>2235</v>
      </c>
      <c r="CV8" t="str">
        <f t="shared" si="0"/>
        <v xml:space="preserve">       animal_model                              Kiss1  Knockout    homozygous           C05503 17beta-estradiol  4 weeks 1 µg same time                                 PMSG + hCG       </v>
      </c>
    </row>
    <row r="9" spans="1:100" ht="32">
      <c r="A9" t="s">
        <v>260</v>
      </c>
      <c r="B9">
        <v>24877624</v>
      </c>
      <c r="H9" s="34" t="s">
        <v>172</v>
      </c>
      <c r="AK9" s="174" t="s">
        <v>2306</v>
      </c>
      <c r="AM9" s="34" t="s">
        <v>96</v>
      </c>
      <c r="AO9" s="68"/>
      <c r="AQ9" s="34" t="s">
        <v>2157</v>
      </c>
      <c r="AW9" s="68"/>
      <c r="BB9" s="19" t="s">
        <v>2308</v>
      </c>
      <c r="BD9" s="34">
        <v>4</v>
      </c>
      <c r="BE9" s="34" t="s">
        <v>225</v>
      </c>
      <c r="BF9" s="34">
        <v>1</v>
      </c>
      <c r="BG9" s="34" t="s">
        <v>2309</v>
      </c>
      <c r="BH9" s="34" t="s">
        <v>2341</v>
      </c>
      <c r="BJ9" s="83" t="s">
        <v>2312</v>
      </c>
      <c r="BL9" s="34">
        <v>1</v>
      </c>
      <c r="BM9" s="34" t="s">
        <v>198</v>
      </c>
      <c r="BN9" s="34" t="s">
        <v>2314</v>
      </c>
      <c r="BO9" s="34" t="s">
        <v>458</v>
      </c>
      <c r="BR9" s="83"/>
      <c r="BZ9" s="83"/>
      <c r="CO9" s="34" t="s">
        <v>2235</v>
      </c>
      <c r="CV9" t="str">
        <f t="shared" si="0"/>
        <v xml:space="preserve">       animal_model                              Kiss1  Knockout    homozygous           C05503 17beta-estradiol  4 weeks 1 µg same time  PMSG; hCG SCTID: 59433001
  1 days 7.5/7.5  IU/day                          PMSG + hCG       </v>
      </c>
    </row>
    <row r="10" spans="1:100" s="34" customFormat="1" ht="32">
      <c r="A10" s="34" t="s">
        <v>277</v>
      </c>
      <c r="B10">
        <v>24877624</v>
      </c>
      <c r="H10" s="34" t="s">
        <v>172</v>
      </c>
      <c r="Y10" s="83"/>
      <c r="Z10" s="83"/>
      <c r="AA10" s="83"/>
      <c r="AK10" s="174" t="s">
        <v>2307</v>
      </c>
      <c r="AM10" s="34" t="s">
        <v>96</v>
      </c>
      <c r="AO10" s="68"/>
      <c r="AQ10" s="34" t="s">
        <v>2157</v>
      </c>
      <c r="AW10" s="68"/>
      <c r="BB10" s="19" t="s">
        <v>2308</v>
      </c>
      <c r="BD10" s="34">
        <v>4</v>
      </c>
      <c r="BE10" s="34" t="s">
        <v>225</v>
      </c>
      <c r="BF10" s="34">
        <v>1</v>
      </c>
      <c r="BG10" s="34" t="s">
        <v>2309</v>
      </c>
      <c r="BH10" s="34" t="s">
        <v>2341</v>
      </c>
      <c r="BJ10" s="83" t="s">
        <v>2312</v>
      </c>
      <c r="BL10" s="34">
        <v>1</v>
      </c>
      <c r="BM10" s="34" t="s">
        <v>198</v>
      </c>
      <c r="BN10" s="34" t="s">
        <v>2314</v>
      </c>
      <c r="BO10" s="34" t="s">
        <v>458</v>
      </c>
      <c r="CO10" s="34" t="s">
        <v>2235</v>
      </c>
      <c r="CV10" t="str">
        <f t="shared" si="0"/>
        <v xml:space="preserve">       animal_model                              Kiss1r  Knockout    homozygous           C05503 17beta-estradiol  4 weeks 1 µg same time  PMSG; hCG SCTID: 59433001
  1 days 7.5/7.5  IU/day                          PMSG + hCG       </v>
      </c>
    </row>
    <row r="11" spans="1:100" s="34" customFormat="1" ht="32">
      <c r="A11" s="34" t="s">
        <v>291</v>
      </c>
      <c r="B11">
        <v>24877624</v>
      </c>
      <c r="C11" s="33"/>
      <c r="F11" s="35"/>
      <c r="G11" s="33"/>
      <c r="H11" s="34" t="s">
        <v>172</v>
      </c>
      <c r="Y11" s="83"/>
      <c r="Z11" s="83"/>
      <c r="AA11" s="83"/>
      <c r="AK11" s="174" t="s">
        <v>2306</v>
      </c>
      <c r="AM11" s="34" t="s">
        <v>96</v>
      </c>
      <c r="AO11" s="68"/>
      <c r="AQ11" s="34" t="s">
        <v>2157</v>
      </c>
      <c r="AR11" s="35"/>
      <c r="AZ11" s="35"/>
      <c r="BA11" s="33"/>
      <c r="BB11" s="19" t="s">
        <v>2308</v>
      </c>
      <c r="BD11" s="34">
        <v>4</v>
      </c>
      <c r="BE11" s="34" t="s">
        <v>225</v>
      </c>
      <c r="BF11" s="34">
        <v>1</v>
      </c>
      <c r="BG11" s="34" t="s">
        <v>2309</v>
      </c>
      <c r="BH11" s="34" t="s">
        <v>2341</v>
      </c>
      <c r="BJ11" s="83" t="s">
        <v>2312</v>
      </c>
      <c r="BL11" s="34">
        <v>1</v>
      </c>
      <c r="BM11" s="34" t="s">
        <v>198</v>
      </c>
      <c r="BN11" s="34" t="s">
        <v>2314</v>
      </c>
      <c r="BO11" s="34" t="s">
        <v>458</v>
      </c>
      <c r="BR11" s="19"/>
      <c r="BZ11" s="19"/>
      <c r="CO11" s="34" t="s">
        <v>2235</v>
      </c>
      <c r="CS11" s="35"/>
      <c r="CT11" s="35"/>
      <c r="CU11" s="67"/>
      <c r="CV11" t="str">
        <f t="shared" si="0"/>
        <v xml:space="preserve">       animal_model                              Kiss1  Knockout    homozygous           C05503 17beta-estradiol  4 weeks 1 µg same time  PMSG; hCG SCTID: 59433001
  1 days 7.5/7.5  IU/day                          PMSG + hCG       </v>
      </c>
    </row>
    <row r="12" spans="1:100" ht="32">
      <c r="A12" t="s">
        <v>305</v>
      </c>
      <c r="B12">
        <v>24877624</v>
      </c>
      <c r="C12" s="34"/>
      <c r="H12" s="34" t="s">
        <v>172</v>
      </c>
      <c r="AK12" s="174" t="s">
        <v>2307</v>
      </c>
      <c r="AM12" s="34" t="s">
        <v>96</v>
      </c>
      <c r="AO12" s="68"/>
      <c r="AQ12" s="34" t="s">
        <v>2157</v>
      </c>
      <c r="BB12" s="19" t="s">
        <v>2308</v>
      </c>
      <c r="BD12" s="34">
        <v>4</v>
      </c>
      <c r="BE12" s="34" t="s">
        <v>225</v>
      </c>
      <c r="BF12" s="34">
        <v>1</v>
      </c>
      <c r="BG12" s="34" t="s">
        <v>2309</v>
      </c>
      <c r="BH12" s="34" t="s">
        <v>2341</v>
      </c>
      <c r="BJ12" s="83" t="s">
        <v>2312</v>
      </c>
      <c r="BL12" s="34">
        <v>1</v>
      </c>
      <c r="BM12" s="34" t="s">
        <v>198</v>
      </c>
      <c r="BN12" s="34" t="s">
        <v>2314</v>
      </c>
      <c r="BO12" s="34" t="s">
        <v>458</v>
      </c>
      <c r="BR12" s="19"/>
      <c r="BZ12" s="19"/>
      <c r="CO12" s="34" t="s">
        <v>2235</v>
      </c>
      <c r="CV12" t="str">
        <f t="shared" si="0"/>
        <v xml:space="preserve">       animal_model                              Kiss1r  Knockout    homozygous           C05503 17beta-estradiol  4 weeks 1 µg same time  PMSG; hCG SCTID: 59433001
  1 days 7.5/7.5  IU/day                          PMSG + hCG       </v>
      </c>
    </row>
    <row r="13" spans="1:100" ht="32">
      <c r="A13" t="s">
        <v>319</v>
      </c>
      <c r="B13">
        <v>24877624</v>
      </c>
      <c r="H13" s="34" t="s">
        <v>172</v>
      </c>
      <c r="AK13" s="174" t="s">
        <v>2306</v>
      </c>
      <c r="AM13" s="34" t="s">
        <v>96</v>
      </c>
      <c r="AO13" s="68"/>
      <c r="AQ13" s="34" t="s">
        <v>2157</v>
      </c>
      <c r="BB13" s="19" t="s">
        <v>2308</v>
      </c>
      <c r="BD13" s="34">
        <v>4</v>
      </c>
      <c r="BE13" s="34" t="s">
        <v>225</v>
      </c>
      <c r="BF13" s="34">
        <v>1</v>
      </c>
      <c r="BG13" s="34" t="s">
        <v>2309</v>
      </c>
      <c r="BH13" s="34" t="s">
        <v>2341</v>
      </c>
      <c r="BJ13" s="83" t="s">
        <v>2312</v>
      </c>
      <c r="BL13" s="34">
        <v>1</v>
      </c>
      <c r="BM13" s="34" t="s">
        <v>198</v>
      </c>
      <c r="BN13" s="34" t="s">
        <v>2314</v>
      </c>
      <c r="BO13" s="34" t="s">
        <v>458</v>
      </c>
      <c r="BR13" s="19"/>
      <c r="BZ13" s="19"/>
      <c r="CO13" s="34" t="s">
        <v>2235</v>
      </c>
      <c r="CV13" t="str">
        <f t="shared" si="0"/>
        <v xml:space="preserve">       animal_model                              Kiss1  Knockout    homozygous           C05503 17beta-estradiol  4 weeks 1 µg same time  PMSG; hCG SCTID: 59433001
  1 days 7.5/7.5  IU/day                          PMSG + hCG       </v>
      </c>
    </row>
    <row r="14" spans="1:100" ht="32">
      <c r="A14" t="s">
        <v>334</v>
      </c>
      <c r="B14">
        <v>24877624</v>
      </c>
      <c r="C14" s="34"/>
      <c r="H14" s="34" t="s">
        <v>172</v>
      </c>
      <c r="AK14" s="174" t="s">
        <v>2307</v>
      </c>
      <c r="AM14" s="34" t="s">
        <v>96</v>
      </c>
      <c r="AO14" s="68"/>
      <c r="AQ14" s="34" t="s">
        <v>2157</v>
      </c>
      <c r="BB14" s="19" t="s">
        <v>2308</v>
      </c>
      <c r="BD14" s="34">
        <v>4</v>
      </c>
      <c r="BE14" s="34" t="s">
        <v>225</v>
      </c>
      <c r="BF14" s="34">
        <v>1</v>
      </c>
      <c r="BG14" s="34" t="s">
        <v>2309</v>
      </c>
      <c r="BH14" s="34" t="s">
        <v>2341</v>
      </c>
      <c r="BJ14" s="83" t="s">
        <v>2312</v>
      </c>
      <c r="BL14" s="34">
        <v>1</v>
      </c>
      <c r="BM14" s="34" t="s">
        <v>198</v>
      </c>
      <c r="BN14" s="34" t="s">
        <v>2314</v>
      </c>
      <c r="BO14" s="34" t="s">
        <v>458</v>
      </c>
      <c r="BR14" s="19"/>
      <c r="BZ14" s="19"/>
      <c r="CO14" s="34" t="s">
        <v>2235</v>
      </c>
      <c r="CV14" t="str">
        <f t="shared" si="0"/>
        <v xml:space="preserve">       animal_model                              Kiss1r  Knockout    homozygous           C05503 17beta-estradiol  4 weeks 1 µg same time  PMSG; hCG SCTID: 59433001
  1 days 7.5/7.5  IU/day                          PMSG + hCG       </v>
      </c>
    </row>
    <row r="15" spans="1:100">
      <c r="A15" t="s">
        <v>347</v>
      </c>
      <c r="B15">
        <v>24877624</v>
      </c>
      <c r="H15" s="34" t="s">
        <v>172</v>
      </c>
      <c r="AK15" s="174" t="s">
        <v>2306</v>
      </c>
      <c r="AM15" s="34" t="s">
        <v>96</v>
      </c>
      <c r="AQ15" s="34" t="s">
        <v>2157</v>
      </c>
      <c r="CO15" s="34" t="s">
        <v>2235</v>
      </c>
      <c r="CV15" t="str">
        <f t="shared" si="0"/>
        <v xml:space="preserve">       animal_model                              Kiss1  Knockout    homozygous                                                  PMSG + hCG       </v>
      </c>
    </row>
    <row r="16" spans="1:100">
      <c r="A16" t="s">
        <v>358</v>
      </c>
      <c r="B16">
        <v>24877624</v>
      </c>
      <c r="H16" s="34" t="s">
        <v>172</v>
      </c>
      <c r="AA16" s="123"/>
      <c r="AI16" s="68"/>
      <c r="AK16" s="174" t="s">
        <v>2306</v>
      </c>
      <c r="AM16" s="34" t="s">
        <v>206</v>
      </c>
      <c r="CO16" s="34" t="s">
        <v>2235</v>
      </c>
      <c r="CV16" t="str">
        <f t="shared" si="0"/>
        <v xml:space="preserve">       animal_model                              Kiss1  WildType                                                      PMSG + hCG       </v>
      </c>
    </row>
    <row r="17" spans="1:100" s="74" customFormat="1" ht="17" thickBot="1">
      <c r="A17" s="74" t="s">
        <v>369</v>
      </c>
      <c r="B17">
        <v>24877624</v>
      </c>
      <c r="C17" s="75"/>
      <c r="F17" s="53"/>
      <c r="G17" s="75"/>
      <c r="H17" s="34" t="s">
        <v>172</v>
      </c>
      <c r="I17" s="34"/>
      <c r="Y17" s="104"/>
      <c r="Z17" s="104"/>
      <c r="AA17" s="104"/>
      <c r="AK17" s="176" t="s">
        <v>2307</v>
      </c>
      <c r="AM17" s="34" t="s">
        <v>206</v>
      </c>
      <c r="AR17" s="53"/>
      <c r="AZ17" s="53"/>
      <c r="BA17" s="75"/>
      <c r="CO17" s="34" t="s">
        <v>2235</v>
      </c>
      <c r="CS17" s="53"/>
      <c r="CT17" s="53"/>
      <c r="CU17" s="77"/>
      <c r="CV17" t="str">
        <f t="shared" si="0"/>
        <v xml:space="preserve">       animal_model                              Kiss1r  WildType                                                      PMSG + hCG       </v>
      </c>
    </row>
    <row r="18" spans="1:100" ht="32">
      <c r="A18" t="s">
        <v>379</v>
      </c>
      <c r="B18">
        <v>24877624</v>
      </c>
      <c r="H18" s="34" t="s">
        <v>172</v>
      </c>
      <c r="AK18" s="174" t="s">
        <v>2306</v>
      </c>
      <c r="AM18" s="34" t="s">
        <v>206</v>
      </c>
      <c r="BB18" s="19" t="s">
        <v>2308</v>
      </c>
      <c r="BD18" s="34">
        <v>4</v>
      </c>
      <c r="BE18" s="34" t="s">
        <v>225</v>
      </c>
      <c r="BF18" s="34">
        <v>1</v>
      </c>
      <c r="BG18" s="34" t="s">
        <v>2309</v>
      </c>
      <c r="BJ18" s="83" t="s">
        <v>2312</v>
      </c>
      <c r="BL18" s="34">
        <v>1</v>
      </c>
      <c r="BM18" s="34" t="s">
        <v>198</v>
      </c>
      <c r="BN18" s="34" t="s">
        <v>2314</v>
      </c>
      <c r="BO18" s="34" t="s">
        <v>458</v>
      </c>
      <c r="BR18" s="19"/>
      <c r="BZ18" s="19"/>
      <c r="CO18" s="34" t="s">
        <v>2235</v>
      </c>
      <c r="CV18" t="str">
        <f t="shared" si="0"/>
        <v xml:space="preserve">       animal_model                              Kiss1  WildType               C05503 17beta-estradiol  4 weeks 1 µg   PMSG; hCG SCTID: 59433001
  1 days 7.5/7.5  IU/day                          PMSG + hCG       </v>
      </c>
    </row>
    <row r="19" spans="1:100" ht="32">
      <c r="A19" t="s">
        <v>390</v>
      </c>
      <c r="B19">
        <v>24877624</v>
      </c>
      <c r="H19" s="34" t="s">
        <v>172</v>
      </c>
      <c r="AK19" s="174" t="s">
        <v>2306</v>
      </c>
      <c r="AM19" s="34" t="s">
        <v>96</v>
      </c>
      <c r="AQ19" s="34" t="s">
        <v>2157</v>
      </c>
      <c r="BB19" s="19" t="s">
        <v>2308</v>
      </c>
      <c r="BD19" s="34">
        <v>4</v>
      </c>
      <c r="BE19" s="34" t="s">
        <v>225</v>
      </c>
      <c r="BF19" s="34">
        <v>1</v>
      </c>
      <c r="BG19" s="34" t="s">
        <v>2309</v>
      </c>
      <c r="BJ19" s="83" t="s">
        <v>2312</v>
      </c>
      <c r="BL19" s="34">
        <v>1</v>
      </c>
      <c r="BM19" s="34" t="s">
        <v>198</v>
      </c>
      <c r="BN19" s="34" t="s">
        <v>2314</v>
      </c>
      <c r="BO19" s="34" t="s">
        <v>458</v>
      </c>
      <c r="CO19" s="34" t="s">
        <v>2235</v>
      </c>
      <c r="CV19" t="str">
        <f t="shared" si="0"/>
        <v xml:space="preserve">       animal_model                              Kiss1  Knockout    homozygous           C05503 17beta-estradiol  4 weeks 1 µg   PMSG; hCG SCTID: 59433001
  1 days 7.5/7.5  IU/day                          PMSG + hCG       </v>
      </c>
    </row>
    <row r="20" spans="1:100">
      <c r="A20" t="s">
        <v>400</v>
      </c>
      <c r="B20">
        <v>24877624</v>
      </c>
      <c r="H20" s="34" t="s">
        <v>172</v>
      </c>
      <c r="AK20" s="174" t="s">
        <v>2306</v>
      </c>
      <c r="AM20" s="34" t="s">
        <v>206</v>
      </c>
      <c r="CO20" s="34" t="s">
        <v>2235</v>
      </c>
      <c r="CV20" t="str">
        <f t="shared" si="0"/>
        <v xml:space="preserve">       animal_model                              Kiss1  WildType                                                      PMSG + hCG       </v>
      </c>
    </row>
    <row r="21" spans="1:100" ht="32">
      <c r="A21" t="s">
        <v>410</v>
      </c>
      <c r="B21">
        <v>24877624</v>
      </c>
      <c r="H21" s="34" t="s">
        <v>172</v>
      </c>
      <c r="AK21" s="174" t="s">
        <v>2306</v>
      </c>
      <c r="AM21" s="34" t="s">
        <v>96</v>
      </c>
      <c r="AQ21" s="34" t="s">
        <v>2157</v>
      </c>
      <c r="AR21" s="34"/>
      <c r="BB21" s="19" t="s">
        <v>2308</v>
      </c>
      <c r="BD21" s="34">
        <v>4</v>
      </c>
      <c r="BE21" s="34" t="s">
        <v>225</v>
      </c>
      <c r="BF21" s="34">
        <v>1</v>
      </c>
      <c r="BG21" s="34" t="s">
        <v>2309</v>
      </c>
      <c r="BJ21" s="83" t="s">
        <v>2312</v>
      </c>
      <c r="BL21" s="34">
        <v>1</v>
      </c>
      <c r="BM21" s="34" t="s">
        <v>198</v>
      </c>
      <c r="BN21" s="34" t="s">
        <v>2314</v>
      </c>
      <c r="BO21" s="34" t="s">
        <v>458</v>
      </c>
      <c r="BR21" s="19" t="s">
        <v>2310</v>
      </c>
      <c r="BT21" s="34">
        <v>1</v>
      </c>
      <c r="BU21" s="34" t="s">
        <v>198</v>
      </c>
      <c r="BV21" s="34">
        <v>1</v>
      </c>
      <c r="BW21" s="34" t="s">
        <v>2316</v>
      </c>
      <c r="BX21" s="34" t="s">
        <v>2343</v>
      </c>
      <c r="BY21" s="34">
        <v>1</v>
      </c>
      <c r="BZ21" s="19" t="s">
        <v>2308</v>
      </c>
      <c r="CB21" s="34">
        <v>1</v>
      </c>
      <c r="CC21" s="34" t="s">
        <v>198</v>
      </c>
      <c r="CO21" s="34" t="s">
        <v>2235</v>
      </c>
      <c r="CV21" t="str">
        <f t="shared" si="0"/>
        <v xml:space="preserve">       animal_model                              Kiss1  Knockout    homozygous           C05503 17beta-estradiol  4 weeks 1 µg   PMSG; hCG SCTID: 59433001
  1 days 7.5/7.5  IU/day   C00410 progesterone  1 days 1 mg "n" days apart 1 C05503 17beta-estradiol  1 days            PMSG + hCG       </v>
      </c>
    </row>
    <row r="22" spans="1:100" ht="32">
      <c r="A22" t="s">
        <v>420</v>
      </c>
      <c r="B22">
        <v>24877624</v>
      </c>
      <c r="H22" s="34" t="s">
        <v>172</v>
      </c>
      <c r="AK22" s="174" t="s">
        <v>2306</v>
      </c>
      <c r="AM22" s="34" t="s">
        <v>96</v>
      </c>
      <c r="AQ22" s="34" t="s">
        <v>2157</v>
      </c>
      <c r="AR22" s="34"/>
      <c r="BB22" s="19" t="s">
        <v>2308</v>
      </c>
      <c r="BD22" s="34">
        <v>4</v>
      </c>
      <c r="BE22" s="34" t="s">
        <v>225</v>
      </c>
      <c r="BF22" s="34">
        <v>1</v>
      </c>
      <c r="BG22" s="34" t="s">
        <v>2309</v>
      </c>
      <c r="BJ22" s="83" t="s">
        <v>2312</v>
      </c>
      <c r="BL22" s="34">
        <v>1</v>
      </c>
      <c r="BM22" s="34" t="s">
        <v>198</v>
      </c>
      <c r="BN22" s="34" t="s">
        <v>2314</v>
      </c>
      <c r="BO22" s="34" t="s">
        <v>458</v>
      </c>
      <c r="BR22" s="19" t="s">
        <v>2310</v>
      </c>
      <c r="BT22" s="34">
        <v>13</v>
      </c>
      <c r="BU22" s="34" t="s">
        <v>198</v>
      </c>
      <c r="BV22" s="34">
        <v>1</v>
      </c>
      <c r="BW22" s="34" t="s">
        <v>2316</v>
      </c>
      <c r="BX22" s="34" t="s">
        <v>2343</v>
      </c>
      <c r="BY22" s="34">
        <v>1</v>
      </c>
      <c r="BZ22" s="19" t="s">
        <v>2308</v>
      </c>
      <c r="CB22" s="34">
        <v>1</v>
      </c>
      <c r="CC22" s="34" t="s">
        <v>198</v>
      </c>
      <c r="CO22" s="34" t="s">
        <v>2235</v>
      </c>
      <c r="CV22" t="str">
        <f t="shared" si="0"/>
        <v xml:space="preserve">       animal_model                              Kiss1  Knockout    homozygous           C05503 17beta-estradiol  4 weeks 1 µg   PMSG; hCG SCTID: 59433001
  1 days 7.5/7.5  IU/day   C00410 progesterone  13 days 1 mg "n" days apart 1 C05503 17beta-estradiol  1 days            PMSG + hCG       </v>
      </c>
    </row>
    <row r="23" spans="1:100">
      <c r="A23" t="s">
        <v>429</v>
      </c>
      <c r="B23">
        <v>24877624</v>
      </c>
      <c r="H23" s="34" t="s">
        <v>172</v>
      </c>
      <c r="AK23" s="174" t="s">
        <v>2306</v>
      </c>
      <c r="AM23" s="34" t="s">
        <v>96</v>
      </c>
      <c r="AQ23" s="34" t="s">
        <v>2156</v>
      </c>
      <c r="CV23" t="str">
        <f t="shared" si="0"/>
        <v xml:space="preserve">       animal_model                              Kiss1  Knockout    heterozygous                                                         </v>
      </c>
    </row>
    <row r="24" spans="1:100" ht="32">
      <c r="A24" t="s">
        <v>437</v>
      </c>
      <c r="B24">
        <v>24877624</v>
      </c>
      <c r="H24" s="34" t="s">
        <v>172</v>
      </c>
      <c r="AK24" s="174" t="s">
        <v>2306</v>
      </c>
      <c r="AM24" s="34" t="s">
        <v>96</v>
      </c>
      <c r="AQ24" s="34" t="s">
        <v>2157</v>
      </c>
      <c r="BB24" s="19" t="s">
        <v>2308</v>
      </c>
      <c r="BD24" s="34">
        <v>4</v>
      </c>
      <c r="BE24" s="34" t="s">
        <v>225</v>
      </c>
      <c r="BF24" s="34">
        <v>1</v>
      </c>
      <c r="BG24" s="34" t="s">
        <v>2309</v>
      </c>
      <c r="BH24" s="34" t="s">
        <v>2341</v>
      </c>
      <c r="BJ24" s="83" t="s">
        <v>2312</v>
      </c>
      <c r="BL24" s="34">
        <v>1</v>
      </c>
      <c r="BM24" s="34" t="s">
        <v>198</v>
      </c>
      <c r="BN24" s="34" t="s">
        <v>2314</v>
      </c>
      <c r="BO24" s="34" t="s">
        <v>458</v>
      </c>
      <c r="BR24" s="19" t="s">
        <v>2380</v>
      </c>
      <c r="BT24" s="68">
        <v>8</v>
      </c>
      <c r="BU24" s="34" t="s">
        <v>198</v>
      </c>
      <c r="BV24" s="68">
        <v>0.25</v>
      </c>
      <c r="BW24" s="34" t="s">
        <v>2381</v>
      </c>
      <c r="CV24" t="str">
        <f t="shared" si="0"/>
        <v xml:space="preserve">       animal_model                              Kiss1  Knockout    homozygous           C05503 17beta-estradiol  4 weeks 1 µg same time  PMSG; hCG SCTID: 59433001
  1 days 7.5/7.5  IU/day   C16093 Kp10  8 days 0.25 nmol/h                         </v>
      </c>
    </row>
    <row r="25" spans="1:100">
      <c r="A25" t="s">
        <v>445</v>
      </c>
      <c r="B25">
        <v>24877624</v>
      </c>
      <c r="H25" s="34" t="s">
        <v>172</v>
      </c>
      <c r="AK25" s="174" t="s">
        <v>2306</v>
      </c>
      <c r="AM25" s="34" t="s">
        <v>206</v>
      </c>
      <c r="BB25" s="19" t="s">
        <v>2380</v>
      </c>
      <c r="BD25" s="68">
        <v>8</v>
      </c>
      <c r="BE25" s="34" t="s">
        <v>198</v>
      </c>
      <c r="BF25" s="68">
        <v>0.25</v>
      </c>
      <c r="BG25" s="34" t="s">
        <v>2381</v>
      </c>
      <c r="CO25" s="34" t="s">
        <v>2235</v>
      </c>
      <c r="CV25" t="str">
        <f t="shared" si="0"/>
        <v xml:space="preserve">       animal_model                              Kiss1  WildType               C16093 Kp10  8 days 0.25 nmol/h                                  PMSG + hCG       </v>
      </c>
    </row>
    <row r="26" spans="1:100">
      <c r="A26" t="s">
        <v>453</v>
      </c>
      <c r="B26">
        <v>24877624</v>
      </c>
      <c r="H26" s="34" t="s">
        <v>172</v>
      </c>
      <c r="AA26" s="123"/>
      <c r="AI26" s="68"/>
      <c r="AK26" s="174" t="s">
        <v>2306</v>
      </c>
      <c r="AM26" s="34" t="s">
        <v>206</v>
      </c>
      <c r="BJ26" s="68"/>
      <c r="BK26" s="68"/>
      <c r="BN26" s="68"/>
      <c r="BR26" s="68"/>
      <c r="BS26" s="68"/>
      <c r="BV26" s="68"/>
      <c r="BZ26" s="68"/>
      <c r="CA26" s="68"/>
      <c r="CD26" s="68"/>
      <c r="CF26" s="68"/>
      <c r="CG26" s="68"/>
      <c r="CJ26" s="68"/>
      <c r="CO26" s="34" t="s">
        <v>2235</v>
      </c>
      <c r="CU26" s="67" t="s">
        <v>1295</v>
      </c>
      <c r="CV26" t="str">
        <f t="shared" si="0"/>
        <v xml:space="preserve">       animal_model                              Kiss1  WildType                                                      PMSG + hCG      NO SPECIFIED EXPOSURE </v>
      </c>
    </row>
    <row r="27" spans="1:100" s="34" customFormat="1" ht="32">
      <c r="A27" s="34" t="s">
        <v>461</v>
      </c>
      <c r="B27" s="34">
        <v>24877624</v>
      </c>
      <c r="H27" s="34" t="s">
        <v>172</v>
      </c>
      <c r="Y27" s="83"/>
      <c r="Z27" s="83"/>
      <c r="AA27" s="83"/>
      <c r="AK27" s="174" t="s">
        <v>2306</v>
      </c>
      <c r="AM27" s="34" t="s">
        <v>96</v>
      </c>
      <c r="AQ27" s="34" t="s">
        <v>2157</v>
      </c>
      <c r="BB27" s="6" t="s">
        <v>2308</v>
      </c>
      <c r="BD27" s="34">
        <v>4</v>
      </c>
      <c r="BE27" s="34" t="s">
        <v>225</v>
      </c>
      <c r="BF27" s="34">
        <v>1</v>
      </c>
      <c r="BG27" s="34" t="s">
        <v>2309</v>
      </c>
      <c r="BH27" s="34" t="s">
        <v>2341</v>
      </c>
      <c r="BJ27" s="83" t="s">
        <v>2312</v>
      </c>
      <c r="BL27" s="34">
        <v>1</v>
      </c>
      <c r="BM27" s="34" t="s">
        <v>198</v>
      </c>
      <c r="BN27" s="34" t="s">
        <v>2314</v>
      </c>
      <c r="BO27" s="34" t="s">
        <v>458</v>
      </c>
      <c r="BR27" s="68"/>
      <c r="BS27" s="68"/>
      <c r="BV27" s="68"/>
      <c r="BZ27" s="68"/>
      <c r="CA27" s="68"/>
      <c r="CD27" s="68"/>
      <c r="CF27" s="68"/>
      <c r="CG27" s="68"/>
      <c r="CJ27" s="68"/>
      <c r="CU27" s="34" t="s">
        <v>1295</v>
      </c>
      <c r="CV27" t="str">
        <f t="shared" si="0"/>
        <v xml:space="preserve">       animal_model                              Kiss1  Knockout    homozygous           C05503 17beta-estradiol  4 weeks 1 µg same time  PMSG; hCG SCTID: 59433001
  1 days 7.5/7.5  IU/day                                NO SPECIFIED EXPOSURE </v>
      </c>
    </row>
    <row r="28" spans="1:100" ht="32">
      <c r="A28" t="s">
        <v>469</v>
      </c>
      <c r="B28">
        <v>24877624</v>
      </c>
      <c r="H28" s="34" t="s">
        <v>172</v>
      </c>
      <c r="AK28" s="174" t="s">
        <v>2306</v>
      </c>
      <c r="AM28" s="34" t="s">
        <v>96</v>
      </c>
      <c r="AQ28" s="34" t="s">
        <v>2157</v>
      </c>
      <c r="AT28" s="68"/>
      <c r="BB28" s="19" t="s">
        <v>2308</v>
      </c>
      <c r="BD28" s="34">
        <v>4</v>
      </c>
      <c r="BE28" s="34" t="s">
        <v>225</v>
      </c>
      <c r="BF28" s="34">
        <v>1</v>
      </c>
      <c r="BG28" s="34" t="s">
        <v>2309</v>
      </c>
      <c r="BH28" s="34" t="s">
        <v>2341</v>
      </c>
      <c r="BJ28" s="83" t="s">
        <v>2312</v>
      </c>
      <c r="BL28" s="34">
        <v>1</v>
      </c>
      <c r="BM28" s="34" t="s">
        <v>198</v>
      </c>
      <c r="BN28" s="34" t="s">
        <v>2314</v>
      </c>
      <c r="BO28" s="34" t="s">
        <v>458</v>
      </c>
      <c r="BR28" s="19" t="s">
        <v>2380</v>
      </c>
      <c r="BT28" s="68">
        <v>8</v>
      </c>
      <c r="BU28" s="34" t="s">
        <v>198</v>
      </c>
      <c r="BV28" s="68">
        <v>0.25</v>
      </c>
      <c r="BW28" s="34" t="s">
        <v>2381</v>
      </c>
      <c r="BZ28" s="19" t="s">
        <v>2380</v>
      </c>
      <c r="CB28" s="34">
        <v>1</v>
      </c>
      <c r="CC28" s="34" t="s">
        <v>198</v>
      </c>
      <c r="CD28" s="34">
        <v>50</v>
      </c>
      <c r="CE28" s="34" t="s">
        <v>2391</v>
      </c>
      <c r="CO28" s="34" t="s">
        <v>2235</v>
      </c>
      <c r="CT28" s="35" t="s">
        <v>2390</v>
      </c>
      <c r="CV28" t="str">
        <f t="shared" si="0"/>
        <v xml:space="preserve">       animal_model                              Kiss1  Knockout    homozygous           C05503 17beta-estradiol  4 weeks 1 µg same time  PMSG; hCG SCTID: 59433001
  1 days 7.5/7.5  IU/day   C16093 Kp10  8 days 0.25 nmol/h   C16093 Kp10  1 days 50 nmol          PMSG + hCG     ovariectomy  </v>
      </c>
    </row>
    <row r="29" spans="1:100" s="34" customFormat="1" ht="32">
      <c r="A29" s="34" t="s">
        <v>477</v>
      </c>
      <c r="B29" s="34">
        <v>24877624</v>
      </c>
      <c r="H29" s="34" t="s">
        <v>172</v>
      </c>
      <c r="Y29" s="83"/>
      <c r="Z29" s="83"/>
      <c r="AA29" s="83"/>
      <c r="AK29" s="174" t="s">
        <v>2306</v>
      </c>
      <c r="AM29" s="34" t="s">
        <v>96</v>
      </c>
      <c r="AQ29" s="34" t="s">
        <v>2157</v>
      </c>
      <c r="AT29" s="68"/>
      <c r="BB29" s="19" t="s">
        <v>2308</v>
      </c>
      <c r="BD29" s="34">
        <v>4</v>
      </c>
      <c r="BE29" s="34" t="s">
        <v>225</v>
      </c>
      <c r="BF29" s="34">
        <v>1</v>
      </c>
      <c r="BG29" s="34" t="s">
        <v>2309</v>
      </c>
      <c r="BH29" s="34" t="s">
        <v>2341</v>
      </c>
      <c r="BJ29" s="83" t="s">
        <v>2312</v>
      </c>
      <c r="BL29" s="34">
        <v>1</v>
      </c>
      <c r="BM29" s="34" t="s">
        <v>198</v>
      </c>
      <c r="BN29" s="34" t="s">
        <v>2314</v>
      </c>
      <c r="BO29" s="34" t="s">
        <v>458</v>
      </c>
      <c r="CO29" s="34" t="s">
        <v>2235</v>
      </c>
      <c r="CT29" s="34" t="s">
        <v>2390</v>
      </c>
      <c r="CU29" s="34" t="s">
        <v>1295</v>
      </c>
      <c r="CV29" t="str">
        <f t="shared" si="0"/>
        <v xml:space="preserve">       animal_model                              Kiss1  Knockout    homozygous           C05503 17beta-estradiol  4 weeks 1 µg same time  PMSG; hCG SCTID: 59433001
  1 days 7.5/7.5  IU/day                          PMSG + hCG     ovariectomy NO SPECIFIED EXPOSURE </v>
      </c>
    </row>
    <row r="30" spans="1:100" ht="32">
      <c r="A30" t="s">
        <v>485</v>
      </c>
      <c r="B30" s="34">
        <v>24877624</v>
      </c>
      <c r="H30" s="34" t="s">
        <v>172</v>
      </c>
      <c r="AK30" s="174" t="s">
        <v>2306</v>
      </c>
      <c r="AM30" s="34" t="s">
        <v>96</v>
      </c>
      <c r="AQ30" s="34" t="s">
        <v>2157</v>
      </c>
      <c r="BB30" s="19" t="s">
        <v>2308</v>
      </c>
      <c r="BD30" s="34">
        <v>4</v>
      </c>
      <c r="BE30" s="34" t="s">
        <v>225</v>
      </c>
      <c r="BF30" s="34">
        <v>1</v>
      </c>
      <c r="BG30" s="34" t="s">
        <v>2309</v>
      </c>
      <c r="BH30" s="34" t="s">
        <v>2341</v>
      </c>
      <c r="BJ30" s="83" t="s">
        <v>2312</v>
      </c>
      <c r="BL30" s="34">
        <v>1</v>
      </c>
      <c r="BM30" s="34" t="s">
        <v>198</v>
      </c>
      <c r="BN30" s="34" t="s">
        <v>2314</v>
      </c>
      <c r="BO30" s="34" t="s">
        <v>458</v>
      </c>
      <c r="BR30" s="19" t="s">
        <v>2310</v>
      </c>
      <c r="BT30" s="34">
        <v>6</v>
      </c>
      <c r="BU30" s="34" t="s">
        <v>198</v>
      </c>
      <c r="BV30" s="34">
        <v>1</v>
      </c>
      <c r="BW30" s="34" t="s">
        <v>2316</v>
      </c>
      <c r="BX30" s="34" t="s">
        <v>2342</v>
      </c>
      <c r="BY30" s="34">
        <v>1</v>
      </c>
      <c r="BZ30" s="68" t="s">
        <v>2403</v>
      </c>
      <c r="CB30" s="34">
        <v>1</v>
      </c>
      <c r="CC30" s="34" t="s">
        <v>198</v>
      </c>
      <c r="CD30" s="34">
        <v>17</v>
      </c>
      <c r="CE30" s="34" t="s">
        <v>2309</v>
      </c>
      <c r="CO30" s="34" t="s">
        <v>2235</v>
      </c>
      <c r="CV30" t="str">
        <f t="shared" si="0"/>
        <v xml:space="preserve">       animal_model                              Kiss1  Knockout    homozygous           C05503 17beta-estradiol  4 weeks 1 µg same time  PMSG; hCG SCTID: 59433001
  1 days 7.5/7.5  IU/day   C00410 progesterone  6 days 1 mg overlapping for "n" days 1 leukemia inhibitory factor  1 days 17 µg          PMSG + hCG       </v>
      </c>
    </row>
    <row r="31" spans="1:100" ht="32">
      <c r="A31" t="s">
        <v>492</v>
      </c>
      <c r="B31" s="34">
        <v>24877624</v>
      </c>
      <c r="H31" s="34" t="s">
        <v>172</v>
      </c>
      <c r="AK31" s="174" t="s">
        <v>2306</v>
      </c>
      <c r="AM31" s="34" t="s">
        <v>96</v>
      </c>
      <c r="AQ31" s="34" t="s">
        <v>2157</v>
      </c>
      <c r="BB31" s="19" t="s">
        <v>2308</v>
      </c>
      <c r="BD31" s="34">
        <v>4</v>
      </c>
      <c r="BE31" s="34" t="s">
        <v>225</v>
      </c>
      <c r="BF31" s="34">
        <v>1</v>
      </c>
      <c r="BG31" s="34" t="s">
        <v>2309</v>
      </c>
      <c r="BH31" s="34" t="s">
        <v>2341</v>
      </c>
      <c r="BJ31" s="83" t="s">
        <v>2312</v>
      </c>
      <c r="BL31" s="34">
        <v>1</v>
      </c>
      <c r="BM31" s="34" t="s">
        <v>198</v>
      </c>
      <c r="BN31" s="34" t="s">
        <v>2314</v>
      </c>
      <c r="BO31" s="34" t="s">
        <v>458</v>
      </c>
      <c r="BR31" s="19" t="s">
        <v>2310</v>
      </c>
      <c r="BT31" s="34">
        <v>6</v>
      </c>
      <c r="BU31" s="34" t="s">
        <v>198</v>
      </c>
      <c r="BV31" s="34">
        <v>1</v>
      </c>
      <c r="BW31" s="34" t="s">
        <v>2316</v>
      </c>
      <c r="BX31" s="34" t="s">
        <v>2342</v>
      </c>
      <c r="BY31" s="34">
        <v>1</v>
      </c>
      <c r="BZ31" s="68" t="s">
        <v>2403</v>
      </c>
      <c r="CB31" s="34">
        <v>1</v>
      </c>
      <c r="CC31" s="34" t="s">
        <v>198</v>
      </c>
      <c r="CD31" s="34">
        <v>10</v>
      </c>
      <c r="CE31" s="34" t="s">
        <v>2309</v>
      </c>
      <c r="CF31" s="19"/>
      <c r="CG31" s="19"/>
      <c r="CO31" s="34" t="s">
        <v>2235</v>
      </c>
      <c r="CV31" t="str">
        <f t="shared" si="0"/>
        <v xml:space="preserve">       animal_model                              Kiss1  Knockout    homozygous           C05503 17beta-estradiol  4 weeks 1 µg same time  PMSG; hCG SCTID: 59433001
  1 days 7.5/7.5  IU/day   C00410 progesterone  6 days 1 mg overlapping for "n" days 1 leukemia inhibitory factor  1 days 10 µg          PMSG + hCG       </v>
      </c>
    </row>
    <row r="32" spans="1:100" s="74" customFormat="1" ht="33" thickBot="1">
      <c r="A32" s="74" t="s">
        <v>498</v>
      </c>
      <c r="B32" s="74">
        <v>24877624</v>
      </c>
      <c r="C32" s="75"/>
      <c r="F32" s="53"/>
      <c r="G32" s="75"/>
      <c r="H32" s="74" t="s">
        <v>172</v>
      </c>
      <c r="Y32" s="104"/>
      <c r="Z32" s="104"/>
      <c r="AA32" s="104"/>
      <c r="AK32" s="176" t="s">
        <v>2306</v>
      </c>
      <c r="AM32" s="74" t="s">
        <v>96</v>
      </c>
      <c r="AQ32" s="74" t="s">
        <v>2157</v>
      </c>
      <c r="AR32" s="53"/>
      <c r="AZ32" s="53"/>
      <c r="BA32" s="75"/>
      <c r="BB32" s="187" t="s">
        <v>2308</v>
      </c>
      <c r="BD32" s="74">
        <v>4</v>
      </c>
      <c r="BE32" s="74" t="s">
        <v>225</v>
      </c>
      <c r="BF32" s="74">
        <v>1</v>
      </c>
      <c r="BG32" s="74" t="s">
        <v>2309</v>
      </c>
      <c r="BH32" s="74" t="s">
        <v>2341</v>
      </c>
      <c r="BJ32" s="104" t="s">
        <v>2312</v>
      </c>
      <c r="BL32" s="74">
        <v>1</v>
      </c>
      <c r="BM32" s="74" t="s">
        <v>198</v>
      </c>
      <c r="BN32" s="74" t="s">
        <v>2314</v>
      </c>
      <c r="BO32" s="74" t="s">
        <v>458</v>
      </c>
      <c r="BR32" s="187" t="s">
        <v>2310</v>
      </c>
      <c r="BT32" s="74">
        <v>6</v>
      </c>
      <c r="BU32" s="74" t="s">
        <v>198</v>
      </c>
      <c r="BV32" s="74">
        <v>1</v>
      </c>
      <c r="BW32" s="74" t="s">
        <v>2316</v>
      </c>
      <c r="BX32" s="74" t="s">
        <v>2342</v>
      </c>
      <c r="BY32" s="74">
        <v>1</v>
      </c>
      <c r="BZ32" s="76" t="s">
        <v>2403</v>
      </c>
      <c r="CB32" s="74">
        <v>1</v>
      </c>
      <c r="CC32" s="74" t="s">
        <v>198</v>
      </c>
      <c r="CD32" s="74">
        <v>12.5</v>
      </c>
      <c r="CE32" s="74" t="s">
        <v>2309</v>
      </c>
      <c r="CF32" s="187"/>
      <c r="CO32" s="74" t="s">
        <v>2235</v>
      </c>
      <c r="CS32" s="53"/>
      <c r="CT32" s="53"/>
      <c r="CU32" s="77"/>
      <c r="CV32" t="str">
        <f t="shared" si="0"/>
        <v xml:space="preserve">       animal_model                              Kiss1  Knockout    homozygous           C05503 17beta-estradiol  4 weeks 1 µg same time  PMSG; hCG SCTID: 59433001
  1 days 7.5/7.5  IU/day   C00410 progesterone  6 days 1 mg overlapping for "n" days 1 leukemia inhibitory factor  1 days 12.5 µg          PMSG + hCG       </v>
      </c>
    </row>
    <row r="33" spans="1:100">
      <c r="A33" t="s">
        <v>504</v>
      </c>
      <c r="B33" s="68">
        <v>26733206</v>
      </c>
      <c r="C33" s="33" t="s">
        <v>2422</v>
      </c>
      <c r="D33" s="34" t="s">
        <v>282</v>
      </c>
      <c r="H33" s="34" t="s">
        <v>172</v>
      </c>
      <c r="I33" s="34" t="s">
        <v>1043</v>
      </c>
      <c r="BB33" s="68"/>
      <c r="BC33" s="68"/>
      <c r="BJ33" s="68"/>
      <c r="BK33" s="68"/>
      <c r="BR33" s="68"/>
      <c r="BS33" s="68"/>
      <c r="BZ33" s="68"/>
      <c r="CA33" s="68"/>
      <c r="CF33" s="19"/>
      <c r="CV33" t="str">
        <f t="shared" si="0"/>
        <v xml:space="preserve">after mating/vaginal plug day 8      animal_model yes                                                                                            </v>
      </c>
    </row>
    <row r="34" spans="1:100">
      <c r="A34" t="s">
        <v>508</v>
      </c>
      <c r="B34" s="68">
        <v>26733206</v>
      </c>
      <c r="H34" s="34" t="s">
        <v>172</v>
      </c>
      <c r="I34" s="34" t="s">
        <v>1043</v>
      </c>
      <c r="CF34" s="19"/>
      <c r="CU34" s="67" t="s">
        <v>1295</v>
      </c>
      <c r="CV34" t="str">
        <f t="shared" si="0"/>
        <v xml:space="preserve">       animal_model yes                                                                                           NO SPECIFIED EXPOSURE </v>
      </c>
    </row>
    <row r="35" spans="1:100">
      <c r="A35" t="s">
        <v>512</v>
      </c>
      <c r="B35" s="68">
        <v>26733206</v>
      </c>
      <c r="C35" s="33" t="s">
        <v>2422</v>
      </c>
      <c r="D35" s="34" t="s">
        <v>282</v>
      </c>
      <c r="H35" s="34" t="s">
        <v>172</v>
      </c>
      <c r="I35" s="34" t="s">
        <v>1043</v>
      </c>
      <c r="BB35" s="34" t="s">
        <v>2411</v>
      </c>
      <c r="BD35" s="34">
        <v>24</v>
      </c>
      <c r="BE35" s="34" t="s">
        <v>165</v>
      </c>
      <c r="BF35" s="34">
        <v>100</v>
      </c>
      <c r="BG35" s="34" t="s">
        <v>199</v>
      </c>
      <c r="CV35" t="str">
        <f t="shared" si="0"/>
        <v xml:space="preserve">after mating/vaginal plug day 8      animal_model yes                                              VIP (HGNC:12693)  24 hours 100 nmol/L                                         </v>
      </c>
    </row>
    <row r="36" spans="1:100">
      <c r="A36" t="s">
        <v>516</v>
      </c>
      <c r="B36" s="68">
        <v>26733206</v>
      </c>
      <c r="C36" s="33" t="s">
        <v>2422</v>
      </c>
      <c r="D36" s="34" t="s">
        <v>282</v>
      </c>
      <c r="H36" s="34" t="s">
        <v>172</v>
      </c>
      <c r="I36" s="34" t="s">
        <v>1043</v>
      </c>
      <c r="CF36" s="19"/>
      <c r="CU36" s="67" t="s">
        <v>1295</v>
      </c>
      <c r="CV36" t="str">
        <f t="shared" si="0"/>
        <v xml:space="preserve">after mating/vaginal plug day 8      animal_model yes                                                                                           NO SPECIFIED EXPOSURE </v>
      </c>
    </row>
    <row r="37" spans="1:100">
      <c r="A37" t="s">
        <v>520</v>
      </c>
      <c r="B37" s="68">
        <v>26733206</v>
      </c>
      <c r="C37" s="33" t="s">
        <v>2422</v>
      </c>
      <c r="D37" s="34" t="s">
        <v>246</v>
      </c>
      <c r="H37" s="34" t="s">
        <v>172</v>
      </c>
      <c r="I37" s="34" t="s">
        <v>1043</v>
      </c>
      <c r="BB37" s="34" t="s">
        <v>2411</v>
      </c>
      <c r="BC37" s="19"/>
      <c r="BD37" s="34">
        <v>1</v>
      </c>
      <c r="BE37" s="34" t="s">
        <v>198</v>
      </c>
      <c r="BF37" s="34">
        <v>2</v>
      </c>
      <c r="BG37" s="34" t="s">
        <v>2391</v>
      </c>
      <c r="CV37" t="str">
        <f t="shared" si="0"/>
        <v xml:space="preserve">after mating/vaginal plug day 6      animal_model yes                                              VIP (HGNC:12693)  1 days 2 nmol                                         </v>
      </c>
    </row>
    <row r="38" spans="1:100">
      <c r="A38" t="s">
        <v>524</v>
      </c>
      <c r="B38" s="68">
        <v>26733206</v>
      </c>
      <c r="C38" s="33" t="s">
        <v>2422</v>
      </c>
      <c r="D38" s="34" t="s">
        <v>246</v>
      </c>
      <c r="H38" s="34" t="s">
        <v>172</v>
      </c>
      <c r="I38" s="34" t="s">
        <v>1043</v>
      </c>
      <c r="BD38" s="68"/>
      <c r="BL38" s="68"/>
      <c r="BT38" s="68"/>
      <c r="CB38" s="68"/>
      <c r="CU38" s="67" t="s">
        <v>1295</v>
      </c>
      <c r="CV38" t="str">
        <f t="shared" si="0"/>
        <v xml:space="preserve">after mating/vaginal plug day 6      animal_model yes                                                                                           NO SPECIFIED EXPOSURE </v>
      </c>
    </row>
    <row r="39" spans="1:100">
      <c r="A39" t="s">
        <v>528</v>
      </c>
      <c r="B39" s="68">
        <v>26733206</v>
      </c>
      <c r="C39" s="33" t="s">
        <v>2422</v>
      </c>
      <c r="D39" s="34" t="s">
        <v>282</v>
      </c>
      <c r="H39" s="34" t="s">
        <v>172</v>
      </c>
      <c r="I39" s="34" t="s">
        <v>1043</v>
      </c>
      <c r="BB39" s="34" t="s">
        <v>2411</v>
      </c>
      <c r="BD39" s="34">
        <v>1</v>
      </c>
      <c r="BE39" s="34" t="s">
        <v>198</v>
      </c>
      <c r="BF39" s="34">
        <v>2</v>
      </c>
      <c r="BG39" s="34" t="s">
        <v>2391</v>
      </c>
      <c r="BH39" s="34" t="s">
        <v>2343</v>
      </c>
      <c r="BI39" s="34">
        <v>8</v>
      </c>
      <c r="BJ39" s="34" t="s">
        <v>2411</v>
      </c>
      <c r="BL39" s="68">
        <v>1</v>
      </c>
      <c r="BM39" s="34" t="s">
        <v>198</v>
      </c>
      <c r="BN39" s="34">
        <v>10</v>
      </c>
      <c r="BO39" s="34" t="s">
        <v>199</v>
      </c>
      <c r="BT39" s="68"/>
      <c r="CB39" s="68"/>
      <c r="CV39" t="str">
        <f t="shared" si="0"/>
        <v xml:space="preserve">after mating/vaginal plug day 8      animal_model yes                                              VIP (HGNC:12693)  1 days 2 nmol "n" days apart 8 VIP (HGNC:12693)  1 days 10 nmol/L                                 </v>
      </c>
    </row>
    <row r="40" spans="1:100" s="74" customFormat="1" ht="17" thickBot="1">
      <c r="A40" s="74" t="s">
        <v>532</v>
      </c>
      <c r="B40" s="76">
        <v>26733206</v>
      </c>
      <c r="C40" s="75" t="s">
        <v>2422</v>
      </c>
      <c r="D40" s="74" t="s">
        <v>282</v>
      </c>
      <c r="F40" s="53"/>
      <c r="G40" s="75"/>
      <c r="H40" s="74" t="s">
        <v>172</v>
      </c>
      <c r="I40" s="74" t="s">
        <v>1043</v>
      </c>
      <c r="Y40" s="104"/>
      <c r="Z40" s="104"/>
      <c r="AA40" s="104"/>
      <c r="AK40" s="176"/>
      <c r="AR40" s="53"/>
      <c r="AZ40" s="53"/>
      <c r="BA40" s="75"/>
      <c r="BB40" s="74" t="s">
        <v>2411</v>
      </c>
      <c r="BD40" s="74">
        <v>1</v>
      </c>
      <c r="BE40" s="74" t="s">
        <v>198</v>
      </c>
      <c r="BF40" s="74">
        <v>2</v>
      </c>
      <c r="BG40" s="74" t="s">
        <v>2391</v>
      </c>
      <c r="BH40" s="74" t="s">
        <v>2343</v>
      </c>
      <c r="BI40" s="74">
        <v>8</v>
      </c>
      <c r="BJ40" s="74" t="s">
        <v>2411</v>
      </c>
      <c r="BL40" s="76">
        <v>1</v>
      </c>
      <c r="BM40" s="74" t="s">
        <v>198</v>
      </c>
      <c r="BN40" s="74">
        <v>10</v>
      </c>
      <c r="BO40" s="74" t="s">
        <v>199</v>
      </c>
      <c r="BT40" s="76"/>
      <c r="CB40" s="76"/>
      <c r="CF40" s="187"/>
      <c r="CH40" s="76"/>
      <c r="CS40" s="53"/>
      <c r="CT40" s="53"/>
      <c r="CU40" s="77" t="s">
        <v>1295</v>
      </c>
      <c r="CV40" s="74" t="str">
        <f t="shared" si="0"/>
        <v xml:space="preserve">after mating/vaginal plug day 8      animal_model yes                                              VIP (HGNC:12693)  1 days 2 nmol "n" days apart 8 VIP (HGNC:12693)  1 days 10 nmol/L                                NO SPECIFIED EXPOSURE </v>
      </c>
    </row>
    <row r="41" spans="1:100">
      <c r="A41" t="s">
        <v>536</v>
      </c>
      <c r="B41" s="68">
        <v>26482207</v>
      </c>
      <c r="H41" s="34" t="s">
        <v>172</v>
      </c>
      <c r="I41" s="34" t="s">
        <v>1043</v>
      </c>
      <c r="BB41" s="68" t="s">
        <v>2477</v>
      </c>
      <c r="BC41" s="34" t="s">
        <v>2478</v>
      </c>
      <c r="BD41" s="68">
        <v>1</v>
      </c>
      <c r="BL41" s="68"/>
      <c r="BT41" s="68"/>
      <c r="CB41" s="68"/>
      <c r="CF41" s="19"/>
      <c r="CH41" s="68"/>
      <c r="CV41" t="str">
        <f t="shared" si="0"/>
        <v xml:space="preserve">       animal_model yes                                              estradiol valerate (C12859) endometriosis 1                                            </v>
      </c>
    </row>
    <row r="42" spans="1:100">
      <c r="A42" t="s">
        <v>540</v>
      </c>
      <c r="B42" s="68">
        <v>26482207</v>
      </c>
      <c r="H42" s="34" t="s">
        <v>172</v>
      </c>
      <c r="I42" s="34" t="s">
        <v>1043</v>
      </c>
      <c r="BB42" s="164"/>
      <c r="BD42" s="68"/>
      <c r="BL42" s="68"/>
      <c r="BT42" s="68"/>
      <c r="CB42" s="68"/>
      <c r="CF42" s="19"/>
      <c r="CH42" s="68"/>
      <c r="CV42" t="str">
        <f t="shared" si="0"/>
        <v xml:space="preserve">       animal_model yes                                                                                            </v>
      </c>
    </row>
    <row r="43" spans="1:100">
      <c r="A43" t="s">
        <v>544</v>
      </c>
      <c r="B43" s="68">
        <v>26482207</v>
      </c>
      <c r="H43" s="34" t="s">
        <v>172</v>
      </c>
      <c r="I43" s="34" t="s">
        <v>1043</v>
      </c>
      <c r="BD43" s="68"/>
      <c r="BL43" s="68"/>
      <c r="BT43" s="68"/>
      <c r="CB43" s="68"/>
      <c r="CF43" s="19"/>
      <c r="CH43" s="68"/>
      <c r="CU43" s="67" t="s">
        <v>1295</v>
      </c>
      <c r="CV43" t="str">
        <f t="shared" si="0"/>
        <v xml:space="preserve">       animal_model yes                                                                                           NO SPECIFIED EXPOSURE </v>
      </c>
    </row>
    <row r="44" spans="1:100">
      <c r="A44" t="s">
        <v>548</v>
      </c>
      <c r="B44" s="68">
        <v>26482207</v>
      </c>
      <c r="H44" s="34" t="s">
        <v>133</v>
      </c>
      <c r="BB44" s="19" t="s">
        <v>2485</v>
      </c>
      <c r="BD44" s="68"/>
      <c r="BL44" s="68"/>
      <c r="BT44" s="68"/>
      <c r="CB44" s="68"/>
      <c r="CF44" s="19"/>
      <c r="CH44" s="68"/>
      <c r="CR44" s="34" t="s">
        <v>251</v>
      </c>
      <c r="CV44" t="str">
        <f t="shared" si="0"/>
        <v xml:space="preserve">       genetic_exposure_in_cells                                               E-64 (C01341)                                           inhibitor    </v>
      </c>
    </row>
    <row r="45" spans="1:100">
      <c r="A45" t="s">
        <v>552</v>
      </c>
      <c r="B45" s="68">
        <v>26482207</v>
      </c>
      <c r="H45" s="34" t="s">
        <v>133</v>
      </c>
      <c r="BB45" s="68" t="s">
        <v>2495</v>
      </c>
      <c r="BD45" s="68">
        <v>24</v>
      </c>
      <c r="BE45" s="34" t="s">
        <v>165</v>
      </c>
      <c r="BF45" s="34">
        <v>5</v>
      </c>
      <c r="BG45" s="34" t="s">
        <v>313</v>
      </c>
      <c r="BL45" s="68"/>
      <c r="BT45" s="68"/>
      <c r="CB45" s="68"/>
      <c r="CF45" s="19"/>
      <c r="CH45" s="68"/>
      <c r="CV45" t="str">
        <f t="shared" si="0"/>
        <v xml:space="preserve">       genetic_exposure_in_cells                                               Z-FY-DMK   24 hours 5 umol/L                                         </v>
      </c>
    </row>
    <row r="46" spans="1:100">
      <c r="A46" t="s">
        <v>556</v>
      </c>
      <c r="B46" s="68">
        <v>26482207</v>
      </c>
      <c r="H46" s="34" t="s">
        <v>133</v>
      </c>
      <c r="BD46" s="68"/>
      <c r="BL46" s="68"/>
      <c r="BT46" s="68"/>
      <c r="CB46" s="68"/>
      <c r="CF46" s="19"/>
      <c r="CH46" s="68"/>
      <c r="CU46" s="67" t="s">
        <v>1295</v>
      </c>
      <c r="CV46" t="str">
        <f t="shared" si="0"/>
        <v xml:space="preserve">       genetic_exposure_in_cells                                                                                            NO SPECIFIED EXPOSURE </v>
      </c>
    </row>
    <row r="47" spans="1:100" s="74" customFormat="1" ht="17" thickBot="1">
      <c r="A47" s="74" t="s">
        <v>560</v>
      </c>
      <c r="B47" s="76">
        <v>26482207</v>
      </c>
      <c r="C47" s="75"/>
      <c r="F47" s="53"/>
      <c r="G47" s="75"/>
      <c r="H47" s="74" t="s">
        <v>172</v>
      </c>
      <c r="I47" s="74" t="s">
        <v>1043</v>
      </c>
      <c r="Y47" s="104"/>
      <c r="Z47" s="104"/>
      <c r="AA47" s="104"/>
      <c r="AK47" s="176"/>
      <c r="AR47" s="53"/>
      <c r="AZ47" s="53"/>
      <c r="BA47" s="75"/>
      <c r="BB47" s="197" t="s">
        <v>2479</v>
      </c>
      <c r="BC47" s="74" t="s">
        <v>2478</v>
      </c>
      <c r="BD47" s="76"/>
      <c r="BH47" s="74" t="s">
        <v>2341</v>
      </c>
      <c r="BJ47" s="187" t="s">
        <v>2485</v>
      </c>
      <c r="BL47" s="76">
        <v>10</v>
      </c>
      <c r="BM47" s="74" t="s">
        <v>198</v>
      </c>
      <c r="BN47" s="74">
        <v>9</v>
      </c>
      <c r="BO47" s="74" t="s">
        <v>2221</v>
      </c>
      <c r="BT47" s="76"/>
      <c r="CB47" s="76"/>
      <c r="CF47" s="187"/>
      <c r="CH47" s="76"/>
      <c r="CS47" s="53"/>
      <c r="CT47" s="53"/>
      <c r="CU47" s="77"/>
      <c r="CV47" s="74" t="str">
        <f t="shared" si="0"/>
        <v xml:space="preserve">       animal_model yes                                              uterine tissue from GFP-tg endometriosis     same time  E-64 (C01341)   10 days 9 mg/kg                                 </v>
      </c>
    </row>
    <row r="48" spans="1:100" s="133" customFormat="1" ht="17" thickBot="1">
      <c r="A48" s="133" t="s">
        <v>564</v>
      </c>
      <c r="B48" s="134">
        <v>26993517</v>
      </c>
      <c r="C48" s="135"/>
      <c r="F48" s="136"/>
      <c r="G48" s="135"/>
      <c r="Y48" s="163"/>
      <c r="Z48" s="163"/>
      <c r="AA48" s="163"/>
      <c r="AK48" s="179"/>
      <c r="AR48" s="136"/>
      <c r="AZ48" s="136"/>
      <c r="BA48" s="135"/>
      <c r="BD48" s="134"/>
      <c r="BL48" s="134"/>
      <c r="BT48" s="134"/>
      <c r="CB48" s="134"/>
      <c r="CF48" s="199"/>
      <c r="CH48" s="134"/>
      <c r="CS48" s="136"/>
      <c r="CT48" s="136"/>
      <c r="CU48" s="137" t="s">
        <v>1295</v>
      </c>
      <c r="CV48" s="133" t="str">
        <f t="shared" si="0"/>
        <v xml:space="preserve">                                                                                                   NO SPECIFIED EXPOSURE </v>
      </c>
    </row>
    <row r="49" spans="1:100" s="34" customFormat="1">
      <c r="A49" s="34" t="s">
        <v>568</v>
      </c>
      <c r="B49" s="68">
        <v>28271235</v>
      </c>
      <c r="Y49" s="83"/>
      <c r="Z49" s="83"/>
      <c r="AA49" s="83"/>
      <c r="AK49" s="174"/>
      <c r="BD49" s="68"/>
      <c r="BL49" s="68"/>
      <c r="BT49" s="68"/>
      <c r="CB49" s="68"/>
      <c r="CF49" s="198"/>
      <c r="CH49" s="68"/>
      <c r="CM49" s="34" t="s">
        <v>130</v>
      </c>
      <c r="CN49" s="34" t="s">
        <v>1115</v>
      </c>
      <c r="CV49" s="34" t="str">
        <f t="shared" si="0"/>
        <v xml:space="preserve">                                                                                           antagonist Gonal F (FSH)        </v>
      </c>
    </row>
    <row r="50" spans="1:100">
      <c r="A50" t="s">
        <v>572</v>
      </c>
      <c r="CV50" t="str">
        <f t="shared" si="0"/>
        <v xml:space="preserve">                                                                                                    </v>
      </c>
    </row>
    <row r="51" spans="1:100">
      <c r="A51" t="s">
        <v>576</v>
      </c>
      <c r="CV51" t="str">
        <f t="shared" si="0"/>
        <v xml:space="preserve">                                                                                                    </v>
      </c>
    </row>
    <row r="52" spans="1:100">
      <c r="A52" t="s">
        <v>580</v>
      </c>
      <c r="CV52" t="str">
        <f t="shared" si="0"/>
        <v xml:space="preserve">                                                                                                    </v>
      </c>
    </row>
    <row r="53" spans="1:100">
      <c r="A53" t="s">
        <v>584</v>
      </c>
      <c r="AA53" s="123"/>
      <c r="CV53" t="str">
        <f t="shared" si="0"/>
        <v xml:space="preserve">                                                                                                    </v>
      </c>
    </row>
    <row r="54" spans="1:100">
      <c r="A54" t="s">
        <v>587</v>
      </c>
      <c r="AA54" s="123"/>
      <c r="CV54" t="str">
        <f t="shared" si="0"/>
        <v xml:space="preserve">                                                                                                    </v>
      </c>
    </row>
    <row r="55" spans="1:100">
      <c r="A55" t="s">
        <v>591</v>
      </c>
      <c r="CV55" t="str">
        <f t="shared" si="0"/>
        <v xml:space="preserve">                                                                                                    </v>
      </c>
    </row>
    <row r="56" spans="1:100">
      <c r="A56" t="s">
        <v>595</v>
      </c>
      <c r="AA56" s="123"/>
      <c r="CV56" t="str">
        <f t="shared" si="0"/>
        <v xml:space="preserve">                                                                                                    </v>
      </c>
    </row>
    <row r="57" spans="1:100">
      <c r="A57" t="s">
        <v>599</v>
      </c>
      <c r="AA57" s="123"/>
      <c r="CV57" t="str">
        <f t="shared" si="0"/>
        <v xml:space="preserve">                                                                                                    </v>
      </c>
    </row>
    <row r="58" spans="1:100">
      <c r="A58" t="s">
        <v>603</v>
      </c>
      <c r="AA58" s="123"/>
      <c r="AI58" s="68"/>
      <c r="CV58" t="str">
        <f t="shared" si="0"/>
        <v xml:space="preserve">                                                                                                    </v>
      </c>
    </row>
    <row r="59" spans="1:100">
      <c r="A59" t="s">
        <v>607</v>
      </c>
      <c r="X59" s="83"/>
      <c r="AA59" s="123"/>
      <c r="CV59" t="str">
        <f t="shared" si="0"/>
        <v xml:space="preserve">                                                                                                    </v>
      </c>
    </row>
    <row r="60" spans="1:100">
      <c r="A60" t="s">
        <v>610</v>
      </c>
      <c r="X60" s="83"/>
      <c r="AA60" s="123"/>
      <c r="CV60" t="str">
        <f t="shared" si="0"/>
        <v xml:space="preserve">                                                                                                    </v>
      </c>
    </row>
    <row r="61" spans="1:100">
      <c r="A61" t="s">
        <v>613</v>
      </c>
      <c r="X61" s="83"/>
      <c r="AA61" s="123"/>
      <c r="CV61" t="str">
        <f t="shared" si="0"/>
        <v xml:space="preserve">                                                                                                    </v>
      </c>
    </row>
    <row r="62" spans="1:100">
      <c r="A62" t="s">
        <v>616</v>
      </c>
      <c r="AA62" s="123"/>
      <c r="CV62" t="str">
        <f t="shared" si="0"/>
        <v xml:space="preserve">                                                                                                    </v>
      </c>
    </row>
    <row r="63" spans="1:100">
      <c r="A63" t="s">
        <v>619</v>
      </c>
      <c r="X63" s="83"/>
      <c r="AA63" s="123"/>
      <c r="CV63" t="str">
        <f t="shared" si="0"/>
        <v xml:space="preserve">                                                                                                    </v>
      </c>
    </row>
    <row r="64" spans="1:100">
      <c r="A64" t="s">
        <v>622</v>
      </c>
      <c r="X64" s="83"/>
      <c r="AA64" s="123"/>
      <c r="CV64" t="str">
        <f t="shared" si="0"/>
        <v xml:space="preserve">                                                                                                    </v>
      </c>
    </row>
    <row r="65" spans="1:100" s="74" customFormat="1" ht="17" thickBot="1">
      <c r="A65" s="74" t="s">
        <v>625</v>
      </c>
      <c r="C65" s="75"/>
      <c r="F65" s="53"/>
      <c r="G65" s="75"/>
      <c r="X65" s="104"/>
      <c r="Y65" s="104"/>
      <c r="Z65" s="104"/>
      <c r="AA65" s="127"/>
      <c r="AK65" s="176"/>
      <c r="AR65" s="53"/>
      <c r="AZ65" s="53"/>
      <c r="BA65" s="75"/>
      <c r="CS65" s="53"/>
      <c r="CT65" s="53"/>
      <c r="CU65" s="77"/>
      <c r="CV65" t="str">
        <f t="shared" si="0"/>
        <v xml:space="preserve">                                                                                                    </v>
      </c>
    </row>
    <row r="66" spans="1:100">
      <c r="A66" t="s">
        <v>628</v>
      </c>
      <c r="CV66" t="str">
        <f t="shared" si="0"/>
        <v xml:space="preserve">                                                                                                    </v>
      </c>
    </row>
    <row r="67" spans="1:100">
      <c r="A67" t="s">
        <v>631</v>
      </c>
      <c r="CV67" t="str">
        <f t="shared" si="0"/>
        <v xml:space="preserve">                                                                                                    </v>
      </c>
    </row>
    <row r="68" spans="1:100">
      <c r="A68" t="s">
        <v>634</v>
      </c>
      <c r="CV68" t="str">
        <f t="shared" si="0"/>
        <v xml:space="preserve">                                                                                                    </v>
      </c>
    </row>
    <row r="69" spans="1:100">
      <c r="A69" t="s">
        <v>637</v>
      </c>
      <c r="CV69" t="str">
        <f t="shared" ref="CV69:CV88" si="1">C69&amp;" "&amp;D69&amp;" "&amp;E69&amp;"  "&amp;F69&amp;"  "&amp;G69&amp;" "&amp;H69&amp;" "&amp;I69&amp;" "&amp;J69&amp;" "&amp;K69&amp;" "&amp;L69&amp;" "&amp;M69&amp;" "&amp;N69&amp;" "&amp;O69&amp;" "&amp;P69&amp;" "&amp;Q69&amp;" "&amp;R69&amp;" "&amp;S69&amp;" "&amp;T69&amp;"  "&amp;U69&amp;" "&amp;V69&amp;" "&amp;W69&amp;" "&amp;X69&amp;" "&amp;Y69&amp;" "&amp;Z69&amp;" "&amp;AA69&amp;" "&amp;AB69&amp;" "&amp;AC69&amp;" "&amp;AD69&amp;" "&amp;AE69&amp;" "&amp;AF69&amp;" "&amp;AG69&amp;" "&amp;AH69&amp;" "&amp;AI69&amp;" "&amp;AJ69&amp;" "&amp;AK69&amp;" "&amp;AL69&amp;" "&amp;AM69&amp;" "&amp;AN69&amp;" "&amp;AO69&amp;" "&amp;AP69&amp;" "&amp;AQ69&amp;" "&amp;AR69&amp;" "&amp;AS69&amp;" "&amp;AT69&amp;" "&amp;AU69&amp;" "&amp;AV69&amp;" "&amp;AW69&amp;" "&amp;AX69&amp;" "&amp;AY69&amp;" "&amp;AZ69&amp;" "&amp;BA69&amp;" "&amp;BB69&amp;" "&amp;BC69&amp;" "&amp;BD69&amp;" "&amp;BE69&amp;" "&amp;BF69&amp;" "&amp;BG69&amp;" "&amp;BH69&amp;" "&amp;BI69&amp;" "&amp;BJ69&amp;" "&amp;BK69&amp;" "&amp;BL69&amp;" "&amp;BM69&amp;" "&amp;BN69&amp;" "&amp;BO69&amp;" "&amp;BP69&amp;" "&amp;BQ69&amp;" "&amp;BR69&amp;" "&amp;BS69&amp;" "&amp;BT69&amp;" "&amp;BU69&amp;" "&amp;BV69&amp;" "&amp;BW69&amp;" "&amp;BX69&amp;" "&amp;BY69&amp;" "&amp;BZ69&amp;" "&amp;CA69&amp;" "&amp;CB69&amp;" "&amp;CC69&amp;" "&amp;CD69&amp;" "&amp;CE69&amp;" "&amp;CF69&amp;" "&amp;CG69&amp;" "&amp;CH69&amp;" "&amp;CI69&amp;" "&amp;CJ69&amp;" "&amp;CK69&amp;" "&amp;CL69&amp;" "&amp;CM69&amp;" "&amp;CN69&amp;" "&amp;CO69&amp;" "&amp;CP69&amp;" "&amp;CQ69&amp;" "&amp;CR69&amp;" "&amp;CS69&amp;" "&amp;CT69&amp;" "&amp;CU69&amp;" "</f>
        <v xml:space="preserve">                                                                                                    </v>
      </c>
    </row>
    <row r="70" spans="1:100">
      <c r="A70" t="s">
        <v>640</v>
      </c>
      <c r="AP70" s="68"/>
      <c r="AX70" s="68"/>
      <c r="CV70" t="str">
        <f t="shared" si="1"/>
        <v xml:space="preserve">                                                                                                    </v>
      </c>
    </row>
    <row r="71" spans="1:100">
      <c r="A71" t="s">
        <v>643</v>
      </c>
      <c r="CV71" t="str">
        <f t="shared" si="1"/>
        <v xml:space="preserve">                                                                                                    </v>
      </c>
    </row>
    <row r="72" spans="1:100">
      <c r="A72" t="s">
        <v>646</v>
      </c>
      <c r="CV72" t="str">
        <f t="shared" si="1"/>
        <v xml:space="preserve">                                                                                                    </v>
      </c>
    </row>
    <row r="73" spans="1:100">
      <c r="A73" t="s">
        <v>649</v>
      </c>
      <c r="CV73" t="str">
        <f t="shared" si="1"/>
        <v xml:space="preserve">                                                                                                    </v>
      </c>
    </row>
    <row r="74" spans="1:100">
      <c r="A74" t="s">
        <v>652</v>
      </c>
      <c r="CV74" t="str">
        <f t="shared" si="1"/>
        <v xml:space="preserve">                                                                                                    </v>
      </c>
    </row>
    <row r="75" spans="1:100">
      <c r="A75" t="s">
        <v>655</v>
      </c>
      <c r="BB75" s="68"/>
      <c r="BC75" s="68"/>
      <c r="CV75" t="str">
        <f t="shared" si="1"/>
        <v xml:space="preserve">                                                                                                    </v>
      </c>
    </row>
    <row r="76" spans="1:100">
      <c r="A76" t="s">
        <v>658</v>
      </c>
      <c r="CV76" t="str">
        <f t="shared" si="1"/>
        <v xml:space="preserve">                                                                                                    </v>
      </c>
    </row>
    <row r="77" spans="1:100" s="74" customFormat="1" ht="17" thickBot="1">
      <c r="A77" s="74" t="s">
        <v>661</v>
      </c>
      <c r="C77" s="75"/>
      <c r="F77" s="53"/>
      <c r="G77" s="75"/>
      <c r="Y77" s="104"/>
      <c r="Z77" s="104"/>
      <c r="AA77" s="104"/>
      <c r="AK77" s="176"/>
      <c r="AR77" s="53"/>
      <c r="AZ77" s="53"/>
      <c r="BA77" s="75"/>
      <c r="CS77" s="53"/>
      <c r="CT77" s="53"/>
      <c r="CU77" s="77"/>
      <c r="CV77" t="str">
        <f t="shared" si="1"/>
        <v xml:space="preserve">                                                                                                    </v>
      </c>
    </row>
    <row r="78" spans="1:100">
      <c r="A78" t="s">
        <v>664</v>
      </c>
      <c r="B78" s="68"/>
      <c r="AK78" s="177"/>
      <c r="CV78" t="str">
        <f t="shared" si="1"/>
        <v xml:space="preserve">                                                                                                    </v>
      </c>
    </row>
    <row r="79" spans="1:100">
      <c r="A79" t="s">
        <v>667</v>
      </c>
      <c r="B79" s="68"/>
      <c r="AK79" s="177"/>
      <c r="CV79" t="str">
        <f t="shared" si="1"/>
        <v xml:space="preserve">                                                                                                    </v>
      </c>
    </row>
    <row r="80" spans="1:100">
      <c r="A80" t="s">
        <v>670</v>
      </c>
      <c r="B80" s="68"/>
      <c r="AK80" s="177"/>
      <c r="CV80" t="str">
        <f t="shared" si="1"/>
        <v xml:space="preserve">                                                                                                    </v>
      </c>
    </row>
    <row r="81" spans="1:100">
      <c r="A81" t="s">
        <v>673</v>
      </c>
      <c r="B81" s="68"/>
      <c r="AK81" s="177"/>
      <c r="CV81" t="str">
        <f t="shared" si="1"/>
        <v xml:space="preserve">                                                                                                    </v>
      </c>
    </row>
    <row r="82" spans="1:100">
      <c r="A82" t="s">
        <v>676</v>
      </c>
      <c r="B82" s="68"/>
      <c r="AK82" s="177"/>
      <c r="CV82" t="str">
        <f t="shared" si="1"/>
        <v xml:space="preserve">                                                                                                    </v>
      </c>
    </row>
    <row r="83" spans="1:100" s="74" customFormat="1" ht="17" thickBot="1">
      <c r="A83" s="74" t="s">
        <v>679</v>
      </c>
      <c r="B83" s="76"/>
      <c r="C83" s="75"/>
      <c r="F83" s="53"/>
      <c r="G83" s="75"/>
      <c r="Y83" s="104"/>
      <c r="Z83" s="104"/>
      <c r="AA83" s="104"/>
      <c r="AK83" s="178"/>
      <c r="AR83" s="53"/>
      <c r="AZ83" s="53"/>
      <c r="BA83" s="75"/>
      <c r="CS83" s="53"/>
      <c r="CT83" s="53"/>
      <c r="CU83" s="77"/>
      <c r="CV83" t="str">
        <f t="shared" si="1"/>
        <v xml:space="preserve">                                                                                                    </v>
      </c>
    </row>
    <row r="84" spans="1:100">
      <c r="A84" t="s">
        <v>682</v>
      </c>
      <c r="CV84" t="str">
        <f t="shared" si="1"/>
        <v xml:space="preserve">                                                                                                    </v>
      </c>
    </row>
    <row r="85" spans="1:100">
      <c r="A85" t="s">
        <v>685</v>
      </c>
      <c r="CV85" t="str">
        <f t="shared" si="1"/>
        <v xml:space="preserve">                                                                                                    </v>
      </c>
    </row>
    <row r="86" spans="1:100">
      <c r="A86" t="s">
        <v>688</v>
      </c>
      <c r="CV86" t="str">
        <f t="shared" si="1"/>
        <v xml:space="preserve">                                                                                                    </v>
      </c>
    </row>
    <row r="87" spans="1:100">
      <c r="A87" t="s">
        <v>691</v>
      </c>
      <c r="CV87" t="str">
        <f t="shared" si="1"/>
        <v xml:space="preserve">                                                                                                    </v>
      </c>
    </row>
    <row r="88" spans="1:100">
      <c r="A88" t="s">
        <v>694</v>
      </c>
      <c r="CV88" t="str">
        <f t="shared" si="1"/>
        <v xml:space="preserve">                                                                                                    </v>
      </c>
    </row>
    <row r="89" spans="1:100" s="74" customFormat="1" ht="17" thickBot="1">
      <c r="A89" s="74" t="s">
        <v>697</v>
      </c>
      <c r="C89" s="75"/>
      <c r="F89" s="53"/>
      <c r="G89" s="75"/>
      <c r="Y89" s="104"/>
      <c r="Z89" s="104"/>
      <c r="AA89" s="104"/>
      <c r="AK89" s="176"/>
      <c r="AR89" s="53"/>
      <c r="AZ89" s="53"/>
      <c r="BA89" s="75"/>
      <c r="CS89" s="53"/>
      <c r="CT89" s="53"/>
      <c r="CU89" s="77"/>
      <c r="CV89" t="str">
        <f t="shared" ref="CV89:CV132" si="2">C89&amp;" "&amp;D89&amp;" "&amp;E89&amp;"  "&amp;F89&amp;"  "&amp;G89&amp;" "&amp;H89&amp;" "&amp;I89&amp;" "&amp;J89&amp;" "&amp;K89&amp;" "&amp;L89&amp;" "&amp;M89&amp;" "&amp;N89&amp;" "&amp;O89&amp;" "&amp;P89&amp;" "&amp;Q89&amp;" "&amp;R89&amp;" "&amp;S89&amp;" "&amp;T89&amp;"  "&amp;U89&amp;" "&amp;V89&amp;" "&amp;W89&amp;" "&amp;X89&amp;" "&amp;Y89&amp;" "&amp;Z89&amp;" "&amp;AA89&amp;" "&amp;AB89&amp;" "&amp;AC89&amp;" "&amp;AD89&amp;" "&amp;AE89&amp;" "&amp;AF89&amp;" "&amp;AG89&amp;" "&amp;AH89&amp;" "&amp;AI89&amp;" "&amp;AJ89&amp;" "&amp;AK89&amp;" "&amp;AL89&amp;" "&amp;AM89&amp;" "&amp;AN89&amp;" "&amp;AO89&amp;" "&amp;AP89&amp;" "&amp;AQ89&amp;" "&amp;AR89&amp;" "&amp;AS89&amp;" "&amp;AT89&amp;" "&amp;AU89&amp;" "&amp;AV89&amp;" "&amp;AW89&amp;" "&amp;AX89&amp;" "&amp;AY89&amp;" "&amp;AZ89&amp;" "&amp;BA89&amp;" "&amp;BB89&amp;" "&amp;BC89&amp;" "&amp;BD89&amp;" "&amp;BE89&amp;" "&amp;BF89&amp;" "&amp;BG89&amp;" "&amp;BH89&amp;" "&amp;BI89&amp;" "&amp;BJ89&amp;" "&amp;BK89&amp;" "&amp;BL89&amp;" "&amp;BM89&amp;" "&amp;BN89&amp;" "&amp;BO89&amp;" "&amp;BP89&amp;" "&amp;BQ89&amp;" "&amp;BR89&amp;" "&amp;BS89&amp;" "&amp;BT89&amp;" "&amp;BU89&amp;" "&amp;BV89&amp;" "&amp;BW89&amp;" "&amp;BX89&amp;" "&amp;BY89&amp;" "&amp;BZ89&amp;" "&amp;CA89&amp;" "&amp;CB89&amp;" "&amp;CC89&amp;" "&amp;CD89&amp;" "&amp;CE89&amp;" "&amp;CF89&amp;" "&amp;CG89&amp;" "&amp;CH89&amp;" "&amp;CI89&amp;" "&amp;CJ89&amp;" "&amp;CK89&amp;" "&amp;CL89&amp;" "&amp;CM89&amp;" "&amp;CN89&amp;" "&amp;CO89&amp;" "&amp;CP89&amp;" "&amp;CQ89&amp;" "&amp;CR89&amp;" "&amp;CS89&amp;" "&amp;CT89&amp;" "&amp;CU89&amp;" "</f>
        <v xml:space="preserve">                                                                                                    </v>
      </c>
    </row>
    <row r="90" spans="1:100" s="133" customFormat="1" ht="17" thickBot="1">
      <c r="A90" s="133" t="s">
        <v>700</v>
      </c>
      <c r="B90" s="134"/>
      <c r="C90" s="135"/>
      <c r="F90" s="136"/>
      <c r="G90" s="135"/>
      <c r="Y90" s="163"/>
      <c r="Z90" s="163"/>
      <c r="AA90" s="163"/>
      <c r="AK90" s="179"/>
      <c r="AR90" s="136"/>
      <c r="AZ90" s="136"/>
      <c r="BA90" s="135"/>
      <c r="CS90" s="136"/>
      <c r="CT90" s="136"/>
      <c r="CU90" s="137"/>
      <c r="CV90" t="str">
        <f t="shared" si="2"/>
        <v xml:space="preserve">                                                                                                    </v>
      </c>
    </row>
    <row r="91" spans="1:100">
      <c r="A91" t="s">
        <v>703</v>
      </c>
      <c r="AO91" s="68"/>
      <c r="AP91" s="68"/>
      <c r="CV91" t="str">
        <f t="shared" si="2"/>
        <v xml:space="preserve">                                                                                                    </v>
      </c>
    </row>
    <row r="92" spans="1:100">
      <c r="A92" t="s">
        <v>706</v>
      </c>
      <c r="CV92" t="str">
        <f t="shared" si="2"/>
        <v xml:space="preserve">                                                                                                    </v>
      </c>
    </row>
    <row r="93" spans="1:100">
      <c r="A93" t="s">
        <v>709</v>
      </c>
      <c r="AO93" s="68"/>
      <c r="AP93" s="68"/>
      <c r="CV93" t="str">
        <f t="shared" si="2"/>
        <v xml:space="preserve">                                                                                                    </v>
      </c>
    </row>
    <row r="94" spans="1:100" s="74" customFormat="1" ht="17" thickBot="1">
      <c r="A94" s="74" t="s">
        <v>712</v>
      </c>
      <c r="C94" s="75"/>
      <c r="F94" s="53"/>
      <c r="G94" s="75"/>
      <c r="Y94" s="104"/>
      <c r="Z94" s="104"/>
      <c r="AA94" s="104"/>
      <c r="AK94" s="176"/>
      <c r="AP94" s="76"/>
      <c r="AR94" s="53"/>
      <c r="AZ94" s="53"/>
      <c r="BA94" s="75"/>
      <c r="CS94" s="53"/>
      <c r="CT94" s="53"/>
      <c r="CU94" s="77"/>
      <c r="CV94" t="str">
        <f t="shared" si="2"/>
        <v xml:space="preserve">                                                                                                    </v>
      </c>
    </row>
    <row r="95" spans="1:100">
      <c r="A95" t="s">
        <v>715</v>
      </c>
      <c r="B95" s="109"/>
      <c r="AK95" s="177"/>
      <c r="CV95" t="str">
        <f t="shared" si="2"/>
        <v xml:space="preserve">                                                                                                    </v>
      </c>
    </row>
    <row r="96" spans="1:100">
      <c r="A96" t="s">
        <v>718</v>
      </c>
      <c r="B96" s="109"/>
      <c r="AK96" s="177"/>
      <c r="CV96" t="str">
        <f t="shared" si="2"/>
        <v xml:space="preserve">                                                                                                    </v>
      </c>
    </row>
    <row r="97" spans="1:100" s="74" customFormat="1" ht="17" thickBot="1">
      <c r="A97" s="74" t="s">
        <v>721</v>
      </c>
      <c r="B97" s="138"/>
      <c r="C97" s="75"/>
      <c r="F97" s="53"/>
      <c r="G97" s="75"/>
      <c r="Y97" s="104"/>
      <c r="Z97" s="104"/>
      <c r="AA97" s="104"/>
      <c r="AK97" s="178"/>
      <c r="AR97" s="53"/>
      <c r="AZ97" s="53"/>
      <c r="BA97" s="75"/>
      <c r="CS97" s="53"/>
      <c r="CT97" s="53"/>
      <c r="CU97" s="77"/>
      <c r="CV97" t="str">
        <f t="shared" si="2"/>
        <v xml:space="preserve">                                                                                                    </v>
      </c>
    </row>
    <row r="98" spans="1:100">
      <c r="A98" t="s">
        <v>724</v>
      </c>
      <c r="B98" s="139"/>
      <c r="AK98" s="177"/>
      <c r="CV98" t="str">
        <f t="shared" si="2"/>
        <v xml:space="preserve">                                                                                                    </v>
      </c>
    </row>
    <row r="99" spans="1:100">
      <c r="A99" t="s">
        <v>727</v>
      </c>
      <c r="B99" s="139"/>
      <c r="AK99" s="177"/>
      <c r="CV99" t="str">
        <f t="shared" si="2"/>
        <v xml:space="preserve">                                                                                                    </v>
      </c>
    </row>
    <row r="100" spans="1:100">
      <c r="A100" t="s">
        <v>730</v>
      </c>
      <c r="B100" s="139"/>
      <c r="AK100" s="177"/>
      <c r="CV100" t="str">
        <f t="shared" si="2"/>
        <v xml:space="preserve">                                                                                                    </v>
      </c>
    </row>
    <row r="101" spans="1:100">
      <c r="A101" t="s">
        <v>733</v>
      </c>
      <c r="B101" s="139"/>
      <c r="AK101" s="177"/>
      <c r="CV101" t="str">
        <f t="shared" si="2"/>
        <v xml:space="preserve">                                                                                                    </v>
      </c>
    </row>
    <row r="102" spans="1:100">
      <c r="A102" t="s">
        <v>736</v>
      </c>
      <c r="B102" s="139"/>
      <c r="AK102" s="177"/>
      <c r="CV102" t="str">
        <f t="shared" si="2"/>
        <v xml:space="preserve">                                                                                                    </v>
      </c>
    </row>
    <row r="103" spans="1:100">
      <c r="A103" t="s">
        <v>739</v>
      </c>
      <c r="B103" s="139"/>
      <c r="AK103" s="177"/>
      <c r="AP103" s="68"/>
      <c r="CV103" t="str">
        <f t="shared" si="2"/>
        <v xml:space="preserve">                                                                                                    </v>
      </c>
    </row>
    <row r="104" spans="1:100">
      <c r="A104" t="s">
        <v>742</v>
      </c>
      <c r="B104" s="139"/>
      <c r="AK104" s="177"/>
      <c r="AP104" s="68"/>
      <c r="CV104" t="str">
        <f t="shared" si="2"/>
        <v xml:space="preserve">                                                                                                    </v>
      </c>
    </row>
    <row r="105" spans="1:100">
      <c r="A105" t="s">
        <v>745</v>
      </c>
      <c r="B105" s="139"/>
      <c r="AK105" s="177"/>
      <c r="AP105" s="68"/>
      <c r="CV105" t="str">
        <f t="shared" si="2"/>
        <v xml:space="preserve">                                                                                                    </v>
      </c>
    </row>
    <row r="106" spans="1:100">
      <c r="A106" t="s">
        <v>748</v>
      </c>
      <c r="B106" s="139"/>
      <c r="AK106" s="177"/>
      <c r="AP106" s="68"/>
      <c r="CV106" t="str">
        <f t="shared" si="2"/>
        <v xml:space="preserve">                                                                                                    </v>
      </c>
    </row>
    <row r="107" spans="1:100" s="74" customFormat="1" ht="17" thickBot="1">
      <c r="A107" s="74" t="s">
        <v>751</v>
      </c>
      <c r="B107" s="141"/>
      <c r="C107" s="75"/>
      <c r="F107" s="53"/>
      <c r="G107" s="75"/>
      <c r="Y107" s="104"/>
      <c r="Z107" s="104"/>
      <c r="AA107" s="104"/>
      <c r="AK107" s="178"/>
      <c r="AP107" s="76"/>
      <c r="AR107" s="53"/>
      <c r="AZ107" s="53"/>
      <c r="BA107" s="75"/>
      <c r="CS107" s="53"/>
      <c r="CT107" s="53"/>
      <c r="CU107" s="77"/>
      <c r="CV107" t="str">
        <f t="shared" si="2"/>
        <v xml:space="preserve">                                                                                                    </v>
      </c>
    </row>
    <row r="108" spans="1:100">
      <c r="A108" t="s">
        <v>754</v>
      </c>
      <c r="B108" s="139"/>
      <c r="AK108" s="177"/>
      <c r="AP108" s="68"/>
      <c r="CV108" t="str">
        <f t="shared" si="2"/>
        <v xml:space="preserve">                                                                                                    </v>
      </c>
    </row>
    <row r="109" spans="1:100">
      <c r="A109" t="s">
        <v>757</v>
      </c>
      <c r="B109" s="139"/>
      <c r="AK109" s="177"/>
      <c r="AP109" s="68"/>
      <c r="CV109" t="str">
        <f t="shared" si="2"/>
        <v xml:space="preserve">                                                                                                    </v>
      </c>
    </row>
    <row r="110" spans="1:100">
      <c r="A110" t="s">
        <v>760</v>
      </c>
      <c r="B110" s="139"/>
      <c r="AK110" s="177"/>
      <c r="AP110" s="68"/>
      <c r="CV110" t="str">
        <f t="shared" si="2"/>
        <v xml:space="preserve">                                                                                                    </v>
      </c>
    </row>
    <row r="111" spans="1:100">
      <c r="A111" t="s">
        <v>763</v>
      </c>
      <c r="B111" s="139"/>
      <c r="AK111" s="177"/>
      <c r="AP111" s="68"/>
      <c r="CV111" t="str">
        <f t="shared" si="2"/>
        <v xml:space="preserve">                                                                                                    </v>
      </c>
    </row>
    <row r="112" spans="1:100">
      <c r="A112" t="s">
        <v>766</v>
      </c>
      <c r="B112" s="139"/>
      <c r="AK112" s="177"/>
      <c r="CV112" t="str">
        <f t="shared" si="2"/>
        <v xml:space="preserve">                                                                                                    </v>
      </c>
    </row>
    <row r="113" spans="1:100">
      <c r="A113" t="s">
        <v>769</v>
      </c>
      <c r="B113" s="139"/>
      <c r="AK113" s="177"/>
      <c r="CV113" t="str">
        <f t="shared" si="2"/>
        <v xml:space="preserve">                                                                                                    </v>
      </c>
    </row>
    <row r="114" spans="1:100">
      <c r="A114" t="s">
        <v>772</v>
      </c>
      <c r="B114" s="139"/>
      <c r="AK114" s="177"/>
      <c r="AP114" s="68"/>
      <c r="CV114" t="str">
        <f t="shared" si="2"/>
        <v xml:space="preserve">                                                                                                    </v>
      </c>
    </row>
    <row r="115" spans="1:100">
      <c r="A115" t="s">
        <v>775</v>
      </c>
      <c r="B115" s="139"/>
      <c r="AK115" s="177"/>
      <c r="AP115" s="68"/>
      <c r="CV115" t="str">
        <f t="shared" si="2"/>
        <v xml:space="preserve">                                                                                                    </v>
      </c>
    </row>
    <row r="116" spans="1:100">
      <c r="A116" t="s">
        <v>778</v>
      </c>
      <c r="B116" s="139"/>
      <c r="AK116" s="177"/>
      <c r="AP116" s="68"/>
      <c r="CV116" t="str">
        <f t="shared" si="2"/>
        <v xml:space="preserve">                                                                                                    </v>
      </c>
    </row>
    <row r="117" spans="1:100">
      <c r="A117" t="s">
        <v>781</v>
      </c>
      <c r="B117" s="139"/>
      <c r="AK117" s="177"/>
      <c r="AP117" s="68"/>
      <c r="CV117" t="str">
        <f t="shared" si="2"/>
        <v xml:space="preserve">                                                                                                    </v>
      </c>
    </row>
    <row r="118" spans="1:100">
      <c r="A118" t="s">
        <v>784</v>
      </c>
      <c r="B118" s="139"/>
      <c r="AK118" s="177"/>
      <c r="AP118" s="68"/>
      <c r="CV118" t="str">
        <f t="shared" si="2"/>
        <v xml:space="preserve">                                                                                                    </v>
      </c>
    </row>
    <row r="119" spans="1:100">
      <c r="A119" t="s">
        <v>787</v>
      </c>
      <c r="B119" s="139"/>
      <c r="AK119" s="177"/>
      <c r="AP119" s="68"/>
      <c r="CV119" t="str">
        <f t="shared" si="2"/>
        <v xml:space="preserve">                                                                                                    </v>
      </c>
    </row>
    <row r="120" spans="1:100">
      <c r="A120" t="s">
        <v>790</v>
      </c>
      <c r="B120" s="139"/>
      <c r="AK120" s="177"/>
      <c r="AP120" s="68"/>
      <c r="CV120" t="str">
        <f t="shared" si="2"/>
        <v xml:space="preserve">                                                                                                    </v>
      </c>
    </row>
    <row r="121" spans="1:100">
      <c r="A121" t="s">
        <v>793</v>
      </c>
      <c r="B121" s="139"/>
      <c r="AK121" s="177"/>
      <c r="AP121" s="68"/>
      <c r="CV121" t="str">
        <f t="shared" si="2"/>
        <v xml:space="preserve">                                                                                                    </v>
      </c>
    </row>
    <row r="122" spans="1:100">
      <c r="A122" t="s">
        <v>796</v>
      </c>
      <c r="B122" s="139"/>
      <c r="AK122" s="177"/>
      <c r="AP122" s="68"/>
      <c r="CV122" t="str">
        <f t="shared" si="2"/>
        <v xml:space="preserve">                                                                                                    </v>
      </c>
    </row>
    <row r="123" spans="1:100">
      <c r="A123" t="s">
        <v>799</v>
      </c>
      <c r="B123" s="139"/>
      <c r="AK123" s="177"/>
      <c r="AP123" s="68"/>
      <c r="CV123" t="str">
        <f t="shared" si="2"/>
        <v xml:space="preserve">                                                                                                    </v>
      </c>
    </row>
    <row r="124" spans="1:100">
      <c r="A124" t="s">
        <v>802</v>
      </c>
      <c r="B124" s="139"/>
      <c r="AK124" s="177"/>
      <c r="AP124" s="68"/>
      <c r="CV124" t="str">
        <f t="shared" si="2"/>
        <v xml:space="preserve">                                                                                                    </v>
      </c>
    </row>
    <row r="125" spans="1:100">
      <c r="A125" t="s">
        <v>805</v>
      </c>
      <c r="B125" s="139"/>
      <c r="AK125" s="177"/>
      <c r="AP125" s="68"/>
      <c r="CV125" t="str">
        <f t="shared" si="2"/>
        <v xml:space="preserve">                                                                                                    </v>
      </c>
    </row>
    <row r="126" spans="1:100">
      <c r="A126" t="s">
        <v>808</v>
      </c>
      <c r="B126" s="139"/>
      <c r="AK126" s="177"/>
      <c r="AP126" s="68"/>
      <c r="CV126" t="str">
        <f t="shared" si="2"/>
        <v xml:space="preserve">                                                                                                    </v>
      </c>
    </row>
    <row r="127" spans="1:100" s="74" customFormat="1" ht="17" thickBot="1">
      <c r="A127" s="74" t="s">
        <v>811</v>
      </c>
      <c r="B127" s="141"/>
      <c r="C127" s="75"/>
      <c r="F127" s="53"/>
      <c r="G127" s="75"/>
      <c r="Y127" s="104"/>
      <c r="Z127" s="104"/>
      <c r="AA127" s="104"/>
      <c r="AK127" s="178"/>
      <c r="AP127" s="76"/>
      <c r="AR127" s="53"/>
      <c r="AZ127" s="53"/>
      <c r="BA127" s="75"/>
      <c r="CS127" s="53"/>
      <c r="CT127" s="53"/>
      <c r="CU127" s="77"/>
      <c r="CV127" t="str">
        <f t="shared" si="2"/>
        <v xml:space="preserve">                                                                                                    </v>
      </c>
    </row>
    <row r="128" spans="1:100">
      <c r="A128" t="s">
        <v>814</v>
      </c>
      <c r="B128" s="139"/>
      <c r="CV128" t="str">
        <f t="shared" si="2"/>
        <v xml:space="preserve">                                                                                                    </v>
      </c>
    </row>
    <row r="129" spans="1:100" s="74" customFormat="1" ht="17" thickBot="1">
      <c r="A129" s="74" t="s">
        <v>817</v>
      </c>
      <c r="B129" s="141"/>
      <c r="C129" s="75"/>
      <c r="F129" s="53"/>
      <c r="G129" s="75"/>
      <c r="Y129" s="104"/>
      <c r="Z129" s="104"/>
      <c r="AA129" s="104"/>
      <c r="AK129" s="176"/>
      <c r="AR129" s="53"/>
      <c r="AZ129" s="53"/>
      <c r="BA129" s="75"/>
      <c r="CS129" s="53"/>
      <c r="CT129" s="53"/>
      <c r="CU129" s="77"/>
      <c r="CV129" t="str">
        <f t="shared" si="2"/>
        <v xml:space="preserve">                                                                                                    </v>
      </c>
    </row>
    <row r="130" spans="1:100" s="133" customFormat="1" ht="17" thickBot="1">
      <c r="A130" s="133" t="s">
        <v>820</v>
      </c>
      <c r="B130" s="159"/>
      <c r="C130" s="135"/>
      <c r="F130" s="136"/>
      <c r="G130" s="135"/>
      <c r="Y130" s="163"/>
      <c r="Z130" s="163"/>
      <c r="AA130" s="163"/>
      <c r="AK130" s="179"/>
      <c r="AR130" s="136"/>
      <c r="AZ130" s="136"/>
      <c r="BA130" s="135"/>
      <c r="CS130" s="136"/>
      <c r="CT130" s="136"/>
      <c r="CU130" s="137"/>
      <c r="CV130" t="str">
        <f t="shared" si="2"/>
        <v xml:space="preserve">                                                                                                    </v>
      </c>
    </row>
    <row r="131" spans="1:100">
      <c r="A131" t="s">
        <v>823</v>
      </c>
      <c r="B131" s="139"/>
      <c r="CV131" t="str">
        <f t="shared" si="2"/>
        <v xml:space="preserve">                                                                                                    </v>
      </c>
    </row>
    <row r="132" spans="1:100">
      <c r="A132" t="s">
        <v>826</v>
      </c>
      <c r="B132" s="139"/>
      <c r="CV132" t="str">
        <f t="shared" si="2"/>
        <v xml:space="preserve">                                                                                                    </v>
      </c>
    </row>
    <row r="133" spans="1:100">
      <c r="A133" t="s">
        <v>829</v>
      </c>
      <c r="B133" s="139"/>
      <c r="CV133" t="str">
        <f t="shared" ref="CV133:CV196" si="3">C133&amp;" "&amp;D133&amp;" "&amp;E133&amp;"  "&amp;F133&amp;"  "&amp;G133&amp;" "&amp;H133&amp;" "&amp;I133&amp;" "&amp;J133&amp;" "&amp;K133&amp;" "&amp;L133&amp;" "&amp;M133&amp;" "&amp;N133&amp;" "&amp;O133&amp;" "&amp;P133&amp;" "&amp;Q133&amp;" "&amp;R133&amp;" "&amp;S133&amp;" "&amp;T133&amp;"  "&amp;U133&amp;" "&amp;V133&amp;" "&amp;W133&amp;" "&amp;X133&amp;" "&amp;Y133&amp;" "&amp;Z133&amp;" "&amp;AA133&amp;" "&amp;AB133&amp;" "&amp;AC133&amp;" "&amp;AD133&amp;" "&amp;AE133&amp;" "&amp;AF133&amp;" "&amp;AG133&amp;" "&amp;AH133&amp;" "&amp;AI133&amp;" "&amp;AJ133&amp;" "&amp;AK133&amp;" "&amp;AL133&amp;" "&amp;AM133&amp;" "&amp;AN133&amp;" "&amp;AO133&amp;" "&amp;AP133&amp;" "&amp;AQ133&amp;" "&amp;AR133&amp;" "&amp;AS133&amp;" "&amp;AT133&amp;" "&amp;AU133&amp;" "&amp;AV133&amp;" "&amp;AW133&amp;" "&amp;AX133&amp;" "&amp;AY133&amp;" "&amp;AZ133&amp;" "&amp;BA133&amp;" "&amp;BB133&amp;" "&amp;BC133&amp;" "&amp;BD133&amp;" "&amp;BE133&amp;" "&amp;BF133&amp;" "&amp;BG133&amp;" "&amp;BH133&amp;" "&amp;BI133&amp;" "&amp;BJ133&amp;" "&amp;BK133&amp;" "&amp;BL133&amp;" "&amp;BM133&amp;" "&amp;BN133&amp;" "&amp;BO133&amp;" "&amp;BP133&amp;" "&amp;BQ133&amp;" "&amp;BR133&amp;" "&amp;BS133&amp;" "&amp;BT133&amp;" "&amp;BU133&amp;" "&amp;BV133&amp;" "&amp;BW133&amp;" "&amp;BX133&amp;" "&amp;BY133&amp;" "&amp;BZ133&amp;" "&amp;CA133&amp;" "&amp;CB133&amp;" "&amp;CC133&amp;" "&amp;CD133&amp;" "&amp;CE133&amp;" "&amp;CF133&amp;" "&amp;CG133&amp;" "&amp;CH133&amp;" "&amp;CI133&amp;" "&amp;CJ133&amp;" "&amp;CK133&amp;" "&amp;CL133&amp;" "&amp;CM133&amp;" "&amp;CN133&amp;" "&amp;CO133&amp;" "&amp;CP133&amp;" "&amp;CQ133&amp;" "&amp;CR133&amp;" "&amp;CS133&amp;" "&amp;CT133&amp;" "&amp;CU133&amp;" "</f>
        <v xml:space="preserve">                                                                                                    </v>
      </c>
    </row>
    <row r="134" spans="1:100">
      <c r="A134" t="s">
        <v>832</v>
      </c>
      <c r="B134" s="139"/>
      <c r="CV134" t="str">
        <f t="shared" si="3"/>
        <v xml:space="preserve">                                                                                                    </v>
      </c>
    </row>
    <row r="135" spans="1:100">
      <c r="A135" t="s">
        <v>835</v>
      </c>
      <c r="B135" s="139"/>
      <c r="CV135" t="str">
        <f t="shared" si="3"/>
        <v xml:space="preserve">                                                                                                    </v>
      </c>
    </row>
    <row r="136" spans="1:100">
      <c r="A136" t="s">
        <v>838</v>
      </c>
      <c r="B136" s="139"/>
      <c r="CV136" t="str">
        <f t="shared" si="3"/>
        <v xml:space="preserve">                                                                                                    </v>
      </c>
    </row>
    <row r="137" spans="1:100">
      <c r="A137" t="s">
        <v>841</v>
      </c>
      <c r="B137" s="139"/>
      <c r="V137" s="68"/>
      <c r="CV137" t="str">
        <f t="shared" si="3"/>
        <v xml:space="preserve">                                                                                                    </v>
      </c>
    </row>
    <row r="138" spans="1:100">
      <c r="A138" t="s">
        <v>844</v>
      </c>
      <c r="B138" s="139"/>
      <c r="V138" s="68"/>
      <c r="CV138" t="str">
        <f t="shared" si="3"/>
        <v xml:space="preserve">                                                                                                    </v>
      </c>
    </row>
    <row r="139" spans="1:100">
      <c r="A139" t="s">
        <v>847</v>
      </c>
      <c r="B139" s="139"/>
      <c r="CV139" t="str">
        <f t="shared" si="3"/>
        <v xml:space="preserve">                                                                                                    </v>
      </c>
    </row>
    <row r="140" spans="1:100">
      <c r="A140" t="s">
        <v>850</v>
      </c>
      <c r="B140" s="139"/>
      <c r="CV140" t="str">
        <f t="shared" si="3"/>
        <v xml:space="preserve">                                                                                                    </v>
      </c>
    </row>
    <row r="141" spans="1:100">
      <c r="A141" t="s">
        <v>853</v>
      </c>
      <c r="B141" s="139"/>
      <c r="CV141" t="str">
        <f t="shared" si="3"/>
        <v xml:space="preserve">                                                                                                    </v>
      </c>
    </row>
    <row r="142" spans="1:100">
      <c r="A142" t="s">
        <v>856</v>
      </c>
      <c r="B142" s="139"/>
      <c r="V142" s="68"/>
      <c r="CV142" t="str">
        <f t="shared" si="3"/>
        <v xml:space="preserve">                                                                                                    </v>
      </c>
    </row>
    <row r="143" spans="1:100">
      <c r="A143" t="s">
        <v>859</v>
      </c>
      <c r="B143" s="139"/>
      <c r="V143" s="68"/>
      <c r="CV143" t="str">
        <f t="shared" si="3"/>
        <v xml:space="preserve">                                                                                                    </v>
      </c>
    </row>
    <row r="144" spans="1:100">
      <c r="A144" t="s">
        <v>862</v>
      </c>
      <c r="B144" s="139"/>
      <c r="CV144" t="str">
        <f t="shared" si="3"/>
        <v xml:space="preserve">                                                                                                    </v>
      </c>
    </row>
    <row r="145" spans="1:100">
      <c r="A145" t="s">
        <v>865</v>
      </c>
      <c r="B145" s="139"/>
      <c r="CV145" t="str">
        <f t="shared" si="3"/>
        <v xml:space="preserve">                                                                                                    </v>
      </c>
    </row>
    <row r="146" spans="1:100">
      <c r="A146" t="s">
        <v>868</v>
      </c>
      <c r="B146" s="139"/>
      <c r="V146" s="68"/>
      <c r="CV146" t="str">
        <f t="shared" si="3"/>
        <v xml:space="preserve">                                                                                                    </v>
      </c>
    </row>
    <row r="147" spans="1:100">
      <c r="A147" t="s">
        <v>871</v>
      </c>
      <c r="B147" s="139"/>
      <c r="CV147" t="str">
        <f t="shared" si="3"/>
        <v xml:space="preserve">                                                                                                    </v>
      </c>
    </row>
    <row r="148" spans="1:100">
      <c r="A148" t="s">
        <v>874</v>
      </c>
      <c r="B148" s="139"/>
      <c r="BD148" s="68"/>
      <c r="CV148" t="str">
        <f t="shared" si="3"/>
        <v xml:space="preserve">                                                                                                    </v>
      </c>
    </row>
    <row r="149" spans="1:100">
      <c r="A149" t="s">
        <v>877</v>
      </c>
      <c r="B149" s="139"/>
      <c r="BD149" s="68"/>
      <c r="CV149" t="str">
        <f t="shared" si="3"/>
        <v xml:space="preserve">                                                                                                    </v>
      </c>
    </row>
    <row r="150" spans="1:100">
      <c r="A150" t="s">
        <v>880</v>
      </c>
      <c r="B150" s="139"/>
      <c r="BD150" s="68"/>
      <c r="CV150" t="str">
        <f t="shared" si="3"/>
        <v xml:space="preserve">                                                                                                    </v>
      </c>
    </row>
    <row r="151" spans="1:100">
      <c r="A151" t="s">
        <v>883</v>
      </c>
      <c r="B151" s="139"/>
      <c r="BD151" s="68"/>
      <c r="CV151" t="str">
        <f t="shared" si="3"/>
        <v xml:space="preserve">                                                                                                    </v>
      </c>
    </row>
    <row r="152" spans="1:100">
      <c r="A152" t="s">
        <v>886</v>
      </c>
      <c r="B152" s="139"/>
      <c r="BD152" s="68"/>
      <c r="CV152" t="str">
        <f t="shared" si="3"/>
        <v xml:space="preserve">                                                                                                    </v>
      </c>
    </row>
    <row r="153" spans="1:100">
      <c r="A153" t="s">
        <v>889</v>
      </c>
      <c r="B153" s="139"/>
      <c r="CV153" t="str">
        <f t="shared" si="3"/>
        <v xml:space="preserve">                                                                                                    </v>
      </c>
    </row>
    <row r="154" spans="1:100">
      <c r="A154" t="s">
        <v>892</v>
      </c>
      <c r="B154" s="139"/>
      <c r="CV154" t="str">
        <f t="shared" si="3"/>
        <v xml:space="preserve">                                                                                                    </v>
      </c>
    </row>
    <row r="155" spans="1:100">
      <c r="A155" t="s">
        <v>895</v>
      </c>
      <c r="B155" s="139"/>
      <c r="BD155" s="68"/>
      <c r="CV155" t="str">
        <f t="shared" si="3"/>
        <v xml:space="preserve">                                                                                                    </v>
      </c>
    </row>
    <row r="156" spans="1:100">
      <c r="A156" t="s">
        <v>898</v>
      </c>
      <c r="B156" s="139"/>
      <c r="BD156" s="68"/>
      <c r="CV156" t="str">
        <f t="shared" si="3"/>
        <v xml:space="preserve">                                                                                                    </v>
      </c>
    </row>
    <row r="157" spans="1:100">
      <c r="A157" t="s">
        <v>901</v>
      </c>
      <c r="B157" s="139"/>
      <c r="BB157" s="68"/>
      <c r="BF157" s="68"/>
      <c r="CV157" t="str">
        <f t="shared" si="3"/>
        <v xml:space="preserve">                                                                                                    </v>
      </c>
    </row>
    <row r="158" spans="1:100">
      <c r="A158" t="s">
        <v>904</v>
      </c>
      <c r="B158" s="139"/>
      <c r="BB158" s="68"/>
      <c r="BF158" s="68"/>
      <c r="CV158" t="str">
        <f t="shared" si="3"/>
        <v xml:space="preserve">                                                                                                    </v>
      </c>
    </row>
    <row r="159" spans="1:100">
      <c r="A159" t="s">
        <v>907</v>
      </c>
      <c r="B159" s="139"/>
      <c r="BB159" s="68"/>
      <c r="BF159" s="68"/>
      <c r="CV159" t="str">
        <f t="shared" si="3"/>
        <v xml:space="preserve">                                                                                                    </v>
      </c>
    </row>
    <row r="160" spans="1:100">
      <c r="A160" t="s">
        <v>910</v>
      </c>
      <c r="B160" s="139"/>
      <c r="BB160" s="68"/>
      <c r="BF160" s="68"/>
      <c r="CV160" t="str">
        <f t="shared" si="3"/>
        <v xml:space="preserve">                                                                                                    </v>
      </c>
    </row>
    <row r="161" spans="1:100">
      <c r="A161" t="s">
        <v>913</v>
      </c>
      <c r="B161" s="139"/>
      <c r="BB161" s="68"/>
      <c r="BF161" s="68"/>
      <c r="CV161" t="str">
        <f t="shared" si="3"/>
        <v xml:space="preserve">                                                                                                    </v>
      </c>
    </row>
    <row r="162" spans="1:100">
      <c r="A162" t="s">
        <v>916</v>
      </c>
      <c r="B162" s="139"/>
      <c r="BB162" s="68"/>
      <c r="BF162" s="68"/>
      <c r="CV162" t="str">
        <f t="shared" si="3"/>
        <v xml:space="preserve">                                                                                                    </v>
      </c>
    </row>
    <row r="163" spans="1:100">
      <c r="A163" t="s">
        <v>919</v>
      </c>
      <c r="B163" s="139"/>
      <c r="BB163" s="68"/>
      <c r="BF163" s="68"/>
      <c r="CV163" t="str">
        <f t="shared" si="3"/>
        <v xml:space="preserve">                                                                                                    </v>
      </c>
    </row>
    <row r="164" spans="1:100">
      <c r="A164" t="s">
        <v>922</v>
      </c>
      <c r="B164" s="139"/>
      <c r="BB164" s="68"/>
      <c r="BF164" s="68"/>
      <c r="CV164" t="str">
        <f t="shared" si="3"/>
        <v xml:space="preserve">                                                                                                    </v>
      </c>
    </row>
    <row r="165" spans="1:100">
      <c r="A165" t="s">
        <v>925</v>
      </c>
      <c r="B165" s="139"/>
      <c r="BB165" s="68"/>
      <c r="BF165" s="68"/>
      <c r="CV165" t="str">
        <f t="shared" si="3"/>
        <v xml:space="preserve">                                                                                                    </v>
      </c>
    </row>
    <row r="166" spans="1:100">
      <c r="A166" t="s">
        <v>928</v>
      </c>
      <c r="B166" s="139"/>
      <c r="BB166" s="68"/>
      <c r="BF166" s="68"/>
      <c r="CV166" t="str">
        <f t="shared" si="3"/>
        <v xml:space="preserve">                                                                                                    </v>
      </c>
    </row>
    <row r="167" spans="1:100">
      <c r="A167" t="s">
        <v>931</v>
      </c>
      <c r="B167" s="139"/>
      <c r="BB167" s="68"/>
      <c r="BF167" s="68"/>
      <c r="CV167" t="str">
        <f t="shared" si="3"/>
        <v xml:space="preserve">                                                                                                    </v>
      </c>
    </row>
    <row r="168" spans="1:100" s="74" customFormat="1" ht="17" thickBot="1">
      <c r="A168" s="74" t="s">
        <v>934</v>
      </c>
      <c r="B168" s="141"/>
      <c r="C168" s="75"/>
      <c r="F168" s="53"/>
      <c r="G168" s="75"/>
      <c r="Y168" s="104"/>
      <c r="Z168" s="104"/>
      <c r="AA168" s="104"/>
      <c r="AK168" s="176"/>
      <c r="AR168" s="53"/>
      <c r="AZ168" s="53"/>
      <c r="BA168" s="75"/>
      <c r="BB168" s="76"/>
      <c r="BF168" s="76"/>
      <c r="CS168" s="53"/>
      <c r="CT168" s="53"/>
      <c r="CU168" s="77"/>
      <c r="CV168" t="str">
        <f t="shared" si="3"/>
        <v xml:space="preserve">                                                                                                    </v>
      </c>
    </row>
    <row r="169" spans="1:100" s="133" customFormat="1" ht="17" thickBot="1">
      <c r="A169" s="133" t="s">
        <v>937</v>
      </c>
      <c r="B169" s="159"/>
      <c r="C169" s="135"/>
      <c r="F169" s="136"/>
      <c r="G169" s="135"/>
      <c r="Y169" s="163"/>
      <c r="Z169" s="163"/>
      <c r="AA169" s="163"/>
      <c r="AK169" s="179"/>
      <c r="AR169" s="136"/>
      <c r="AZ169" s="136"/>
      <c r="BA169" s="135"/>
      <c r="CS169" s="136"/>
      <c r="CT169" s="136"/>
      <c r="CU169" s="137"/>
      <c r="CV169" t="str">
        <f t="shared" si="3"/>
        <v xml:space="preserve">                                                                                                    </v>
      </c>
    </row>
    <row r="170" spans="1:100">
      <c r="A170" t="s">
        <v>940</v>
      </c>
      <c r="B170" s="139"/>
      <c r="BF170" s="68"/>
      <c r="CV170" t="str">
        <f t="shared" si="3"/>
        <v xml:space="preserve">                                                                                                    </v>
      </c>
    </row>
    <row r="171" spans="1:100">
      <c r="A171" t="s">
        <v>943</v>
      </c>
      <c r="B171" s="139"/>
      <c r="CV171" t="str">
        <f t="shared" si="3"/>
        <v xml:space="preserve">                                                                                                    </v>
      </c>
    </row>
    <row r="172" spans="1:100">
      <c r="A172" t="s">
        <v>946</v>
      </c>
      <c r="B172" s="139"/>
      <c r="CV172" t="str">
        <f t="shared" si="3"/>
        <v xml:space="preserve">                                                                                                    </v>
      </c>
    </row>
    <row r="173" spans="1:100">
      <c r="A173" t="s">
        <v>949</v>
      </c>
      <c r="B173" s="139"/>
      <c r="CV173" t="str">
        <f t="shared" si="3"/>
        <v xml:space="preserve">                                                                                                    </v>
      </c>
    </row>
    <row r="174" spans="1:100">
      <c r="A174" t="s">
        <v>952</v>
      </c>
      <c r="B174" s="139"/>
      <c r="CV174" t="str">
        <f t="shared" si="3"/>
        <v xml:space="preserve">                                                                                                    </v>
      </c>
    </row>
    <row r="175" spans="1:100">
      <c r="A175" t="s">
        <v>955</v>
      </c>
      <c r="B175" s="139"/>
      <c r="BF175" s="68"/>
      <c r="CV175" t="str">
        <f t="shared" si="3"/>
        <v xml:space="preserve">                                                                                                    </v>
      </c>
    </row>
    <row r="176" spans="1:100">
      <c r="A176" t="s">
        <v>958</v>
      </c>
      <c r="B176" s="139"/>
      <c r="BF176" s="68"/>
      <c r="CV176" t="str">
        <f t="shared" si="3"/>
        <v xml:space="preserve">                                                                                                    </v>
      </c>
    </row>
    <row r="177" spans="1:100">
      <c r="A177" t="s">
        <v>961</v>
      </c>
      <c r="B177" s="139"/>
      <c r="BF177" s="68"/>
      <c r="CV177" t="str">
        <f t="shared" si="3"/>
        <v xml:space="preserve">                                                                                                    </v>
      </c>
    </row>
    <row r="178" spans="1:100">
      <c r="A178" t="s">
        <v>964</v>
      </c>
      <c r="B178" s="139"/>
      <c r="BF178" s="68"/>
      <c r="CV178" t="str">
        <f t="shared" si="3"/>
        <v xml:space="preserve">                                                                                                    </v>
      </c>
    </row>
    <row r="179" spans="1:100">
      <c r="A179" t="s">
        <v>967</v>
      </c>
      <c r="B179" s="139"/>
      <c r="BF179" s="68"/>
      <c r="CV179" t="str">
        <f t="shared" si="3"/>
        <v xml:space="preserve">                                                                                                    </v>
      </c>
    </row>
    <row r="180" spans="1:100">
      <c r="A180" t="s">
        <v>970</v>
      </c>
      <c r="B180" s="139"/>
      <c r="BF180" s="68"/>
      <c r="CV180" t="str">
        <f t="shared" si="3"/>
        <v xml:space="preserve">                                                                                                    </v>
      </c>
    </row>
    <row r="181" spans="1:100">
      <c r="A181" t="s">
        <v>973</v>
      </c>
      <c r="B181" s="139"/>
      <c r="BF181" s="68"/>
      <c r="CV181" t="str">
        <f t="shared" si="3"/>
        <v xml:space="preserve">                                                                                                    </v>
      </c>
    </row>
    <row r="182" spans="1:100" s="74" customFormat="1" ht="17" thickBot="1">
      <c r="A182" s="74" t="s">
        <v>976</v>
      </c>
      <c r="B182" s="141"/>
      <c r="C182" s="75"/>
      <c r="F182" s="53"/>
      <c r="G182" s="75"/>
      <c r="Y182" s="104"/>
      <c r="Z182" s="104"/>
      <c r="AA182" s="104"/>
      <c r="AK182" s="176"/>
      <c r="AR182" s="53"/>
      <c r="AZ182" s="53"/>
      <c r="BA182" s="75"/>
      <c r="CS182" s="53"/>
      <c r="CT182" s="53"/>
      <c r="CU182" s="77"/>
      <c r="CV182" t="str">
        <f t="shared" si="3"/>
        <v xml:space="preserve">                                                                                                    </v>
      </c>
    </row>
    <row r="183" spans="1:100">
      <c r="A183" t="s">
        <v>979</v>
      </c>
      <c r="B183" s="139"/>
      <c r="CV183" t="str">
        <f t="shared" si="3"/>
        <v xml:space="preserve">                                                                                                    </v>
      </c>
    </row>
    <row r="184" spans="1:100">
      <c r="A184" t="s">
        <v>982</v>
      </c>
      <c r="B184" s="139"/>
      <c r="CV184" t="str">
        <f t="shared" si="3"/>
        <v xml:space="preserve">                                                                                                    </v>
      </c>
    </row>
    <row r="185" spans="1:100">
      <c r="A185" t="s">
        <v>985</v>
      </c>
      <c r="B185" s="139"/>
      <c r="CV185" t="str">
        <f t="shared" si="3"/>
        <v xml:space="preserve">                                                                                                    </v>
      </c>
    </row>
    <row r="186" spans="1:100">
      <c r="A186" t="s">
        <v>988</v>
      </c>
      <c r="B186" s="139"/>
      <c r="CV186" t="str">
        <f t="shared" si="3"/>
        <v xml:space="preserve">                                                                                                    </v>
      </c>
    </row>
    <row r="187" spans="1:100">
      <c r="A187" t="s">
        <v>991</v>
      </c>
      <c r="CV187" t="str">
        <f t="shared" si="3"/>
        <v xml:space="preserve">                                                                                                    </v>
      </c>
    </row>
    <row r="188" spans="1:100">
      <c r="A188" t="s">
        <v>994</v>
      </c>
      <c r="CV188" t="str">
        <f t="shared" si="3"/>
        <v xml:space="preserve">                                                                                                    </v>
      </c>
    </row>
    <row r="189" spans="1:100">
      <c r="A189" t="s">
        <v>997</v>
      </c>
      <c r="CV189" t="str">
        <f t="shared" si="3"/>
        <v xml:space="preserve">                                                                                                    </v>
      </c>
    </row>
    <row r="190" spans="1:100">
      <c r="A190" t="s">
        <v>1000</v>
      </c>
      <c r="CV190" t="str">
        <f t="shared" si="3"/>
        <v xml:space="preserve">                                                                                                    </v>
      </c>
    </row>
    <row r="191" spans="1:100">
      <c r="A191" t="s">
        <v>1003</v>
      </c>
      <c r="CV191" t="str">
        <f t="shared" si="3"/>
        <v xml:space="preserve">                                                                                                    </v>
      </c>
    </row>
    <row r="192" spans="1:100">
      <c r="A192" t="s">
        <v>1006</v>
      </c>
      <c r="CV192" t="str">
        <f t="shared" si="3"/>
        <v xml:space="preserve">                                                                                                    </v>
      </c>
    </row>
    <row r="193" spans="1:100">
      <c r="A193" t="s">
        <v>1009</v>
      </c>
      <c r="CV193" t="str">
        <f t="shared" si="3"/>
        <v xml:space="preserve">                                                                                                    </v>
      </c>
    </row>
    <row r="194" spans="1:100">
      <c r="A194" t="s">
        <v>1012</v>
      </c>
      <c r="CV194" t="str">
        <f t="shared" si="3"/>
        <v xml:space="preserve">                                                                                                    </v>
      </c>
    </row>
    <row r="195" spans="1:100">
      <c r="A195" t="s">
        <v>1015</v>
      </c>
      <c r="CV195" t="str">
        <f t="shared" si="3"/>
        <v xml:space="preserve">                                                                                                    </v>
      </c>
    </row>
    <row r="196" spans="1:100">
      <c r="A196" t="s">
        <v>1018</v>
      </c>
      <c r="CV196" t="str">
        <f t="shared" si="3"/>
        <v xml:space="preserve">                                                                                                    </v>
      </c>
    </row>
    <row r="197" spans="1:100">
      <c r="A197" t="s">
        <v>1021</v>
      </c>
      <c r="CV197" t="str">
        <f t="shared" ref="CV197:CV260" si="4">C197&amp;" "&amp;D197&amp;" "&amp;E197&amp;"  "&amp;F197&amp;"  "&amp;G197&amp;" "&amp;H197&amp;" "&amp;I197&amp;" "&amp;J197&amp;" "&amp;K197&amp;" "&amp;L197&amp;" "&amp;M197&amp;" "&amp;N197&amp;" "&amp;O197&amp;" "&amp;P197&amp;" "&amp;Q197&amp;" "&amp;R197&amp;" "&amp;S197&amp;" "&amp;T197&amp;"  "&amp;U197&amp;" "&amp;V197&amp;" "&amp;W197&amp;" "&amp;X197&amp;" "&amp;Y197&amp;" "&amp;Z197&amp;" "&amp;AA197&amp;" "&amp;AB197&amp;" "&amp;AC197&amp;" "&amp;AD197&amp;" "&amp;AE197&amp;" "&amp;AF197&amp;" "&amp;AG197&amp;" "&amp;AH197&amp;" "&amp;AI197&amp;" "&amp;AJ197&amp;" "&amp;AK197&amp;" "&amp;AL197&amp;" "&amp;AM197&amp;" "&amp;AN197&amp;" "&amp;AO197&amp;" "&amp;AP197&amp;" "&amp;AQ197&amp;" "&amp;AR197&amp;" "&amp;AS197&amp;" "&amp;AT197&amp;" "&amp;AU197&amp;" "&amp;AV197&amp;" "&amp;AW197&amp;" "&amp;AX197&amp;" "&amp;AY197&amp;" "&amp;AZ197&amp;" "&amp;BA197&amp;" "&amp;BB197&amp;" "&amp;BC197&amp;" "&amp;BD197&amp;" "&amp;BE197&amp;" "&amp;BF197&amp;" "&amp;BG197&amp;" "&amp;BH197&amp;" "&amp;BI197&amp;" "&amp;BJ197&amp;" "&amp;BK197&amp;" "&amp;BL197&amp;" "&amp;BM197&amp;" "&amp;BN197&amp;" "&amp;BO197&amp;" "&amp;BP197&amp;" "&amp;BQ197&amp;" "&amp;BR197&amp;" "&amp;BS197&amp;" "&amp;BT197&amp;" "&amp;BU197&amp;" "&amp;BV197&amp;" "&amp;BW197&amp;" "&amp;BX197&amp;" "&amp;BY197&amp;" "&amp;BZ197&amp;" "&amp;CA197&amp;" "&amp;CB197&amp;" "&amp;CC197&amp;" "&amp;CD197&amp;" "&amp;CE197&amp;" "&amp;CF197&amp;" "&amp;CG197&amp;" "&amp;CH197&amp;" "&amp;CI197&amp;" "&amp;CJ197&amp;" "&amp;CK197&amp;" "&amp;CL197&amp;" "&amp;CM197&amp;" "&amp;CN197&amp;" "&amp;CO197&amp;" "&amp;CP197&amp;" "&amp;CQ197&amp;" "&amp;CR197&amp;" "&amp;CS197&amp;" "&amp;CT197&amp;" "&amp;CU197&amp;" "</f>
        <v xml:space="preserve">                                                                                                    </v>
      </c>
    </row>
    <row r="198" spans="1:100">
      <c r="A198" t="s">
        <v>1024</v>
      </c>
      <c r="CV198" t="str">
        <f t="shared" si="4"/>
        <v xml:space="preserve">                                                                                                    </v>
      </c>
    </row>
    <row r="199" spans="1:100">
      <c r="A199" t="s">
        <v>1027</v>
      </c>
      <c r="CV199" t="str">
        <f t="shared" si="4"/>
        <v xml:space="preserve">                                                                                                    </v>
      </c>
    </row>
    <row r="200" spans="1:100">
      <c r="A200" t="s">
        <v>1030</v>
      </c>
      <c r="CV200" t="str">
        <f t="shared" si="4"/>
        <v xml:space="preserve">                                                                                                    </v>
      </c>
    </row>
    <row r="201" spans="1:100">
      <c r="A201" t="s">
        <v>1033</v>
      </c>
      <c r="CV201" t="str">
        <f t="shared" si="4"/>
        <v xml:space="preserve">                                                                                                    </v>
      </c>
    </row>
    <row r="202" spans="1:100">
      <c r="A202" t="s">
        <v>1036</v>
      </c>
      <c r="CV202" t="str">
        <f t="shared" si="4"/>
        <v xml:space="preserve">                                                                                                    </v>
      </c>
    </row>
    <row r="203" spans="1:100">
      <c r="A203" t="s">
        <v>1039</v>
      </c>
      <c r="CV203" t="str">
        <f t="shared" si="4"/>
        <v xml:space="preserve">                                                                                                    </v>
      </c>
    </row>
    <row r="204" spans="1:100">
      <c r="A204" t="s">
        <v>1299</v>
      </c>
      <c r="CV204" t="str">
        <f t="shared" si="4"/>
        <v xml:space="preserve">                                                                                                    </v>
      </c>
    </row>
    <row r="205" spans="1:100">
      <c r="A205" t="s">
        <v>1300</v>
      </c>
      <c r="CV205" t="str">
        <f t="shared" si="4"/>
        <v xml:space="preserve">                                                                                                    </v>
      </c>
    </row>
    <row r="206" spans="1:100">
      <c r="A206" t="s">
        <v>1301</v>
      </c>
      <c r="CV206" t="str">
        <f t="shared" si="4"/>
        <v xml:space="preserve">                                                                                                    </v>
      </c>
    </row>
    <row r="207" spans="1:100">
      <c r="A207" t="s">
        <v>1302</v>
      </c>
      <c r="CV207" t="str">
        <f t="shared" si="4"/>
        <v xml:space="preserve">                                                                                                    </v>
      </c>
    </row>
    <row r="208" spans="1:100">
      <c r="A208" t="s">
        <v>1303</v>
      </c>
      <c r="CV208" t="str">
        <f t="shared" si="4"/>
        <v xml:space="preserve">                                                                                                    </v>
      </c>
    </row>
    <row r="209" spans="1:100">
      <c r="A209" t="s">
        <v>1304</v>
      </c>
      <c r="CV209" t="str">
        <f t="shared" si="4"/>
        <v xml:space="preserve">                                                                                                    </v>
      </c>
    </row>
    <row r="210" spans="1:100">
      <c r="A210" t="s">
        <v>1305</v>
      </c>
      <c r="CV210" t="str">
        <f t="shared" si="4"/>
        <v xml:space="preserve">                                                                                                    </v>
      </c>
    </row>
    <row r="211" spans="1:100">
      <c r="A211" t="s">
        <v>1306</v>
      </c>
      <c r="CV211" t="str">
        <f t="shared" si="4"/>
        <v xml:space="preserve">                                                                                                    </v>
      </c>
    </row>
    <row r="212" spans="1:100">
      <c r="A212" t="s">
        <v>1307</v>
      </c>
      <c r="CV212" t="str">
        <f t="shared" si="4"/>
        <v xml:space="preserve">                                                                                                    </v>
      </c>
    </row>
    <row r="213" spans="1:100">
      <c r="A213" t="s">
        <v>1308</v>
      </c>
      <c r="CV213" t="str">
        <f t="shared" si="4"/>
        <v xml:space="preserve">                                                                                                    </v>
      </c>
    </row>
    <row r="214" spans="1:100">
      <c r="A214" t="s">
        <v>1309</v>
      </c>
      <c r="CV214" t="str">
        <f t="shared" si="4"/>
        <v xml:space="preserve">                                                                                                    </v>
      </c>
    </row>
    <row r="215" spans="1:100">
      <c r="A215" t="s">
        <v>1310</v>
      </c>
      <c r="CV215" t="str">
        <f t="shared" si="4"/>
        <v xml:space="preserve">                                                                                                    </v>
      </c>
    </row>
    <row r="216" spans="1:100">
      <c r="A216" t="s">
        <v>1311</v>
      </c>
      <c r="CV216" t="str">
        <f t="shared" si="4"/>
        <v xml:space="preserve">                                                                                                    </v>
      </c>
    </row>
    <row r="217" spans="1:100">
      <c r="A217" t="s">
        <v>1312</v>
      </c>
      <c r="CV217" t="str">
        <f t="shared" si="4"/>
        <v xml:space="preserve">                                                                                                    </v>
      </c>
    </row>
    <row r="218" spans="1:100">
      <c r="A218" t="s">
        <v>1313</v>
      </c>
      <c r="CV218" t="str">
        <f t="shared" si="4"/>
        <v xml:space="preserve">                                                                                                    </v>
      </c>
    </row>
    <row r="219" spans="1:100">
      <c r="A219" t="s">
        <v>1314</v>
      </c>
      <c r="CV219" t="str">
        <f t="shared" si="4"/>
        <v xml:space="preserve">                                                                                                    </v>
      </c>
    </row>
    <row r="220" spans="1:100">
      <c r="A220" t="s">
        <v>1315</v>
      </c>
      <c r="CV220" t="str">
        <f t="shared" si="4"/>
        <v xml:space="preserve">                                                                                                    </v>
      </c>
    </row>
    <row r="221" spans="1:100">
      <c r="A221" t="s">
        <v>1316</v>
      </c>
      <c r="CV221" t="str">
        <f t="shared" si="4"/>
        <v xml:space="preserve">                                                                                                    </v>
      </c>
    </row>
    <row r="222" spans="1:100">
      <c r="A222" t="s">
        <v>1317</v>
      </c>
      <c r="CV222" t="str">
        <f t="shared" si="4"/>
        <v xml:space="preserve">                                                                                                    </v>
      </c>
    </row>
    <row r="223" spans="1:100">
      <c r="A223" t="s">
        <v>1318</v>
      </c>
      <c r="CV223" t="str">
        <f t="shared" si="4"/>
        <v xml:space="preserve">                                                                                                    </v>
      </c>
    </row>
    <row r="224" spans="1:100">
      <c r="A224" t="s">
        <v>1319</v>
      </c>
      <c r="CV224" t="str">
        <f t="shared" si="4"/>
        <v xml:space="preserve">                                                                                                    </v>
      </c>
    </row>
    <row r="225" spans="1:100">
      <c r="A225" t="s">
        <v>1320</v>
      </c>
      <c r="CV225" t="str">
        <f t="shared" si="4"/>
        <v xml:space="preserve">                                                                                                    </v>
      </c>
    </row>
    <row r="226" spans="1:100">
      <c r="A226" t="s">
        <v>1321</v>
      </c>
      <c r="CV226" t="str">
        <f t="shared" si="4"/>
        <v xml:space="preserve">                                                                                                    </v>
      </c>
    </row>
    <row r="227" spans="1:100">
      <c r="A227" t="s">
        <v>1322</v>
      </c>
      <c r="CV227" t="str">
        <f t="shared" si="4"/>
        <v xml:space="preserve">                                                                                                    </v>
      </c>
    </row>
    <row r="228" spans="1:100">
      <c r="A228" t="s">
        <v>1323</v>
      </c>
      <c r="CV228" t="str">
        <f t="shared" si="4"/>
        <v xml:space="preserve">                                                                                                    </v>
      </c>
    </row>
    <row r="229" spans="1:100">
      <c r="A229" t="s">
        <v>1324</v>
      </c>
      <c r="CV229" t="str">
        <f t="shared" si="4"/>
        <v xml:space="preserve">                                                                                                    </v>
      </c>
    </row>
    <row r="230" spans="1:100">
      <c r="A230" t="s">
        <v>1325</v>
      </c>
      <c r="CV230" t="str">
        <f t="shared" si="4"/>
        <v xml:space="preserve">                                                                                                    </v>
      </c>
    </row>
    <row r="231" spans="1:100">
      <c r="A231" t="s">
        <v>1326</v>
      </c>
      <c r="CV231" t="str">
        <f t="shared" si="4"/>
        <v xml:space="preserve">                                                                                                    </v>
      </c>
    </row>
    <row r="232" spans="1:100">
      <c r="A232" t="s">
        <v>1327</v>
      </c>
      <c r="CV232" t="str">
        <f t="shared" si="4"/>
        <v xml:space="preserve">                                                                                                    </v>
      </c>
    </row>
    <row r="233" spans="1:100">
      <c r="A233" t="s">
        <v>1328</v>
      </c>
      <c r="CV233" t="str">
        <f t="shared" si="4"/>
        <v xml:space="preserve">                                                                                                    </v>
      </c>
    </row>
    <row r="234" spans="1:100">
      <c r="A234" t="s">
        <v>1329</v>
      </c>
      <c r="CV234" t="str">
        <f t="shared" si="4"/>
        <v xml:space="preserve">                                                                                                    </v>
      </c>
    </row>
    <row r="235" spans="1:100">
      <c r="A235" t="s">
        <v>1330</v>
      </c>
      <c r="CV235" t="str">
        <f t="shared" si="4"/>
        <v xml:space="preserve">                                                                                                    </v>
      </c>
    </row>
    <row r="236" spans="1:100">
      <c r="A236" t="s">
        <v>1331</v>
      </c>
      <c r="CV236" t="str">
        <f t="shared" si="4"/>
        <v xml:space="preserve">                                                                                                    </v>
      </c>
    </row>
    <row r="237" spans="1:100">
      <c r="A237" t="s">
        <v>1332</v>
      </c>
      <c r="CV237" t="str">
        <f t="shared" si="4"/>
        <v xml:space="preserve">                                                                                                    </v>
      </c>
    </row>
    <row r="238" spans="1:100">
      <c r="A238" t="s">
        <v>1333</v>
      </c>
      <c r="CV238" t="str">
        <f t="shared" si="4"/>
        <v xml:space="preserve">                                                                                                    </v>
      </c>
    </row>
    <row r="239" spans="1:100">
      <c r="A239" t="s">
        <v>1334</v>
      </c>
      <c r="CV239" t="str">
        <f t="shared" si="4"/>
        <v xml:space="preserve">                                                                                                    </v>
      </c>
    </row>
    <row r="240" spans="1:100">
      <c r="A240" t="s">
        <v>1335</v>
      </c>
      <c r="CV240" t="str">
        <f t="shared" si="4"/>
        <v xml:space="preserve">                                                                                                    </v>
      </c>
    </row>
    <row r="241" spans="1:100">
      <c r="A241" t="s">
        <v>1336</v>
      </c>
      <c r="CV241" t="str">
        <f t="shared" si="4"/>
        <v xml:space="preserve">                                                                                                    </v>
      </c>
    </row>
    <row r="242" spans="1:100">
      <c r="A242" t="s">
        <v>1337</v>
      </c>
      <c r="CV242" t="str">
        <f t="shared" si="4"/>
        <v xml:space="preserve">                                                                                                    </v>
      </c>
    </row>
    <row r="243" spans="1:100">
      <c r="A243" t="s">
        <v>1338</v>
      </c>
      <c r="CV243" t="str">
        <f t="shared" si="4"/>
        <v xml:space="preserve">                                                                                                    </v>
      </c>
    </row>
    <row r="244" spans="1:100">
      <c r="A244" t="s">
        <v>1339</v>
      </c>
      <c r="CV244" t="str">
        <f t="shared" si="4"/>
        <v xml:space="preserve">                                                                                                    </v>
      </c>
    </row>
    <row r="245" spans="1:100">
      <c r="A245" t="s">
        <v>1340</v>
      </c>
      <c r="CV245" t="str">
        <f t="shared" si="4"/>
        <v xml:space="preserve">                                                                                                    </v>
      </c>
    </row>
    <row r="246" spans="1:100">
      <c r="A246" t="s">
        <v>1341</v>
      </c>
      <c r="CV246" t="str">
        <f t="shared" si="4"/>
        <v xml:space="preserve">                                                                                                    </v>
      </c>
    </row>
    <row r="247" spans="1:100">
      <c r="A247" t="s">
        <v>1342</v>
      </c>
      <c r="CV247" t="str">
        <f t="shared" si="4"/>
        <v xml:space="preserve">                                                                                                    </v>
      </c>
    </row>
    <row r="248" spans="1:100">
      <c r="A248" t="s">
        <v>1343</v>
      </c>
      <c r="CV248" t="str">
        <f t="shared" si="4"/>
        <v xml:space="preserve">                                                                                                    </v>
      </c>
    </row>
    <row r="249" spans="1:100">
      <c r="A249" t="s">
        <v>1344</v>
      </c>
      <c r="CV249" t="str">
        <f t="shared" si="4"/>
        <v xml:space="preserve">                                                                                                    </v>
      </c>
    </row>
    <row r="250" spans="1:100">
      <c r="A250" t="s">
        <v>1345</v>
      </c>
      <c r="CV250" t="str">
        <f t="shared" si="4"/>
        <v xml:space="preserve">                                                                                                    </v>
      </c>
    </row>
    <row r="251" spans="1:100">
      <c r="A251" t="s">
        <v>1346</v>
      </c>
      <c r="CV251" t="str">
        <f t="shared" si="4"/>
        <v xml:space="preserve">                                                                                                    </v>
      </c>
    </row>
    <row r="252" spans="1:100">
      <c r="A252" t="s">
        <v>1347</v>
      </c>
      <c r="CV252" t="str">
        <f t="shared" si="4"/>
        <v xml:space="preserve">                                                                                                    </v>
      </c>
    </row>
    <row r="253" spans="1:100">
      <c r="A253" t="s">
        <v>1348</v>
      </c>
      <c r="CV253" t="str">
        <f t="shared" si="4"/>
        <v xml:space="preserve">                                                                                                    </v>
      </c>
    </row>
    <row r="254" spans="1:100">
      <c r="A254" t="s">
        <v>1349</v>
      </c>
      <c r="CV254" t="str">
        <f t="shared" si="4"/>
        <v xml:space="preserve">                                                                                                    </v>
      </c>
    </row>
    <row r="255" spans="1:100">
      <c r="A255" t="s">
        <v>1350</v>
      </c>
      <c r="CV255" t="str">
        <f t="shared" si="4"/>
        <v xml:space="preserve">                                                                                                    </v>
      </c>
    </row>
    <row r="256" spans="1:100">
      <c r="A256" t="s">
        <v>1351</v>
      </c>
      <c r="CV256" t="str">
        <f t="shared" si="4"/>
        <v xml:space="preserve">                                                                                                    </v>
      </c>
    </row>
    <row r="257" spans="1:100">
      <c r="A257" t="s">
        <v>1352</v>
      </c>
      <c r="CV257" t="str">
        <f t="shared" si="4"/>
        <v xml:space="preserve">                                                                                                    </v>
      </c>
    </row>
    <row r="258" spans="1:100">
      <c r="A258" t="s">
        <v>1353</v>
      </c>
      <c r="CV258" t="str">
        <f t="shared" si="4"/>
        <v xml:space="preserve">                                                                                                    </v>
      </c>
    </row>
    <row r="259" spans="1:100">
      <c r="A259" t="s">
        <v>1354</v>
      </c>
      <c r="CV259" t="str">
        <f t="shared" si="4"/>
        <v xml:space="preserve">                                                                                                    </v>
      </c>
    </row>
    <row r="260" spans="1:100">
      <c r="A260" t="s">
        <v>1355</v>
      </c>
      <c r="CV260" t="str">
        <f t="shared" si="4"/>
        <v xml:space="preserve">                                                                                                    </v>
      </c>
    </row>
    <row r="261" spans="1:100">
      <c r="A261" t="s">
        <v>1356</v>
      </c>
      <c r="CV261" t="str">
        <f t="shared" ref="CV261:CV324" si="5">C261&amp;" "&amp;D261&amp;" "&amp;E261&amp;"  "&amp;F261&amp;"  "&amp;G261&amp;" "&amp;H261&amp;" "&amp;I261&amp;" "&amp;J261&amp;" "&amp;K261&amp;" "&amp;L261&amp;" "&amp;M261&amp;" "&amp;N261&amp;" "&amp;O261&amp;" "&amp;P261&amp;" "&amp;Q261&amp;" "&amp;R261&amp;" "&amp;S261&amp;" "&amp;T261&amp;"  "&amp;U261&amp;" "&amp;V261&amp;" "&amp;W261&amp;" "&amp;X261&amp;" "&amp;Y261&amp;" "&amp;Z261&amp;" "&amp;AA261&amp;" "&amp;AB261&amp;" "&amp;AC261&amp;" "&amp;AD261&amp;" "&amp;AE261&amp;" "&amp;AF261&amp;" "&amp;AG261&amp;" "&amp;AH261&amp;" "&amp;AI261&amp;" "&amp;AJ261&amp;" "&amp;AK261&amp;" "&amp;AL261&amp;" "&amp;AM261&amp;" "&amp;AN261&amp;" "&amp;AO261&amp;" "&amp;AP261&amp;" "&amp;AQ261&amp;" "&amp;AR261&amp;" "&amp;AS261&amp;" "&amp;AT261&amp;" "&amp;AU261&amp;" "&amp;AV261&amp;" "&amp;AW261&amp;" "&amp;AX261&amp;" "&amp;AY261&amp;" "&amp;AZ261&amp;" "&amp;BA261&amp;" "&amp;BB261&amp;" "&amp;BC261&amp;" "&amp;BD261&amp;" "&amp;BE261&amp;" "&amp;BF261&amp;" "&amp;BG261&amp;" "&amp;BH261&amp;" "&amp;BI261&amp;" "&amp;BJ261&amp;" "&amp;BK261&amp;" "&amp;BL261&amp;" "&amp;BM261&amp;" "&amp;BN261&amp;" "&amp;BO261&amp;" "&amp;BP261&amp;" "&amp;BQ261&amp;" "&amp;BR261&amp;" "&amp;BS261&amp;" "&amp;BT261&amp;" "&amp;BU261&amp;" "&amp;BV261&amp;" "&amp;BW261&amp;" "&amp;BX261&amp;" "&amp;BY261&amp;" "&amp;BZ261&amp;" "&amp;CA261&amp;" "&amp;CB261&amp;" "&amp;CC261&amp;" "&amp;CD261&amp;" "&amp;CE261&amp;" "&amp;CF261&amp;" "&amp;CG261&amp;" "&amp;CH261&amp;" "&amp;CI261&amp;" "&amp;CJ261&amp;" "&amp;CK261&amp;" "&amp;CL261&amp;" "&amp;CM261&amp;" "&amp;CN261&amp;" "&amp;CO261&amp;" "&amp;CP261&amp;" "&amp;CQ261&amp;" "&amp;CR261&amp;" "&amp;CS261&amp;" "&amp;CT261&amp;" "&amp;CU261&amp;" "</f>
        <v xml:space="preserve">                                                                                                    </v>
      </c>
    </row>
    <row r="262" spans="1:100">
      <c r="A262" t="s">
        <v>1357</v>
      </c>
      <c r="CV262" t="str">
        <f t="shared" si="5"/>
        <v xml:space="preserve">                                                                                                    </v>
      </c>
    </row>
    <row r="263" spans="1:100">
      <c r="A263" t="s">
        <v>1358</v>
      </c>
      <c r="CV263" t="str">
        <f t="shared" si="5"/>
        <v xml:space="preserve">                                                                                                    </v>
      </c>
    </row>
    <row r="264" spans="1:100">
      <c r="A264" t="s">
        <v>1359</v>
      </c>
      <c r="CV264" t="str">
        <f t="shared" si="5"/>
        <v xml:space="preserve">                                                                                                    </v>
      </c>
    </row>
    <row r="265" spans="1:100">
      <c r="A265" t="s">
        <v>1360</v>
      </c>
      <c r="CV265" t="str">
        <f t="shared" si="5"/>
        <v xml:space="preserve">                                                                                                    </v>
      </c>
    </row>
    <row r="266" spans="1:100">
      <c r="A266" t="s">
        <v>1361</v>
      </c>
      <c r="CV266" t="str">
        <f t="shared" si="5"/>
        <v xml:space="preserve">                                                                                                    </v>
      </c>
    </row>
    <row r="267" spans="1:100">
      <c r="A267" t="s">
        <v>1362</v>
      </c>
      <c r="CV267" t="str">
        <f t="shared" si="5"/>
        <v xml:space="preserve">                                                                                                    </v>
      </c>
    </row>
    <row r="268" spans="1:100">
      <c r="A268" t="s">
        <v>1363</v>
      </c>
      <c r="CV268" t="str">
        <f t="shared" si="5"/>
        <v xml:space="preserve">                                                                                                    </v>
      </c>
    </row>
    <row r="269" spans="1:100">
      <c r="A269" t="s">
        <v>1364</v>
      </c>
      <c r="CV269" t="str">
        <f t="shared" si="5"/>
        <v xml:space="preserve">                                                                                                    </v>
      </c>
    </row>
    <row r="270" spans="1:100">
      <c r="A270" t="s">
        <v>1365</v>
      </c>
      <c r="CV270" t="str">
        <f t="shared" si="5"/>
        <v xml:space="preserve">                                                                                                    </v>
      </c>
    </row>
    <row r="271" spans="1:100">
      <c r="A271" t="s">
        <v>1366</v>
      </c>
      <c r="CV271" t="str">
        <f t="shared" si="5"/>
        <v xml:space="preserve">                                                                                                    </v>
      </c>
    </row>
    <row r="272" spans="1:100">
      <c r="A272" t="s">
        <v>1367</v>
      </c>
      <c r="CV272" t="str">
        <f t="shared" si="5"/>
        <v xml:space="preserve">                                                                                                    </v>
      </c>
    </row>
    <row r="273" spans="1:100">
      <c r="A273" t="s">
        <v>1368</v>
      </c>
      <c r="CV273" t="str">
        <f t="shared" si="5"/>
        <v xml:space="preserve">                                                                                                    </v>
      </c>
    </row>
    <row r="274" spans="1:100">
      <c r="A274" t="s">
        <v>1369</v>
      </c>
      <c r="CV274" t="str">
        <f t="shared" si="5"/>
        <v xml:space="preserve">                                                                                                    </v>
      </c>
    </row>
    <row r="275" spans="1:100">
      <c r="A275" t="s">
        <v>1370</v>
      </c>
      <c r="CV275" t="str">
        <f t="shared" si="5"/>
        <v xml:space="preserve">                                                                                                    </v>
      </c>
    </row>
    <row r="276" spans="1:100">
      <c r="A276" t="s">
        <v>1371</v>
      </c>
      <c r="CV276" t="str">
        <f t="shared" si="5"/>
        <v xml:space="preserve">                                                                                                    </v>
      </c>
    </row>
    <row r="277" spans="1:100">
      <c r="A277" t="s">
        <v>1372</v>
      </c>
      <c r="CV277" t="str">
        <f t="shared" si="5"/>
        <v xml:space="preserve">                                                                                                    </v>
      </c>
    </row>
    <row r="278" spans="1:100">
      <c r="A278" t="s">
        <v>1373</v>
      </c>
      <c r="CV278" t="str">
        <f t="shared" si="5"/>
        <v xml:space="preserve">                                                                                                    </v>
      </c>
    </row>
    <row r="279" spans="1:100">
      <c r="A279" t="s">
        <v>1374</v>
      </c>
      <c r="CV279" t="str">
        <f t="shared" si="5"/>
        <v xml:space="preserve">                                                                                                    </v>
      </c>
    </row>
    <row r="280" spans="1:100">
      <c r="A280" t="s">
        <v>1375</v>
      </c>
      <c r="CV280" t="str">
        <f t="shared" si="5"/>
        <v xml:space="preserve">                                                                                                    </v>
      </c>
    </row>
    <row r="281" spans="1:100">
      <c r="A281" t="s">
        <v>1376</v>
      </c>
      <c r="CV281" t="str">
        <f t="shared" si="5"/>
        <v xml:space="preserve">                                                                                                    </v>
      </c>
    </row>
    <row r="282" spans="1:100">
      <c r="A282" t="s">
        <v>1377</v>
      </c>
      <c r="CV282" t="str">
        <f t="shared" si="5"/>
        <v xml:space="preserve">                                                                                                    </v>
      </c>
    </row>
    <row r="283" spans="1:100">
      <c r="A283" t="s">
        <v>1378</v>
      </c>
      <c r="CV283" t="str">
        <f t="shared" si="5"/>
        <v xml:space="preserve">                                                                                                    </v>
      </c>
    </row>
    <row r="284" spans="1:100">
      <c r="A284" t="s">
        <v>1379</v>
      </c>
      <c r="CV284" t="str">
        <f t="shared" si="5"/>
        <v xml:space="preserve">                                                                                                    </v>
      </c>
    </row>
    <row r="285" spans="1:100">
      <c r="A285" t="s">
        <v>1380</v>
      </c>
      <c r="CV285" t="str">
        <f t="shared" si="5"/>
        <v xml:space="preserve">                                                                                                    </v>
      </c>
    </row>
    <row r="286" spans="1:100">
      <c r="A286" t="s">
        <v>1381</v>
      </c>
      <c r="CV286" t="str">
        <f t="shared" si="5"/>
        <v xml:space="preserve">                                                                                                    </v>
      </c>
    </row>
    <row r="287" spans="1:100">
      <c r="A287" t="s">
        <v>1382</v>
      </c>
      <c r="CV287" t="str">
        <f t="shared" si="5"/>
        <v xml:space="preserve">                                                                                                    </v>
      </c>
    </row>
    <row r="288" spans="1:100">
      <c r="A288" t="s">
        <v>1383</v>
      </c>
      <c r="CV288" t="str">
        <f t="shared" si="5"/>
        <v xml:space="preserve">                                                                                                    </v>
      </c>
    </row>
    <row r="289" spans="1:100">
      <c r="A289" t="s">
        <v>1384</v>
      </c>
      <c r="CV289" t="str">
        <f t="shared" si="5"/>
        <v xml:space="preserve">                                                                                                    </v>
      </c>
    </row>
    <row r="290" spans="1:100">
      <c r="A290" t="s">
        <v>1385</v>
      </c>
      <c r="CV290" t="str">
        <f t="shared" si="5"/>
        <v xml:space="preserve">                                                                                                    </v>
      </c>
    </row>
    <row r="291" spans="1:100">
      <c r="A291" t="s">
        <v>1386</v>
      </c>
      <c r="CV291" t="str">
        <f t="shared" si="5"/>
        <v xml:space="preserve">                                                                                                    </v>
      </c>
    </row>
    <row r="292" spans="1:100">
      <c r="A292" t="s">
        <v>1387</v>
      </c>
      <c r="CV292" t="str">
        <f t="shared" si="5"/>
        <v xml:space="preserve">                                                                                                    </v>
      </c>
    </row>
    <row r="293" spans="1:100">
      <c r="A293" t="s">
        <v>1388</v>
      </c>
      <c r="CV293" t="str">
        <f t="shared" si="5"/>
        <v xml:space="preserve">                                                                                                    </v>
      </c>
    </row>
    <row r="294" spans="1:100">
      <c r="A294" t="s">
        <v>1389</v>
      </c>
      <c r="CV294" t="str">
        <f t="shared" si="5"/>
        <v xml:space="preserve">                                                                                                    </v>
      </c>
    </row>
    <row r="295" spans="1:100">
      <c r="A295" t="s">
        <v>1390</v>
      </c>
      <c r="CV295" t="str">
        <f t="shared" si="5"/>
        <v xml:space="preserve">                                                                                                    </v>
      </c>
    </row>
    <row r="296" spans="1:100">
      <c r="A296" t="s">
        <v>1391</v>
      </c>
      <c r="CV296" t="str">
        <f t="shared" si="5"/>
        <v xml:space="preserve">                                                                                                    </v>
      </c>
    </row>
    <row r="297" spans="1:100">
      <c r="A297" t="s">
        <v>1392</v>
      </c>
      <c r="CV297" t="str">
        <f t="shared" si="5"/>
        <v xml:space="preserve">                                                                                                    </v>
      </c>
    </row>
    <row r="298" spans="1:100">
      <c r="A298" t="s">
        <v>1393</v>
      </c>
      <c r="CV298" t="str">
        <f t="shared" si="5"/>
        <v xml:space="preserve">                                                                                                    </v>
      </c>
    </row>
    <row r="299" spans="1:100">
      <c r="A299" t="s">
        <v>1394</v>
      </c>
      <c r="CV299" t="str">
        <f t="shared" si="5"/>
        <v xml:space="preserve">                                                                                                    </v>
      </c>
    </row>
    <row r="300" spans="1:100">
      <c r="A300" t="s">
        <v>1395</v>
      </c>
      <c r="CV300" t="str">
        <f t="shared" si="5"/>
        <v xml:space="preserve">                                                                                                    </v>
      </c>
    </row>
    <row r="301" spans="1:100">
      <c r="A301" t="s">
        <v>1396</v>
      </c>
      <c r="CV301" t="str">
        <f t="shared" si="5"/>
        <v xml:space="preserve">                                                                                                    </v>
      </c>
    </row>
    <row r="302" spans="1:100">
      <c r="A302" t="s">
        <v>1397</v>
      </c>
      <c r="CV302" t="str">
        <f t="shared" si="5"/>
        <v xml:space="preserve">                                                                                                    </v>
      </c>
    </row>
    <row r="303" spans="1:100">
      <c r="A303" t="s">
        <v>1398</v>
      </c>
      <c r="CV303" t="str">
        <f t="shared" si="5"/>
        <v xml:space="preserve">                                                                                                    </v>
      </c>
    </row>
    <row r="304" spans="1:100">
      <c r="A304" t="s">
        <v>1399</v>
      </c>
      <c r="CV304" t="str">
        <f t="shared" si="5"/>
        <v xml:space="preserve">                                                                                                    </v>
      </c>
    </row>
    <row r="305" spans="1:100">
      <c r="A305" t="s">
        <v>1400</v>
      </c>
      <c r="CV305" t="str">
        <f t="shared" si="5"/>
        <v xml:space="preserve">                                                                                                    </v>
      </c>
    </row>
    <row r="306" spans="1:100">
      <c r="A306" t="s">
        <v>1401</v>
      </c>
      <c r="CV306" t="str">
        <f t="shared" si="5"/>
        <v xml:space="preserve">                                                                                                    </v>
      </c>
    </row>
    <row r="307" spans="1:100">
      <c r="A307" t="s">
        <v>1402</v>
      </c>
      <c r="CV307" t="str">
        <f t="shared" si="5"/>
        <v xml:space="preserve">                                                                                                    </v>
      </c>
    </row>
    <row r="308" spans="1:100">
      <c r="A308" t="s">
        <v>1403</v>
      </c>
      <c r="CV308" t="str">
        <f t="shared" si="5"/>
        <v xml:space="preserve">                                                                                                    </v>
      </c>
    </row>
    <row r="309" spans="1:100">
      <c r="A309" t="s">
        <v>1404</v>
      </c>
      <c r="CV309" t="str">
        <f t="shared" si="5"/>
        <v xml:space="preserve">                                                                                                    </v>
      </c>
    </row>
    <row r="310" spans="1:100">
      <c r="A310" t="s">
        <v>1405</v>
      </c>
      <c r="CV310" t="str">
        <f t="shared" si="5"/>
        <v xml:space="preserve">                                                                                                    </v>
      </c>
    </row>
    <row r="311" spans="1:100">
      <c r="A311" t="s">
        <v>1406</v>
      </c>
      <c r="CV311" t="str">
        <f t="shared" si="5"/>
        <v xml:space="preserve">                                                                                                    </v>
      </c>
    </row>
    <row r="312" spans="1:100">
      <c r="A312" t="s">
        <v>1407</v>
      </c>
      <c r="CV312" t="str">
        <f t="shared" si="5"/>
        <v xml:space="preserve">                                                                                                    </v>
      </c>
    </row>
    <row r="313" spans="1:100">
      <c r="A313" t="s">
        <v>1408</v>
      </c>
      <c r="CV313" t="str">
        <f t="shared" si="5"/>
        <v xml:space="preserve">                                                                                                    </v>
      </c>
    </row>
    <row r="314" spans="1:100">
      <c r="A314" t="s">
        <v>1409</v>
      </c>
      <c r="CV314" t="str">
        <f t="shared" si="5"/>
        <v xml:space="preserve">                                                                                                    </v>
      </c>
    </row>
    <row r="315" spans="1:100">
      <c r="A315" t="s">
        <v>1410</v>
      </c>
      <c r="CV315" t="str">
        <f t="shared" si="5"/>
        <v xml:space="preserve">                                                                                                    </v>
      </c>
    </row>
    <row r="316" spans="1:100">
      <c r="A316" t="s">
        <v>1411</v>
      </c>
      <c r="CV316" t="str">
        <f t="shared" si="5"/>
        <v xml:space="preserve">                                                                                                    </v>
      </c>
    </row>
    <row r="317" spans="1:100">
      <c r="A317" t="s">
        <v>1412</v>
      </c>
      <c r="CV317" t="str">
        <f t="shared" si="5"/>
        <v xml:space="preserve">                                                                                                    </v>
      </c>
    </row>
    <row r="318" spans="1:100">
      <c r="A318" t="s">
        <v>1413</v>
      </c>
      <c r="CV318" t="str">
        <f t="shared" si="5"/>
        <v xml:space="preserve">                                                                                                    </v>
      </c>
    </row>
    <row r="319" spans="1:100">
      <c r="A319" t="s">
        <v>1414</v>
      </c>
      <c r="CV319" t="str">
        <f t="shared" si="5"/>
        <v xml:space="preserve">                                                                                                    </v>
      </c>
    </row>
    <row r="320" spans="1:100">
      <c r="A320" t="s">
        <v>1415</v>
      </c>
      <c r="CV320" t="str">
        <f t="shared" si="5"/>
        <v xml:space="preserve">                                                                                                    </v>
      </c>
    </row>
    <row r="321" spans="1:100">
      <c r="A321" t="s">
        <v>1416</v>
      </c>
      <c r="CV321" t="str">
        <f t="shared" si="5"/>
        <v xml:space="preserve">                                                                                                    </v>
      </c>
    </row>
    <row r="322" spans="1:100">
      <c r="A322" t="s">
        <v>1417</v>
      </c>
      <c r="CV322" t="str">
        <f t="shared" si="5"/>
        <v xml:space="preserve">                                                                                                    </v>
      </c>
    </row>
    <row r="323" spans="1:100">
      <c r="A323" t="s">
        <v>1418</v>
      </c>
      <c r="CV323" t="str">
        <f t="shared" si="5"/>
        <v xml:space="preserve">                                                                                                    </v>
      </c>
    </row>
    <row r="324" spans="1:100">
      <c r="A324" t="s">
        <v>1419</v>
      </c>
      <c r="CV324" t="str">
        <f t="shared" si="5"/>
        <v xml:space="preserve">                                                                                                    </v>
      </c>
    </row>
    <row r="325" spans="1:100">
      <c r="A325" t="s">
        <v>1420</v>
      </c>
      <c r="CV325" t="str">
        <f t="shared" ref="CV325:CV388" si="6">C325&amp;" "&amp;D325&amp;" "&amp;E325&amp;"  "&amp;F325&amp;"  "&amp;G325&amp;" "&amp;H325&amp;" "&amp;I325&amp;" "&amp;J325&amp;" "&amp;K325&amp;" "&amp;L325&amp;" "&amp;M325&amp;" "&amp;N325&amp;" "&amp;O325&amp;" "&amp;P325&amp;" "&amp;Q325&amp;" "&amp;R325&amp;" "&amp;S325&amp;" "&amp;T325&amp;"  "&amp;U325&amp;" "&amp;V325&amp;" "&amp;W325&amp;" "&amp;X325&amp;" "&amp;Y325&amp;" "&amp;Z325&amp;" "&amp;AA325&amp;" "&amp;AB325&amp;" "&amp;AC325&amp;" "&amp;AD325&amp;" "&amp;AE325&amp;" "&amp;AF325&amp;" "&amp;AG325&amp;" "&amp;AH325&amp;" "&amp;AI325&amp;" "&amp;AJ325&amp;" "&amp;AK325&amp;" "&amp;AL325&amp;" "&amp;AM325&amp;" "&amp;AN325&amp;" "&amp;AO325&amp;" "&amp;AP325&amp;" "&amp;AQ325&amp;" "&amp;AR325&amp;" "&amp;AS325&amp;" "&amp;AT325&amp;" "&amp;AU325&amp;" "&amp;AV325&amp;" "&amp;AW325&amp;" "&amp;AX325&amp;" "&amp;AY325&amp;" "&amp;AZ325&amp;" "&amp;BA325&amp;" "&amp;BB325&amp;" "&amp;BC325&amp;" "&amp;BD325&amp;" "&amp;BE325&amp;" "&amp;BF325&amp;" "&amp;BG325&amp;" "&amp;BH325&amp;" "&amp;BI325&amp;" "&amp;BJ325&amp;" "&amp;BK325&amp;" "&amp;BL325&amp;" "&amp;BM325&amp;" "&amp;BN325&amp;" "&amp;BO325&amp;" "&amp;BP325&amp;" "&amp;BQ325&amp;" "&amp;BR325&amp;" "&amp;BS325&amp;" "&amp;BT325&amp;" "&amp;BU325&amp;" "&amp;BV325&amp;" "&amp;BW325&amp;" "&amp;BX325&amp;" "&amp;BY325&amp;" "&amp;BZ325&amp;" "&amp;CA325&amp;" "&amp;CB325&amp;" "&amp;CC325&amp;" "&amp;CD325&amp;" "&amp;CE325&amp;" "&amp;CF325&amp;" "&amp;CG325&amp;" "&amp;CH325&amp;" "&amp;CI325&amp;" "&amp;CJ325&amp;" "&amp;CK325&amp;" "&amp;CL325&amp;" "&amp;CM325&amp;" "&amp;CN325&amp;" "&amp;CO325&amp;" "&amp;CP325&amp;" "&amp;CQ325&amp;" "&amp;CR325&amp;" "&amp;CS325&amp;" "&amp;CT325&amp;" "&amp;CU325&amp;" "</f>
        <v xml:space="preserve">                                                                                                    </v>
      </c>
    </row>
    <row r="326" spans="1:100">
      <c r="A326" t="s">
        <v>1421</v>
      </c>
      <c r="CV326" t="str">
        <f t="shared" si="6"/>
        <v xml:space="preserve">                                                                                                    </v>
      </c>
    </row>
    <row r="327" spans="1:100">
      <c r="A327" t="s">
        <v>1422</v>
      </c>
      <c r="CV327" t="str">
        <f t="shared" si="6"/>
        <v xml:space="preserve">                                                                                                    </v>
      </c>
    </row>
    <row r="328" spans="1:100">
      <c r="A328" t="s">
        <v>1423</v>
      </c>
      <c r="CV328" t="str">
        <f t="shared" si="6"/>
        <v xml:space="preserve">                                                                                                    </v>
      </c>
    </row>
    <row r="329" spans="1:100">
      <c r="A329" t="s">
        <v>1424</v>
      </c>
      <c r="CV329" t="str">
        <f t="shared" si="6"/>
        <v xml:space="preserve">                                                                                                    </v>
      </c>
    </row>
    <row r="330" spans="1:100">
      <c r="A330" t="s">
        <v>1425</v>
      </c>
      <c r="CV330" t="str">
        <f t="shared" si="6"/>
        <v xml:space="preserve">                                                                                                    </v>
      </c>
    </row>
    <row r="331" spans="1:100">
      <c r="A331" t="s">
        <v>1426</v>
      </c>
      <c r="CV331" t="str">
        <f t="shared" si="6"/>
        <v xml:space="preserve">                                                                                                    </v>
      </c>
    </row>
    <row r="332" spans="1:100">
      <c r="A332" t="s">
        <v>1427</v>
      </c>
      <c r="CV332" t="str">
        <f t="shared" si="6"/>
        <v xml:space="preserve">                                                                                                    </v>
      </c>
    </row>
    <row r="333" spans="1:100">
      <c r="A333" t="s">
        <v>1428</v>
      </c>
      <c r="CV333" t="str">
        <f t="shared" si="6"/>
        <v xml:space="preserve">                                                                                                    </v>
      </c>
    </row>
    <row r="334" spans="1:100">
      <c r="A334" t="s">
        <v>1429</v>
      </c>
      <c r="CV334" t="str">
        <f t="shared" si="6"/>
        <v xml:space="preserve">                                                                                                    </v>
      </c>
    </row>
    <row r="335" spans="1:100">
      <c r="A335" t="s">
        <v>1430</v>
      </c>
      <c r="CV335" t="str">
        <f t="shared" si="6"/>
        <v xml:space="preserve">                                                                                                    </v>
      </c>
    </row>
    <row r="336" spans="1:100">
      <c r="A336" t="s">
        <v>1431</v>
      </c>
      <c r="CV336" t="str">
        <f t="shared" si="6"/>
        <v xml:space="preserve">                                                                                                    </v>
      </c>
    </row>
    <row r="337" spans="1:100">
      <c r="A337" t="s">
        <v>1432</v>
      </c>
      <c r="CV337" t="str">
        <f t="shared" si="6"/>
        <v xml:space="preserve">                                                                                                    </v>
      </c>
    </row>
    <row r="338" spans="1:100">
      <c r="A338" t="s">
        <v>1433</v>
      </c>
      <c r="CV338" t="str">
        <f t="shared" si="6"/>
        <v xml:space="preserve">                                                                                                    </v>
      </c>
    </row>
    <row r="339" spans="1:100">
      <c r="A339" t="s">
        <v>1434</v>
      </c>
      <c r="CV339" t="str">
        <f t="shared" si="6"/>
        <v xml:space="preserve">                                                                                                    </v>
      </c>
    </row>
    <row r="340" spans="1:100">
      <c r="A340" t="s">
        <v>1435</v>
      </c>
      <c r="CV340" t="str">
        <f t="shared" si="6"/>
        <v xml:space="preserve">                                                                                                    </v>
      </c>
    </row>
    <row r="341" spans="1:100">
      <c r="A341" t="s">
        <v>1436</v>
      </c>
      <c r="CV341" t="str">
        <f t="shared" si="6"/>
        <v xml:space="preserve">                                                                                                    </v>
      </c>
    </row>
    <row r="342" spans="1:100">
      <c r="A342" t="s">
        <v>1437</v>
      </c>
      <c r="CV342" t="str">
        <f t="shared" si="6"/>
        <v xml:space="preserve">                                                                                                    </v>
      </c>
    </row>
    <row r="343" spans="1:100">
      <c r="A343" t="s">
        <v>1438</v>
      </c>
      <c r="CV343" t="str">
        <f t="shared" si="6"/>
        <v xml:space="preserve">                                                                                                    </v>
      </c>
    </row>
    <row r="344" spans="1:100">
      <c r="A344" t="s">
        <v>1439</v>
      </c>
      <c r="CV344" t="str">
        <f t="shared" si="6"/>
        <v xml:space="preserve">                                                                                                    </v>
      </c>
    </row>
    <row r="345" spans="1:100">
      <c r="A345" t="s">
        <v>1440</v>
      </c>
      <c r="CV345" t="str">
        <f t="shared" si="6"/>
        <v xml:space="preserve">                                                                                                    </v>
      </c>
    </row>
    <row r="346" spans="1:100">
      <c r="A346" t="s">
        <v>1441</v>
      </c>
      <c r="CV346" t="str">
        <f t="shared" si="6"/>
        <v xml:space="preserve">                                                                                                    </v>
      </c>
    </row>
    <row r="347" spans="1:100">
      <c r="A347" t="s">
        <v>1442</v>
      </c>
      <c r="CV347" t="str">
        <f t="shared" si="6"/>
        <v xml:space="preserve">                                                                                                    </v>
      </c>
    </row>
    <row r="348" spans="1:100">
      <c r="A348" t="s">
        <v>1443</v>
      </c>
      <c r="CV348" t="str">
        <f t="shared" si="6"/>
        <v xml:space="preserve">                                                                                                    </v>
      </c>
    </row>
    <row r="349" spans="1:100">
      <c r="A349" t="s">
        <v>1444</v>
      </c>
      <c r="CV349" t="str">
        <f t="shared" si="6"/>
        <v xml:space="preserve">                                                                                                    </v>
      </c>
    </row>
    <row r="350" spans="1:100">
      <c r="A350" t="s">
        <v>1445</v>
      </c>
      <c r="CV350" t="str">
        <f t="shared" si="6"/>
        <v xml:space="preserve">                                                                                                    </v>
      </c>
    </row>
    <row r="351" spans="1:100">
      <c r="A351" t="s">
        <v>1446</v>
      </c>
      <c r="CV351" t="str">
        <f t="shared" si="6"/>
        <v xml:space="preserve">                                                                                                    </v>
      </c>
    </row>
    <row r="352" spans="1:100">
      <c r="A352" t="s">
        <v>1447</v>
      </c>
      <c r="CV352" t="str">
        <f t="shared" si="6"/>
        <v xml:space="preserve">                                                                                                    </v>
      </c>
    </row>
    <row r="353" spans="1:100">
      <c r="A353" t="s">
        <v>1448</v>
      </c>
      <c r="CV353" t="str">
        <f t="shared" si="6"/>
        <v xml:space="preserve">                                                                                                    </v>
      </c>
    </row>
    <row r="354" spans="1:100">
      <c r="A354" t="s">
        <v>1449</v>
      </c>
      <c r="CV354" t="str">
        <f t="shared" si="6"/>
        <v xml:space="preserve">                                                                                                    </v>
      </c>
    </row>
    <row r="355" spans="1:100">
      <c r="A355" t="s">
        <v>1450</v>
      </c>
      <c r="CV355" t="str">
        <f t="shared" si="6"/>
        <v xml:space="preserve">                                                                                                    </v>
      </c>
    </row>
    <row r="356" spans="1:100">
      <c r="A356" t="s">
        <v>1451</v>
      </c>
      <c r="CV356" t="str">
        <f t="shared" si="6"/>
        <v xml:space="preserve">                                                                                                    </v>
      </c>
    </row>
    <row r="357" spans="1:100">
      <c r="A357" t="s">
        <v>1452</v>
      </c>
      <c r="CV357" t="str">
        <f t="shared" si="6"/>
        <v xml:space="preserve">                                                                                                    </v>
      </c>
    </row>
    <row r="358" spans="1:100">
      <c r="A358" t="s">
        <v>1453</v>
      </c>
      <c r="CV358" t="str">
        <f t="shared" si="6"/>
        <v xml:space="preserve">                                                                                                    </v>
      </c>
    </row>
    <row r="359" spans="1:100">
      <c r="A359" t="s">
        <v>1454</v>
      </c>
      <c r="CV359" t="str">
        <f t="shared" si="6"/>
        <v xml:space="preserve">                                                                                                    </v>
      </c>
    </row>
    <row r="360" spans="1:100">
      <c r="A360" t="s">
        <v>1455</v>
      </c>
      <c r="CV360" t="str">
        <f t="shared" si="6"/>
        <v xml:space="preserve">                                                                                                    </v>
      </c>
    </row>
    <row r="361" spans="1:100">
      <c r="A361" t="s">
        <v>1456</v>
      </c>
      <c r="CV361" t="str">
        <f t="shared" si="6"/>
        <v xml:space="preserve">                                                                                                    </v>
      </c>
    </row>
    <row r="362" spans="1:100">
      <c r="A362" t="s">
        <v>1457</v>
      </c>
      <c r="CV362" t="str">
        <f t="shared" si="6"/>
        <v xml:space="preserve">                                                                                                    </v>
      </c>
    </row>
    <row r="363" spans="1:100">
      <c r="A363" t="s">
        <v>1458</v>
      </c>
      <c r="CV363" t="str">
        <f t="shared" si="6"/>
        <v xml:space="preserve">                                                                                                    </v>
      </c>
    </row>
    <row r="364" spans="1:100">
      <c r="A364" t="s">
        <v>1459</v>
      </c>
      <c r="CV364" t="str">
        <f t="shared" si="6"/>
        <v xml:space="preserve">                                                                                                    </v>
      </c>
    </row>
    <row r="365" spans="1:100">
      <c r="A365" t="s">
        <v>1460</v>
      </c>
      <c r="CV365" t="str">
        <f t="shared" si="6"/>
        <v xml:space="preserve">                                                                                                    </v>
      </c>
    </row>
    <row r="366" spans="1:100">
      <c r="A366" t="s">
        <v>1461</v>
      </c>
      <c r="CV366" t="str">
        <f t="shared" si="6"/>
        <v xml:space="preserve">                                                                                                    </v>
      </c>
    </row>
    <row r="367" spans="1:100">
      <c r="A367" t="s">
        <v>1462</v>
      </c>
      <c r="CV367" t="str">
        <f t="shared" si="6"/>
        <v xml:space="preserve">                                                                                                    </v>
      </c>
    </row>
    <row r="368" spans="1:100">
      <c r="A368" t="s">
        <v>1463</v>
      </c>
      <c r="CV368" t="str">
        <f t="shared" si="6"/>
        <v xml:space="preserve">                                                                                                    </v>
      </c>
    </row>
    <row r="369" spans="1:100">
      <c r="A369" t="s">
        <v>1464</v>
      </c>
      <c r="CV369" t="str">
        <f t="shared" si="6"/>
        <v xml:space="preserve">                                                                                                    </v>
      </c>
    </row>
    <row r="370" spans="1:100">
      <c r="A370" t="s">
        <v>1465</v>
      </c>
      <c r="CV370" t="str">
        <f t="shared" si="6"/>
        <v xml:space="preserve">                                                                                                    </v>
      </c>
    </row>
    <row r="371" spans="1:100">
      <c r="A371" t="s">
        <v>1466</v>
      </c>
      <c r="CV371" t="str">
        <f t="shared" si="6"/>
        <v xml:space="preserve">                                                                                                    </v>
      </c>
    </row>
    <row r="372" spans="1:100">
      <c r="A372" t="s">
        <v>1467</v>
      </c>
      <c r="CV372" t="str">
        <f t="shared" si="6"/>
        <v xml:space="preserve">                                                                                                    </v>
      </c>
    </row>
    <row r="373" spans="1:100">
      <c r="A373" t="s">
        <v>1468</v>
      </c>
      <c r="CV373" t="str">
        <f t="shared" si="6"/>
        <v xml:space="preserve">                                                                                                    </v>
      </c>
    </row>
    <row r="374" spans="1:100">
      <c r="A374" t="s">
        <v>1469</v>
      </c>
      <c r="CV374" t="str">
        <f t="shared" si="6"/>
        <v xml:space="preserve">                                                                                                    </v>
      </c>
    </row>
    <row r="375" spans="1:100">
      <c r="A375" t="s">
        <v>1470</v>
      </c>
      <c r="CV375" t="str">
        <f t="shared" si="6"/>
        <v xml:space="preserve">                                                                                                    </v>
      </c>
    </row>
    <row r="376" spans="1:100">
      <c r="A376" t="s">
        <v>1471</v>
      </c>
      <c r="CV376" t="str">
        <f t="shared" si="6"/>
        <v xml:space="preserve">                                                                                                    </v>
      </c>
    </row>
    <row r="377" spans="1:100">
      <c r="A377" t="s">
        <v>1472</v>
      </c>
      <c r="CV377" t="str">
        <f t="shared" si="6"/>
        <v xml:space="preserve">                                                                                                    </v>
      </c>
    </row>
    <row r="378" spans="1:100">
      <c r="A378" t="s">
        <v>1473</v>
      </c>
      <c r="CV378" t="str">
        <f t="shared" si="6"/>
        <v xml:space="preserve">                                                                                                    </v>
      </c>
    </row>
    <row r="379" spans="1:100">
      <c r="A379" t="s">
        <v>1474</v>
      </c>
      <c r="CV379" t="str">
        <f t="shared" si="6"/>
        <v xml:space="preserve">                                                                                                    </v>
      </c>
    </row>
    <row r="380" spans="1:100">
      <c r="A380" t="s">
        <v>1475</v>
      </c>
      <c r="CV380" t="str">
        <f t="shared" si="6"/>
        <v xml:space="preserve">                                                                                                    </v>
      </c>
    </row>
    <row r="381" spans="1:100">
      <c r="A381" t="s">
        <v>1476</v>
      </c>
      <c r="CV381" t="str">
        <f t="shared" si="6"/>
        <v xml:space="preserve">                                                                                                    </v>
      </c>
    </row>
    <row r="382" spans="1:100">
      <c r="A382" t="s">
        <v>1477</v>
      </c>
      <c r="CV382" t="str">
        <f t="shared" si="6"/>
        <v xml:space="preserve">                                                                                                    </v>
      </c>
    </row>
    <row r="383" spans="1:100">
      <c r="A383" t="s">
        <v>1478</v>
      </c>
      <c r="CV383" t="str">
        <f t="shared" si="6"/>
        <v xml:space="preserve">                                                                                                    </v>
      </c>
    </row>
    <row r="384" spans="1:100">
      <c r="A384" t="s">
        <v>1479</v>
      </c>
      <c r="CV384" t="str">
        <f t="shared" si="6"/>
        <v xml:space="preserve">                                                                                                    </v>
      </c>
    </row>
    <row r="385" spans="1:100">
      <c r="A385" t="s">
        <v>1480</v>
      </c>
      <c r="CV385" t="str">
        <f t="shared" si="6"/>
        <v xml:space="preserve">                                                                                                    </v>
      </c>
    </row>
    <row r="386" spans="1:100">
      <c r="A386" t="s">
        <v>1481</v>
      </c>
      <c r="CV386" t="str">
        <f t="shared" si="6"/>
        <v xml:space="preserve">                                                                                                    </v>
      </c>
    </row>
    <row r="387" spans="1:100">
      <c r="A387" t="s">
        <v>1482</v>
      </c>
      <c r="CV387" t="str">
        <f t="shared" si="6"/>
        <v xml:space="preserve">                                                                                                    </v>
      </c>
    </row>
    <row r="388" spans="1:100">
      <c r="A388" t="s">
        <v>1483</v>
      </c>
      <c r="CV388" t="str">
        <f t="shared" si="6"/>
        <v xml:space="preserve">                                                                                                    </v>
      </c>
    </row>
    <row r="389" spans="1:100">
      <c r="A389" t="s">
        <v>1484</v>
      </c>
      <c r="CV389" t="str">
        <f t="shared" ref="CV389:CV452" si="7">C389&amp;" "&amp;D389&amp;" "&amp;E389&amp;"  "&amp;F389&amp;"  "&amp;G389&amp;" "&amp;H389&amp;" "&amp;I389&amp;" "&amp;J389&amp;" "&amp;K389&amp;" "&amp;L389&amp;" "&amp;M389&amp;" "&amp;N389&amp;" "&amp;O389&amp;" "&amp;P389&amp;" "&amp;Q389&amp;" "&amp;R389&amp;" "&amp;S389&amp;" "&amp;T389&amp;"  "&amp;U389&amp;" "&amp;V389&amp;" "&amp;W389&amp;" "&amp;X389&amp;" "&amp;Y389&amp;" "&amp;Z389&amp;" "&amp;AA389&amp;" "&amp;AB389&amp;" "&amp;AC389&amp;" "&amp;AD389&amp;" "&amp;AE389&amp;" "&amp;AF389&amp;" "&amp;AG389&amp;" "&amp;AH389&amp;" "&amp;AI389&amp;" "&amp;AJ389&amp;" "&amp;AK389&amp;" "&amp;AL389&amp;" "&amp;AM389&amp;" "&amp;AN389&amp;" "&amp;AO389&amp;" "&amp;AP389&amp;" "&amp;AQ389&amp;" "&amp;AR389&amp;" "&amp;AS389&amp;" "&amp;AT389&amp;" "&amp;AU389&amp;" "&amp;AV389&amp;" "&amp;AW389&amp;" "&amp;AX389&amp;" "&amp;AY389&amp;" "&amp;AZ389&amp;" "&amp;BA389&amp;" "&amp;BB389&amp;" "&amp;BC389&amp;" "&amp;BD389&amp;" "&amp;BE389&amp;" "&amp;BF389&amp;" "&amp;BG389&amp;" "&amp;BH389&amp;" "&amp;BI389&amp;" "&amp;BJ389&amp;" "&amp;BK389&amp;" "&amp;BL389&amp;" "&amp;BM389&amp;" "&amp;BN389&amp;" "&amp;BO389&amp;" "&amp;BP389&amp;" "&amp;BQ389&amp;" "&amp;BR389&amp;" "&amp;BS389&amp;" "&amp;BT389&amp;" "&amp;BU389&amp;" "&amp;BV389&amp;" "&amp;BW389&amp;" "&amp;BX389&amp;" "&amp;BY389&amp;" "&amp;BZ389&amp;" "&amp;CA389&amp;" "&amp;CB389&amp;" "&amp;CC389&amp;" "&amp;CD389&amp;" "&amp;CE389&amp;" "&amp;CF389&amp;" "&amp;CG389&amp;" "&amp;CH389&amp;" "&amp;CI389&amp;" "&amp;CJ389&amp;" "&amp;CK389&amp;" "&amp;CL389&amp;" "&amp;CM389&amp;" "&amp;CN389&amp;" "&amp;CO389&amp;" "&amp;CP389&amp;" "&amp;CQ389&amp;" "&amp;CR389&amp;" "&amp;CS389&amp;" "&amp;CT389&amp;" "&amp;CU389&amp;" "</f>
        <v xml:space="preserve">                                                                                                    </v>
      </c>
    </row>
    <row r="390" spans="1:100">
      <c r="A390" t="s">
        <v>1485</v>
      </c>
      <c r="CV390" t="str">
        <f t="shared" si="7"/>
        <v xml:space="preserve">                                                                                                    </v>
      </c>
    </row>
    <row r="391" spans="1:100">
      <c r="A391" t="s">
        <v>1486</v>
      </c>
      <c r="CV391" t="str">
        <f t="shared" si="7"/>
        <v xml:space="preserve">                                                                                                    </v>
      </c>
    </row>
    <row r="392" spans="1:100">
      <c r="A392" t="s">
        <v>1487</v>
      </c>
      <c r="CV392" t="str">
        <f t="shared" si="7"/>
        <v xml:space="preserve">                                                                                                    </v>
      </c>
    </row>
    <row r="393" spans="1:100">
      <c r="A393" t="s">
        <v>1488</v>
      </c>
      <c r="CV393" t="str">
        <f t="shared" si="7"/>
        <v xml:space="preserve">                                                                                                    </v>
      </c>
    </row>
    <row r="394" spans="1:100">
      <c r="A394" t="s">
        <v>1489</v>
      </c>
      <c r="CV394" t="str">
        <f t="shared" si="7"/>
        <v xml:space="preserve">                                                                                                    </v>
      </c>
    </row>
    <row r="395" spans="1:100">
      <c r="A395" t="s">
        <v>1490</v>
      </c>
      <c r="CV395" t="str">
        <f t="shared" si="7"/>
        <v xml:space="preserve">                                                                                                    </v>
      </c>
    </row>
    <row r="396" spans="1:100">
      <c r="A396" t="s">
        <v>1491</v>
      </c>
      <c r="CV396" t="str">
        <f t="shared" si="7"/>
        <v xml:space="preserve">                                                                                                    </v>
      </c>
    </row>
    <row r="397" spans="1:100">
      <c r="A397" t="s">
        <v>1492</v>
      </c>
      <c r="CV397" t="str">
        <f t="shared" si="7"/>
        <v xml:space="preserve">                                                                                                    </v>
      </c>
    </row>
    <row r="398" spans="1:100">
      <c r="A398" t="s">
        <v>1493</v>
      </c>
      <c r="CV398" t="str">
        <f t="shared" si="7"/>
        <v xml:space="preserve">                                                                                                    </v>
      </c>
    </row>
    <row r="399" spans="1:100">
      <c r="A399" t="s">
        <v>1494</v>
      </c>
      <c r="CV399" t="str">
        <f t="shared" si="7"/>
        <v xml:space="preserve">                                                                                                    </v>
      </c>
    </row>
    <row r="400" spans="1:100">
      <c r="A400" t="s">
        <v>1495</v>
      </c>
      <c r="CV400" t="str">
        <f t="shared" si="7"/>
        <v xml:space="preserve">                                                                                                    </v>
      </c>
    </row>
    <row r="401" spans="1:100">
      <c r="A401" t="s">
        <v>1496</v>
      </c>
      <c r="CV401" t="str">
        <f t="shared" si="7"/>
        <v xml:space="preserve">                                                                                                    </v>
      </c>
    </row>
    <row r="402" spans="1:100">
      <c r="A402" t="s">
        <v>1497</v>
      </c>
      <c r="CV402" t="str">
        <f t="shared" si="7"/>
        <v xml:space="preserve">                                                                                                    </v>
      </c>
    </row>
    <row r="403" spans="1:100">
      <c r="A403" t="s">
        <v>1498</v>
      </c>
      <c r="CV403" t="str">
        <f t="shared" si="7"/>
        <v xml:space="preserve">                                                                                                    </v>
      </c>
    </row>
    <row r="404" spans="1:100">
      <c r="A404" t="s">
        <v>1499</v>
      </c>
      <c r="CV404" t="str">
        <f t="shared" si="7"/>
        <v xml:space="preserve">                                                                                                    </v>
      </c>
    </row>
    <row r="405" spans="1:100">
      <c r="A405" t="s">
        <v>1500</v>
      </c>
      <c r="CV405" t="str">
        <f t="shared" si="7"/>
        <v xml:space="preserve">                                                                                                    </v>
      </c>
    </row>
    <row r="406" spans="1:100">
      <c r="A406" t="s">
        <v>1501</v>
      </c>
      <c r="CV406" t="str">
        <f t="shared" si="7"/>
        <v xml:space="preserve">                                                                                                    </v>
      </c>
    </row>
    <row r="407" spans="1:100">
      <c r="A407" t="s">
        <v>1502</v>
      </c>
      <c r="CV407" t="str">
        <f t="shared" si="7"/>
        <v xml:space="preserve">                                                                                                    </v>
      </c>
    </row>
    <row r="408" spans="1:100">
      <c r="A408" t="s">
        <v>1503</v>
      </c>
      <c r="CV408" t="str">
        <f t="shared" si="7"/>
        <v xml:space="preserve">                                                                                                    </v>
      </c>
    </row>
    <row r="409" spans="1:100">
      <c r="A409" t="s">
        <v>1504</v>
      </c>
      <c r="CV409" t="str">
        <f t="shared" si="7"/>
        <v xml:space="preserve">                                                                                                    </v>
      </c>
    </row>
    <row r="410" spans="1:100">
      <c r="A410" t="s">
        <v>1505</v>
      </c>
      <c r="CV410" t="str">
        <f t="shared" si="7"/>
        <v xml:space="preserve">                                                                                                    </v>
      </c>
    </row>
    <row r="411" spans="1:100">
      <c r="A411" t="s">
        <v>1506</v>
      </c>
      <c r="CV411" t="str">
        <f t="shared" si="7"/>
        <v xml:space="preserve">                                                                                                    </v>
      </c>
    </row>
    <row r="412" spans="1:100">
      <c r="A412" t="s">
        <v>1507</v>
      </c>
      <c r="CV412" t="str">
        <f t="shared" si="7"/>
        <v xml:space="preserve">                                                                                                    </v>
      </c>
    </row>
    <row r="413" spans="1:100">
      <c r="A413" t="s">
        <v>1508</v>
      </c>
      <c r="CV413" t="str">
        <f t="shared" si="7"/>
        <v xml:space="preserve">                                                                                                    </v>
      </c>
    </row>
    <row r="414" spans="1:100">
      <c r="A414" t="s">
        <v>1509</v>
      </c>
      <c r="CV414" t="str">
        <f t="shared" si="7"/>
        <v xml:space="preserve">                                                                                                    </v>
      </c>
    </row>
    <row r="415" spans="1:100">
      <c r="A415" t="s">
        <v>1510</v>
      </c>
      <c r="CV415" t="str">
        <f t="shared" si="7"/>
        <v xml:space="preserve">                                                                                                    </v>
      </c>
    </row>
    <row r="416" spans="1:100">
      <c r="A416" t="s">
        <v>1511</v>
      </c>
      <c r="CV416" t="str">
        <f t="shared" si="7"/>
        <v xml:space="preserve">                                                                                                    </v>
      </c>
    </row>
    <row r="417" spans="1:100">
      <c r="A417" t="s">
        <v>1512</v>
      </c>
      <c r="CV417" t="str">
        <f t="shared" si="7"/>
        <v xml:space="preserve">                                                                                                    </v>
      </c>
    </row>
    <row r="418" spans="1:100">
      <c r="A418" t="s">
        <v>1513</v>
      </c>
      <c r="CV418" t="str">
        <f t="shared" si="7"/>
        <v xml:space="preserve">                                                                                                    </v>
      </c>
    </row>
    <row r="419" spans="1:100">
      <c r="A419" t="s">
        <v>1514</v>
      </c>
      <c r="CV419" t="str">
        <f t="shared" si="7"/>
        <v xml:space="preserve">                                                                                                    </v>
      </c>
    </row>
    <row r="420" spans="1:100">
      <c r="A420" t="s">
        <v>1515</v>
      </c>
      <c r="CV420" t="str">
        <f t="shared" si="7"/>
        <v xml:space="preserve">                                                                                                    </v>
      </c>
    </row>
    <row r="421" spans="1:100">
      <c r="A421" t="s">
        <v>1516</v>
      </c>
      <c r="CV421" t="str">
        <f t="shared" si="7"/>
        <v xml:space="preserve">                                                                                                    </v>
      </c>
    </row>
    <row r="422" spans="1:100">
      <c r="A422" t="s">
        <v>1517</v>
      </c>
      <c r="CV422" t="str">
        <f t="shared" si="7"/>
        <v xml:space="preserve">                                                                                                    </v>
      </c>
    </row>
    <row r="423" spans="1:100">
      <c r="A423" t="s">
        <v>1518</v>
      </c>
      <c r="CV423" t="str">
        <f t="shared" si="7"/>
        <v xml:space="preserve">                                                                                                    </v>
      </c>
    </row>
    <row r="424" spans="1:100">
      <c r="A424" t="s">
        <v>1519</v>
      </c>
      <c r="CV424" t="str">
        <f t="shared" si="7"/>
        <v xml:space="preserve">                                                                                                    </v>
      </c>
    </row>
    <row r="425" spans="1:100">
      <c r="A425" t="s">
        <v>1520</v>
      </c>
      <c r="CV425" t="str">
        <f t="shared" si="7"/>
        <v xml:space="preserve">                                                                                                    </v>
      </c>
    </row>
    <row r="426" spans="1:100">
      <c r="A426" t="s">
        <v>1521</v>
      </c>
      <c r="CV426" t="str">
        <f t="shared" si="7"/>
        <v xml:space="preserve">                                                                                                    </v>
      </c>
    </row>
    <row r="427" spans="1:100">
      <c r="A427" t="s">
        <v>1522</v>
      </c>
      <c r="CV427" t="str">
        <f t="shared" si="7"/>
        <v xml:space="preserve">                                                                                                    </v>
      </c>
    </row>
    <row r="428" spans="1:100">
      <c r="A428" t="s">
        <v>1523</v>
      </c>
      <c r="CV428" t="str">
        <f t="shared" si="7"/>
        <v xml:space="preserve">                                                                                                    </v>
      </c>
    </row>
    <row r="429" spans="1:100">
      <c r="A429" t="s">
        <v>1524</v>
      </c>
      <c r="CV429" t="str">
        <f t="shared" si="7"/>
        <v xml:space="preserve">                                                                                                    </v>
      </c>
    </row>
    <row r="430" spans="1:100">
      <c r="A430" t="s">
        <v>1525</v>
      </c>
      <c r="CV430" t="str">
        <f t="shared" si="7"/>
        <v xml:space="preserve">                                                                                                    </v>
      </c>
    </row>
    <row r="431" spans="1:100">
      <c r="A431" t="s">
        <v>1526</v>
      </c>
      <c r="CV431" t="str">
        <f t="shared" si="7"/>
        <v xml:space="preserve">                                                                                                    </v>
      </c>
    </row>
    <row r="432" spans="1:100">
      <c r="A432" t="s">
        <v>1527</v>
      </c>
      <c r="CV432" t="str">
        <f t="shared" si="7"/>
        <v xml:space="preserve">                                                                                                    </v>
      </c>
    </row>
    <row r="433" spans="1:100">
      <c r="A433" t="s">
        <v>1528</v>
      </c>
      <c r="CV433" t="str">
        <f t="shared" si="7"/>
        <v xml:space="preserve">                                                                                                    </v>
      </c>
    </row>
    <row r="434" spans="1:100">
      <c r="A434" t="s">
        <v>1529</v>
      </c>
      <c r="CV434" t="str">
        <f t="shared" si="7"/>
        <v xml:space="preserve">                                                                                                    </v>
      </c>
    </row>
    <row r="435" spans="1:100">
      <c r="A435" t="s">
        <v>1530</v>
      </c>
      <c r="CV435" t="str">
        <f t="shared" si="7"/>
        <v xml:space="preserve">                                                                                                    </v>
      </c>
    </row>
    <row r="436" spans="1:100">
      <c r="A436" t="s">
        <v>1531</v>
      </c>
      <c r="CV436" t="str">
        <f t="shared" si="7"/>
        <v xml:space="preserve">                                                                                                    </v>
      </c>
    </row>
    <row r="437" spans="1:100">
      <c r="A437" t="s">
        <v>1532</v>
      </c>
      <c r="CV437" t="str">
        <f t="shared" si="7"/>
        <v xml:space="preserve">                                                                                                    </v>
      </c>
    </row>
    <row r="438" spans="1:100">
      <c r="A438" t="s">
        <v>1533</v>
      </c>
      <c r="CV438" t="str">
        <f t="shared" si="7"/>
        <v xml:space="preserve">                                                                                                    </v>
      </c>
    </row>
    <row r="439" spans="1:100">
      <c r="A439" t="s">
        <v>1534</v>
      </c>
      <c r="CV439" t="str">
        <f t="shared" si="7"/>
        <v xml:space="preserve">                                                                                                    </v>
      </c>
    </row>
    <row r="440" spans="1:100">
      <c r="A440" t="s">
        <v>1535</v>
      </c>
      <c r="CV440" t="str">
        <f t="shared" si="7"/>
        <v xml:space="preserve">                                                                                                    </v>
      </c>
    </row>
    <row r="441" spans="1:100">
      <c r="A441" t="s">
        <v>1536</v>
      </c>
      <c r="CV441" t="str">
        <f t="shared" si="7"/>
        <v xml:space="preserve">                                                                                                    </v>
      </c>
    </row>
    <row r="442" spans="1:100">
      <c r="A442" t="s">
        <v>1537</v>
      </c>
      <c r="CV442" t="str">
        <f t="shared" si="7"/>
        <v xml:space="preserve">                                                                                                    </v>
      </c>
    </row>
    <row r="443" spans="1:100">
      <c r="A443" t="s">
        <v>1538</v>
      </c>
      <c r="CV443" t="str">
        <f t="shared" si="7"/>
        <v xml:space="preserve">                                                                                                    </v>
      </c>
    </row>
    <row r="444" spans="1:100">
      <c r="A444" t="s">
        <v>1539</v>
      </c>
      <c r="CV444" t="str">
        <f t="shared" si="7"/>
        <v xml:space="preserve">                                                                                                    </v>
      </c>
    </row>
    <row r="445" spans="1:100">
      <c r="A445" t="s">
        <v>1540</v>
      </c>
      <c r="CV445" t="str">
        <f t="shared" si="7"/>
        <v xml:space="preserve">                                                                                                    </v>
      </c>
    </row>
    <row r="446" spans="1:100">
      <c r="A446" t="s">
        <v>1541</v>
      </c>
      <c r="CV446" t="str">
        <f t="shared" si="7"/>
        <v xml:space="preserve">                                                                                                    </v>
      </c>
    </row>
    <row r="447" spans="1:100">
      <c r="A447" t="s">
        <v>1542</v>
      </c>
      <c r="CV447" t="str">
        <f t="shared" si="7"/>
        <v xml:space="preserve">                                                                                                    </v>
      </c>
    </row>
    <row r="448" spans="1:100">
      <c r="A448" t="s">
        <v>1543</v>
      </c>
      <c r="CV448" t="str">
        <f t="shared" si="7"/>
        <v xml:space="preserve">                                                                                                    </v>
      </c>
    </row>
    <row r="449" spans="1:100">
      <c r="A449" t="s">
        <v>1544</v>
      </c>
      <c r="CV449" t="str">
        <f t="shared" si="7"/>
        <v xml:space="preserve">                                                                                                    </v>
      </c>
    </row>
    <row r="450" spans="1:100">
      <c r="A450" t="s">
        <v>1545</v>
      </c>
      <c r="CV450" t="str">
        <f t="shared" si="7"/>
        <v xml:space="preserve">                                                                                                    </v>
      </c>
    </row>
    <row r="451" spans="1:100">
      <c r="A451" t="s">
        <v>1546</v>
      </c>
      <c r="CV451" t="str">
        <f t="shared" si="7"/>
        <v xml:space="preserve">                                                                                                    </v>
      </c>
    </row>
    <row r="452" spans="1:100">
      <c r="A452" t="s">
        <v>1547</v>
      </c>
      <c r="CV452" t="str">
        <f t="shared" si="7"/>
        <v xml:space="preserve">                                                                                                    </v>
      </c>
    </row>
    <row r="453" spans="1:100">
      <c r="A453" t="s">
        <v>1548</v>
      </c>
      <c r="CV453" t="str">
        <f t="shared" ref="CV453:CV516" si="8">C453&amp;" "&amp;D453&amp;" "&amp;E453&amp;"  "&amp;F453&amp;"  "&amp;G453&amp;" "&amp;H453&amp;" "&amp;I453&amp;" "&amp;J453&amp;" "&amp;K453&amp;" "&amp;L453&amp;" "&amp;M453&amp;" "&amp;N453&amp;" "&amp;O453&amp;" "&amp;P453&amp;" "&amp;Q453&amp;" "&amp;R453&amp;" "&amp;S453&amp;" "&amp;T453&amp;"  "&amp;U453&amp;" "&amp;V453&amp;" "&amp;W453&amp;" "&amp;X453&amp;" "&amp;Y453&amp;" "&amp;Z453&amp;" "&amp;AA453&amp;" "&amp;AB453&amp;" "&amp;AC453&amp;" "&amp;AD453&amp;" "&amp;AE453&amp;" "&amp;AF453&amp;" "&amp;AG453&amp;" "&amp;AH453&amp;" "&amp;AI453&amp;" "&amp;AJ453&amp;" "&amp;AK453&amp;" "&amp;AL453&amp;" "&amp;AM453&amp;" "&amp;AN453&amp;" "&amp;AO453&amp;" "&amp;AP453&amp;" "&amp;AQ453&amp;" "&amp;AR453&amp;" "&amp;AS453&amp;" "&amp;AT453&amp;" "&amp;AU453&amp;" "&amp;AV453&amp;" "&amp;AW453&amp;" "&amp;AX453&amp;" "&amp;AY453&amp;" "&amp;AZ453&amp;" "&amp;BA453&amp;" "&amp;BB453&amp;" "&amp;BC453&amp;" "&amp;BD453&amp;" "&amp;BE453&amp;" "&amp;BF453&amp;" "&amp;BG453&amp;" "&amp;BH453&amp;" "&amp;BI453&amp;" "&amp;BJ453&amp;" "&amp;BK453&amp;" "&amp;BL453&amp;" "&amp;BM453&amp;" "&amp;BN453&amp;" "&amp;BO453&amp;" "&amp;BP453&amp;" "&amp;BQ453&amp;" "&amp;BR453&amp;" "&amp;BS453&amp;" "&amp;BT453&amp;" "&amp;BU453&amp;" "&amp;BV453&amp;" "&amp;BW453&amp;" "&amp;BX453&amp;" "&amp;BY453&amp;" "&amp;BZ453&amp;" "&amp;CA453&amp;" "&amp;CB453&amp;" "&amp;CC453&amp;" "&amp;CD453&amp;" "&amp;CE453&amp;" "&amp;CF453&amp;" "&amp;CG453&amp;" "&amp;CH453&amp;" "&amp;CI453&amp;" "&amp;CJ453&amp;" "&amp;CK453&amp;" "&amp;CL453&amp;" "&amp;CM453&amp;" "&amp;CN453&amp;" "&amp;CO453&amp;" "&amp;CP453&amp;" "&amp;CQ453&amp;" "&amp;CR453&amp;" "&amp;CS453&amp;" "&amp;CT453&amp;" "&amp;CU453&amp;" "</f>
        <v xml:space="preserve">                                                                                                    </v>
      </c>
    </row>
    <row r="454" spans="1:100">
      <c r="A454" t="s">
        <v>1549</v>
      </c>
      <c r="CV454" t="str">
        <f t="shared" si="8"/>
        <v xml:space="preserve">                                                                                                    </v>
      </c>
    </row>
    <row r="455" spans="1:100">
      <c r="A455" t="s">
        <v>1550</v>
      </c>
      <c r="CV455" t="str">
        <f t="shared" si="8"/>
        <v xml:space="preserve">                                                                                                    </v>
      </c>
    </row>
    <row r="456" spans="1:100">
      <c r="A456" t="s">
        <v>1551</v>
      </c>
      <c r="CV456" t="str">
        <f t="shared" si="8"/>
        <v xml:space="preserve">                                                                                                    </v>
      </c>
    </row>
    <row r="457" spans="1:100">
      <c r="A457" t="s">
        <v>1552</v>
      </c>
      <c r="CV457" t="str">
        <f t="shared" si="8"/>
        <v xml:space="preserve">                                                                                                    </v>
      </c>
    </row>
    <row r="458" spans="1:100">
      <c r="A458" t="s">
        <v>1553</v>
      </c>
      <c r="CV458" t="str">
        <f t="shared" si="8"/>
        <v xml:space="preserve">                                                                                                    </v>
      </c>
    </row>
    <row r="459" spans="1:100">
      <c r="A459" t="s">
        <v>1554</v>
      </c>
      <c r="CV459" t="str">
        <f t="shared" si="8"/>
        <v xml:space="preserve">                                                                                                    </v>
      </c>
    </row>
    <row r="460" spans="1:100">
      <c r="A460" t="s">
        <v>1555</v>
      </c>
      <c r="CV460" t="str">
        <f t="shared" si="8"/>
        <v xml:space="preserve">                                                                                                    </v>
      </c>
    </row>
    <row r="461" spans="1:100">
      <c r="A461" t="s">
        <v>1556</v>
      </c>
      <c r="CV461" t="str">
        <f t="shared" si="8"/>
        <v xml:space="preserve">                                                                                                    </v>
      </c>
    </row>
    <row r="462" spans="1:100">
      <c r="A462" t="s">
        <v>1557</v>
      </c>
      <c r="CV462" t="str">
        <f t="shared" si="8"/>
        <v xml:space="preserve">                                                                                                    </v>
      </c>
    </row>
    <row r="463" spans="1:100">
      <c r="A463" t="s">
        <v>1558</v>
      </c>
      <c r="CV463" t="str">
        <f t="shared" si="8"/>
        <v xml:space="preserve">                                                                                                    </v>
      </c>
    </row>
    <row r="464" spans="1:100">
      <c r="A464" t="s">
        <v>1559</v>
      </c>
      <c r="CV464" t="str">
        <f t="shared" si="8"/>
        <v xml:space="preserve">                                                                                                    </v>
      </c>
    </row>
    <row r="465" spans="1:100">
      <c r="A465" t="s">
        <v>1560</v>
      </c>
      <c r="CV465" t="str">
        <f t="shared" si="8"/>
        <v xml:space="preserve">                                                                                                    </v>
      </c>
    </row>
    <row r="466" spans="1:100">
      <c r="A466" t="s">
        <v>1561</v>
      </c>
      <c r="CV466" t="str">
        <f t="shared" si="8"/>
        <v xml:space="preserve">                                                                                                    </v>
      </c>
    </row>
    <row r="467" spans="1:100">
      <c r="A467" t="s">
        <v>1562</v>
      </c>
      <c r="CV467" t="str">
        <f t="shared" si="8"/>
        <v xml:space="preserve">                                                                                                    </v>
      </c>
    </row>
    <row r="468" spans="1:100">
      <c r="A468" t="s">
        <v>1563</v>
      </c>
      <c r="CV468" t="str">
        <f t="shared" si="8"/>
        <v xml:space="preserve">                                                                                                    </v>
      </c>
    </row>
    <row r="469" spans="1:100">
      <c r="A469" t="s">
        <v>1564</v>
      </c>
      <c r="CV469" t="str">
        <f t="shared" si="8"/>
        <v xml:space="preserve">                                                                                                    </v>
      </c>
    </row>
    <row r="470" spans="1:100">
      <c r="A470" t="s">
        <v>1565</v>
      </c>
      <c r="CV470" t="str">
        <f t="shared" si="8"/>
        <v xml:space="preserve">                                                                                                    </v>
      </c>
    </row>
    <row r="471" spans="1:100">
      <c r="A471" t="s">
        <v>1566</v>
      </c>
      <c r="CV471" t="str">
        <f t="shared" si="8"/>
        <v xml:space="preserve">                                                                                                    </v>
      </c>
    </row>
    <row r="472" spans="1:100">
      <c r="A472" t="s">
        <v>1567</v>
      </c>
      <c r="CV472" t="str">
        <f t="shared" si="8"/>
        <v xml:space="preserve">                                                                                                    </v>
      </c>
    </row>
    <row r="473" spans="1:100">
      <c r="A473" t="s">
        <v>1568</v>
      </c>
      <c r="CV473" t="str">
        <f t="shared" si="8"/>
        <v xml:space="preserve">                                                                                                    </v>
      </c>
    </row>
    <row r="474" spans="1:100">
      <c r="A474" t="s">
        <v>1569</v>
      </c>
      <c r="CV474" t="str">
        <f t="shared" si="8"/>
        <v xml:space="preserve">                                                                                                    </v>
      </c>
    </row>
    <row r="475" spans="1:100">
      <c r="A475" t="s">
        <v>1570</v>
      </c>
      <c r="CV475" t="str">
        <f t="shared" si="8"/>
        <v xml:space="preserve">                                                                                                    </v>
      </c>
    </row>
    <row r="476" spans="1:100">
      <c r="A476" t="s">
        <v>1571</v>
      </c>
      <c r="CV476" t="str">
        <f t="shared" si="8"/>
        <v xml:space="preserve">                                                                                                    </v>
      </c>
    </row>
    <row r="477" spans="1:100">
      <c r="A477" t="s">
        <v>1572</v>
      </c>
      <c r="CV477" t="str">
        <f t="shared" si="8"/>
        <v xml:space="preserve">                                                                                                    </v>
      </c>
    </row>
    <row r="478" spans="1:100">
      <c r="A478" t="s">
        <v>1573</v>
      </c>
      <c r="CV478" t="str">
        <f t="shared" si="8"/>
        <v xml:space="preserve">                                                                                                    </v>
      </c>
    </row>
    <row r="479" spans="1:100">
      <c r="A479" t="s">
        <v>1574</v>
      </c>
      <c r="CV479" t="str">
        <f t="shared" si="8"/>
        <v xml:space="preserve">                                                                                                    </v>
      </c>
    </row>
    <row r="480" spans="1:100">
      <c r="A480" t="s">
        <v>1575</v>
      </c>
      <c r="CV480" t="str">
        <f t="shared" si="8"/>
        <v xml:space="preserve">                                                                                                    </v>
      </c>
    </row>
    <row r="481" spans="1:100">
      <c r="A481" t="s">
        <v>1576</v>
      </c>
      <c r="CV481" t="str">
        <f t="shared" si="8"/>
        <v xml:space="preserve">                                                                                                    </v>
      </c>
    </row>
    <row r="482" spans="1:100">
      <c r="A482" t="s">
        <v>1577</v>
      </c>
      <c r="CV482" t="str">
        <f t="shared" si="8"/>
        <v xml:space="preserve">                                                                                                    </v>
      </c>
    </row>
    <row r="483" spans="1:100">
      <c r="A483" t="s">
        <v>1578</v>
      </c>
      <c r="CV483" t="str">
        <f t="shared" si="8"/>
        <v xml:space="preserve">                                                                                                    </v>
      </c>
    </row>
    <row r="484" spans="1:100">
      <c r="A484" t="s">
        <v>1579</v>
      </c>
      <c r="CV484" t="str">
        <f t="shared" si="8"/>
        <v xml:space="preserve">                                                                                                    </v>
      </c>
    </row>
    <row r="485" spans="1:100">
      <c r="A485" t="s">
        <v>1580</v>
      </c>
      <c r="CV485" t="str">
        <f t="shared" si="8"/>
        <v xml:space="preserve">                                                                                                    </v>
      </c>
    </row>
    <row r="486" spans="1:100">
      <c r="A486" t="s">
        <v>1581</v>
      </c>
      <c r="CV486" t="str">
        <f t="shared" si="8"/>
        <v xml:space="preserve">                                                                                                    </v>
      </c>
    </row>
    <row r="487" spans="1:100">
      <c r="A487" t="s">
        <v>1582</v>
      </c>
      <c r="CV487" t="str">
        <f t="shared" si="8"/>
        <v xml:space="preserve">                                                                                                    </v>
      </c>
    </row>
    <row r="488" spans="1:100">
      <c r="A488" t="s">
        <v>1583</v>
      </c>
      <c r="CV488" t="str">
        <f t="shared" si="8"/>
        <v xml:space="preserve">                                                                                                    </v>
      </c>
    </row>
    <row r="489" spans="1:100">
      <c r="A489" t="s">
        <v>1584</v>
      </c>
      <c r="CV489" t="str">
        <f t="shared" si="8"/>
        <v xml:space="preserve">                                                                                                    </v>
      </c>
    </row>
    <row r="490" spans="1:100">
      <c r="A490" t="s">
        <v>1585</v>
      </c>
      <c r="CV490" t="str">
        <f t="shared" si="8"/>
        <v xml:space="preserve">                                                                                                    </v>
      </c>
    </row>
    <row r="491" spans="1:100">
      <c r="A491" t="s">
        <v>1586</v>
      </c>
      <c r="CV491" t="str">
        <f t="shared" si="8"/>
        <v xml:space="preserve">                                                                                                    </v>
      </c>
    </row>
    <row r="492" spans="1:100">
      <c r="A492" t="s">
        <v>1587</v>
      </c>
      <c r="CV492" t="str">
        <f t="shared" si="8"/>
        <v xml:space="preserve">                                                                                                    </v>
      </c>
    </row>
    <row r="493" spans="1:100">
      <c r="A493" t="s">
        <v>1588</v>
      </c>
      <c r="CV493" t="str">
        <f t="shared" si="8"/>
        <v xml:space="preserve">                                                                                                    </v>
      </c>
    </row>
    <row r="494" spans="1:100">
      <c r="A494" t="s">
        <v>1589</v>
      </c>
      <c r="CV494" t="str">
        <f t="shared" si="8"/>
        <v xml:space="preserve">                                                                                                    </v>
      </c>
    </row>
    <row r="495" spans="1:100">
      <c r="A495" t="s">
        <v>1590</v>
      </c>
      <c r="CV495" t="str">
        <f t="shared" si="8"/>
        <v xml:space="preserve">                                                                                                    </v>
      </c>
    </row>
    <row r="496" spans="1:100">
      <c r="A496" t="s">
        <v>1591</v>
      </c>
      <c r="CV496" t="str">
        <f t="shared" si="8"/>
        <v xml:space="preserve">                                                                                                    </v>
      </c>
    </row>
    <row r="497" spans="1:100">
      <c r="A497" t="s">
        <v>1592</v>
      </c>
      <c r="CV497" t="str">
        <f t="shared" si="8"/>
        <v xml:space="preserve">                                                                                                    </v>
      </c>
    </row>
    <row r="498" spans="1:100">
      <c r="A498" t="s">
        <v>1593</v>
      </c>
      <c r="CV498" t="str">
        <f t="shared" si="8"/>
        <v xml:space="preserve">                                                                                                    </v>
      </c>
    </row>
    <row r="499" spans="1:100">
      <c r="A499" t="s">
        <v>1594</v>
      </c>
      <c r="CV499" t="str">
        <f t="shared" si="8"/>
        <v xml:space="preserve">                                                                                                    </v>
      </c>
    </row>
    <row r="500" spans="1:100">
      <c r="A500" t="s">
        <v>1595</v>
      </c>
      <c r="CV500" t="str">
        <f t="shared" si="8"/>
        <v xml:space="preserve">                                                                                                    </v>
      </c>
    </row>
    <row r="501" spans="1:100">
      <c r="CV501" t="str">
        <f t="shared" si="8"/>
        <v xml:space="preserve">                                                                                                    </v>
      </c>
    </row>
    <row r="502" spans="1:100">
      <c r="CV502" t="str">
        <f t="shared" si="8"/>
        <v xml:space="preserve">                                                                                                    </v>
      </c>
    </row>
    <row r="503" spans="1:100">
      <c r="CV503" t="str">
        <f t="shared" si="8"/>
        <v xml:space="preserve">                                                                                                    </v>
      </c>
    </row>
    <row r="504" spans="1:100">
      <c r="CV504" t="str">
        <f t="shared" si="8"/>
        <v xml:space="preserve">                                                                                                    </v>
      </c>
    </row>
    <row r="505" spans="1:100">
      <c r="CV505" t="str">
        <f t="shared" si="8"/>
        <v xml:space="preserve">                                                                                                    </v>
      </c>
    </row>
    <row r="506" spans="1:100">
      <c r="CV506" t="str">
        <f t="shared" si="8"/>
        <v xml:space="preserve">                                                                                                    </v>
      </c>
    </row>
    <row r="507" spans="1:100">
      <c r="CV507" t="str">
        <f t="shared" si="8"/>
        <v xml:space="preserve">                                                                                                    </v>
      </c>
    </row>
    <row r="508" spans="1:100">
      <c r="CV508" t="str">
        <f t="shared" si="8"/>
        <v xml:space="preserve">                                                                                                    </v>
      </c>
    </row>
    <row r="509" spans="1:100">
      <c r="CV509" t="str">
        <f t="shared" si="8"/>
        <v xml:space="preserve">                                                                                                    </v>
      </c>
    </row>
    <row r="510" spans="1:100">
      <c r="CV510" t="str">
        <f t="shared" si="8"/>
        <v xml:space="preserve">                                                                                                    </v>
      </c>
    </row>
    <row r="511" spans="1:100">
      <c r="CV511" t="str">
        <f t="shared" si="8"/>
        <v xml:space="preserve">                                                                                                    </v>
      </c>
    </row>
    <row r="512" spans="1:100">
      <c r="CV512" t="str">
        <f t="shared" si="8"/>
        <v xml:space="preserve">                                                                                                    </v>
      </c>
    </row>
    <row r="513" spans="37:100" customFormat="1">
      <c r="AK513" s="180"/>
      <c r="CV513" t="str">
        <f t="shared" si="8"/>
        <v xml:space="preserve">                                                                                                    </v>
      </c>
    </row>
    <row r="514" spans="37:100" customFormat="1">
      <c r="AK514" s="180"/>
      <c r="CV514" t="str">
        <f t="shared" si="8"/>
        <v xml:space="preserve">                                                                                                    </v>
      </c>
    </row>
    <row r="515" spans="37:100" customFormat="1">
      <c r="AK515" s="180"/>
      <c r="CV515" t="str">
        <f t="shared" si="8"/>
        <v xml:space="preserve">                                                                                                    </v>
      </c>
    </row>
    <row r="516" spans="37:100" customFormat="1">
      <c r="AK516" s="180"/>
      <c r="CV516" t="str">
        <f t="shared" si="8"/>
        <v xml:space="preserve">                                                                                                    </v>
      </c>
    </row>
    <row r="517" spans="37:100" customFormat="1">
      <c r="AK517" s="180"/>
      <c r="CV517" t="str">
        <f t="shared" ref="CV517:CV552" si="9">C517&amp;" "&amp;D517&amp;" "&amp;E517&amp;"  "&amp;F517&amp;"  "&amp;G517&amp;" "&amp;H517&amp;" "&amp;I517&amp;" "&amp;J517&amp;" "&amp;K517&amp;" "&amp;L517&amp;" "&amp;M517&amp;" "&amp;N517&amp;" "&amp;O517&amp;" "&amp;P517&amp;" "&amp;Q517&amp;" "&amp;R517&amp;" "&amp;S517&amp;" "&amp;T517&amp;"  "&amp;U517&amp;" "&amp;V517&amp;" "&amp;W517&amp;" "&amp;X517&amp;" "&amp;Y517&amp;" "&amp;Z517&amp;" "&amp;AA517&amp;" "&amp;AB517&amp;" "&amp;AC517&amp;" "&amp;AD517&amp;" "&amp;AE517&amp;" "&amp;AF517&amp;" "&amp;AG517&amp;" "&amp;AH517&amp;" "&amp;AI517&amp;" "&amp;AJ517&amp;" "&amp;AK517&amp;" "&amp;AL517&amp;" "&amp;AM517&amp;" "&amp;AN517&amp;" "&amp;AO517&amp;" "&amp;AP517&amp;" "&amp;AQ517&amp;" "&amp;AR517&amp;" "&amp;AS517&amp;" "&amp;AT517&amp;" "&amp;AU517&amp;" "&amp;AV517&amp;" "&amp;AW517&amp;" "&amp;AX517&amp;" "&amp;AY517&amp;" "&amp;AZ517&amp;" "&amp;BA517&amp;" "&amp;BB517&amp;" "&amp;BC517&amp;" "&amp;BD517&amp;" "&amp;BE517&amp;" "&amp;BF517&amp;" "&amp;BG517&amp;" "&amp;BH517&amp;" "&amp;BI517&amp;" "&amp;BJ517&amp;" "&amp;BK517&amp;" "&amp;BL517&amp;" "&amp;BM517&amp;" "&amp;BN517&amp;" "&amp;BO517&amp;" "&amp;BP517&amp;" "&amp;BQ517&amp;" "&amp;BR517&amp;" "&amp;BS517&amp;" "&amp;BT517&amp;" "&amp;BU517&amp;" "&amp;BV517&amp;" "&amp;BW517&amp;" "&amp;BX517&amp;" "&amp;BY517&amp;" "&amp;BZ517&amp;" "&amp;CA517&amp;" "&amp;CB517&amp;" "&amp;CC517&amp;" "&amp;CD517&amp;" "&amp;CE517&amp;" "&amp;CF517&amp;" "&amp;CG517&amp;" "&amp;CH517&amp;" "&amp;CI517&amp;" "&amp;CJ517&amp;" "&amp;CK517&amp;" "&amp;CL517&amp;" "&amp;CM517&amp;" "&amp;CN517&amp;" "&amp;CO517&amp;" "&amp;CP517&amp;" "&amp;CQ517&amp;" "&amp;CR517&amp;" "&amp;CS517&amp;" "&amp;CT517&amp;" "&amp;CU517&amp;" "</f>
        <v xml:space="preserve">                                                                                                    </v>
      </c>
    </row>
    <row r="518" spans="37:100" customFormat="1">
      <c r="AK518" s="180"/>
      <c r="CV518" t="str">
        <f t="shared" si="9"/>
        <v xml:space="preserve">                                                                                                    </v>
      </c>
    </row>
    <row r="519" spans="37:100" customFormat="1">
      <c r="AK519" s="180"/>
      <c r="CV519" t="str">
        <f t="shared" si="9"/>
        <v xml:space="preserve">                                                                                                    </v>
      </c>
    </row>
    <row r="520" spans="37:100" customFormat="1">
      <c r="AK520" s="180"/>
      <c r="CV520" t="str">
        <f t="shared" si="9"/>
        <v xml:space="preserve">                                                                                                    </v>
      </c>
    </row>
    <row r="521" spans="37:100" customFormat="1">
      <c r="AK521" s="180"/>
      <c r="CV521" t="str">
        <f t="shared" si="9"/>
        <v xml:space="preserve">                                                                                                    </v>
      </c>
    </row>
    <row r="522" spans="37:100" customFormat="1">
      <c r="AK522" s="180"/>
      <c r="CV522" t="str">
        <f t="shared" si="9"/>
        <v xml:space="preserve">                                                                                                    </v>
      </c>
    </row>
    <row r="523" spans="37:100" customFormat="1">
      <c r="AK523" s="180"/>
      <c r="CV523" t="str">
        <f t="shared" si="9"/>
        <v xml:space="preserve">                                                                                                    </v>
      </c>
    </row>
    <row r="524" spans="37:100" customFormat="1">
      <c r="AK524" s="180"/>
      <c r="CV524" t="str">
        <f t="shared" si="9"/>
        <v xml:space="preserve">                                                                                                    </v>
      </c>
    </row>
    <row r="525" spans="37:100" customFormat="1">
      <c r="AK525" s="180"/>
      <c r="CV525" t="str">
        <f t="shared" si="9"/>
        <v xml:space="preserve">                                                                                                    </v>
      </c>
    </row>
    <row r="526" spans="37:100" customFormat="1">
      <c r="AK526" s="180"/>
      <c r="CV526" t="str">
        <f t="shared" si="9"/>
        <v xml:space="preserve">                                                                                                    </v>
      </c>
    </row>
    <row r="527" spans="37:100" customFormat="1">
      <c r="AK527" s="180"/>
      <c r="CV527" t="str">
        <f t="shared" si="9"/>
        <v xml:space="preserve">                                                                                                    </v>
      </c>
    </row>
    <row r="528" spans="37:100" customFormat="1">
      <c r="AK528" s="180"/>
      <c r="CV528" t="str">
        <f t="shared" si="9"/>
        <v xml:space="preserve">                                                                                                    </v>
      </c>
    </row>
    <row r="529" spans="37:100" customFormat="1">
      <c r="AK529" s="180"/>
      <c r="CV529" t="str">
        <f t="shared" si="9"/>
        <v xml:space="preserve">                                                                                                    </v>
      </c>
    </row>
    <row r="530" spans="37:100" customFormat="1">
      <c r="AK530" s="180"/>
      <c r="CV530" t="str">
        <f t="shared" si="9"/>
        <v xml:space="preserve">                                                                                                    </v>
      </c>
    </row>
    <row r="531" spans="37:100" customFormat="1">
      <c r="AK531" s="180"/>
      <c r="CV531" t="str">
        <f t="shared" si="9"/>
        <v xml:space="preserve">                                                                                                    </v>
      </c>
    </row>
    <row r="532" spans="37:100" customFormat="1">
      <c r="AK532" s="180"/>
      <c r="CV532" t="str">
        <f t="shared" si="9"/>
        <v xml:space="preserve">                                                                                                    </v>
      </c>
    </row>
    <row r="533" spans="37:100" customFormat="1">
      <c r="AK533" s="180"/>
      <c r="CV533" t="str">
        <f t="shared" si="9"/>
        <v xml:space="preserve">                                                                                                    </v>
      </c>
    </row>
    <row r="534" spans="37:100" customFormat="1">
      <c r="AK534" s="180"/>
      <c r="CV534" t="str">
        <f t="shared" si="9"/>
        <v xml:space="preserve">                                                                                                    </v>
      </c>
    </row>
    <row r="535" spans="37:100" customFormat="1">
      <c r="AK535" s="180"/>
      <c r="CV535" t="str">
        <f t="shared" si="9"/>
        <v xml:space="preserve">                                                                                                    </v>
      </c>
    </row>
    <row r="536" spans="37:100" customFormat="1">
      <c r="AK536" s="180"/>
      <c r="CV536" t="str">
        <f t="shared" si="9"/>
        <v xml:space="preserve">                                                                                                    </v>
      </c>
    </row>
    <row r="537" spans="37:100" customFormat="1">
      <c r="AK537" s="180"/>
      <c r="CV537" t="str">
        <f t="shared" si="9"/>
        <v xml:space="preserve">                                                                                                    </v>
      </c>
    </row>
    <row r="538" spans="37:100" customFormat="1">
      <c r="AK538" s="180"/>
      <c r="CV538" t="str">
        <f t="shared" si="9"/>
        <v xml:space="preserve">                                                                                                    </v>
      </c>
    </row>
    <row r="539" spans="37:100" customFormat="1">
      <c r="AK539" s="180"/>
      <c r="CV539" t="str">
        <f t="shared" si="9"/>
        <v xml:space="preserve">                                                                                                    </v>
      </c>
    </row>
    <row r="540" spans="37:100" customFormat="1">
      <c r="AK540" s="180"/>
      <c r="CV540" t="str">
        <f t="shared" si="9"/>
        <v xml:space="preserve">                                                                                                    </v>
      </c>
    </row>
    <row r="541" spans="37:100" customFormat="1">
      <c r="AK541" s="180"/>
      <c r="CV541" t="str">
        <f t="shared" si="9"/>
        <v xml:space="preserve">                                                                                                    </v>
      </c>
    </row>
    <row r="542" spans="37:100" customFormat="1">
      <c r="AK542" s="180"/>
      <c r="CV542" t="str">
        <f t="shared" si="9"/>
        <v xml:space="preserve">                                                                                                    </v>
      </c>
    </row>
    <row r="543" spans="37:100" customFormat="1">
      <c r="AK543" s="180"/>
      <c r="CV543" t="str">
        <f t="shared" si="9"/>
        <v xml:space="preserve">                                                                                                    </v>
      </c>
    </row>
    <row r="544" spans="37:100" customFormat="1">
      <c r="AK544" s="180"/>
      <c r="CV544" t="str">
        <f t="shared" si="9"/>
        <v xml:space="preserve">                                                                                                    </v>
      </c>
    </row>
    <row r="545" spans="37:100" customFormat="1">
      <c r="AK545" s="180"/>
      <c r="CV545" t="str">
        <f t="shared" si="9"/>
        <v xml:space="preserve">                                                                                                    </v>
      </c>
    </row>
    <row r="546" spans="37:100" customFormat="1">
      <c r="AK546" s="180"/>
      <c r="CV546" t="str">
        <f t="shared" si="9"/>
        <v xml:space="preserve">                                                                                                    </v>
      </c>
    </row>
    <row r="547" spans="37:100" customFormat="1">
      <c r="AK547" s="180"/>
      <c r="CV547" t="str">
        <f t="shared" si="9"/>
        <v xml:space="preserve">                                                                                                    </v>
      </c>
    </row>
    <row r="548" spans="37:100" customFormat="1">
      <c r="AK548" s="180"/>
      <c r="CV548" t="str">
        <f t="shared" si="9"/>
        <v xml:space="preserve">                                                                                                    </v>
      </c>
    </row>
    <row r="549" spans="37:100" customFormat="1">
      <c r="AK549" s="180"/>
      <c r="CV549" t="str">
        <f t="shared" si="9"/>
        <v xml:space="preserve">                                                                                                    </v>
      </c>
    </row>
    <row r="550" spans="37:100" customFormat="1">
      <c r="AK550" s="180"/>
      <c r="CV550" t="str">
        <f t="shared" si="9"/>
        <v xml:space="preserve">                                                                                                    </v>
      </c>
    </row>
    <row r="551" spans="37:100" customFormat="1">
      <c r="AK551" s="180"/>
      <c r="CV551" t="str">
        <f t="shared" si="9"/>
        <v xml:space="preserve">                                                                                                    </v>
      </c>
    </row>
    <row r="552" spans="37:100" customFormat="1">
      <c r="AK552" s="180"/>
      <c r="CV552" t="str">
        <f t="shared" si="9"/>
        <v xml:space="preserve">                                                                                                    </v>
      </c>
    </row>
    <row r="553" spans="37:100" customFormat="1">
      <c r="AK553" s="180"/>
      <c r="CV553" t="str">
        <f t="shared" ref="CV553:CV574" si="10">C553&amp;" "&amp;D553&amp;" "&amp;E553&amp;"  "&amp;F553&amp;"  "&amp;G553&amp;" "&amp;H553&amp;" "&amp;J553&amp;" "&amp;K553&amp;" "&amp;L553&amp;" "&amp;M553&amp;" "&amp;N553&amp;" "&amp;O553&amp;" "&amp;P553&amp;" "&amp;Q553&amp;" "&amp;R553&amp;" "&amp;S553&amp;" "&amp;T553&amp;"  "&amp;U553&amp;" "&amp;V553&amp;" "&amp;W553&amp;" "&amp;X553&amp;" "&amp;Y553&amp;" "&amp;Z553&amp;" "&amp;AA553&amp;" "&amp;AB553&amp;" "&amp;AC553&amp;" "&amp;AD553&amp;" "&amp;AE553&amp;" "&amp;AF553&amp;" "&amp;AG553&amp;" "&amp;AH553&amp;" "&amp;AI553&amp;" "&amp;AJ553&amp;" "&amp;AK553&amp;" "&amp;AL553&amp;" "&amp;AM553&amp;" "&amp;AN553&amp;" "&amp;AO553&amp;" "&amp;AP553&amp;" "&amp;AQ553&amp;" "&amp;AR553&amp;" "&amp;AS553&amp;" "&amp;AT553&amp;" "&amp;AU553&amp;" "&amp;AV553&amp;" "&amp;AW553&amp;" "&amp;AX553&amp;" "&amp;AY553&amp;" "&amp;AZ553&amp;" "&amp;BA553&amp;" "&amp;BB553&amp;" "&amp;BC553&amp;" "&amp;BD553&amp;" "&amp;BE553&amp;" "&amp;BF553&amp;" "&amp;BG553&amp;" "&amp;BJ553&amp;" "&amp;BK553&amp;" "&amp;BL553&amp;" "&amp;BM553&amp;" "&amp;BN553&amp;" "&amp;BO553&amp;" "&amp;BR553&amp;" "&amp;BS553&amp;" "&amp;BT553&amp;" "&amp;BU553&amp;" "&amp;BV553&amp;" "&amp;BW553&amp;" "&amp;CF553&amp;" "&amp;CG553&amp;" "&amp;CH553&amp;" "&amp;CI553&amp;" "&amp;CJ553&amp;" "&amp;CK553&amp;" "&amp;CL553&amp;" "&amp;CM553&amp;" "&amp;CN553&amp;" "&amp;CO553&amp;" "&amp;CP553&amp;" "&amp;CQ553&amp;" "&amp;CR553&amp;" "&amp;CS553&amp;" "&amp;CU553&amp;" "</f>
        <v xml:space="preserve">                                                                                      </v>
      </c>
    </row>
    <row r="554" spans="37:100" customFormat="1">
      <c r="AK554" s="180"/>
      <c r="CV554" t="str">
        <f t="shared" si="10"/>
        <v xml:space="preserve">                                                                                      </v>
      </c>
    </row>
    <row r="555" spans="37:100" customFormat="1">
      <c r="AK555" s="180"/>
      <c r="CV555" t="str">
        <f t="shared" si="10"/>
        <v xml:space="preserve">                                                                                      </v>
      </c>
    </row>
    <row r="556" spans="37:100" customFormat="1">
      <c r="AK556" s="180"/>
      <c r="CV556" t="str">
        <f t="shared" si="10"/>
        <v xml:space="preserve">                                                                                      </v>
      </c>
    </row>
    <row r="557" spans="37:100" customFormat="1">
      <c r="AK557" s="180"/>
      <c r="CV557" t="str">
        <f t="shared" si="10"/>
        <v xml:space="preserve">                                                                                      </v>
      </c>
    </row>
    <row r="558" spans="37:100" customFormat="1">
      <c r="AK558" s="180"/>
      <c r="CV558" t="str">
        <f t="shared" si="10"/>
        <v xml:space="preserve">                                                                                      </v>
      </c>
    </row>
    <row r="559" spans="37:100" customFormat="1">
      <c r="AK559" s="180"/>
      <c r="CV559" t="str">
        <f t="shared" si="10"/>
        <v xml:space="preserve">                                                                                      </v>
      </c>
    </row>
    <row r="560" spans="37:100" customFormat="1">
      <c r="AK560" s="180"/>
      <c r="CV560" t="str">
        <f t="shared" si="10"/>
        <v xml:space="preserve">                                                                                      </v>
      </c>
    </row>
    <row r="561" spans="37:100" customFormat="1">
      <c r="AK561" s="180"/>
      <c r="CV561" t="str">
        <f t="shared" si="10"/>
        <v xml:space="preserve">                                                                                      </v>
      </c>
    </row>
    <row r="562" spans="37:100" customFormat="1">
      <c r="AK562" s="180"/>
      <c r="CV562" t="str">
        <f t="shared" si="10"/>
        <v xml:space="preserve">                                                                                      </v>
      </c>
    </row>
    <row r="563" spans="37:100" customFormat="1">
      <c r="AK563" s="180"/>
      <c r="CV563" t="str">
        <f t="shared" si="10"/>
        <v xml:space="preserve">                                                                                      </v>
      </c>
    </row>
    <row r="564" spans="37:100" customFormat="1">
      <c r="AK564" s="180"/>
      <c r="CV564" t="str">
        <f t="shared" si="10"/>
        <v xml:space="preserve">                                                                                      </v>
      </c>
    </row>
    <row r="565" spans="37:100" customFormat="1">
      <c r="AK565" s="180"/>
      <c r="CV565" t="str">
        <f t="shared" si="10"/>
        <v xml:space="preserve">                                                                                      </v>
      </c>
    </row>
    <row r="566" spans="37:100" customFormat="1">
      <c r="AK566" s="180"/>
      <c r="CV566" t="str">
        <f t="shared" si="10"/>
        <v xml:space="preserve">                                                                                      </v>
      </c>
    </row>
    <row r="567" spans="37:100" customFormat="1">
      <c r="AK567" s="180"/>
      <c r="CV567" t="str">
        <f t="shared" si="10"/>
        <v xml:space="preserve">                                                                                      </v>
      </c>
    </row>
    <row r="568" spans="37:100" customFormat="1">
      <c r="AK568" s="180"/>
      <c r="CV568" t="str">
        <f t="shared" si="10"/>
        <v xml:space="preserve">                                                                                      </v>
      </c>
    </row>
    <row r="569" spans="37:100" customFormat="1">
      <c r="AK569" s="180"/>
      <c r="CV569" t="str">
        <f t="shared" si="10"/>
        <v xml:space="preserve">                                                                                      </v>
      </c>
    </row>
    <row r="570" spans="37:100" customFormat="1">
      <c r="AK570" s="180"/>
      <c r="CV570" t="str">
        <f t="shared" si="10"/>
        <v xml:space="preserve">                                                                                      </v>
      </c>
    </row>
    <row r="571" spans="37:100" customFormat="1">
      <c r="AK571" s="180"/>
      <c r="CV571" t="str">
        <f t="shared" si="10"/>
        <v xml:space="preserve">                                                                                      </v>
      </c>
    </row>
    <row r="572" spans="37:100" customFormat="1">
      <c r="AK572" s="180"/>
      <c r="CV572" t="str">
        <f t="shared" si="10"/>
        <v xml:space="preserve">                                                                                      </v>
      </c>
    </row>
    <row r="573" spans="37:100" customFormat="1">
      <c r="AK573" s="180"/>
      <c r="CV573" t="str">
        <f t="shared" si="10"/>
        <v xml:space="preserve">                                                                                      </v>
      </c>
    </row>
    <row r="574" spans="37:100" customFormat="1">
      <c r="AK574" s="180"/>
      <c r="CV574" t="str">
        <f t="shared" si="10"/>
        <v xml:space="preserve">                                                                                      </v>
      </c>
    </row>
    <row r="575" spans="37:100" customFormat="1">
      <c r="AK575" s="180"/>
      <c r="CV575" t="str">
        <f t="shared" ref="CV575:CV606" si="11">C575&amp;" "&amp;D575&amp;" "&amp;E575&amp;" "&amp;F575&amp;" "&amp;G575&amp;" "&amp;H575&amp;" "&amp;J575&amp;" "&amp;K575&amp;" "&amp;L575&amp;" "&amp;M575&amp;" "&amp;N575&amp;" "&amp;O575&amp;" "&amp;P575&amp;" "&amp;Q575&amp;" "&amp;R575&amp;" "&amp;S575&amp;" "&amp;T575&amp;" "&amp;U575&amp;" "&amp;V575&amp;" "&amp;W575&amp;" "&amp;X575&amp;" "&amp;Y575&amp;" "&amp;Z575&amp;" "&amp;AA575&amp;" "&amp;AB575&amp;" "&amp;AC575&amp;" "&amp;AD575&amp;" "&amp;AE575&amp;" "&amp;AF575&amp;" "&amp;AG575&amp;" "&amp;AH575&amp;" "&amp;AI575&amp;" "&amp;AJ575&amp;" "&amp;AK575&amp;" "&amp;AL575&amp;" "&amp;AM575&amp;" "&amp;AN575&amp;" "&amp;AO575&amp;" "&amp;AP575&amp;" "&amp;AQ575&amp;" "&amp;AR575&amp;" "&amp;AS575&amp;" "&amp;AT575&amp;" "&amp;AU575&amp;" "&amp;AV575&amp;" "&amp;AW575&amp;" "&amp;AX575&amp;" "&amp;AY575&amp;" "&amp;AZ575&amp;" "&amp;BA575&amp;" "&amp;BB575&amp;" "&amp;BC575&amp;" "&amp;BD575&amp;" "&amp;BE575&amp;" "&amp;BF575&amp;" "&amp;BG575&amp;" "&amp;BJ575&amp;" "&amp;BK575&amp;" "&amp;BL575&amp;" "&amp;BM575&amp;" "&amp;BN575&amp;" "&amp;BO575&amp;" "&amp;CF575&amp;" "&amp;CG575&amp;" "&amp;CH575&amp;" "&amp;CI575&amp;" "&amp;CJ575&amp;" "&amp;CK575&amp;" "&amp;CL575&amp;" "&amp;CM575&amp;" "&amp;CN575&amp;" "&amp;CO575&amp;" "&amp;CP575&amp;" "&amp;CQ575&amp;" "&amp;CR575&amp;" "&amp;CS575&amp;" "&amp;CU575</f>
        <v xml:space="preserve">                                                                            </v>
      </c>
    </row>
    <row r="576" spans="37:100" customFormat="1">
      <c r="AK576" s="180"/>
      <c r="CV576" t="str">
        <f t="shared" si="11"/>
        <v xml:space="preserve">                                                                            </v>
      </c>
    </row>
    <row r="577" spans="37:100" customFormat="1">
      <c r="AK577" s="180"/>
      <c r="CV577" t="str">
        <f t="shared" si="11"/>
        <v xml:space="preserve">                                                                            </v>
      </c>
    </row>
    <row r="578" spans="37:100" customFormat="1">
      <c r="AK578" s="180"/>
      <c r="CV578" t="str">
        <f t="shared" si="11"/>
        <v xml:space="preserve">                                                                            </v>
      </c>
    </row>
    <row r="579" spans="37:100" customFormat="1">
      <c r="AK579" s="180"/>
      <c r="CV579" t="str">
        <f t="shared" si="11"/>
        <v xml:space="preserve">                                                                            </v>
      </c>
    </row>
    <row r="580" spans="37:100" customFormat="1">
      <c r="AK580" s="180"/>
      <c r="CV580" t="str">
        <f t="shared" si="11"/>
        <v xml:space="preserve">                                                                            </v>
      </c>
    </row>
    <row r="581" spans="37:100" customFormat="1">
      <c r="AK581" s="180"/>
      <c r="CV581" t="str">
        <f t="shared" si="11"/>
        <v xml:space="preserve">                                                                            </v>
      </c>
    </row>
    <row r="582" spans="37:100" customFormat="1">
      <c r="AK582" s="180"/>
      <c r="CV582" t="str">
        <f t="shared" si="11"/>
        <v xml:space="preserve">                                                                            </v>
      </c>
    </row>
    <row r="583" spans="37:100" customFormat="1">
      <c r="AK583" s="180"/>
      <c r="CV583" t="str">
        <f t="shared" si="11"/>
        <v xml:space="preserve">                                                                            </v>
      </c>
    </row>
    <row r="584" spans="37:100" customFormat="1">
      <c r="AK584" s="180"/>
      <c r="CV584" t="str">
        <f t="shared" si="11"/>
        <v xml:space="preserve">                                                                            </v>
      </c>
    </row>
    <row r="585" spans="37:100" customFormat="1">
      <c r="AK585" s="180"/>
      <c r="CV585" t="str">
        <f t="shared" si="11"/>
        <v xml:space="preserve">                                                                            </v>
      </c>
    </row>
    <row r="586" spans="37:100" customFormat="1">
      <c r="AK586" s="180"/>
      <c r="CV586" t="str">
        <f t="shared" si="11"/>
        <v xml:space="preserve">                                                                            </v>
      </c>
    </row>
    <row r="587" spans="37:100" customFormat="1">
      <c r="AK587" s="180"/>
      <c r="CV587" t="str">
        <f t="shared" si="11"/>
        <v xml:space="preserve">                                                                            </v>
      </c>
    </row>
    <row r="588" spans="37:100" customFormat="1">
      <c r="AK588" s="180"/>
      <c r="CV588" t="str">
        <f t="shared" si="11"/>
        <v xml:space="preserve">                                                                            </v>
      </c>
    </row>
    <row r="589" spans="37:100" customFormat="1">
      <c r="AK589" s="180"/>
      <c r="CV589" t="str">
        <f t="shared" si="11"/>
        <v xml:space="preserve">                                                                            </v>
      </c>
    </row>
    <row r="590" spans="37:100" customFormat="1">
      <c r="AK590" s="180"/>
      <c r="CV590" t="str">
        <f t="shared" si="11"/>
        <v xml:space="preserve">                                                                            </v>
      </c>
    </row>
    <row r="591" spans="37:100" customFormat="1">
      <c r="AK591" s="180"/>
      <c r="CV591" t="str">
        <f t="shared" si="11"/>
        <v xml:space="preserve">                                                                            </v>
      </c>
    </row>
    <row r="592" spans="37:100" customFormat="1">
      <c r="AK592" s="180"/>
      <c r="CV592" t="str">
        <f t="shared" si="11"/>
        <v xml:space="preserve">                                                                            </v>
      </c>
    </row>
    <row r="593" spans="37:100" customFormat="1">
      <c r="AK593" s="180"/>
      <c r="CV593" t="str">
        <f t="shared" si="11"/>
        <v xml:space="preserve">                                                                            </v>
      </c>
    </row>
    <row r="594" spans="37:100" customFormat="1">
      <c r="AK594" s="180"/>
      <c r="CV594" t="str">
        <f t="shared" si="11"/>
        <v xml:space="preserve">                                                                            </v>
      </c>
    </row>
    <row r="595" spans="37:100" customFormat="1">
      <c r="AK595" s="180"/>
      <c r="CV595" t="str">
        <f t="shared" si="11"/>
        <v xml:space="preserve">                                                                            </v>
      </c>
    </row>
    <row r="596" spans="37:100" customFormat="1">
      <c r="AK596" s="180"/>
      <c r="CV596" t="str">
        <f t="shared" si="11"/>
        <v xml:space="preserve">                                                                            </v>
      </c>
    </row>
    <row r="597" spans="37:100" customFormat="1">
      <c r="AK597" s="180"/>
      <c r="CV597" t="str">
        <f t="shared" si="11"/>
        <v xml:space="preserve">                                                                            </v>
      </c>
    </row>
    <row r="598" spans="37:100" customFormat="1">
      <c r="AK598" s="180"/>
      <c r="CV598" t="str">
        <f t="shared" si="11"/>
        <v xml:space="preserve">                                                                            </v>
      </c>
    </row>
    <row r="599" spans="37:100" customFormat="1">
      <c r="AK599" s="180"/>
      <c r="CV599" t="str">
        <f t="shared" si="11"/>
        <v xml:space="preserve">                                                                            </v>
      </c>
    </row>
    <row r="600" spans="37:100" customFormat="1">
      <c r="AK600" s="180"/>
      <c r="CV600" t="str">
        <f t="shared" si="11"/>
        <v xml:space="preserve">                                                                            </v>
      </c>
    </row>
    <row r="601" spans="37:100" customFormat="1">
      <c r="AK601" s="180"/>
      <c r="CV601" t="str">
        <f t="shared" si="11"/>
        <v xml:space="preserve">                                                                            </v>
      </c>
    </row>
    <row r="602" spans="37:100" customFormat="1">
      <c r="AK602" s="180"/>
      <c r="CV602" t="str">
        <f t="shared" si="11"/>
        <v xml:space="preserve">                                                                            </v>
      </c>
    </row>
    <row r="603" spans="37:100" customFormat="1">
      <c r="AK603" s="180"/>
      <c r="CV603" t="str">
        <f t="shared" si="11"/>
        <v xml:space="preserve">                                                                            </v>
      </c>
    </row>
    <row r="604" spans="37:100" customFormat="1">
      <c r="AK604" s="180"/>
      <c r="CV604" t="str">
        <f t="shared" si="11"/>
        <v xml:space="preserve">                                                                            </v>
      </c>
    </row>
    <row r="605" spans="37:100" customFormat="1">
      <c r="AK605" s="180"/>
      <c r="CV605" t="str">
        <f t="shared" si="11"/>
        <v xml:space="preserve">                                                                            </v>
      </c>
    </row>
    <row r="606" spans="37:100" customFormat="1">
      <c r="AK606" s="180"/>
      <c r="CV606" t="str">
        <f t="shared" si="11"/>
        <v xml:space="preserve">                                                                            </v>
      </c>
    </row>
    <row r="607" spans="37:100" customFormat="1">
      <c r="AK607" s="180"/>
      <c r="CV607" t="str">
        <f t="shared" ref="CV607:CV638" si="12">C607&amp;" "&amp;D607&amp;" "&amp;E607&amp;" "&amp;F607&amp;" "&amp;G607&amp;" "&amp;H607&amp;" "&amp;J607&amp;" "&amp;K607&amp;" "&amp;L607&amp;" "&amp;M607&amp;" "&amp;N607&amp;" "&amp;O607&amp;" "&amp;P607&amp;" "&amp;Q607&amp;" "&amp;R607&amp;" "&amp;S607&amp;" "&amp;T607&amp;" "&amp;U607&amp;" "&amp;V607&amp;" "&amp;W607&amp;" "&amp;X607&amp;" "&amp;Y607&amp;" "&amp;Z607&amp;" "&amp;AA607&amp;" "&amp;AB607&amp;" "&amp;AC607&amp;" "&amp;AD607&amp;" "&amp;AE607&amp;" "&amp;AF607&amp;" "&amp;AG607&amp;" "&amp;AH607&amp;" "&amp;AI607&amp;" "&amp;AJ607&amp;" "&amp;AK607&amp;" "&amp;AL607&amp;" "&amp;AM607&amp;" "&amp;AN607&amp;" "&amp;AO607&amp;" "&amp;AP607&amp;" "&amp;AQ607&amp;" "&amp;AR607&amp;" "&amp;AS607&amp;" "&amp;AT607&amp;" "&amp;AU607&amp;" "&amp;AV607&amp;" "&amp;AW607&amp;" "&amp;AX607&amp;" "&amp;AY607&amp;" "&amp;AZ607&amp;" "&amp;BA607&amp;" "&amp;BB607&amp;" "&amp;BC607&amp;" "&amp;BD607&amp;" "&amp;BE607&amp;" "&amp;BF607&amp;" "&amp;BG607&amp;" "&amp;BJ607&amp;" "&amp;BK607&amp;" "&amp;BL607&amp;" "&amp;BM607&amp;" "&amp;BN607&amp;" "&amp;BO607&amp;" "&amp;CF607&amp;" "&amp;CG607&amp;" "&amp;CH607&amp;" "&amp;CI607&amp;" "&amp;CJ607&amp;" "&amp;CK607&amp;" "&amp;CL607&amp;" "&amp;CM607&amp;" "&amp;CN607&amp;" "&amp;CO607&amp;" "&amp;CP607&amp;" "&amp;CQ607&amp;" "&amp;CR607&amp;" "&amp;CS607&amp;" "&amp;CU607</f>
        <v xml:space="preserve">                                                                            </v>
      </c>
    </row>
    <row r="608" spans="37:100" customFormat="1">
      <c r="AK608" s="180"/>
      <c r="CV608" t="str">
        <f t="shared" si="12"/>
        <v xml:space="preserve">                                                                            </v>
      </c>
    </row>
    <row r="609" spans="37:100" customFormat="1">
      <c r="AK609" s="180"/>
      <c r="CV609" t="str">
        <f t="shared" si="12"/>
        <v xml:space="preserve">                                                                            </v>
      </c>
    </row>
    <row r="610" spans="37:100" customFormat="1">
      <c r="AK610" s="180"/>
      <c r="CV610" t="str">
        <f t="shared" si="12"/>
        <v xml:space="preserve">                                                                            </v>
      </c>
    </row>
    <row r="611" spans="37:100" customFormat="1">
      <c r="AK611" s="180"/>
      <c r="CV611" t="str">
        <f t="shared" si="12"/>
        <v xml:space="preserve">                                                                            </v>
      </c>
    </row>
    <row r="612" spans="37:100" customFormat="1">
      <c r="AK612" s="180"/>
      <c r="CV612" t="str">
        <f t="shared" si="12"/>
        <v xml:space="preserve">                                                                            </v>
      </c>
    </row>
    <row r="613" spans="37:100" customFormat="1">
      <c r="AK613" s="180"/>
      <c r="CV613" t="str">
        <f t="shared" si="12"/>
        <v xml:space="preserve">                                                                            </v>
      </c>
    </row>
    <row r="614" spans="37:100" customFormat="1">
      <c r="AK614" s="180"/>
      <c r="CV614" t="str">
        <f t="shared" si="12"/>
        <v xml:space="preserve">                                                                            </v>
      </c>
    </row>
    <row r="615" spans="37:100" customFormat="1">
      <c r="AK615" s="180"/>
      <c r="CV615" t="str">
        <f t="shared" si="12"/>
        <v xml:space="preserve">                                                                            </v>
      </c>
    </row>
    <row r="616" spans="37:100" customFormat="1">
      <c r="AK616" s="180"/>
      <c r="CV616" t="str">
        <f t="shared" si="12"/>
        <v xml:space="preserve">                                                                            </v>
      </c>
    </row>
    <row r="617" spans="37:100" customFormat="1">
      <c r="AK617" s="180"/>
      <c r="CV617" t="str">
        <f t="shared" si="12"/>
        <v xml:space="preserve">                                                                            </v>
      </c>
    </row>
    <row r="618" spans="37:100" customFormat="1">
      <c r="AK618" s="180"/>
      <c r="CV618" t="str">
        <f t="shared" si="12"/>
        <v xml:space="preserve">                                                                            </v>
      </c>
    </row>
    <row r="619" spans="37:100" customFormat="1">
      <c r="AK619" s="180"/>
      <c r="CV619" t="str">
        <f t="shared" si="12"/>
        <v xml:space="preserve">                                                                            </v>
      </c>
    </row>
    <row r="620" spans="37:100" customFormat="1">
      <c r="AK620" s="180"/>
      <c r="CV620" t="str">
        <f t="shared" si="12"/>
        <v xml:space="preserve">                                                                            </v>
      </c>
    </row>
    <row r="621" spans="37:100" customFormat="1">
      <c r="AK621" s="180"/>
      <c r="CV621" t="str">
        <f t="shared" si="12"/>
        <v xml:space="preserve">                                                                            </v>
      </c>
    </row>
    <row r="622" spans="37:100" customFormat="1">
      <c r="AK622" s="180"/>
      <c r="CV622" t="str">
        <f t="shared" si="12"/>
        <v xml:space="preserve">                                                                            </v>
      </c>
    </row>
    <row r="623" spans="37:100" customFormat="1">
      <c r="AK623" s="180"/>
      <c r="CV623" t="str">
        <f t="shared" si="12"/>
        <v xml:space="preserve">                                                                            </v>
      </c>
    </row>
    <row r="624" spans="37:100" customFormat="1">
      <c r="AK624" s="180"/>
      <c r="CV624" t="str">
        <f t="shared" si="12"/>
        <v xml:space="preserve">                                                                            </v>
      </c>
    </row>
    <row r="625" spans="37:100" customFormat="1">
      <c r="AK625" s="180"/>
      <c r="CV625" t="str">
        <f t="shared" si="12"/>
        <v xml:space="preserve">                                                                            </v>
      </c>
    </row>
    <row r="626" spans="37:100" customFormat="1">
      <c r="AK626" s="180"/>
      <c r="CV626" t="str">
        <f t="shared" si="12"/>
        <v xml:space="preserve">                                                                            </v>
      </c>
    </row>
    <row r="627" spans="37:100" customFormat="1">
      <c r="AK627" s="180"/>
      <c r="CV627" t="str">
        <f t="shared" si="12"/>
        <v xml:space="preserve">                                                                            </v>
      </c>
    </row>
    <row r="628" spans="37:100" customFormat="1">
      <c r="AK628" s="180"/>
      <c r="CV628" t="str">
        <f t="shared" si="12"/>
        <v xml:space="preserve">                                                                            </v>
      </c>
    </row>
    <row r="629" spans="37:100" customFormat="1">
      <c r="AK629" s="180"/>
      <c r="CV629" t="str">
        <f t="shared" si="12"/>
        <v xml:space="preserve">                                                                            </v>
      </c>
    </row>
    <row r="630" spans="37:100" customFormat="1">
      <c r="AK630" s="180"/>
      <c r="CV630" t="str">
        <f t="shared" si="12"/>
        <v xml:space="preserve">                                                                            </v>
      </c>
    </row>
    <row r="631" spans="37:100" customFormat="1">
      <c r="AK631" s="180"/>
      <c r="CV631" t="str">
        <f t="shared" si="12"/>
        <v xml:space="preserve">                                                                            </v>
      </c>
    </row>
    <row r="632" spans="37:100" customFormat="1">
      <c r="AK632" s="180"/>
      <c r="CV632" t="str">
        <f t="shared" si="12"/>
        <v xml:space="preserve">                                                                            </v>
      </c>
    </row>
    <row r="633" spans="37:100" customFormat="1">
      <c r="AK633" s="180"/>
      <c r="CV633" t="str">
        <f t="shared" si="12"/>
        <v xml:space="preserve">                                                                            </v>
      </c>
    </row>
    <row r="634" spans="37:100" customFormat="1">
      <c r="AK634" s="180"/>
      <c r="CV634" t="str">
        <f t="shared" si="12"/>
        <v xml:space="preserve">                                                                            </v>
      </c>
    </row>
    <row r="635" spans="37:100" customFormat="1">
      <c r="AK635" s="180"/>
      <c r="CV635" t="str">
        <f t="shared" si="12"/>
        <v xml:space="preserve">                                                                            </v>
      </c>
    </row>
    <row r="636" spans="37:100" customFormat="1">
      <c r="AK636" s="180"/>
      <c r="CV636" t="str">
        <f t="shared" si="12"/>
        <v xml:space="preserve">                                                                            </v>
      </c>
    </row>
    <row r="637" spans="37:100" customFormat="1">
      <c r="AK637" s="180"/>
      <c r="CV637" t="str">
        <f t="shared" si="12"/>
        <v xml:space="preserve">                                                                            </v>
      </c>
    </row>
    <row r="638" spans="37:100" customFormat="1">
      <c r="AK638" s="180"/>
      <c r="CV638" t="str">
        <f t="shared" si="12"/>
        <v xml:space="preserve">                                                                            </v>
      </c>
    </row>
    <row r="639" spans="37:100" customFormat="1">
      <c r="AK639" s="180"/>
      <c r="CV639" t="str">
        <f t="shared" ref="CV639:CV670" si="13">C639&amp;" "&amp;D639&amp;" "&amp;E639&amp;" "&amp;F639&amp;" "&amp;G639&amp;" "&amp;H639&amp;" "&amp;J639&amp;" "&amp;K639&amp;" "&amp;L639&amp;" "&amp;M639&amp;" "&amp;N639&amp;" "&amp;O639&amp;" "&amp;P639&amp;" "&amp;Q639&amp;" "&amp;R639&amp;" "&amp;S639&amp;" "&amp;T639&amp;" "&amp;U639&amp;" "&amp;V639&amp;" "&amp;W639&amp;" "&amp;X639&amp;" "&amp;Y639&amp;" "&amp;Z639&amp;" "&amp;AA639&amp;" "&amp;AB639&amp;" "&amp;AC639&amp;" "&amp;AD639&amp;" "&amp;AE639&amp;" "&amp;AF639&amp;" "&amp;AG639&amp;" "&amp;AH639&amp;" "&amp;AI639&amp;" "&amp;AJ639&amp;" "&amp;AK639&amp;" "&amp;AL639&amp;" "&amp;AM639&amp;" "&amp;AN639&amp;" "&amp;AO639&amp;" "&amp;AP639&amp;" "&amp;AQ639&amp;" "&amp;AR639&amp;" "&amp;AS639&amp;" "&amp;AT639&amp;" "&amp;AU639&amp;" "&amp;AV639&amp;" "&amp;AW639&amp;" "&amp;AX639&amp;" "&amp;AY639&amp;" "&amp;AZ639&amp;" "&amp;BA639&amp;" "&amp;BB639&amp;" "&amp;BC639&amp;" "&amp;BD639&amp;" "&amp;BE639&amp;" "&amp;BF639&amp;" "&amp;BG639&amp;" "&amp;BJ639&amp;" "&amp;BK639&amp;" "&amp;BL639&amp;" "&amp;BM639&amp;" "&amp;BN639&amp;" "&amp;BO639&amp;" "&amp;CF639&amp;" "&amp;CG639&amp;" "&amp;CH639&amp;" "&amp;CI639&amp;" "&amp;CJ639&amp;" "&amp;CK639&amp;" "&amp;CL639&amp;" "&amp;CM639&amp;" "&amp;CN639&amp;" "&amp;CO639&amp;" "&amp;CP639&amp;" "&amp;CQ639&amp;" "&amp;CR639&amp;" "&amp;CS639&amp;" "&amp;CU639</f>
        <v xml:space="preserve">                                                                            </v>
      </c>
    </row>
    <row r="640" spans="37:100" customFormat="1">
      <c r="AK640" s="180"/>
      <c r="CV640" t="str">
        <f t="shared" si="13"/>
        <v xml:space="preserve">                                                                            </v>
      </c>
    </row>
    <row r="641" spans="37:100" customFormat="1">
      <c r="AK641" s="180"/>
      <c r="CV641" t="str">
        <f t="shared" si="13"/>
        <v xml:space="preserve">                                                                            </v>
      </c>
    </row>
    <row r="642" spans="37:100" customFormat="1">
      <c r="AK642" s="180"/>
      <c r="CV642" t="str">
        <f t="shared" si="13"/>
        <v xml:space="preserve">                                                                            </v>
      </c>
    </row>
    <row r="643" spans="37:100" customFormat="1">
      <c r="AK643" s="180"/>
      <c r="CV643" t="str">
        <f t="shared" si="13"/>
        <v xml:space="preserve">                                                                            </v>
      </c>
    </row>
    <row r="644" spans="37:100" customFormat="1">
      <c r="AK644" s="180"/>
      <c r="CV644" t="str">
        <f t="shared" si="13"/>
        <v xml:space="preserve">                                                                            </v>
      </c>
    </row>
    <row r="645" spans="37:100" customFormat="1">
      <c r="AK645" s="180"/>
      <c r="CV645" t="str">
        <f t="shared" si="13"/>
        <v xml:space="preserve">                                                                            </v>
      </c>
    </row>
    <row r="646" spans="37:100" customFormat="1">
      <c r="AK646" s="180"/>
      <c r="CV646" t="str">
        <f t="shared" si="13"/>
        <v xml:space="preserve">                                                                            </v>
      </c>
    </row>
    <row r="647" spans="37:100" customFormat="1">
      <c r="AK647" s="180"/>
      <c r="CV647" t="str">
        <f t="shared" si="13"/>
        <v xml:space="preserve">                                                                            </v>
      </c>
    </row>
    <row r="648" spans="37:100" customFormat="1">
      <c r="AK648" s="180"/>
      <c r="CV648" t="str">
        <f t="shared" si="13"/>
        <v xml:space="preserve">                                                                            </v>
      </c>
    </row>
    <row r="649" spans="37:100" customFormat="1">
      <c r="AK649" s="180"/>
      <c r="CV649" t="str">
        <f t="shared" si="13"/>
        <v xml:space="preserve">                                                                            </v>
      </c>
    </row>
    <row r="650" spans="37:100" customFormat="1">
      <c r="AK650" s="180"/>
      <c r="CV650" t="str">
        <f t="shared" si="13"/>
        <v xml:space="preserve">                                                                            </v>
      </c>
    </row>
    <row r="651" spans="37:100" customFormat="1">
      <c r="AK651" s="180"/>
      <c r="CV651" t="str">
        <f t="shared" si="13"/>
        <v xml:space="preserve">                                                                            </v>
      </c>
    </row>
    <row r="652" spans="37:100" customFormat="1">
      <c r="AK652" s="180"/>
      <c r="CV652" t="str">
        <f t="shared" si="13"/>
        <v xml:space="preserve">                                                                            </v>
      </c>
    </row>
    <row r="653" spans="37:100" customFormat="1">
      <c r="AK653" s="180"/>
      <c r="CV653" t="str">
        <f t="shared" si="13"/>
        <v xml:space="preserve">                                                                            </v>
      </c>
    </row>
    <row r="654" spans="37:100" customFormat="1">
      <c r="AK654" s="180"/>
      <c r="CV654" t="str">
        <f t="shared" si="13"/>
        <v xml:space="preserve">                                                                            </v>
      </c>
    </row>
    <row r="655" spans="37:100" customFormat="1">
      <c r="AK655" s="180"/>
      <c r="CV655" t="str">
        <f t="shared" si="13"/>
        <v xml:space="preserve">                                                                            </v>
      </c>
    </row>
    <row r="656" spans="37:100" customFormat="1">
      <c r="AK656" s="180"/>
      <c r="CV656" t="str">
        <f t="shared" si="13"/>
        <v xml:space="preserve">                                                                            </v>
      </c>
    </row>
    <row r="657" spans="37:100" customFormat="1">
      <c r="AK657" s="180"/>
      <c r="CV657" t="str">
        <f t="shared" si="13"/>
        <v xml:space="preserve">                                                                            </v>
      </c>
    </row>
    <row r="658" spans="37:100" customFormat="1">
      <c r="AK658" s="180"/>
      <c r="CV658" t="str">
        <f t="shared" si="13"/>
        <v xml:space="preserve">                                                                            </v>
      </c>
    </row>
    <row r="659" spans="37:100" customFormat="1">
      <c r="AK659" s="180"/>
      <c r="CV659" t="str">
        <f t="shared" si="13"/>
        <v xml:space="preserve">                                                                            </v>
      </c>
    </row>
    <row r="660" spans="37:100" customFormat="1">
      <c r="AK660" s="180"/>
      <c r="CV660" t="str">
        <f t="shared" si="13"/>
        <v xml:space="preserve">                                                                            </v>
      </c>
    </row>
    <row r="661" spans="37:100" customFormat="1">
      <c r="AK661" s="180"/>
      <c r="CV661" t="str">
        <f t="shared" si="13"/>
        <v xml:space="preserve">                                                                            </v>
      </c>
    </row>
    <row r="662" spans="37:100" customFormat="1">
      <c r="AK662" s="180"/>
      <c r="CV662" t="str">
        <f t="shared" si="13"/>
        <v xml:space="preserve">                                                                            </v>
      </c>
    </row>
    <row r="663" spans="37:100" customFormat="1">
      <c r="AK663" s="180"/>
      <c r="CV663" t="str">
        <f t="shared" si="13"/>
        <v xml:space="preserve">                                                                            </v>
      </c>
    </row>
    <row r="664" spans="37:100" customFormat="1">
      <c r="AK664" s="180"/>
      <c r="CV664" t="str">
        <f t="shared" si="13"/>
        <v xml:space="preserve">                                                                            </v>
      </c>
    </row>
    <row r="665" spans="37:100" customFormat="1">
      <c r="AK665" s="180"/>
      <c r="CV665" t="str">
        <f t="shared" si="13"/>
        <v xml:space="preserve">                                                                            </v>
      </c>
    </row>
    <row r="666" spans="37:100" customFormat="1">
      <c r="AK666" s="180"/>
      <c r="CV666" t="str">
        <f t="shared" si="13"/>
        <v xml:space="preserve">                                                                            </v>
      </c>
    </row>
    <row r="667" spans="37:100" customFormat="1">
      <c r="AK667" s="180"/>
      <c r="CV667" t="str">
        <f t="shared" si="13"/>
        <v xml:space="preserve">                                                                            </v>
      </c>
    </row>
    <row r="668" spans="37:100" customFormat="1">
      <c r="AK668" s="180"/>
      <c r="CV668" t="str">
        <f t="shared" si="13"/>
        <v xml:space="preserve">                                                                            </v>
      </c>
    </row>
    <row r="669" spans="37:100" customFormat="1">
      <c r="AK669" s="180"/>
      <c r="CV669" t="str">
        <f t="shared" si="13"/>
        <v xml:space="preserve">                                                                            </v>
      </c>
    </row>
    <row r="670" spans="37:100" customFormat="1">
      <c r="AK670" s="180"/>
      <c r="CV670" t="str">
        <f t="shared" si="13"/>
        <v xml:space="preserve">                                                                            </v>
      </c>
    </row>
    <row r="671" spans="37:100" customFormat="1">
      <c r="AK671" s="180"/>
      <c r="CV671" t="str">
        <f t="shared" ref="CV671:CV680" si="14">C671&amp;" "&amp;D671&amp;" "&amp;E671&amp;" "&amp;F671&amp;" "&amp;G671&amp;" "&amp;H671&amp;" "&amp;J671&amp;" "&amp;K671&amp;" "&amp;L671&amp;" "&amp;M671&amp;" "&amp;N671&amp;" "&amp;O671&amp;" "&amp;P671&amp;" "&amp;Q671&amp;" "&amp;R671&amp;" "&amp;S671&amp;" "&amp;T671&amp;" "&amp;U671&amp;" "&amp;V671&amp;" "&amp;W671&amp;" "&amp;X671&amp;" "&amp;Y671&amp;" "&amp;Z671&amp;" "&amp;AA671&amp;" "&amp;AB671&amp;" "&amp;AC671&amp;" "&amp;AD671&amp;" "&amp;AE671&amp;" "&amp;AF671&amp;" "&amp;AG671&amp;" "&amp;AH671&amp;" "&amp;AI671&amp;" "&amp;AJ671&amp;" "&amp;AK671&amp;" "&amp;AL671&amp;" "&amp;AM671&amp;" "&amp;AN671&amp;" "&amp;AO671&amp;" "&amp;AP671&amp;" "&amp;AQ671&amp;" "&amp;AR671&amp;" "&amp;AS671&amp;" "&amp;AT671&amp;" "&amp;AU671&amp;" "&amp;AV671&amp;" "&amp;AW671&amp;" "&amp;AX671&amp;" "&amp;AY671&amp;" "&amp;AZ671&amp;" "&amp;BA671&amp;" "&amp;BB671&amp;" "&amp;BC671&amp;" "&amp;BD671&amp;" "&amp;BE671&amp;" "&amp;BF671&amp;" "&amp;BG671&amp;" "&amp;BJ671&amp;" "&amp;BK671&amp;" "&amp;BL671&amp;" "&amp;BM671&amp;" "&amp;BN671&amp;" "&amp;BO671&amp;" "&amp;CF671&amp;" "&amp;CG671&amp;" "&amp;CH671&amp;" "&amp;CI671&amp;" "&amp;CJ671&amp;" "&amp;CK671&amp;" "&amp;CL671&amp;" "&amp;CM671&amp;" "&amp;CN671&amp;" "&amp;CO671&amp;" "&amp;CP671&amp;" "&amp;CQ671&amp;" "&amp;CR671&amp;" "&amp;CS671&amp;" "&amp;CU671</f>
        <v xml:space="preserve">                                                                            </v>
      </c>
    </row>
    <row r="672" spans="37:100" customFormat="1">
      <c r="AK672" s="180"/>
      <c r="CV672" t="str">
        <f t="shared" si="14"/>
        <v xml:space="preserve">                                                                            </v>
      </c>
    </row>
    <row r="673" spans="37:100" customFormat="1">
      <c r="AK673" s="180"/>
      <c r="CV673" t="str">
        <f t="shared" si="14"/>
        <v xml:space="preserve">                                                                            </v>
      </c>
    </row>
    <row r="674" spans="37:100" customFormat="1">
      <c r="AK674" s="180"/>
      <c r="CV674" t="str">
        <f t="shared" si="14"/>
        <v xml:space="preserve">                                                                            </v>
      </c>
    </row>
    <row r="675" spans="37:100" customFormat="1">
      <c r="AK675" s="180"/>
      <c r="CV675" t="str">
        <f t="shared" si="14"/>
        <v xml:space="preserve">                                                                            </v>
      </c>
    </row>
    <row r="676" spans="37:100" customFormat="1">
      <c r="AK676" s="180"/>
      <c r="CV676" t="str">
        <f t="shared" si="14"/>
        <v xml:space="preserve">                                                                            </v>
      </c>
    </row>
    <row r="677" spans="37:100" customFormat="1">
      <c r="AK677" s="180"/>
      <c r="CV677" t="str">
        <f t="shared" si="14"/>
        <v xml:space="preserve">                                                                            </v>
      </c>
    </row>
    <row r="678" spans="37:100" customFormat="1">
      <c r="AK678" s="180"/>
      <c r="CV678" t="str">
        <f t="shared" si="14"/>
        <v xml:space="preserve">                                                                            </v>
      </c>
    </row>
    <row r="679" spans="37:100" customFormat="1">
      <c r="AK679" s="180"/>
      <c r="CV679" t="str">
        <f t="shared" si="14"/>
        <v xml:space="preserve">                                                                            </v>
      </c>
    </row>
    <row r="680" spans="37:100" customFormat="1">
      <c r="AK680" s="180"/>
      <c r="CV680" t="str">
        <f t="shared" si="14"/>
        <v xml:space="preserve">                                                                            </v>
      </c>
    </row>
  </sheetData>
  <mergeCells count="13">
    <mergeCell ref="CV1:CV3"/>
    <mergeCell ref="C1:F2"/>
    <mergeCell ref="G1:AR1"/>
    <mergeCell ref="G2:H2"/>
    <mergeCell ref="J2:T2"/>
    <mergeCell ref="U2:AB2"/>
    <mergeCell ref="AK2:AR2"/>
    <mergeCell ref="BA1:CS1"/>
    <mergeCell ref="BA2:CK2"/>
    <mergeCell ref="CL2:CN2"/>
    <mergeCell ref="CU1:CU3"/>
    <mergeCell ref="AC2:AJ2"/>
    <mergeCell ref="AS2:AZ2"/>
  </mergeCells>
  <conditionalFormatting sqref="CV1:CV1048576">
    <cfRule type="duplicateValues" dxfId="2" priority="1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00000000}">
          <x14:formula1>
            <xm:f>'enumerated entries'!$T$2:$T$7</xm:f>
          </x14:formula1>
          <xm:sqref>CF4:CG4 BB4:BC4 BJ4:BK4 BR4:BS4 BZ4:CA4</xm:sqref>
        </x14:dataValidation>
        <x14:dataValidation type="list" allowBlank="1" showInputMessage="1" showErrorMessage="1" xr:uid="{00000000-0002-0000-0200-000001000000}">
          <x14:formula1>
            <xm:f>'enumerated entries'!$V$2:$V$12</xm:f>
          </x14:formula1>
          <xm:sqref>CQ4</xm:sqref>
        </x14:dataValidation>
        <x14:dataValidation type="list" allowBlank="1" showInputMessage="1" showErrorMessage="1" xr:uid="{00000000-0002-0000-0200-000002000000}">
          <x14:formula1>
            <xm:f>'enumerated entries'!$X$2:$X$99</xm:f>
          </x14:formula1>
          <xm:sqref>CO545:CO579 CN4:CN579</xm:sqref>
        </x14:dataValidation>
        <x14:dataValidation type="list" allowBlank="1" showInputMessage="1" showErrorMessage="1" xr:uid="{00000000-0002-0000-0200-000003000000}">
          <x14:formula1>
            <xm:f>'enumerated entries'!$AE$2:$AE$4</xm:f>
          </x14:formula1>
          <xm:sqref>AQ21:AR22 AQ4:AQ20 AY4:AY500 AQ23:AQ500</xm:sqref>
        </x14:dataValidation>
        <x14:dataValidation type="list" allowBlank="1" showInputMessage="1" showErrorMessage="1" xr:uid="{00000000-0002-0000-0200-000004000000}">
          <x14:formula1>
            <xm:f>'enumerated entries'!$R$2:$R$9</xm:f>
          </x14:formula1>
          <xm:sqref>CC4:CC502 BU4:BU502 BE4:BE502 CI4:CI34 CI36 CI40:CI502 BM4:BM502</xm:sqref>
        </x14:dataValidation>
        <x14:dataValidation type="list" allowBlank="1" showInputMessage="1" showErrorMessage="1" xr:uid="{00000000-0002-0000-0200-000005000000}">
          <x14:formula1>
            <xm:f>'enumerated entries'!$W$2:$W$12</xm:f>
          </x14:formula1>
          <xm:sqref>CM4:CM689</xm:sqref>
        </x14:dataValidation>
        <x14:dataValidation type="list" allowBlank="1" showInputMessage="1" showErrorMessage="1" xr:uid="{00000000-0002-0000-0200-000006000000}">
          <x14:formula1>
            <xm:f>'enumerated entries'!$AV$2:$AV$3</xm:f>
          </x14:formula1>
          <xm:sqref>CO4:CO544</xm:sqref>
        </x14:dataValidation>
        <x14:dataValidation type="list" allowBlank="1" showInputMessage="1" showErrorMessage="1" xr:uid="{00000000-0002-0000-0200-000007000000}">
          <x14:formula1>
            <xm:f>'enumerated entries'!$AC$2:$AC$5</xm:f>
          </x14:formula1>
          <xm:sqref>U4:U500 AC4:AC500</xm:sqref>
        </x14:dataValidation>
        <x14:dataValidation type="list" allowBlank="1" showInputMessage="1" showErrorMessage="1" xr:uid="{00000000-0002-0000-0200-000008000000}">
          <x14:formula1>
            <xm:f>'enumerated entries'!$Y$2:$Y$4</xm:f>
          </x14:formula1>
          <xm:sqref>H4:H500</xm:sqref>
        </x14:dataValidation>
        <x14:dataValidation type="list" allowBlank="1" showInputMessage="1" showErrorMessage="1" xr:uid="{00000000-0002-0000-0200-000009000000}">
          <x14:formula1>
            <xm:f>'enumerated entries'!$BB$2:$BB$4</xm:f>
          </x14:formula1>
          <xm:sqref>BP4:BP504 BX4:BX504 BH4:BH504</xm:sqref>
        </x14:dataValidation>
        <x14:dataValidation type="list" allowBlank="1" showInputMessage="1" showErrorMessage="1" xr:uid="{00000000-0002-0000-0200-00000A000000}">
          <x14:formula1>
            <xm:f>'enumerated entries'!$S$2:$S$65</xm:f>
          </x14:formula1>
          <xm:sqref>BQ532:BQ541 BG4:BG541 BW4:BW541 BY532:BY541 CE4:CE541 BI532:BI541 BP505:BP541 BX505:BX541 BH505:BH541 CK4:CK34 CK36 CK40:CK541 BO4:BO541</xm:sqref>
        </x14:dataValidation>
        <x14:dataValidation type="list" allowBlank="1" showInputMessage="1" showErrorMessage="1" xr:uid="{00000000-0002-0000-0200-00000B000000}">
          <x14:formula1>
            <xm:f>'enumerated entries'!$BC$2:$BC$3</xm:f>
          </x14:formula1>
          <xm:sqref>I4:I579</xm:sqref>
        </x14:dataValidation>
        <x14:dataValidation type="list" allowBlank="1" showInputMessage="1" showErrorMessage="1" xr:uid="{00000000-0002-0000-0200-00000C000000}">
          <x14:formula1>
            <xm:f>'enumerated entries'!$Q$2:$Q$23</xm:f>
          </x14:formula1>
          <xm:sqref>C4:C531</xm:sqref>
        </x14:dataValidation>
        <x14:dataValidation type="list" allowBlank="1" showInputMessage="1" showErrorMessage="1" xr:uid="{00000000-0002-0000-0200-00000D000000}">
          <x14:formula1>
            <xm:f>'enumerated entries'!$J$2:$J$32</xm:f>
          </x14:formula1>
          <xm:sqref>E4:E547 D4:D598</xm:sqref>
        </x14:dataValidation>
        <x14:dataValidation type="list" allowBlank="1" showInputMessage="1" showErrorMessage="1" xr:uid="{00000000-0002-0000-0200-00000E000000}">
          <x14:formula1>
            <xm:f>'enumerated entries'!$U$2:$U$8</xm:f>
          </x14:formula1>
          <xm:sqref>CR4:CR537</xm:sqref>
        </x14:dataValidation>
        <x14:dataValidation type="list" allowBlank="1" showInputMessage="1" showErrorMessage="1" xr:uid="{00000000-0002-0000-0200-00000F000000}">
          <x14:formula1>
            <xm:f>'enumerated entries'!$AD$2:$AD$6</xm:f>
          </x14:formula1>
          <xm:sqref>AU4:AU500</xm:sqref>
        </x14:dataValidation>
        <x14:dataValidation type="list" allowBlank="1" showInputMessage="1" showErrorMessage="1" xr:uid="{00000000-0002-0000-0200-000010000000}">
          <x14:formula1>
            <xm:f>'enumerated entries'!$AD$2:$AD$6</xm:f>
          </x14:formula1>
          <xm:sqref>AM4:AM500</xm:sqref>
        </x14:dataValidation>
        <x14:dataValidation type="list" allowBlank="1" showInputMessage="1" showErrorMessage="1" xr:uid="{00000000-0002-0000-0200-000011000000}">
          <x14:formula1>
            <xm:f>'enumerated entries'!$Z$2:$Z$29</xm:f>
          </x14:formula1>
          <xm:sqref>Q4:R500</xm:sqref>
        </x14:dataValidation>
        <x14:dataValidation type="list" allowBlank="1" showInputMessage="1" showErrorMessage="1" xr:uid="{00000000-0002-0000-0200-000012000000}">
          <x14:formula1>
            <xm:f>'enumerated entries'!$AA$2:$AA$21</xm:f>
          </x14:formula1>
          <xm:sqref>T4:T500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80"/>
  <sheetViews>
    <sheetView zoomScale="95" zoomScaleNormal="95" zoomScalePageLayoutView="95" workbookViewId="0">
      <pane xSplit="2" ySplit="3" topLeftCell="AN42" activePane="bottomRight" state="frozen"/>
      <selection pane="topRight" activeCell="C1" sqref="C1"/>
      <selection pane="bottomLeft" activeCell="A4" sqref="A4"/>
      <selection pane="bottomRight" activeCell="AO55" sqref="AO55"/>
    </sheetView>
  </sheetViews>
  <sheetFormatPr baseColWidth="10" defaultRowHeight="16"/>
  <cols>
    <col min="3" max="3" width="17.1640625" style="33" bestFit="1" customWidth="1"/>
    <col min="4" max="5" width="10.83203125" style="34"/>
    <col min="6" max="6" width="10.83203125" style="144"/>
    <col min="7" max="7" width="10.83203125" style="34"/>
    <col min="8" max="8" width="14.6640625" style="33" bestFit="1" customWidth="1"/>
    <col min="9" max="9" width="45.5" style="34" customWidth="1"/>
    <col min="10" max="10" width="44.33203125" style="34" customWidth="1"/>
    <col min="11" max="20" width="10.83203125" style="83"/>
    <col min="21" max="22" width="21.6640625" style="34" customWidth="1"/>
    <col min="23" max="23" width="23.6640625" style="34" customWidth="1"/>
    <col min="24" max="24" width="26.5" style="34" bestFit="1" customWidth="1"/>
    <col min="25" max="27" width="10.83203125" style="34"/>
    <col min="28" max="28" width="12.83203125" style="83" customWidth="1"/>
    <col min="29" max="29" width="29.1640625" style="34" bestFit="1" customWidth="1"/>
    <col min="30" max="30" width="29.1640625" style="34" customWidth="1"/>
    <col min="31" max="31" width="10.83203125" style="34"/>
    <col min="32" max="32" width="13" style="34" customWidth="1"/>
    <col min="33" max="33" width="29.1640625" style="34" bestFit="1" customWidth="1"/>
    <col min="34" max="38" width="10.83203125" style="34"/>
    <col min="39" max="39" width="15.1640625" style="83" customWidth="1"/>
    <col min="40" max="40" width="53.83203125" style="118" customWidth="1"/>
    <col min="41" max="41" width="71.33203125" customWidth="1"/>
  </cols>
  <sheetData>
    <row r="1" spans="1:41">
      <c r="C1" s="254" t="s">
        <v>1225</v>
      </c>
      <c r="D1" s="255"/>
      <c r="E1" s="255"/>
      <c r="F1" s="255"/>
      <c r="G1" s="255"/>
      <c r="H1" s="258" t="s">
        <v>1231</v>
      </c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60"/>
      <c r="AN1" s="261"/>
    </row>
    <row r="2" spans="1:41" ht="17" thickBot="1">
      <c r="C2" s="256"/>
      <c r="D2" s="257"/>
      <c r="E2" s="257"/>
      <c r="F2" s="257"/>
      <c r="G2" s="257"/>
      <c r="H2" s="262" t="s">
        <v>1226</v>
      </c>
      <c r="I2" s="263"/>
      <c r="J2" s="264"/>
      <c r="K2" s="252" t="s">
        <v>1227</v>
      </c>
      <c r="L2" s="252"/>
      <c r="M2" s="252"/>
      <c r="N2" s="252"/>
      <c r="O2" s="252"/>
      <c r="P2" s="252"/>
      <c r="Q2" s="126"/>
      <c r="R2" s="142"/>
      <c r="S2" s="126"/>
      <c r="T2" s="126"/>
      <c r="U2" s="253" t="s">
        <v>1228</v>
      </c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 t="s">
        <v>1229</v>
      </c>
      <c r="AK2" s="253"/>
      <c r="AL2" s="253"/>
      <c r="AM2" s="116"/>
      <c r="AN2" s="117" t="s">
        <v>1230</v>
      </c>
    </row>
    <row r="3" spans="1:41" ht="80">
      <c r="B3" s="22" t="s">
        <v>1041</v>
      </c>
      <c r="C3" s="54" t="s">
        <v>1175</v>
      </c>
      <c r="D3" s="55" t="s">
        <v>1176</v>
      </c>
      <c r="E3" s="148" t="s">
        <v>2242</v>
      </c>
      <c r="F3" s="143" t="s">
        <v>2243</v>
      </c>
      <c r="G3" s="58" t="s">
        <v>1177</v>
      </c>
      <c r="H3" s="56" t="s">
        <v>1178</v>
      </c>
      <c r="I3" s="51" t="s">
        <v>2185</v>
      </c>
      <c r="J3" s="51" t="s">
        <v>2184</v>
      </c>
      <c r="K3" s="39" t="s">
        <v>1179</v>
      </c>
      <c r="L3" s="39" t="s">
        <v>2305</v>
      </c>
      <c r="M3" s="39" t="s">
        <v>1180</v>
      </c>
      <c r="N3" s="186" t="s">
        <v>2216</v>
      </c>
      <c r="O3" s="39" t="s">
        <v>2305</v>
      </c>
      <c r="P3" s="39" t="s">
        <v>1181</v>
      </c>
      <c r="Q3" s="186" t="s">
        <v>2217</v>
      </c>
      <c r="R3" s="39" t="s">
        <v>2305</v>
      </c>
      <c r="S3" s="39" t="s">
        <v>2225</v>
      </c>
      <c r="T3" s="39" t="s">
        <v>2226</v>
      </c>
      <c r="U3" s="52" t="s">
        <v>1182</v>
      </c>
      <c r="V3" s="69" t="s">
        <v>2507</v>
      </c>
      <c r="W3" s="69" t="s">
        <v>2524</v>
      </c>
      <c r="X3" s="52" t="s">
        <v>2172</v>
      </c>
      <c r="Y3" s="52" t="s">
        <v>1183</v>
      </c>
      <c r="Z3" s="52" t="s">
        <v>2305</v>
      </c>
      <c r="AA3" s="52" t="s">
        <v>1247</v>
      </c>
      <c r="AB3" s="52" t="s">
        <v>2446</v>
      </c>
      <c r="AC3" s="69" t="s">
        <v>2447</v>
      </c>
      <c r="AD3" s="170" t="s">
        <v>2448</v>
      </c>
      <c r="AE3" s="52" t="s">
        <v>1247</v>
      </c>
      <c r="AF3" s="52" t="s">
        <v>2449</v>
      </c>
      <c r="AG3" s="69" t="s">
        <v>2450</v>
      </c>
      <c r="AH3" s="52" t="s">
        <v>1184</v>
      </c>
      <c r="AI3" s="52" t="s">
        <v>1185</v>
      </c>
      <c r="AJ3" s="44" t="s">
        <v>1186</v>
      </c>
      <c r="AK3" s="79" t="s">
        <v>2162</v>
      </c>
      <c r="AL3" s="44" t="s">
        <v>1187</v>
      </c>
      <c r="AM3" s="108" t="s">
        <v>2220</v>
      </c>
      <c r="AN3" s="57" t="s">
        <v>2460</v>
      </c>
      <c r="AO3" s="22" t="s">
        <v>1296</v>
      </c>
    </row>
    <row r="4" spans="1:41" ht="20">
      <c r="A4" t="s">
        <v>105</v>
      </c>
      <c r="B4">
        <v>24877624</v>
      </c>
      <c r="C4" s="33" t="s">
        <v>2183</v>
      </c>
      <c r="H4" s="33" t="s">
        <v>2151</v>
      </c>
      <c r="I4" s="84" t="s">
        <v>2311</v>
      </c>
      <c r="AA4" s="68"/>
      <c r="AB4" s="123"/>
      <c r="AC4" s="68"/>
      <c r="AD4" s="68"/>
      <c r="AE4" s="68"/>
      <c r="AF4" s="68"/>
      <c r="AG4" s="68"/>
      <c r="AO4" t="str">
        <f>C4&amp;" "&amp;D4&amp;" "&amp;E4&amp;" "&amp;F4&amp;"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"&amp;AN4&amp;""</f>
        <v xml:space="preserve">direct observation     morphology_of_ UBERON:0000992 ovary                               </v>
      </c>
    </row>
    <row r="5" spans="1:41" ht="20">
      <c r="A5" t="s">
        <v>146</v>
      </c>
      <c r="B5">
        <v>24877624</v>
      </c>
      <c r="C5" s="33" t="s">
        <v>2183</v>
      </c>
      <c r="H5" s="33" t="s">
        <v>2154</v>
      </c>
      <c r="I5" s="84" t="s">
        <v>2311</v>
      </c>
      <c r="AA5" s="68"/>
      <c r="AB5" s="123"/>
      <c r="AC5" s="68"/>
      <c r="AD5" s="68"/>
      <c r="AE5" s="68"/>
      <c r="AF5" s="68"/>
      <c r="AG5" s="68"/>
      <c r="AO5" t="str">
        <f t="shared" ref="AO5:AO68" si="0">C5&amp;" "&amp;D5&amp;" "&amp;E5&amp;" "&amp;F5&amp;" "&amp;G5&amp;" "&amp;H5&amp;" "&amp;I5&amp;" "&amp;J5&amp;" "&amp;K5&amp;" "&amp;L5&amp;" "&amp;M5&amp;" "&amp;N5&amp;"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"&amp;AN5&amp;""</f>
        <v xml:space="preserve">direct observation     size_of_ UBERON:0000992 ovary                               </v>
      </c>
    </row>
    <row r="6" spans="1:41" ht="20">
      <c r="A6" t="s">
        <v>184</v>
      </c>
      <c r="B6">
        <v>24877624</v>
      </c>
      <c r="C6" s="33" t="s">
        <v>2183</v>
      </c>
      <c r="H6" s="33" t="s">
        <v>2153</v>
      </c>
      <c r="I6" s="84" t="s">
        <v>2322</v>
      </c>
      <c r="J6" s="84"/>
      <c r="AO6" t="str">
        <f t="shared" si="0"/>
        <v xml:space="preserve">direct observation     quantity_of_ CL:0000023 oocyte                               </v>
      </c>
    </row>
    <row r="7" spans="1:41" ht="20">
      <c r="A7" t="s">
        <v>213</v>
      </c>
      <c r="B7">
        <v>24877624</v>
      </c>
      <c r="C7" s="33" t="s">
        <v>2183</v>
      </c>
      <c r="H7" s="33" t="s">
        <v>2153</v>
      </c>
      <c r="I7" s="84" t="s">
        <v>2323</v>
      </c>
      <c r="AO7" t="str">
        <f t="shared" si="0"/>
        <v xml:space="preserve">direct observation     quantity_of_ UBERON:0000922 embryo                               </v>
      </c>
    </row>
    <row r="8" spans="1:41" ht="20">
      <c r="A8" t="s">
        <v>239</v>
      </c>
      <c r="B8">
        <v>24877624</v>
      </c>
      <c r="C8" s="33" t="s">
        <v>2183</v>
      </c>
      <c r="I8" s="84"/>
      <c r="J8" s="84"/>
      <c r="AJ8" s="34" t="s">
        <v>2160</v>
      </c>
      <c r="AK8" s="34" t="s">
        <v>2240</v>
      </c>
      <c r="AO8" t="str">
        <f t="shared" si="0"/>
        <v xml:space="preserve">direct observation                                 fertility pregnancy/mating   </v>
      </c>
    </row>
    <row r="9" spans="1:41" ht="20">
      <c r="A9" t="s">
        <v>261</v>
      </c>
      <c r="B9">
        <v>24877624</v>
      </c>
      <c r="C9" s="33" t="s">
        <v>2183</v>
      </c>
      <c r="I9" s="84"/>
      <c r="J9" s="84"/>
      <c r="AJ9" s="34" t="s">
        <v>142</v>
      </c>
      <c r="AO9" t="str">
        <f t="shared" si="0"/>
        <v xml:space="preserve">direct observation                                 ovulation    </v>
      </c>
    </row>
    <row r="10" spans="1:41" ht="18">
      <c r="A10" t="s">
        <v>278</v>
      </c>
      <c r="B10">
        <v>24877624</v>
      </c>
      <c r="C10" s="33" t="s">
        <v>2150</v>
      </c>
      <c r="AJ10" s="34" t="s">
        <v>142</v>
      </c>
      <c r="AN10" s="119"/>
      <c r="AO10" t="str">
        <f t="shared" si="0"/>
        <v xml:space="preserve">histological analysis                                 ovulation    </v>
      </c>
    </row>
    <row r="11" spans="1:41" ht="18">
      <c r="A11" t="s">
        <v>292</v>
      </c>
      <c r="B11">
        <v>24877624</v>
      </c>
      <c r="C11" s="33" t="s">
        <v>2150</v>
      </c>
      <c r="AN11" s="115" t="s">
        <v>2370</v>
      </c>
      <c r="AO11" t="str">
        <f t="shared" si="0"/>
        <v>histological analysis                                     GO:0007566 embryo implantation</v>
      </c>
    </row>
    <row r="12" spans="1:41" ht="20">
      <c r="A12" t="s">
        <v>306</v>
      </c>
      <c r="B12">
        <v>24877624</v>
      </c>
      <c r="C12" s="33" t="s">
        <v>2183</v>
      </c>
      <c r="I12" s="85"/>
      <c r="J12" s="85"/>
      <c r="AC12" s="68"/>
      <c r="AD12" s="68"/>
      <c r="AG12" s="68"/>
      <c r="AJ12" s="34" t="s">
        <v>258</v>
      </c>
      <c r="AL12" s="34" t="s">
        <v>169</v>
      </c>
      <c r="AO12" t="str">
        <f t="shared" si="0"/>
        <v xml:space="preserve">direct observation                                 hormone_levels  Progesterone  </v>
      </c>
    </row>
    <row r="13" spans="1:41">
      <c r="A13" t="s">
        <v>320</v>
      </c>
      <c r="B13">
        <v>24877624</v>
      </c>
      <c r="C13" s="33" t="s">
        <v>317</v>
      </c>
      <c r="U13" s="34" t="s">
        <v>235</v>
      </c>
      <c r="Y13" s="34" t="s">
        <v>141</v>
      </c>
      <c r="AC13" s="34" t="s">
        <v>2352</v>
      </c>
      <c r="AO13" t="str">
        <f t="shared" si="0"/>
        <v xml:space="preserve">Q-PCR                  gene expression, mRNA    single gene    Pgr           </v>
      </c>
    </row>
    <row r="14" spans="1:41">
      <c r="A14" t="s">
        <v>335</v>
      </c>
      <c r="B14">
        <v>24877624</v>
      </c>
      <c r="C14" s="33" t="s">
        <v>317</v>
      </c>
      <c r="U14" s="34" t="s">
        <v>235</v>
      </c>
      <c r="Y14" s="34" t="s">
        <v>141</v>
      </c>
      <c r="AC14" s="34" t="s">
        <v>2353</v>
      </c>
      <c r="AO14" t="str">
        <f t="shared" si="0"/>
        <v xml:space="preserve">Q-PCR                  gene expression, mRNA    single gene    Esr1           </v>
      </c>
    </row>
    <row r="15" spans="1:41">
      <c r="A15" t="s">
        <v>348</v>
      </c>
      <c r="B15">
        <v>24877624</v>
      </c>
      <c r="C15" s="33" t="s">
        <v>317</v>
      </c>
      <c r="U15" s="34" t="s">
        <v>235</v>
      </c>
      <c r="Y15" s="34" t="s">
        <v>141</v>
      </c>
      <c r="AC15" s="34" t="s">
        <v>2354</v>
      </c>
      <c r="AO15" t="str">
        <f t="shared" si="0"/>
        <v xml:space="preserve">Q-PCR                  gene expression, mRNA    single gene    Esr2           </v>
      </c>
    </row>
    <row r="16" spans="1:41" ht="32">
      <c r="A16" t="s">
        <v>359</v>
      </c>
      <c r="B16">
        <v>24877624</v>
      </c>
      <c r="C16" s="33" t="s">
        <v>345</v>
      </c>
      <c r="U16" s="34" t="s">
        <v>257</v>
      </c>
      <c r="Y16" s="34" t="s">
        <v>141</v>
      </c>
      <c r="AB16" s="83" t="s">
        <v>2360</v>
      </c>
      <c r="AC16" s="68" t="s">
        <v>2352</v>
      </c>
      <c r="AO16" t="str">
        <f t="shared" si="0"/>
        <v xml:space="preserve">western blot                  gene expression, protein    single gene   progesterone receptor-A Pgr           </v>
      </c>
    </row>
    <row r="17" spans="1:41" ht="32">
      <c r="A17" t="s">
        <v>370</v>
      </c>
      <c r="B17">
        <v>24877624</v>
      </c>
      <c r="C17" s="33" t="s">
        <v>345</v>
      </c>
      <c r="U17" s="34" t="s">
        <v>257</v>
      </c>
      <c r="Y17" s="34" t="s">
        <v>141</v>
      </c>
      <c r="AA17" s="68"/>
      <c r="AB17" s="83" t="s">
        <v>2361</v>
      </c>
      <c r="AC17" s="68" t="s">
        <v>2352</v>
      </c>
      <c r="AE17" s="68"/>
      <c r="AF17" s="68"/>
      <c r="AO17" t="str">
        <f t="shared" si="0"/>
        <v xml:space="preserve">western blot                  gene expression, protein    single gene   progesterone receptor-B Pgr           </v>
      </c>
    </row>
    <row r="18" spans="1:41" ht="48">
      <c r="A18" t="s">
        <v>380</v>
      </c>
      <c r="B18">
        <v>24877624</v>
      </c>
      <c r="C18" s="33" t="s">
        <v>345</v>
      </c>
      <c r="U18" s="34" t="s">
        <v>257</v>
      </c>
      <c r="Y18" s="34" t="s">
        <v>141</v>
      </c>
      <c r="AA18" s="68"/>
      <c r="AB18" s="123" t="s">
        <v>2362</v>
      </c>
      <c r="AC18" s="68" t="s">
        <v>2353</v>
      </c>
      <c r="AE18" s="68"/>
      <c r="AF18" s="68"/>
      <c r="AO18" t="str">
        <f t="shared" si="0"/>
        <v xml:space="preserve">western blot                  gene expression, protein    single gene   estrogen receptor-alpha Esr1           </v>
      </c>
    </row>
    <row r="19" spans="1:41" ht="32">
      <c r="A19" t="s">
        <v>391</v>
      </c>
      <c r="B19">
        <v>24877624</v>
      </c>
      <c r="C19" s="33" t="s">
        <v>234</v>
      </c>
      <c r="U19" s="34" t="s">
        <v>178</v>
      </c>
      <c r="Y19" s="34" t="s">
        <v>141</v>
      </c>
      <c r="AA19" s="68"/>
      <c r="AB19" s="83" t="s">
        <v>2360</v>
      </c>
      <c r="AC19" s="68" t="s">
        <v>2352</v>
      </c>
      <c r="AE19" s="68"/>
      <c r="AF19" s="68"/>
      <c r="AO19" t="str">
        <f t="shared" si="0"/>
        <v xml:space="preserve">IHC/IF                  gene product localization    single gene   progesterone receptor-A Pgr           </v>
      </c>
    </row>
    <row r="20" spans="1:41" ht="32">
      <c r="A20" t="s">
        <v>401</v>
      </c>
      <c r="B20">
        <v>24877624</v>
      </c>
      <c r="C20" s="33" t="s">
        <v>234</v>
      </c>
      <c r="U20" s="34" t="s">
        <v>178</v>
      </c>
      <c r="Y20" s="34" t="s">
        <v>141</v>
      </c>
      <c r="AB20" s="83" t="s">
        <v>2361</v>
      </c>
      <c r="AC20" s="68" t="s">
        <v>2352</v>
      </c>
      <c r="AO20" t="str">
        <f t="shared" si="0"/>
        <v xml:space="preserve">IHC/IF                  gene product localization    single gene   progesterone receptor-B Pgr           </v>
      </c>
    </row>
    <row r="21" spans="1:41" ht="48">
      <c r="A21" t="s">
        <v>411</v>
      </c>
      <c r="B21">
        <v>24877624</v>
      </c>
      <c r="C21" s="33" t="s">
        <v>234</v>
      </c>
      <c r="U21" s="34" t="s">
        <v>178</v>
      </c>
      <c r="Y21" s="34" t="s">
        <v>141</v>
      </c>
      <c r="AA21" s="68"/>
      <c r="AB21" s="123" t="s">
        <v>2362</v>
      </c>
      <c r="AC21" s="68" t="s">
        <v>2353</v>
      </c>
      <c r="AE21" s="68"/>
      <c r="AF21" s="68"/>
      <c r="AO21" t="str">
        <f t="shared" si="0"/>
        <v xml:space="preserve">IHC/IF                  gene product localization    single gene   estrogen receptor-alpha Esr1           </v>
      </c>
    </row>
    <row r="22" spans="1:41" s="34" customFormat="1">
      <c r="A22" s="34" t="s">
        <v>421</v>
      </c>
      <c r="B22" s="34">
        <v>24877624</v>
      </c>
      <c r="C22" s="34" t="s">
        <v>317</v>
      </c>
      <c r="F22" s="144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34" t="s">
        <v>235</v>
      </c>
      <c r="Y22" s="34" t="s">
        <v>141</v>
      </c>
      <c r="AA22" s="68"/>
      <c r="AB22" s="123"/>
      <c r="AC22" s="34" t="s">
        <v>2306</v>
      </c>
      <c r="AE22" s="68"/>
      <c r="AF22" s="68"/>
      <c r="AM22" s="83"/>
      <c r="AN22" s="83"/>
      <c r="AO22" t="str">
        <f t="shared" si="0"/>
        <v xml:space="preserve">Q-PCR                  gene expression, mRNA    single gene    Kiss1           </v>
      </c>
    </row>
    <row r="23" spans="1:41">
      <c r="A23" t="s">
        <v>430</v>
      </c>
      <c r="B23" s="34">
        <v>24877624</v>
      </c>
      <c r="C23" s="34" t="s">
        <v>317</v>
      </c>
      <c r="U23" s="34" t="s">
        <v>235</v>
      </c>
      <c r="Y23" s="34" t="s">
        <v>141</v>
      </c>
      <c r="AC23" s="68" t="s">
        <v>2307</v>
      </c>
      <c r="AO23" t="str">
        <f t="shared" si="0"/>
        <v xml:space="preserve">Q-PCR                  gene expression, mRNA    single gene    Kiss1r           </v>
      </c>
    </row>
    <row r="24" spans="1:41">
      <c r="A24" t="s">
        <v>438</v>
      </c>
      <c r="B24" s="34">
        <v>24877624</v>
      </c>
      <c r="C24" s="34" t="s">
        <v>256</v>
      </c>
      <c r="U24" s="34" t="s">
        <v>235</v>
      </c>
      <c r="Y24" s="34" t="s">
        <v>141</v>
      </c>
      <c r="AC24" s="68" t="s">
        <v>2307</v>
      </c>
      <c r="AO24" t="str">
        <f t="shared" si="0"/>
        <v xml:space="preserve">in-situ hybridization                  gene expression, mRNA    single gene    Kiss1r           </v>
      </c>
    </row>
    <row r="25" spans="1:41" s="34" customFormat="1">
      <c r="A25" s="34" t="s">
        <v>446</v>
      </c>
      <c r="B25" s="34">
        <v>24877624</v>
      </c>
      <c r="C25" s="34" t="s">
        <v>2183</v>
      </c>
      <c r="F25" s="144"/>
      <c r="K25" s="83"/>
      <c r="L25" s="83"/>
      <c r="M25" s="83"/>
      <c r="N25" s="83"/>
      <c r="O25" s="83"/>
      <c r="P25" s="83"/>
      <c r="Q25" s="83"/>
      <c r="R25" s="83"/>
      <c r="S25" s="83"/>
      <c r="T25" s="83"/>
      <c r="AB25" s="83"/>
      <c r="AJ25" s="34" t="s">
        <v>258</v>
      </c>
      <c r="AL25" s="34" t="s">
        <v>131</v>
      </c>
      <c r="AM25" s="83"/>
      <c r="AN25" s="83"/>
      <c r="AO25" t="str">
        <f t="shared" si="0"/>
        <v xml:space="preserve">direct observation                                 hormone_levels  LH  </v>
      </c>
    </row>
    <row r="26" spans="1:41" s="34" customFormat="1">
      <c r="A26" s="34" t="s">
        <v>454</v>
      </c>
      <c r="B26" s="34">
        <v>24877624</v>
      </c>
      <c r="C26" s="34" t="s">
        <v>2183</v>
      </c>
      <c r="F26" s="144"/>
      <c r="G26" s="35"/>
      <c r="K26" s="83"/>
      <c r="L26" s="83"/>
      <c r="M26" s="83"/>
      <c r="N26" s="83"/>
      <c r="O26" s="83"/>
      <c r="P26" s="83"/>
      <c r="Q26" s="83"/>
      <c r="R26" s="83"/>
      <c r="S26" s="83"/>
      <c r="T26" s="83"/>
      <c r="AB26" s="83"/>
      <c r="AJ26" s="34" t="s">
        <v>258</v>
      </c>
      <c r="AL26" s="34" t="s">
        <v>328</v>
      </c>
      <c r="AM26" s="83"/>
      <c r="AN26" s="118"/>
      <c r="AO26" t="str">
        <f t="shared" si="0"/>
        <v xml:space="preserve">direct observation                                 hormone_levels  Prolactin  </v>
      </c>
    </row>
    <row r="27" spans="1:41" s="34" customFormat="1" ht="18">
      <c r="A27" s="34" t="s">
        <v>462</v>
      </c>
      <c r="B27" s="34">
        <v>24877624</v>
      </c>
      <c r="C27" s="34" t="s">
        <v>2150</v>
      </c>
      <c r="F27" s="144"/>
      <c r="G27" s="35"/>
      <c r="H27" s="82" t="s">
        <v>2154</v>
      </c>
      <c r="I27" s="68" t="s">
        <v>2394</v>
      </c>
      <c r="J27" s="68"/>
      <c r="K27" s="83"/>
      <c r="L27" s="83"/>
      <c r="M27" s="83"/>
      <c r="N27" s="83"/>
      <c r="O27" s="83"/>
      <c r="P27" s="83"/>
      <c r="Q27" s="83"/>
      <c r="R27" s="83"/>
      <c r="S27" s="83"/>
      <c r="T27" s="83"/>
      <c r="AB27" s="83"/>
      <c r="AM27" s="83"/>
      <c r="AN27" s="119"/>
      <c r="AO27" t="str">
        <f t="shared" si="0"/>
        <v xml:space="preserve">histological analysis     size_of_ UBER* uterine horn                               </v>
      </c>
    </row>
    <row r="28" spans="1:41">
      <c r="A28" t="s">
        <v>470</v>
      </c>
      <c r="B28" s="34">
        <v>24877624</v>
      </c>
      <c r="C28" s="34" t="s">
        <v>2150</v>
      </c>
      <c r="H28" s="33" t="s">
        <v>2153</v>
      </c>
      <c r="I28" s="34" t="s">
        <v>2398</v>
      </c>
      <c r="AO28" t="str">
        <f t="shared" si="0"/>
        <v xml:space="preserve">histological analysis     quantity_of_ UBER* dilated endometrial vessels                               </v>
      </c>
    </row>
    <row r="29" spans="1:41" ht="18">
      <c r="A29" t="s">
        <v>478</v>
      </c>
      <c r="B29" s="34">
        <v>24877624</v>
      </c>
      <c r="C29" s="34" t="s">
        <v>2150</v>
      </c>
      <c r="V29" s="83"/>
      <c r="W29" s="83"/>
      <c r="AN29" s="115" t="s">
        <v>2401</v>
      </c>
      <c r="AO29" t="str">
        <f t="shared" si="0"/>
        <v>histological analysis                                     GO:0046697 decidualization</v>
      </c>
    </row>
    <row r="30" spans="1:41" ht="20">
      <c r="A30" t="s">
        <v>486</v>
      </c>
      <c r="B30" s="34">
        <v>24877624</v>
      </c>
      <c r="C30" s="34" t="s">
        <v>317</v>
      </c>
      <c r="I30" s="86"/>
      <c r="J30" s="86"/>
      <c r="U30" s="34" t="s">
        <v>235</v>
      </c>
      <c r="Y30" s="34" t="s">
        <v>141</v>
      </c>
      <c r="AC30" s="34" t="s">
        <v>2407</v>
      </c>
      <c r="AO30" t="str">
        <f t="shared" si="0"/>
        <v xml:space="preserve">Q-PCR                  gene expression, mRNA    single gene    Lif           </v>
      </c>
    </row>
    <row r="31" spans="1:41" s="74" customFormat="1" ht="17" thickBot="1">
      <c r="A31" s="74" t="s">
        <v>493</v>
      </c>
      <c r="B31" s="74">
        <v>24877624</v>
      </c>
      <c r="C31" s="75" t="s">
        <v>234</v>
      </c>
      <c r="F31" s="145"/>
      <c r="H31" s="7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74" t="s">
        <v>178</v>
      </c>
      <c r="Y31" s="74" t="s">
        <v>141</v>
      </c>
      <c r="AB31" s="104"/>
      <c r="AC31" s="74" t="s">
        <v>2407</v>
      </c>
      <c r="AM31" s="104"/>
      <c r="AN31" s="120"/>
      <c r="AO31" t="str">
        <f t="shared" si="0"/>
        <v xml:space="preserve">IHC/IF                  gene product localization    single gene    Lif           </v>
      </c>
    </row>
    <row r="32" spans="1:41">
      <c r="A32" t="s">
        <v>499</v>
      </c>
      <c r="B32" s="68">
        <v>26733206</v>
      </c>
      <c r="C32" s="33" t="s">
        <v>317</v>
      </c>
      <c r="U32" s="34" t="s">
        <v>235</v>
      </c>
      <c r="Y32" s="34" t="s">
        <v>141</v>
      </c>
      <c r="AC32" s="34" t="s">
        <v>2411</v>
      </c>
      <c r="AO32" t="str">
        <f t="shared" si="0"/>
        <v xml:space="preserve">Q-PCR                  gene expression, mRNA    single gene    VIP (HGNC:12693)           </v>
      </c>
    </row>
    <row r="33" spans="1:41" ht="20">
      <c r="A33" t="s">
        <v>505</v>
      </c>
      <c r="B33" s="68">
        <v>26733206</v>
      </c>
      <c r="C33" s="33" t="s">
        <v>317</v>
      </c>
      <c r="I33" s="86"/>
      <c r="J33" s="86"/>
      <c r="U33" s="34" t="s">
        <v>235</v>
      </c>
      <c r="Y33" s="34" t="s">
        <v>141</v>
      </c>
      <c r="AC33" s="68" t="s">
        <v>2410</v>
      </c>
      <c r="AO33" t="str">
        <f t="shared" si="0"/>
        <v xml:space="preserve">Q-PCR                  gene expression, mRNA    single gene    VPAC1 (HGNC:12694)           </v>
      </c>
    </row>
    <row r="34" spans="1:41">
      <c r="A34" t="s">
        <v>509</v>
      </c>
      <c r="B34" s="68">
        <v>26733206</v>
      </c>
      <c r="C34" s="33" t="s">
        <v>317</v>
      </c>
      <c r="U34" s="34" t="s">
        <v>235</v>
      </c>
      <c r="Y34" s="34" t="s">
        <v>141</v>
      </c>
      <c r="AC34" s="68" t="s">
        <v>2412</v>
      </c>
      <c r="AD34" s="68"/>
      <c r="AG34" s="68"/>
      <c r="AO34" t="str">
        <f t="shared" si="0"/>
        <v xml:space="preserve">Q-PCR                  gene expression, mRNA    single gene    VPAC2 (HGNC:12695)           </v>
      </c>
    </row>
    <row r="35" spans="1:41">
      <c r="A35" t="s">
        <v>513</v>
      </c>
      <c r="B35" s="68">
        <v>26733206</v>
      </c>
      <c r="C35" s="33" t="s">
        <v>317</v>
      </c>
      <c r="U35" s="34" t="s">
        <v>235</v>
      </c>
      <c r="Y35" s="34" t="s">
        <v>141</v>
      </c>
      <c r="AC35" s="19" t="s">
        <v>2430</v>
      </c>
      <c r="AD35" s="68"/>
      <c r="AG35" s="68"/>
      <c r="AO35" t="str">
        <f t="shared" si="0"/>
        <v xml:space="preserve">Q-PCR                  gene expression, mRNA    single gene    IL-17 (HGNC:5981)           </v>
      </c>
    </row>
    <row r="36" spans="1:41">
      <c r="A36" t="s">
        <v>517</v>
      </c>
      <c r="B36" s="68">
        <v>26733206</v>
      </c>
      <c r="C36" s="33" t="s">
        <v>317</v>
      </c>
      <c r="U36" s="34" t="s">
        <v>235</v>
      </c>
      <c r="Y36" s="34" t="s">
        <v>141</v>
      </c>
      <c r="AC36" s="19" t="s">
        <v>2431</v>
      </c>
      <c r="AD36" s="68"/>
      <c r="AG36" s="68"/>
      <c r="AO36" t="str">
        <f t="shared" si="0"/>
        <v xml:space="preserve">Q-PCR                  gene expression, mRNA    single gene    ROR𝛾t (HGNC:43773)           </v>
      </c>
    </row>
    <row r="37" spans="1:41" s="34" customFormat="1">
      <c r="A37" s="34" t="s">
        <v>521</v>
      </c>
      <c r="B37" s="68">
        <v>26733206</v>
      </c>
      <c r="C37" s="34" t="s">
        <v>2183</v>
      </c>
      <c r="F37" s="144"/>
      <c r="H37" s="34" t="s">
        <v>2153</v>
      </c>
      <c r="I37" s="189" t="s">
        <v>2439</v>
      </c>
      <c r="K37" s="83"/>
      <c r="L37" s="83"/>
      <c r="M37" s="83"/>
      <c r="N37" s="83"/>
      <c r="O37" s="83"/>
      <c r="P37" s="83"/>
      <c r="Q37" s="83"/>
      <c r="R37" s="83"/>
      <c r="S37" s="83"/>
      <c r="T37" s="83"/>
      <c r="AB37" s="83"/>
      <c r="AC37" s="68"/>
      <c r="AD37" s="68"/>
      <c r="AG37" s="68"/>
      <c r="AM37" s="83"/>
      <c r="AN37" s="83"/>
      <c r="AO37" t="str">
        <f t="shared" si="0"/>
        <v xml:space="preserve">direct observation     quantity_of_ site of implantation (SCTID: 246314000)                               </v>
      </c>
    </row>
    <row r="38" spans="1:41" ht="20">
      <c r="A38" t="s">
        <v>525</v>
      </c>
      <c r="B38" s="68">
        <v>26733206</v>
      </c>
      <c r="C38" s="33" t="s">
        <v>2183</v>
      </c>
      <c r="J38" s="86"/>
      <c r="AN38" s="191" t="s">
        <v>2443</v>
      </c>
      <c r="AO38" t="str">
        <f t="shared" si="0"/>
        <v>direct observation                                     MP:0009352 impaired spacing of implantation sites</v>
      </c>
    </row>
    <row r="39" spans="1:41" ht="20">
      <c r="A39" t="s">
        <v>529</v>
      </c>
      <c r="B39" s="68">
        <v>26733206</v>
      </c>
      <c r="C39" s="33" t="s">
        <v>317</v>
      </c>
      <c r="I39" s="86"/>
      <c r="J39" s="86"/>
      <c r="U39" s="34" t="s">
        <v>235</v>
      </c>
      <c r="Y39" s="34" t="s">
        <v>141</v>
      </c>
      <c r="AC39" s="19" t="s">
        <v>2445</v>
      </c>
      <c r="AO39" t="str">
        <f t="shared" si="0"/>
        <v xml:space="preserve">Q-PCR                  gene expression, mRNA    single gene    FoxP3 (HGNC:6106)           </v>
      </c>
    </row>
    <row r="40" spans="1:41" ht="20">
      <c r="A40" t="s">
        <v>533</v>
      </c>
      <c r="B40" s="68">
        <v>26733206</v>
      </c>
      <c r="C40" s="33" t="s">
        <v>317</v>
      </c>
      <c r="I40" s="86"/>
      <c r="J40" s="86"/>
      <c r="U40" s="34" t="s">
        <v>2302</v>
      </c>
      <c r="Y40" s="34" t="s">
        <v>141</v>
      </c>
      <c r="AC40" s="19" t="s">
        <v>2445</v>
      </c>
      <c r="AG40" s="19" t="s">
        <v>2431</v>
      </c>
      <c r="AO40" t="str">
        <f t="shared" si="0"/>
        <v xml:space="preserve">Q-PCR                  gene1:gene2 ratio RNA    single gene    FoxP3 (HGNC:6106)    ROR𝛾t (HGNC:43773)       </v>
      </c>
    </row>
    <row r="41" spans="1:41">
      <c r="A41" t="s">
        <v>537</v>
      </c>
      <c r="B41" s="68">
        <v>26733206</v>
      </c>
      <c r="C41" s="33" t="s">
        <v>317</v>
      </c>
      <c r="U41" s="34" t="s">
        <v>235</v>
      </c>
      <c r="Y41" s="34" t="s">
        <v>141</v>
      </c>
      <c r="AC41" s="19" t="s">
        <v>2453</v>
      </c>
      <c r="AO41" t="str">
        <f t="shared" si="0"/>
        <v xml:space="preserve">Q-PCR                  gene expression, mRNA    single gene    TGF-beta HGNC:11766           </v>
      </c>
    </row>
    <row r="42" spans="1:41">
      <c r="A42" t="s">
        <v>541</v>
      </c>
      <c r="B42" s="68">
        <v>26733206</v>
      </c>
      <c r="C42" s="33" t="s">
        <v>317</v>
      </c>
      <c r="U42" s="34" t="s">
        <v>235</v>
      </c>
      <c r="Y42" s="34" t="s">
        <v>141</v>
      </c>
      <c r="AC42" s="19" t="s">
        <v>2454</v>
      </c>
      <c r="AO42" t="str">
        <f t="shared" si="0"/>
        <v xml:space="preserve">Q-PCR                  gene expression, mRNA    single gene    PPAR𝛾 HGNC:9236           </v>
      </c>
    </row>
    <row r="43" spans="1:41" ht="20">
      <c r="A43" t="s">
        <v>545</v>
      </c>
      <c r="B43" s="68">
        <v>26733206</v>
      </c>
      <c r="C43" s="33" t="s">
        <v>2458</v>
      </c>
      <c r="E43" s="34">
        <v>30</v>
      </c>
      <c r="G43" s="34" t="s">
        <v>127</v>
      </c>
      <c r="I43" s="86"/>
      <c r="J43" s="86"/>
      <c r="AN43" s="189" t="s">
        <v>2459</v>
      </c>
      <c r="AO43" t="str">
        <f t="shared" si="0"/>
        <v>efferocytosis assay  30  minutes                                 SCTID: 56639005 phagocytosis</v>
      </c>
    </row>
    <row r="44" spans="1:41" ht="20">
      <c r="A44" t="s">
        <v>549</v>
      </c>
      <c r="B44" s="68">
        <v>26733206</v>
      </c>
      <c r="C44" s="33" t="s">
        <v>2458</v>
      </c>
      <c r="E44" s="34">
        <v>60</v>
      </c>
      <c r="G44" s="34" t="s">
        <v>127</v>
      </c>
      <c r="I44" s="86"/>
      <c r="J44" s="86"/>
      <c r="AN44" s="189" t="s">
        <v>2459</v>
      </c>
      <c r="AO44" t="str">
        <f t="shared" si="0"/>
        <v>efferocytosis assay  60  minutes                                 SCTID: 56639005 phagocytosis</v>
      </c>
    </row>
    <row r="45" spans="1:41" ht="20">
      <c r="A45" t="s">
        <v>553</v>
      </c>
      <c r="B45" s="68">
        <v>26733206</v>
      </c>
      <c r="C45" s="33" t="s">
        <v>2458</v>
      </c>
      <c r="E45" s="34">
        <v>90</v>
      </c>
      <c r="G45" s="34" t="s">
        <v>127</v>
      </c>
      <c r="I45" s="86"/>
      <c r="J45" s="86"/>
      <c r="AN45" s="189" t="s">
        <v>2459</v>
      </c>
      <c r="AO45" t="str">
        <f t="shared" si="0"/>
        <v>efferocytosis assay  90  minutes                                 SCTID: 56639005 phagocytosis</v>
      </c>
    </row>
    <row r="46" spans="1:41" ht="20">
      <c r="A46" t="s">
        <v>557</v>
      </c>
      <c r="B46" s="68">
        <v>26733206</v>
      </c>
      <c r="C46" s="33" t="s">
        <v>2458</v>
      </c>
      <c r="E46" s="68">
        <v>120</v>
      </c>
      <c r="G46" s="34" t="s">
        <v>127</v>
      </c>
      <c r="I46" s="86"/>
      <c r="J46" s="86"/>
      <c r="AN46" s="189" t="s">
        <v>2459</v>
      </c>
      <c r="AO46" t="str">
        <f t="shared" si="0"/>
        <v>efferocytosis assay  120  minutes                                 SCTID: 56639005 phagocytosis</v>
      </c>
    </row>
    <row r="47" spans="1:41" ht="20">
      <c r="A47" t="s">
        <v>561</v>
      </c>
      <c r="B47" s="68">
        <v>26733206</v>
      </c>
      <c r="C47" s="33" t="s">
        <v>2230</v>
      </c>
      <c r="E47" s="68">
        <v>90</v>
      </c>
      <c r="G47" s="34" t="s">
        <v>127</v>
      </c>
      <c r="I47" s="86"/>
      <c r="J47" s="86"/>
      <c r="AN47" s="189" t="s">
        <v>2459</v>
      </c>
      <c r="AO47" t="str">
        <f t="shared" si="0"/>
        <v>flow cytometry  90  minutes                                 SCTID: 56639005 phagocytosis</v>
      </c>
    </row>
    <row r="48" spans="1:41">
      <c r="A48" t="s">
        <v>565</v>
      </c>
      <c r="B48" s="68">
        <v>26733206</v>
      </c>
      <c r="C48" s="33" t="s">
        <v>176</v>
      </c>
      <c r="U48" s="34" t="s">
        <v>99</v>
      </c>
      <c r="Y48" s="34" t="s">
        <v>141</v>
      </c>
      <c r="AC48" s="19" t="s">
        <v>2468</v>
      </c>
      <c r="AO48" t="str">
        <f t="shared" si="0"/>
        <v xml:space="preserve">ELISA                  gene secretion    single gene    IL-12 (HGNC:5969)           </v>
      </c>
    </row>
    <row r="49" spans="1:41">
      <c r="A49" t="s">
        <v>569</v>
      </c>
      <c r="B49" s="68">
        <v>26733206</v>
      </c>
      <c r="C49" s="33" t="s">
        <v>176</v>
      </c>
      <c r="U49" s="34" t="s">
        <v>99</v>
      </c>
      <c r="Y49" s="34" t="s">
        <v>141</v>
      </c>
      <c r="AC49" s="34" t="s">
        <v>2473</v>
      </c>
      <c r="AO49" t="str">
        <f t="shared" si="0"/>
        <v xml:space="preserve">ELISA                  gene secretion    single gene    TNF-alpha (HGNC:11892)           </v>
      </c>
    </row>
    <row r="50" spans="1:41" s="74" customFormat="1" ht="19" thickBot="1">
      <c r="A50" s="74" t="s">
        <v>573</v>
      </c>
      <c r="B50" s="76">
        <v>26733206</v>
      </c>
      <c r="C50" s="75" t="s">
        <v>2230</v>
      </c>
      <c r="F50" s="145"/>
      <c r="H50" s="7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AB50" s="104"/>
      <c r="AM50" s="104"/>
      <c r="AN50" s="132" t="s">
        <v>2475</v>
      </c>
      <c r="AO50" t="str">
        <f t="shared" si="0"/>
        <v>flow cytometry                                     GO:0010934 macrophage cytokine production</v>
      </c>
    </row>
    <row r="51" spans="1:41" s="194" customFormat="1">
      <c r="A51" s="194" t="s">
        <v>577</v>
      </c>
      <c r="B51" s="68">
        <v>26482207</v>
      </c>
      <c r="C51" s="82" t="s">
        <v>2480</v>
      </c>
      <c r="D51" s="68"/>
      <c r="E51" s="68">
        <v>10</v>
      </c>
      <c r="F51" s="146"/>
      <c r="G51" s="68" t="s">
        <v>198</v>
      </c>
      <c r="H51" s="82"/>
      <c r="I51" s="68"/>
      <c r="J51" s="68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68" t="s">
        <v>209</v>
      </c>
      <c r="V51" s="68"/>
      <c r="W51" s="68"/>
      <c r="X51" s="68"/>
      <c r="Y51" s="68" t="s">
        <v>141</v>
      </c>
      <c r="Z51" s="68"/>
      <c r="AA51" s="68"/>
      <c r="AB51" s="123"/>
      <c r="AC51" s="195" t="s">
        <v>2487</v>
      </c>
      <c r="AD51" s="68"/>
      <c r="AE51" s="68"/>
      <c r="AF51" s="68"/>
      <c r="AG51" s="68"/>
      <c r="AH51" s="68"/>
      <c r="AI51" s="68"/>
      <c r="AJ51" s="68"/>
      <c r="AK51" s="68"/>
      <c r="AL51" s="68"/>
      <c r="AM51" s="123"/>
      <c r="AN51" s="196"/>
      <c r="AO51" t="str">
        <f t="shared" si="0"/>
        <v xml:space="preserve">zymography  10  days              gene product activity    single gene    cathepsin-L (HGNC:2537)           </v>
      </c>
    </row>
    <row r="52" spans="1:41" ht="20">
      <c r="A52" t="s">
        <v>581</v>
      </c>
      <c r="B52" s="68">
        <v>26482207</v>
      </c>
      <c r="C52" s="33" t="s">
        <v>345</v>
      </c>
      <c r="E52" s="34">
        <v>10</v>
      </c>
      <c r="G52" s="34" t="s">
        <v>198</v>
      </c>
      <c r="I52" s="86"/>
      <c r="J52" s="86"/>
      <c r="U52" s="34" t="s">
        <v>257</v>
      </c>
      <c r="Y52" s="34" t="s">
        <v>141</v>
      </c>
      <c r="AB52" s="83" t="s">
        <v>2488</v>
      </c>
      <c r="AC52" s="19" t="s">
        <v>2487</v>
      </c>
      <c r="AO52" t="str">
        <f t="shared" si="0"/>
        <v xml:space="preserve">western blot  10  days              gene expression, protein    single gene   pro cathepsin-L (HGNC:2537)           </v>
      </c>
    </row>
    <row r="53" spans="1:41" ht="20">
      <c r="A53" t="s">
        <v>585</v>
      </c>
      <c r="B53" s="68">
        <v>26482207</v>
      </c>
      <c r="C53" s="33" t="s">
        <v>345</v>
      </c>
      <c r="E53" s="34">
        <v>10</v>
      </c>
      <c r="G53" s="34" t="s">
        <v>198</v>
      </c>
      <c r="I53" s="86"/>
      <c r="J53" s="84"/>
      <c r="U53" s="34" t="s">
        <v>257</v>
      </c>
      <c r="Y53" s="34" t="s">
        <v>141</v>
      </c>
      <c r="AB53" s="83" t="s">
        <v>2489</v>
      </c>
      <c r="AC53" s="19" t="s">
        <v>2487</v>
      </c>
      <c r="AO53" t="str">
        <f t="shared" si="0"/>
        <v xml:space="preserve">western blot  10  days              gene expression, protein    single gene   mature cathepsin-L (HGNC:2537)           </v>
      </c>
    </row>
    <row r="54" spans="1:41">
      <c r="A54" t="s">
        <v>588</v>
      </c>
      <c r="B54" s="68">
        <v>26482207</v>
      </c>
      <c r="C54" s="33" t="s">
        <v>345</v>
      </c>
      <c r="E54" s="34">
        <v>10</v>
      </c>
      <c r="G54" s="34" t="s">
        <v>198</v>
      </c>
      <c r="U54" s="34" t="s">
        <v>257</v>
      </c>
      <c r="Y54" s="34" t="s">
        <v>141</v>
      </c>
      <c r="AC54" s="19" t="s">
        <v>2490</v>
      </c>
      <c r="AO54" t="str">
        <f t="shared" si="0"/>
        <v xml:space="preserve">western blot  10  days              gene expression, protein    single gene    cathepsin-K (HGNC:2536)           </v>
      </c>
    </row>
    <row r="55" spans="1:41">
      <c r="A55" t="s">
        <v>592</v>
      </c>
      <c r="B55" s="68">
        <v>26482207</v>
      </c>
      <c r="C55" s="33" t="s">
        <v>2480</v>
      </c>
      <c r="U55" s="34" t="s">
        <v>209</v>
      </c>
      <c r="Y55" s="34" t="s">
        <v>141</v>
      </c>
      <c r="AC55" s="193" t="s">
        <v>2487</v>
      </c>
      <c r="AN55" s="192"/>
      <c r="AO55" t="str">
        <f t="shared" si="0"/>
        <v xml:space="preserve">zymography                  gene product activity    single gene    cathepsin-L (HGNC:2537)           </v>
      </c>
    </row>
    <row r="56" spans="1:41" ht="20">
      <c r="A56" t="s">
        <v>596</v>
      </c>
      <c r="B56" s="68">
        <v>26482207</v>
      </c>
      <c r="C56" s="33" t="s">
        <v>345</v>
      </c>
      <c r="I56" s="86"/>
      <c r="J56" s="86"/>
      <c r="U56" s="34" t="s">
        <v>257</v>
      </c>
      <c r="Y56" s="34" t="s">
        <v>141</v>
      </c>
      <c r="AB56" s="83" t="s">
        <v>2488</v>
      </c>
      <c r="AC56" s="19" t="s">
        <v>2500</v>
      </c>
      <c r="AN56" s="92"/>
      <c r="AO56" t="str">
        <f t="shared" si="0"/>
        <v xml:space="preserve">western blot                  gene expression, protein    single gene   pro cathepsin-V (HGNC:2538)           </v>
      </c>
    </row>
    <row r="57" spans="1:41" s="74" customFormat="1" ht="21" thickBot="1">
      <c r="A57" s="74" t="s">
        <v>600</v>
      </c>
      <c r="B57" s="76">
        <v>26482207</v>
      </c>
      <c r="C57" s="75" t="s">
        <v>345</v>
      </c>
      <c r="F57" s="145"/>
      <c r="H57" s="75"/>
      <c r="I57" s="110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74" t="s">
        <v>257</v>
      </c>
      <c r="Y57" s="74" t="s">
        <v>141</v>
      </c>
      <c r="AB57" s="104" t="s">
        <v>2489</v>
      </c>
      <c r="AC57" s="187" t="s">
        <v>2487</v>
      </c>
      <c r="AM57" s="104"/>
      <c r="AN57" s="120"/>
      <c r="AO57" t="str">
        <f t="shared" si="0"/>
        <v xml:space="preserve">western blot                  gene expression, protein    single gene   mature cathepsin-L (HGNC:2537)           </v>
      </c>
    </row>
    <row r="58" spans="1:41" ht="18">
      <c r="A58" t="s">
        <v>604</v>
      </c>
      <c r="B58" s="68">
        <v>26993517</v>
      </c>
      <c r="C58" s="33" t="s">
        <v>2230</v>
      </c>
      <c r="AN58" s="115" t="s">
        <v>2510</v>
      </c>
      <c r="AO58" t="str">
        <f t="shared" si="0"/>
        <v>flow cytometry                                     GO:0030264 nuclear fragmentation involved in apoptotic nuclear change</v>
      </c>
    </row>
    <row r="59" spans="1:41" ht="20">
      <c r="A59" t="s">
        <v>608</v>
      </c>
      <c r="B59" s="68">
        <v>26993517</v>
      </c>
      <c r="C59" s="33" t="s">
        <v>317</v>
      </c>
      <c r="I59" s="84"/>
      <c r="U59" s="34" t="s">
        <v>235</v>
      </c>
      <c r="Y59" s="34" t="s">
        <v>141</v>
      </c>
      <c r="AC59" s="198" t="s">
        <v>2506</v>
      </c>
      <c r="AO59" t="str">
        <f t="shared" si="0"/>
        <v xml:space="preserve">Q-PCR                  gene expression, mRNA    single gene    FoxO3 (HGNC:3821)           </v>
      </c>
    </row>
    <row r="60" spans="1:41" ht="20">
      <c r="A60" t="s">
        <v>611</v>
      </c>
      <c r="B60" s="68">
        <v>26993517</v>
      </c>
      <c r="C60" s="33" t="s">
        <v>345</v>
      </c>
      <c r="I60" s="86"/>
      <c r="U60" s="34" t="s">
        <v>257</v>
      </c>
      <c r="V60" s="109" t="s">
        <v>2508</v>
      </c>
      <c r="W60" s="109"/>
      <c r="Y60" s="34" t="s">
        <v>141</v>
      </c>
      <c r="AC60" s="198" t="s">
        <v>2506</v>
      </c>
      <c r="AO60" t="str">
        <f t="shared" si="0"/>
        <v xml:space="preserve">western blot                  gene expression, protein GO:0006468 protein phosphorylation   single gene    FoxO3 (HGNC:3821)           </v>
      </c>
    </row>
    <row r="61" spans="1:41">
      <c r="A61" t="s">
        <v>614</v>
      </c>
      <c r="B61" s="68">
        <v>26993517</v>
      </c>
      <c r="C61" s="33" t="s">
        <v>345</v>
      </c>
      <c r="U61" s="34" t="s">
        <v>257</v>
      </c>
      <c r="Y61" s="34" t="s">
        <v>141</v>
      </c>
      <c r="AC61" s="198" t="s">
        <v>2506</v>
      </c>
      <c r="AO61" t="str">
        <f t="shared" si="0"/>
        <v xml:space="preserve">western blot                  gene expression, protein    single gene    FoxO3 (HGNC:3821)           </v>
      </c>
    </row>
    <row r="62" spans="1:41">
      <c r="A62" t="s">
        <v>617</v>
      </c>
      <c r="B62" s="68">
        <v>26993517</v>
      </c>
      <c r="C62" s="33" t="s">
        <v>345</v>
      </c>
      <c r="U62" s="34" t="s">
        <v>2303</v>
      </c>
      <c r="V62" s="109" t="s">
        <v>2508</v>
      </c>
      <c r="W62" s="109"/>
      <c r="Y62" s="34" t="s">
        <v>141</v>
      </c>
      <c r="AC62" s="198" t="s">
        <v>2506</v>
      </c>
      <c r="AG62" s="198" t="s">
        <v>2506</v>
      </c>
      <c r="AO62" t="str">
        <f t="shared" si="0"/>
        <v xml:space="preserve">western blot                  gene1:gene2 ratio protein GO:0006468 protein phosphorylation   single gene    FoxO3 (HGNC:3821)    FoxO3 (HGNC:3821)       </v>
      </c>
    </row>
    <row r="63" spans="1:41" ht="18">
      <c r="A63" t="s">
        <v>620</v>
      </c>
      <c r="B63" s="68">
        <v>26993517</v>
      </c>
      <c r="C63" s="33" t="s">
        <v>345</v>
      </c>
      <c r="U63" s="34" t="s">
        <v>257</v>
      </c>
      <c r="Y63" s="34" t="s">
        <v>141</v>
      </c>
      <c r="AC63" s="198" t="s">
        <v>2506</v>
      </c>
      <c r="AN63" s="115" t="s">
        <v>2509</v>
      </c>
      <c r="AO63" t="str">
        <f t="shared" si="0"/>
        <v>western blot                  gene expression, protein    single gene    FoxO3 (HGNC:3821)           GO:0070782 phosphatidylserine exposure on apoptotic cell surface</v>
      </c>
    </row>
    <row r="64" spans="1:41" ht="18">
      <c r="A64" t="s">
        <v>623</v>
      </c>
      <c r="B64" s="68">
        <v>26993517</v>
      </c>
      <c r="C64" s="33" t="s">
        <v>345</v>
      </c>
      <c r="U64" s="34" t="s">
        <v>257</v>
      </c>
      <c r="V64" s="109" t="s">
        <v>2508</v>
      </c>
      <c r="W64" s="109"/>
      <c r="Y64" s="34" t="s">
        <v>141</v>
      </c>
      <c r="AC64" s="198" t="s">
        <v>2506</v>
      </c>
      <c r="AN64" s="115" t="s">
        <v>2509</v>
      </c>
      <c r="AO64" t="str">
        <f t="shared" si="0"/>
        <v>western blot                  gene expression, protein GO:0006468 protein phosphorylation   single gene    FoxO3 (HGNC:3821)           GO:0070782 phosphatidylserine exposure on apoptotic cell surface</v>
      </c>
    </row>
    <row r="65" spans="1:41" ht="18">
      <c r="A65" t="s">
        <v>626</v>
      </c>
      <c r="B65" s="68">
        <v>26993517</v>
      </c>
      <c r="C65" s="33" t="s">
        <v>2230</v>
      </c>
      <c r="AN65" s="115" t="s">
        <v>2509</v>
      </c>
      <c r="AO65" t="str">
        <f t="shared" si="0"/>
        <v>flow cytometry                                     GO:0070782 phosphatidylserine exposure on apoptotic cell surface</v>
      </c>
    </row>
    <row r="66" spans="1:41" ht="18">
      <c r="A66" t="s">
        <v>629</v>
      </c>
      <c r="B66" s="68">
        <v>26993517</v>
      </c>
      <c r="C66" s="33" t="s">
        <v>345</v>
      </c>
      <c r="U66" s="34" t="s">
        <v>257</v>
      </c>
      <c r="Y66" s="34" t="s">
        <v>141</v>
      </c>
      <c r="AC66" s="198" t="s">
        <v>2506</v>
      </c>
      <c r="AN66" s="115" t="s">
        <v>2510</v>
      </c>
      <c r="AO66" t="str">
        <f t="shared" si="0"/>
        <v>western blot                  gene expression, protein    single gene    FoxO3 (HGNC:3821)           GO:0030264 nuclear fragmentation involved in apoptotic nuclear change</v>
      </c>
    </row>
    <row r="67" spans="1:41" s="74" customFormat="1" ht="19" thickBot="1">
      <c r="A67" s="74" t="s">
        <v>632</v>
      </c>
      <c r="B67" s="76">
        <v>26993517</v>
      </c>
      <c r="C67" s="75" t="s">
        <v>345</v>
      </c>
      <c r="F67" s="145"/>
      <c r="H67" s="75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74" t="s">
        <v>257</v>
      </c>
      <c r="V67" s="138" t="s">
        <v>2508</v>
      </c>
      <c r="W67" s="138"/>
      <c r="Y67" s="74" t="s">
        <v>141</v>
      </c>
      <c r="AB67" s="104"/>
      <c r="AC67" s="102" t="s">
        <v>2506</v>
      </c>
      <c r="AD67" s="76"/>
      <c r="AG67" s="76"/>
      <c r="AM67" s="104"/>
      <c r="AN67" s="132" t="s">
        <v>2510</v>
      </c>
      <c r="AO67" t="str">
        <f t="shared" si="0"/>
        <v>western blot                  gene expression, protein GO:0006468 protein phosphorylation   single gene    FoxO3 (HGNC:3821)           GO:0030264 nuclear fragmentation involved in apoptotic nuclear change</v>
      </c>
    </row>
    <row r="68" spans="1:41">
      <c r="A68" t="s">
        <v>635</v>
      </c>
      <c r="B68" s="68">
        <v>28271235</v>
      </c>
      <c r="C68" s="33" t="s">
        <v>317</v>
      </c>
      <c r="U68" s="34" t="s">
        <v>235</v>
      </c>
      <c r="Y68" s="34" t="s">
        <v>141</v>
      </c>
      <c r="AC68" s="198" t="s">
        <v>2512</v>
      </c>
      <c r="AD68" s="68"/>
      <c r="AG68" s="68"/>
      <c r="AO68" t="str">
        <f t="shared" si="0"/>
        <v xml:space="preserve">Q-PCR                  gene expression, mRNA    single gene    AKT1 (HGNC:391)           </v>
      </c>
    </row>
    <row r="69" spans="1:41">
      <c r="A69" t="s">
        <v>638</v>
      </c>
      <c r="B69" s="68">
        <v>28271235</v>
      </c>
      <c r="C69" s="33" t="s">
        <v>317</v>
      </c>
      <c r="U69" s="34" t="s">
        <v>235</v>
      </c>
      <c r="Y69" s="34" t="s">
        <v>141</v>
      </c>
      <c r="AC69" s="198" t="s">
        <v>2513</v>
      </c>
      <c r="AD69" s="68"/>
      <c r="AG69" s="68"/>
      <c r="AO69" t="str">
        <f t="shared" ref="AO69:AO132" si="1">C69&amp;" "&amp;D69&amp;" "&amp;E69&amp;" "&amp;F69&amp;" "&amp;G69&amp;" "&amp;H69&amp;" "&amp;I69&amp;" "&amp;J69&amp;" "&amp;K69&amp;" "&amp;L69&amp;" "&amp;M69&amp;" "&amp;N69&amp;" "&amp;O69&amp;" "&amp;P69&amp;" "&amp;Q69&amp;" "&amp;R69&amp;" "&amp;S69&amp;" "&amp;T69&amp;" "&amp;U69&amp;" "&amp;V69&amp;" "&amp;W69&amp;" "&amp;X69&amp;" "&amp;Y69&amp;" "&amp;Z69&amp;" "&amp;AA69&amp;" "&amp;AB69&amp;" "&amp;AC69&amp;" "&amp;AD69&amp;" "&amp;AE69&amp;" "&amp;AF69&amp;" "&amp;AG69&amp;" "&amp;AH69&amp;" "&amp;AI69&amp;" "&amp;AJ69&amp;" "&amp;AK69&amp;" "&amp;AL69&amp;" "&amp;AM69&amp;" "&amp;AN69&amp;""</f>
        <v xml:space="preserve">Q-PCR                  gene expression, mRNA    single gene    AKT2 (HGNC:392)           </v>
      </c>
    </row>
    <row r="70" spans="1:41">
      <c r="A70" t="s">
        <v>641</v>
      </c>
      <c r="B70" s="68">
        <v>28271235</v>
      </c>
      <c r="C70" s="33" t="s">
        <v>317</v>
      </c>
      <c r="U70" s="34" t="s">
        <v>235</v>
      </c>
      <c r="Y70" s="34" t="s">
        <v>141</v>
      </c>
      <c r="AC70" s="198" t="s">
        <v>2514</v>
      </c>
      <c r="AD70" s="68"/>
      <c r="AG70" s="68"/>
      <c r="AO70" t="str">
        <f t="shared" si="1"/>
        <v xml:space="preserve">Q-PCR                  gene expression, mRNA    single gene    AKT3 (HGNC:393)           </v>
      </c>
    </row>
    <row r="71" spans="1:41">
      <c r="A71" t="s">
        <v>644</v>
      </c>
      <c r="B71" s="68">
        <v>28271235</v>
      </c>
      <c r="C71" s="33" t="s">
        <v>317</v>
      </c>
      <c r="U71" s="34" t="s">
        <v>235</v>
      </c>
      <c r="Y71" s="34" t="s">
        <v>141</v>
      </c>
      <c r="AC71" s="198" t="s">
        <v>2519</v>
      </c>
      <c r="AD71" s="68"/>
      <c r="AG71" s="68"/>
      <c r="AO71" t="str">
        <f t="shared" si="1"/>
        <v xml:space="preserve">Q-PCR                  gene expression, mRNA    single gene    AR (HGNC:644)           </v>
      </c>
    </row>
    <row r="72" spans="1:41">
      <c r="A72" t="s">
        <v>647</v>
      </c>
      <c r="B72" s="68">
        <v>28271235</v>
      </c>
      <c r="C72" s="33" t="s">
        <v>345</v>
      </c>
      <c r="U72" s="34" t="s">
        <v>257</v>
      </c>
      <c r="V72" s="200" t="s">
        <v>2508</v>
      </c>
      <c r="W72" s="34" t="s">
        <v>2525</v>
      </c>
      <c r="Y72" s="34" t="s">
        <v>141</v>
      </c>
      <c r="AC72" s="198" t="s">
        <v>2512</v>
      </c>
      <c r="AD72" s="68"/>
      <c r="AG72" s="68"/>
      <c r="AO72" t="str">
        <f t="shared" si="1"/>
        <v xml:space="preserve">western blot                  gene expression, protein GO:0006468 protein phosphorylation Thr308  single gene    AKT1 (HGNC:391)           </v>
      </c>
    </row>
    <row r="73" spans="1:41">
      <c r="A73" t="s">
        <v>650</v>
      </c>
      <c r="B73" s="68">
        <v>28271235</v>
      </c>
      <c r="C73" s="33" t="s">
        <v>345</v>
      </c>
      <c r="U73" s="34" t="s">
        <v>257</v>
      </c>
      <c r="V73" s="200" t="s">
        <v>2508</v>
      </c>
      <c r="W73" s="34" t="s">
        <v>2526</v>
      </c>
      <c r="Y73" s="34" t="s">
        <v>141</v>
      </c>
      <c r="AC73" s="198" t="s">
        <v>2512</v>
      </c>
      <c r="AD73" s="68"/>
      <c r="AG73" s="68"/>
      <c r="AO73" t="str">
        <f t="shared" si="1"/>
        <v xml:space="preserve">western blot                  gene expression, protein GO:0006468 protein phosphorylation Ser473  single gene    AKT1 (HGNC:391)           </v>
      </c>
    </row>
    <row r="74" spans="1:41" s="34" customFormat="1">
      <c r="A74" s="34" t="s">
        <v>653</v>
      </c>
      <c r="B74" s="68">
        <v>28271235</v>
      </c>
      <c r="C74" s="34" t="s">
        <v>345</v>
      </c>
      <c r="F74" s="144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34" t="s">
        <v>257</v>
      </c>
      <c r="Y74" s="34" t="s">
        <v>141</v>
      </c>
      <c r="AB74" s="83"/>
      <c r="AC74" s="198" t="s">
        <v>2512</v>
      </c>
      <c r="AM74" s="83"/>
      <c r="AN74" s="201"/>
      <c r="AO74" t="str">
        <f t="shared" si="1"/>
        <v xml:space="preserve">western blot                  gene expression, protein    single gene    AKT1 (HGNC:391)           </v>
      </c>
    </row>
    <row r="75" spans="1:41">
      <c r="A75" t="s">
        <v>656</v>
      </c>
      <c r="B75" s="93"/>
      <c r="AN75" s="92"/>
      <c r="AO75" t="str">
        <f t="shared" si="1"/>
        <v xml:space="preserve">                                     </v>
      </c>
    </row>
    <row r="76" spans="1:41">
      <c r="A76" t="s">
        <v>659</v>
      </c>
      <c r="B76" s="93"/>
      <c r="AN76" s="122"/>
      <c r="AO76" t="str">
        <f t="shared" si="1"/>
        <v xml:space="preserve">                                     </v>
      </c>
    </row>
    <row r="77" spans="1:41">
      <c r="A77" t="s">
        <v>662</v>
      </c>
      <c r="B77" s="93"/>
      <c r="AN77" s="92"/>
      <c r="AO77" t="str">
        <f t="shared" si="1"/>
        <v xml:space="preserve">                                     </v>
      </c>
    </row>
    <row r="78" spans="1:41">
      <c r="A78" t="s">
        <v>665</v>
      </c>
      <c r="B78" s="93"/>
      <c r="AN78" s="92"/>
      <c r="AO78" t="str">
        <f t="shared" si="1"/>
        <v xml:space="preserve">                                     </v>
      </c>
    </row>
    <row r="79" spans="1:41" ht="20">
      <c r="A79" t="s">
        <v>668</v>
      </c>
      <c r="B79" s="93"/>
      <c r="I79" s="86"/>
      <c r="AO79" t="str">
        <f t="shared" si="1"/>
        <v xml:space="preserve">                                     </v>
      </c>
    </row>
    <row r="80" spans="1:41" ht="20">
      <c r="A80" t="s">
        <v>671</v>
      </c>
      <c r="B80" s="93"/>
      <c r="I80" s="86"/>
      <c r="AO80" t="str">
        <f t="shared" si="1"/>
        <v xml:space="preserve">                                     </v>
      </c>
    </row>
    <row r="81" spans="1:41" ht="20">
      <c r="A81" t="s">
        <v>674</v>
      </c>
      <c r="B81" s="93"/>
      <c r="I81" s="86"/>
      <c r="AO81" t="str">
        <f t="shared" si="1"/>
        <v xml:space="preserve">                                     </v>
      </c>
    </row>
    <row r="82" spans="1:41" ht="20">
      <c r="A82" t="s">
        <v>677</v>
      </c>
      <c r="B82" s="93"/>
      <c r="I82" s="86"/>
      <c r="AO82" t="str">
        <f t="shared" si="1"/>
        <v xml:space="preserve">                                     </v>
      </c>
    </row>
    <row r="83" spans="1:41" ht="20">
      <c r="A83" t="s">
        <v>680</v>
      </c>
      <c r="B83" s="93"/>
      <c r="I83" s="86"/>
      <c r="AO83" t="str">
        <f t="shared" si="1"/>
        <v xml:space="preserve">                                     </v>
      </c>
    </row>
    <row r="84" spans="1:41" ht="20">
      <c r="A84" t="s">
        <v>683</v>
      </c>
      <c r="B84" s="93"/>
      <c r="I84" s="86"/>
      <c r="AO84" t="str">
        <f t="shared" si="1"/>
        <v xml:space="preserve">                                     </v>
      </c>
    </row>
    <row r="85" spans="1:41" ht="20">
      <c r="A85" t="s">
        <v>686</v>
      </c>
      <c r="B85" s="93"/>
      <c r="I85" s="94"/>
      <c r="AO85" t="str">
        <f t="shared" si="1"/>
        <v xml:space="preserve">                                     </v>
      </c>
    </row>
    <row r="86" spans="1:41" ht="20">
      <c r="A86" t="s">
        <v>689</v>
      </c>
      <c r="B86" s="93"/>
      <c r="I86" s="94"/>
      <c r="AO86" t="str">
        <f t="shared" si="1"/>
        <v xml:space="preserve">                                     </v>
      </c>
    </row>
    <row r="87" spans="1:41" ht="20">
      <c r="A87" t="s">
        <v>692</v>
      </c>
      <c r="B87" s="93"/>
      <c r="I87" s="94"/>
      <c r="AO87" t="str">
        <f t="shared" si="1"/>
        <v xml:space="preserve">                                     </v>
      </c>
    </row>
    <row r="88" spans="1:41" ht="20">
      <c r="A88" t="s">
        <v>695</v>
      </c>
      <c r="B88" s="93"/>
      <c r="I88" s="95"/>
      <c r="AO88" t="str">
        <f t="shared" si="1"/>
        <v xml:space="preserve">                                     </v>
      </c>
    </row>
    <row r="89" spans="1:41" ht="20">
      <c r="A89" t="s">
        <v>698</v>
      </c>
      <c r="B89" s="93"/>
      <c r="I89" s="95"/>
      <c r="AO89" t="str">
        <f t="shared" si="1"/>
        <v xml:space="preserve">                                     </v>
      </c>
    </row>
    <row r="90" spans="1:41" ht="20">
      <c r="A90" t="s">
        <v>701</v>
      </c>
      <c r="B90" s="93"/>
      <c r="I90" s="95"/>
      <c r="AO90" t="str">
        <f t="shared" si="1"/>
        <v xml:space="preserve">                                     </v>
      </c>
    </row>
    <row r="91" spans="1:41" ht="20">
      <c r="A91" t="s">
        <v>704</v>
      </c>
      <c r="B91" s="93"/>
      <c r="I91" s="95"/>
      <c r="AO91" t="str">
        <f t="shared" si="1"/>
        <v xml:space="preserve">                                     </v>
      </c>
    </row>
    <row r="92" spans="1:41" ht="20">
      <c r="A92" t="s">
        <v>707</v>
      </c>
      <c r="B92" s="93"/>
      <c r="I92" s="95"/>
      <c r="AO92" t="str">
        <f t="shared" si="1"/>
        <v xml:space="preserve">                                     </v>
      </c>
    </row>
    <row r="93" spans="1:41" ht="20">
      <c r="A93" t="s">
        <v>710</v>
      </c>
      <c r="B93" s="93"/>
      <c r="I93" s="86"/>
      <c r="AN93" s="92"/>
      <c r="AO93" t="str">
        <f t="shared" si="1"/>
        <v xml:space="preserve">                                     </v>
      </c>
    </row>
    <row r="94" spans="1:41" ht="20">
      <c r="A94" t="s">
        <v>713</v>
      </c>
      <c r="B94" s="93"/>
      <c r="I94" s="86"/>
      <c r="AO94" t="str">
        <f t="shared" si="1"/>
        <v xml:space="preserve">                                     </v>
      </c>
    </row>
    <row r="95" spans="1:41" ht="20">
      <c r="A95" t="s">
        <v>716</v>
      </c>
      <c r="B95" s="93"/>
      <c r="I95" s="94"/>
      <c r="AO95" t="str">
        <f t="shared" si="1"/>
        <v xml:space="preserve">                                     </v>
      </c>
    </row>
    <row r="96" spans="1:41" ht="20">
      <c r="A96" t="s">
        <v>719</v>
      </c>
      <c r="B96" s="93"/>
      <c r="I96" s="86"/>
      <c r="AO96" t="str">
        <f t="shared" si="1"/>
        <v xml:space="preserve">                                     </v>
      </c>
    </row>
    <row r="97" spans="1:41" ht="20">
      <c r="A97" t="s">
        <v>722</v>
      </c>
      <c r="B97" s="93"/>
      <c r="I97" s="94"/>
      <c r="AO97" t="str">
        <f t="shared" si="1"/>
        <v xml:space="preserve">                                     </v>
      </c>
    </row>
    <row r="98" spans="1:41" ht="20">
      <c r="A98" t="s">
        <v>725</v>
      </c>
      <c r="B98" s="93"/>
      <c r="I98" s="95"/>
      <c r="AO98" t="str">
        <f t="shared" si="1"/>
        <v xml:space="preserve">                                     </v>
      </c>
    </row>
    <row r="99" spans="1:41" ht="20">
      <c r="A99" t="s">
        <v>728</v>
      </c>
      <c r="B99" s="93"/>
      <c r="I99" s="95"/>
      <c r="AO99" t="str">
        <f t="shared" si="1"/>
        <v xml:space="preserve">                                     </v>
      </c>
    </row>
    <row r="100" spans="1:41" ht="20">
      <c r="A100" t="s">
        <v>731</v>
      </c>
      <c r="B100" s="93"/>
      <c r="I100" s="95"/>
      <c r="AO100" t="str">
        <f t="shared" si="1"/>
        <v xml:space="preserve">                                     </v>
      </c>
    </row>
    <row r="101" spans="1:41" ht="20">
      <c r="A101" t="s">
        <v>734</v>
      </c>
      <c r="B101" s="93"/>
      <c r="I101" s="95"/>
      <c r="AO101" t="str">
        <f t="shared" si="1"/>
        <v xml:space="preserve">                                     </v>
      </c>
    </row>
    <row r="102" spans="1:41" ht="20">
      <c r="A102" t="s">
        <v>737</v>
      </c>
      <c r="B102" s="93"/>
      <c r="I102" s="86"/>
      <c r="AO102" t="str">
        <f t="shared" si="1"/>
        <v xml:space="preserve">                                     </v>
      </c>
    </row>
    <row r="103" spans="1:41" ht="20">
      <c r="A103" t="s">
        <v>740</v>
      </c>
      <c r="B103" s="93"/>
      <c r="I103" s="94"/>
      <c r="AO103" t="str">
        <f t="shared" si="1"/>
        <v xml:space="preserve">                                     </v>
      </c>
    </row>
    <row r="104" spans="1:41" ht="20">
      <c r="A104" t="s">
        <v>743</v>
      </c>
      <c r="B104" s="93"/>
      <c r="I104" s="95"/>
      <c r="AO104" t="str">
        <f t="shared" si="1"/>
        <v xml:space="preserve">                                     </v>
      </c>
    </row>
    <row r="105" spans="1:41" ht="20">
      <c r="A105" t="s">
        <v>746</v>
      </c>
      <c r="B105" s="93"/>
      <c r="I105" s="86"/>
      <c r="AO105" t="str">
        <f t="shared" si="1"/>
        <v xml:space="preserve">                                     </v>
      </c>
    </row>
    <row r="106" spans="1:41" ht="20">
      <c r="A106" t="s">
        <v>749</v>
      </c>
      <c r="B106" s="93"/>
      <c r="I106" s="94"/>
      <c r="AO106" t="str">
        <f t="shared" si="1"/>
        <v xml:space="preserve">                                     </v>
      </c>
    </row>
    <row r="107" spans="1:41" ht="20">
      <c r="A107" t="s">
        <v>752</v>
      </c>
      <c r="B107" s="93"/>
      <c r="I107" s="95"/>
      <c r="AO107" t="str">
        <f t="shared" si="1"/>
        <v xml:space="preserve">                                     </v>
      </c>
    </row>
    <row r="108" spans="1:41" ht="20">
      <c r="A108" t="s">
        <v>755</v>
      </c>
      <c r="B108" s="93"/>
      <c r="I108" s="86"/>
      <c r="AO108" t="str">
        <f t="shared" si="1"/>
        <v xml:space="preserve">                                     </v>
      </c>
    </row>
    <row r="109" spans="1:41" s="74" customFormat="1" ht="17" thickBot="1">
      <c r="A109" s="74" t="s">
        <v>758</v>
      </c>
      <c r="B109" s="96"/>
      <c r="C109" s="75"/>
      <c r="F109" s="145"/>
      <c r="H109" s="75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AB109" s="104"/>
      <c r="AM109" s="104"/>
      <c r="AN109" s="121"/>
      <c r="AO109" t="str">
        <f t="shared" si="1"/>
        <v xml:space="preserve">                                     </v>
      </c>
    </row>
    <row r="110" spans="1:41" ht="20">
      <c r="A110" t="s">
        <v>761</v>
      </c>
      <c r="I110" s="86"/>
      <c r="AO110" t="str">
        <f t="shared" si="1"/>
        <v xml:space="preserve">                                     </v>
      </c>
    </row>
    <row r="111" spans="1:41" ht="20">
      <c r="A111" t="s">
        <v>764</v>
      </c>
      <c r="B111" s="97"/>
      <c r="I111" s="84"/>
      <c r="AO111" t="str">
        <f t="shared" si="1"/>
        <v xml:space="preserve">                                     </v>
      </c>
    </row>
    <row r="112" spans="1:41">
      <c r="A112" t="s">
        <v>767</v>
      </c>
      <c r="B112" s="97"/>
      <c r="AO112" t="str">
        <f t="shared" si="1"/>
        <v xml:space="preserve">                                     </v>
      </c>
    </row>
    <row r="113" spans="1:41">
      <c r="A113" t="s">
        <v>770</v>
      </c>
      <c r="B113" s="97"/>
      <c r="AO113" t="str">
        <f t="shared" si="1"/>
        <v xml:space="preserve">                                     </v>
      </c>
    </row>
    <row r="114" spans="1:41">
      <c r="A114" t="s">
        <v>773</v>
      </c>
      <c r="B114" s="97"/>
      <c r="AC114" s="68"/>
      <c r="AD114" s="68"/>
      <c r="AG114" s="68"/>
      <c r="AO114" t="str">
        <f t="shared" si="1"/>
        <v xml:space="preserve">                                     </v>
      </c>
    </row>
    <row r="115" spans="1:41">
      <c r="A115" t="s">
        <v>776</v>
      </c>
      <c r="B115" s="97"/>
      <c r="C115" s="82"/>
      <c r="AC115" s="68"/>
      <c r="AD115" s="68"/>
      <c r="AG115" s="68"/>
      <c r="AO115" t="str">
        <f t="shared" si="1"/>
        <v xml:space="preserve">                                     </v>
      </c>
    </row>
    <row r="116" spans="1:41">
      <c r="A116" t="s">
        <v>779</v>
      </c>
      <c r="B116" s="97"/>
      <c r="AO116" t="str">
        <f t="shared" si="1"/>
        <v xml:space="preserve">                                     </v>
      </c>
    </row>
    <row r="117" spans="1:41" s="74" customFormat="1" ht="17" thickBot="1">
      <c r="A117" s="74" t="s">
        <v>782</v>
      </c>
      <c r="B117" s="99"/>
      <c r="C117" s="75"/>
      <c r="F117" s="145"/>
      <c r="H117" s="75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AB117" s="104"/>
      <c r="AM117" s="104"/>
      <c r="AN117" s="120"/>
      <c r="AO117" t="str">
        <f t="shared" si="1"/>
        <v xml:space="preserve">                                     </v>
      </c>
    </row>
    <row r="118" spans="1:41">
      <c r="A118" t="s">
        <v>785</v>
      </c>
      <c r="AO118" t="str">
        <f t="shared" si="1"/>
        <v xml:space="preserve">                                     </v>
      </c>
    </row>
    <row r="119" spans="1:41">
      <c r="A119" t="s">
        <v>788</v>
      </c>
      <c r="AO119" t="str">
        <f t="shared" si="1"/>
        <v xml:space="preserve">                                     </v>
      </c>
    </row>
    <row r="120" spans="1:41">
      <c r="A120" t="s">
        <v>791</v>
      </c>
      <c r="Q120" s="123"/>
      <c r="R120" s="123"/>
      <c r="T120" s="123"/>
      <c r="AO120" t="str">
        <f t="shared" si="1"/>
        <v xml:space="preserve">                                     </v>
      </c>
    </row>
    <row r="121" spans="1:41">
      <c r="A121" t="s">
        <v>794</v>
      </c>
      <c r="Q121" s="123"/>
      <c r="R121" s="123"/>
      <c r="T121" s="123"/>
      <c r="AO121" t="str">
        <f t="shared" si="1"/>
        <v xml:space="preserve">                                     </v>
      </c>
    </row>
    <row r="122" spans="1:41">
      <c r="A122" t="s">
        <v>797</v>
      </c>
      <c r="Q122" s="123"/>
      <c r="R122" s="123"/>
      <c r="T122" s="123"/>
      <c r="AO122" t="str">
        <f t="shared" si="1"/>
        <v xml:space="preserve">                                     </v>
      </c>
    </row>
    <row r="123" spans="1:41">
      <c r="A123" t="s">
        <v>800</v>
      </c>
      <c r="Q123" s="123"/>
      <c r="R123" s="123"/>
      <c r="T123" s="123"/>
      <c r="AO123" t="str">
        <f t="shared" si="1"/>
        <v xml:space="preserve">                                     </v>
      </c>
    </row>
    <row r="124" spans="1:41">
      <c r="A124" t="s">
        <v>803</v>
      </c>
      <c r="M124" s="123"/>
      <c r="P124" s="123"/>
      <c r="Q124" s="123"/>
      <c r="R124" s="123"/>
      <c r="S124" s="123"/>
      <c r="T124" s="123"/>
      <c r="AO124" t="str">
        <f t="shared" si="1"/>
        <v xml:space="preserve">                                     </v>
      </c>
    </row>
    <row r="125" spans="1:41" s="74" customFormat="1" ht="17" thickBot="1">
      <c r="A125" s="74" t="s">
        <v>806</v>
      </c>
      <c r="C125" s="75"/>
      <c r="F125" s="145"/>
      <c r="H125" s="75"/>
      <c r="K125" s="104"/>
      <c r="L125" s="104"/>
      <c r="M125" s="104"/>
      <c r="N125" s="104"/>
      <c r="O125" s="104"/>
      <c r="P125" s="104"/>
      <c r="Q125" s="127"/>
      <c r="R125" s="127"/>
      <c r="S125" s="104"/>
      <c r="T125" s="127"/>
      <c r="AB125" s="104"/>
      <c r="AM125" s="104"/>
      <c r="AN125" s="120"/>
      <c r="AO125" t="str">
        <f t="shared" si="1"/>
        <v xml:space="preserve">                                     </v>
      </c>
    </row>
    <row r="126" spans="1:41">
      <c r="A126" t="s">
        <v>809</v>
      </c>
      <c r="AO126" t="str">
        <f t="shared" si="1"/>
        <v xml:space="preserve">                                     </v>
      </c>
    </row>
    <row r="127" spans="1:41">
      <c r="A127" t="s">
        <v>812</v>
      </c>
      <c r="AO127" t="str">
        <f t="shared" si="1"/>
        <v xml:space="preserve">                                     </v>
      </c>
    </row>
    <row r="128" spans="1:41" ht="20">
      <c r="A128" t="s">
        <v>815</v>
      </c>
      <c r="I128" s="86"/>
      <c r="AO128" t="str">
        <f t="shared" si="1"/>
        <v xml:space="preserve">                                     </v>
      </c>
    </row>
    <row r="129" spans="1:41" ht="20">
      <c r="A129" t="s">
        <v>818</v>
      </c>
      <c r="I129" s="86"/>
      <c r="AO129" t="str">
        <f t="shared" si="1"/>
        <v xml:space="preserve">                                     </v>
      </c>
    </row>
    <row r="130" spans="1:41" ht="20">
      <c r="A130" t="s">
        <v>821</v>
      </c>
      <c r="I130" s="86"/>
      <c r="AO130" t="str">
        <f t="shared" si="1"/>
        <v xml:space="preserve">                                     </v>
      </c>
    </row>
    <row r="131" spans="1:41">
      <c r="A131" t="s">
        <v>824</v>
      </c>
      <c r="AO131" t="str">
        <f t="shared" si="1"/>
        <v xml:space="preserve">                                     </v>
      </c>
    </row>
    <row r="132" spans="1:41" ht="20">
      <c r="A132" t="s">
        <v>827</v>
      </c>
      <c r="I132" s="86"/>
      <c r="AO132" t="str">
        <f t="shared" si="1"/>
        <v xml:space="preserve">                                     </v>
      </c>
    </row>
    <row r="133" spans="1:41" ht="20">
      <c r="A133" t="s">
        <v>830</v>
      </c>
      <c r="I133" s="86"/>
      <c r="AO133" t="str">
        <f t="shared" ref="AO133:AO196" si="2">C133&amp;" "&amp;D133&amp;" "&amp;E133&amp;" "&amp;F133&amp;" "&amp;G133&amp;" "&amp;H133&amp;" "&amp;I133&amp;" "&amp;J133&amp;" "&amp;K133&amp;" "&amp;L133&amp;" "&amp;M133&amp;" "&amp;N133&amp;" "&amp;O133&amp;" "&amp;P133&amp;" "&amp;Q133&amp;" "&amp;R133&amp;" "&amp;S133&amp;" "&amp;T133&amp;" "&amp;U133&amp;" "&amp;V133&amp;" "&amp;W133&amp;" "&amp;X133&amp;" "&amp;Y133&amp;" "&amp;Z133&amp;" "&amp;AA133&amp;" "&amp;AB133&amp;" "&amp;AC133&amp;" "&amp;AD133&amp;" "&amp;AE133&amp;" "&amp;AF133&amp;" "&amp;AG133&amp;" "&amp;AH133&amp;" "&amp;AI133&amp;" "&amp;AJ133&amp;" "&amp;AK133&amp;" "&amp;AL133&amp;" "&amp;AM133&amp;" "&amp;AN133&amp;""</f>
        <v xml:space="preserve">                                     </v>
      </c>
    </row>
    <row r="134" spans="1:41" ht="20">
      <c r="A134" t="s">
        <v>833</v>
      </c>
      <c r="I134" s="86"/>
      <c r="AO134" t="str">
        <f t="shared" si="2"/>
        <v xml:space="preserve">                                     </v>
      </c>
    </row>
    <row r="135" spans="1:41" ht="20">
      <c r="A135" t="s">
        <v>836</v>
      </c>
      <c r="I135" s="86"/>
      <c r="AO135" t="str">
        <f t="shared" si="2"/>
        <v xml:space="preserve">                                     </v>
      </c>
    </row>
    <row r="136" spans="1:41">
      <c r="A136" t="s">
        <v>839</v>
      </c>
      <c r="AN136" s="92"/>
      <c r="AO136" t="str">
        <f t="shared" si="2"/>
        <v xml:space="preserve">                                     </v>
      </c>
    </row>
    <row r="137" spans="1:41" ht="20">
      <c r="A137" t="s">
        <v>842</v>
      </c>
      <c r="I137" s="86"/>
      <c r="AO137" t="str">
        <f t="shared" si="2"/>
        <v xml:space="preserve">                                     </v>
      </c>
    </row>
    <row r="138" spans="1:41">
      <c r="A138" t="s">
        <v>845</v>
      </c>
      <c r="AM138" s="123"/>
      <c r="AN138" s="124"/>
      <c r="AO138" t="str">
        <f t="shared" si="2"/>
        <v xml:space="preserve">                                     </v>
      </c>
    </row>
    <row r="139" spans="1:41">
      <c r="A139" t="s">
        <v>848</v>
      </c>
      <c r="AO139" t="str">
        <f t="shared" si="2"/>
        <v xml:space="preserve">                                     </v>
      </c>
    </row>
    <row r="140" spans="1:41" ht="20">
      <c r="A140" t="s">
        <v>851</v>
      </c>
      <c r="I140" s="86"/>
      <c r="AO140" t="str">
        <f t="shared" si="2"/>
        <v xml:space="preserve">                                     </v>
      </c>
    </row>
    <row r="141" spans="1:41">
      <c r="A141" t="s">
        <v>854</v>
      </c>
      <c r="AC141" s="68"/>
      <c r="AD141" s="68"/>
      <c r="AG141" s="68"/>
      <c r="AO141" t="str">
        <f t="shared" si="2"/>
        <v xml:space="preserve">                                     </v>
      </c>
    </row>
    <row r="142" spans="1:41">
      <c r="A142" t="s">
        <v>857</v>
      </c>
      <c r="AC142" s="68"/>
      <c r="AD142" s="68"/>
      <c r="AG142" s="68"/>
      <c r="AO142" t="str">
        <f t="shared" si="2"/>
        <v xml:space="preserve">                                     </v>
      </c>
    </row>
    <row r="143" spans="1:41">
      <c r="A143" t="s">
        <v>860</v>
      </c>
      <c r="AC143" s="68"/>
      <c r="AD143" s="68"/>
      <c r="AG143" s="68"/>
      <c r="AO143" t="str">
        <f t="shared" si="2"/>
        <v xml:space="preserve">                                     </v>
      </c>
    </row>
    <row r="144" spans="1:41" s="74" customFormat="1" ht="21" thickBot="1">
      <c r="A144" s="74" t="s">
        <v>863</v>
      </c>
      <c r="C144" s="75"/>
      <c r="F144" s="145"/>
      <c r="H144" s="75"/>
      <c r="I144" s="110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AB144" s="104"/>
      <c r="AM144" s="104"/>
      <c r="AN144" s="120"/>
      <c r="AO144" t="str">
        <f t="shared" si="2"/>
        <v xml:space="preserve">                                     </v>
      </c>
    </row>
    <row r="145" spans="1:41" ht="21" thickBot="1">
      <c r="A145" t="s">
        <v>866</v>
      </c>
      <c r="B145" s="68"/>
      <c r="I145" s="110"/>
      <c r="AC145" s="68"/>
      <c r="AD145" s="68"/>
      <c r="AG145" s="68"/>
      <c r="AO145" t="str">
        <f t="shared" si="2"/>
        <v xml:space="preserve">                                     </v>
      </c>
    </row>
    <row r="146" spans="1:41" ht="20">
      <c r="A146" t="s">
        <v>869</v>
      </c>
      <c r="B146" s="68"/>
      <c r="I146" s="84"/>
      <c r="AO146" t="str">
        <f t="shared" si="2"/>
        <v xml:space="preserve">                                     </v>
      </c>
    </row>
    <row r="147" spans="1:41">
      <c r="A147" t="s">
        <v>872</v>
      </c>
      <c r="B147" s="68"/>
      <c r="AO147" t="str">
        <f t="shared" si="2"/>
        <v xml:space="preserve">                                     </v>
      </c>
    </row>
    <row r="148" spans="1:41">
      <c r="A148" t="s">
        <v>875</v>
      </c>
      <c r="B148" s="68"/>
      <c r="AO148" t="str">
        <f t="shared" si="2"/>
        <v xml:space="preserve">                                     </v>
      </c>
    </row>
    <row r="149" spans="1:41">
      <c r="A149" t="s">
        <v>878</v>
      </c>
      <c r="B149" s="68"/>
      <c r="AO149" t="str">
        <f t="shared" si="2"/>
        <v xml:space="preserve">                                     </v>
      </c>
    </row>
    <row r="150" spans="1:41" ht="20">
      <c r="A150" t="s">
        <v>881</v>
      </c>
      <c r="B150" s="68"/>
      <c r="I150" s="86"/>
      <c r="AO150" t="str">
        <f t="shared" si="2"/>
        <v xml:space="preserve">                                     </v>
      </c>
    </row>
    <row r="151" spans="1:41" ht="20">
      <c r="A151" t="s">
        <v>884</v>
      </c>
      <c r="B151" s="68"/>
      <c r="I151" s="86"/>
      <c r="AO151" t="str">
        <f t="shared" si="2"/>
        <v xml:space="preserve">                                     </v>
      </c>
    </row>
    <row r="152" spans="1:41" ht="20">
      <c r="A152" t="s">
        <v>887</v>
      </c>
      <c r="B152" s="68"/>
      <c r="I152" s="86"/>
      <c r="AO152" t="str">
        <f t="shared" si="2"/>
        <v xml:space="preserve">                                     </v>
      </c>
    </row>
    <row r="153" spans="1:41" ht="20">
      <c r="A153" t="s">
        <v>890</v>
      </c>
      <c r="B153" s="68"/>
      <c r="I153" s="86"/>
      <c r="AO153" t="str">
        <f t="shared" si="2"/>
        <v xml:space="preserve">                                     </v>
      </c>
    </row>
    <row r="154" spans="1:41" ht="20">
      <c r="A154" t="s">
        <v>893</v>
      </c>
      <c r="B154" s="68"/>
      <c r="I154" s="86"/>
      <c r="AO154" t="str">
        <f t="shared" si="2"/>
        <v xml:space="preserve">                                     </v>
      </c>
    </row>
    <row r="155" spans="1:41" ht="20">
      <c r="A155" t="s">
        <v>896</v>
      </c>
      <c r="B155" s="68"/>
      <c r="I155" s="94"/>
      <c r="AO155" t="str">
        <f t="shared" si="2"/>
        <v xml:space="preserve">                                     </v>
      </c>
    </row>
    <row r="156" spans="1:41" ht="20">
      <c r="A156" t="s">
        <v>899</v>
      </c>
      <c r="B156" s="68"/>
      <c r="I156" s="86"/>
      <c r="AO156" t="str">
        <f t="shared" si="2"/>
        <v xml:space="preserve">                                     </v>
      </c>
    </row>
    <row r="157" spans="1:41" ht="20">
      <c r="A157" t="s">
        <v>902</v>
      </c>
      <c r="B157" s="68"/>
      <c r="I157" s="86"/>
      <c r="AO157" t="str">
        <f t="shared" si="2"/>
        <v xml:space="preserve">                                     </v>
      </c>
    </row>
    <row r="158" spans="1:41">
      <c r="A158" t="s">
        <v>905</v>
      </c>
      <c r="B158" s="68"/>
      <c r="AO158" t="str">
        <f t="shared" si="2"/>
        <v xml:space="preserve">                                     </v>
      </c>
    </row>
    <row r="159" spans="1:41">
      <c r="A159" t="s">
        <v>908</v>
      </c>
      <c r="B159" s="68"/>
      <c r="AO159" t="str">
        <f t="shared" si="2"/>
        <v xml:space="preserve">                                     </v>
      </c>
    </row>
    <row r="160" spans="1:41">
      <c r="A160" t="s">
        <v>911</v>
      </c>
      <c r="B160" s="68"/>
      <c r="AN160" s="92"/>
      <c r="AO160" t="str">
        <f t="shared" si="2"/>
        <v xml:space="preserve">                                     </v>
      </c>
    </row>
    <row r="161" spans="1:41" s="74" customFormat="1" ht="17" thickBot="1">
      <c r="A161" s="74" t="s">
        <v>914</v>
      </c>
      <c r="B161" s="76"/>
      <c r="C161" s="75"/>
      <c r="F161" s="145"/>
      <c r="H161" s="75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AB161" s="104"/>
      <c r="AM161" s="104"/>
      <c r="AN161" s="120"/>
      <c r="AO161" t="str">
        <f t="shared" si="2"/>
        <v xml:space="preserve">                                     </v>
      </c>
    </row>
    <row r="162" spans="1:41" ht="20">
      <c r="A162" t="s">
        <v>917</v>
      </c>
      <c r="I162" s="86"/>
      <c r="AO162" t="str">
        <f t="shared" si="2"/>
        <v xml:space="preserve">                                     </v>
      </c>
    </row>
    <row r="163" spans="1:41">
      <c r="A163" t="s">
        <v>920</v>
      </c>
      <c r="AO163" t="str">
        <f t="shared" si="2"/>
        <v xml:space="preserve">                                     </v>
      </c>
    </row>
    <row r="164" spans="1:41">
      <c r="A164" t="s">
        <v>923</v>
      </c>
      <c r="AO164" t="str">
        <f t="shared" si="2"/>
        <v xml:space="preserve">                                     </v>
      </c>
    </row>
    <row r="165" spans="1:41" ht="20">
      <c r="A165" t="s">
        <v>926</v>
      </c>
      <c r="I165" s="86"/>
      <c r="AO165" t="str">
        <f t="shared" si="2"/>
        <v xml:space="preserve">                                     </v>
      </c>
    </row>
    <row r="166" spans="1:41">
      <c r="A166" t="s">
        <v>929</v>
      </c>
      <c r="AO166" t="str">
        <f t="shared" si="2"/>
        <v xml:space="preserve">                                     </v>
      </c>
    </row>
    <row r="167" spans="1:41">
      <c r="A167" t="s">
        <v>932</v>
      </c>
      <c r="AO167" t="str">
        <f t="shared" si="2"/>
        <v xml:space="preserve">                                     </v>
      </c>
    </row>
    <row r="168" spans="1:41">
      <c r="A168" t="s">
        <v>935</v>
      </c>
      <c r="AO168" t="str">
        <f t="shared" si="2"/>
        <v xml:space="preserve">                                     </v>
      </c>
    </row>
    <row r="169" spans="1:41">
      <c r="A169" t="s">
        <v>938</v>
      </c>
      <c r="AO169" t="str">
        <f t="shared" si="2"/>
        <v xml:space="preserve">                                     </v>
      </c>
    </row>
    <row r="170" spans="1:41">
      <c r="A170" t="s">
        <v>941</v>
      </c>
      <c r="AC170" s="68"/>
      <c r="AD170" s="68"/>
      <c r="AG170" s="68"/>
      <c r="AO170" t="str">
        <f t="shared" si="2"/>
        <v xml:space="preserve">                                     </v>
      </c>
    </row>
    <row r="171" spans="1:41">
      <c r="A171" t="s">
        <v>944</v>
      </c>
      <c r="AO171" t="str">
        <f t="shared" si="2"/>
        <v xml:space="preserve">                                     </v>
      </c>
    </row>
    <row r="172" spans="1:41">
      <c r="A172" t="s">
        <v>947</v>
      </c>
      <c r="AO172" t="str">
        <f t="shared" si="2"/>
        <v xml:space="preserve">                                     </v>
      </c>
    </row>
    <row r="173" spans="1:41">
      <c r="A173" t="s">
        <v>950</v>
      </c>
      <c r="AO173" t="str">
        <f t="shared" si="2"/>
        <v xml:space="preserve">                                     </v>
      </c>
    </row>
    <row r="174" spans="1:41">
      <c r="A174" t="s">
        <v>953</v>
      </c>
      <c r="AC174" s="68"/>
      <c r="AD174" s="68"/>
      <c r="AG174" s="68"/>
      <c r="AO174" t="str">
        <f t="shared" si="2"/>
        <v xml:space="preserve">                                     </v>
      </c>
    </row>
    <row r="175" spans="1:41" ht="20">
      <c r="A175" t="s">
        <v>956</v>
      </c>
      <c r="F175" s="146"/>
      <c r="I175" s="86"/>
      <c r="AO175" t="str">
        <f t="shared" si="2"/>
        <v xml:space="preserve">                                     </v>
      </c>
    </row>
    <row r="176" spans="1:41" s="74" customFormat="1" ht="21" thickBot="1">
      <c r="A176" s="74" t="s">
        <v>959</v>
      </c>
      <c r="C176" s="75"/>
      <c r="F176" s="147"/>
      <c r="H176" s="75"/>
      <c r="I176" s="110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AB176" s="104"/>
      <c r="AM176" s="104"/>
      <c r="AN176" s="120"/>
      <c r="AO176" t="str">
        <f t="shared" si="2"/>
        <v xml:space="preserve">                                     </v>
      </c>
    </row>
    <row r="177" spans="1:41">
      <c r="A177" t="s">
        <v>962</v>
      </c>
      <c r="B177" s="68"/>
      <c r="AC177" s="68"/>
      <c r="AD177" s="68"/>
      <c r="AG177" s="68"/>
      <c r="AO177" t="str">
        <f t="shared" si="2"/>
        <v xml:space="preserve">                                     </v>
      </c>
    </row>
    <row r="178" spans="1:41">
      <c r="A178" t="s">
        <v>965</v>
      </c>
      <c r="B178" s="68"/>
      <c r="AC178" s="68"/>
      <c r="AD178" s="68"/>
      <c r="AG178" s="68"/>
      <c r="AO178" t="str">
        <f t="shared" si="2"/>
        <v xml:space="preserve">                                     </v>
      </c>
    </row>
    <row r="179" spans="1:41">
      <c r="A179" t="s">
        <v>968</v>
      </c>
      <c r="B179" s="68"/>
      <c r="AC179" s="68"/>
      <c r="AD179" s="68"/>
      <c r="AG179" s="68"/>
      <c r="AO179" t="str">
        <f t="shared" si="2"/>
        <v xml:space="preserve">                                     </v>
      </c>
    </row>
    <row r="180" spans="1:41">
      <c r="A180" t="s">
        <v>971</v>
      </c>
      <c r="B180" s="68"/>
      <c r="AC180" s="68"/>
      <c r="AD180" s="68"/>
      <c r="AG180" s="68"/>
      <c r="AO180" t="str">
        <f t="shared" si="2"/>
        <v xml:space="preserve">                                     </v>
      </c>
    </row>
    <row r="181" spans="1:41" ht="18">
      <c r="A181" t="s">
        <v>974</v>
      </c>
      <c r="B181" s="68"/>
      <c r="M181" s="128"/>
      <c r="AC181" s="68"/>
      <c r="AD181" s="68"/>
      <c r="AG181" s="68"/>
      <c r="AN181" s="125"/>
      <c r="AO181" t="str">
        <f t="shared" si="2"/>
        <v xml:space="preserve">                                     </v>
      </c>
    </row>
    <row r="182" spans="1:41" ht="18">
      <c r="A182" t="s">
        <v>977</v>
      </c>
      <c r="B182" s="68"/>
      <c r="AC182" s="68"/>
      <c r="AD182" s="68"/>
      <c r="AG182" s="68"/>
      <c r="AN182" s="125"/>
      <c r="AO182" t="str">
        <f t="shared" si="2"/>
        <v xml:space="preserve">                                     </v>
      </c>
    </row>
    <row r="183" spans="1:41">
      <c r="A183" t="s">
        <v>980</v>
      </c>
      <c r="B183" s="68"/>
      <c r="AC183" s="68"/>
      <c r="AD183" s="68"/>
      <c r="AG183" s="68"/>
      <c r="AO183" t="str">
        <f t="shared" si="2"/>
        <v xml:space="preserve">                                     </v>
      </c>
    </row>
    <row r="184" spans="1:41" ht="18">
      <c r="A184" t="s">
        <v>983</v>
      </c>
      <c r="B184" s="68"/>
      <c r="AC184" s="68"/>
      <c r="AD184" s="68"/>
      <c r="AG184" s="68"/>
      <c r="AM184" s="129"/>
      <c r="AN184" s="115"/>
      <c r="AO184" t="str">
        <f t="shared" si="2"/>
        <v xml:space="preserve">                                     </v>
      </c>
    </row>
    <row r="185" spans="1:41" ht="18">
      <c r="A185" t="s">
        <v>986</v>
      </c>
      <c r="B185" s="68"/>
      <c r="AN185" s="115"/>
      <c r="AO185" t="str">
        <f t="shared" si="2"/>
        <v xml:space="preserve">                                     </v>
      </c>
    </row>
    <row r="186" spans="1:41" ht="18">
      <c r="A186" t="s">
        <v>989</v>
      </c>
      <c r="B186" s="68"/>
      <c r="AN186" s="115"/>
      <c r="AO186" t="str">
        <f t="shared" si="2"/>
        <v xml:space="preserve">                                     </v>
      </c>
    </row>
    <row r="187" spans="1:41" ht="18">
      <c r="A187" t="s">
        <v>992</v>
      </c>
      <c r="B187" s="68"/>
      <c r="AM187" s="129"/>
      <c r="AN187" s="115"/>
      <c r="AO187" t="str">
        <f t="shared" si="2"/>
        <v xml:space="preserve">                                     </v>
      </c>
    </row>
    <row r="188" spans="1:41" ht="18">
      <c r="A188" t="s">
        <v>995</v>
      </c>
      <c r="B188" s="68"/>
      <c r="AM188" s="130"/>
      <c r="AN188" s="115"/>
      <c r="AO188" t="str">
        <f t="shared" si="2"/>
        <v xml:space="preserve">                                     </v>
      </c>
    </row>
    <row r="189" spans="1:41" s="74" customFormat="1" ht="19" thickBot="1">
      <c r="A189" s="74" t="s">
        <v>998</v>
      </c>
      <c r="B189" s="76"/>
      <c r="C189" s="75"/>
      <c r="F189" s="145"/>
      <c r="H189" s="75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AB189" s="104"/>
      <c r="AM189" s="131"/>
      <c r="AN189" s="132"/>
      <c r="AO189" t="str">
        <f t="shared" si="2"/>
        <v xml:space="preserve">                                     </v>
      </c>
    </row>
    <row r="190" spans="1:41" ht="20">
      <c r="A190" t="s">
        <v>1001</v>
      </c>
      <c r="I190" s="86"/>
      <c r="AO190" t="str">
        <f t="shared" si="2"/>
        <v xml:space="preserve">                                     </v>
      </c>
    </row>
    <row r="191" spans="1:41" ht="20">
      <c r="A191" t="s">
        <v>1004</v>
      </c>
      <c r="I191" s="84"/>
      <c r="AO191" t="str">
        <f t="shared" si="2"/>
        <v xml:space="preserve">                                     </v>
      </c>
    </row>
    <row r="192" spans="1:41">
      <c r="A192" t="s">
        <v>1007</v>
      </c>
      <c r="AO192" t="str">
        <f t="shared" si="2"/>
        <v xml:space="preserve">                                     </v>
      </c>
    </row>
    <row r="193" spans="1:41">
      <c r="A193" t="s">
        <v>1010</v>
      </c>
      <c r="AO193" t="str">
        <f t="shared" si="2"/>
        <v xml:space="preserve">                                     </v>
      </c>
    </row>
    <row r="194" spans="1:41">
      <c r="A194" t="s">
        <v>1013</v>
      </c>
      <c r="AO194" t="str">
        <f t="shared" si="2"/>
        <v xml:space="preserve">                                     </v>
      </c>
    </row>
    <row r="195" spans="1:41" ht="20">
      <c r="A195" t="s">
        <v>1016</v>
      </c>
      <c r="I195" s="84"/>
      <c r="AO195" t="str">
        <f t="shared" si="2"/>
        <v xml:space="preserve">                                     </v>
      </c>
    </row>
    <row r="196" spans="1:41">
      <c r="A196" t="s">
        <v>1019</v>
      </c>
      <c r="AO196" t="str">
        <f t="shared" si="2"/>
        <v xml:space="preserve">                                     </v>
      </c>
    </row>
    <row r="197" spans="1:41">
      <c r="A197" t="s">
        <v>1022</v>
      </c>
      <c r="AO197" t="str">
        <f t="shared" ref="AO197:AO260" si="3">C197&amp;" "&amp;D197&amp;" "&amp;E197&amp;" "&amp;F197&amp;" "&amp;G197&amp;" "&amp;H197&amp;" "&amp;I197&amp;" "&amp;J197&amp;" "&amp;K197&amp;" "&amp;L197&amp;" "&amp;M197&amp;" "&amp;N197&amp;" "&amp;O197&amp;" "&amp;P197&amp;" "&amp;Q197&amp;" "&amp;R197&amp;" "&amp;S197&amp;" "&amp;T197&amp;" "&amp;U197&amp;" "&amp;V197&amp;" "&amp;W197&amp;" "&amp;X197&amp;" "&amp;Y197&amp;" "&amp;Z197&amp;" "&amp;AA197&amp;" "&amp;AB197&amp;" "&amp;AC197&amp;" "&amp;AD197&amp;" "&amp;AE197&amp;" "&amp;AF197&amp;" "&amp;AG197&amp;" "&amp;AH197&amp;" "&amp;AI197&amp;" "&amp;AJ197&amp;" "&amp;AK197&amp;" "&amp;AL197&amp;" "&amp;AM197&amp;" "&amp;AN197&amp;""</f>
        <v xml:space="preserve">                                     </v>
      </c>
    </row>
    <row r="198" spans="1:41">
      <c r="A198" t="s">
        <v>1025</v>
      </c>
      <c r="AO198" t="str">
        <f t="shared" si="3"/>
        <v xml:space="preserve">                                     </v>
      </c>
    </row>
    <row r="199" spans="1:41">
      <c r="A199" t="s">
        <v>1028</v>
      </c>
      <c r="AC199" s="68"/>
      <c r="AD199" s="68"/>
      <c r="AG199" s="68"/>
      <c r="AO199" t="str">
        <f t="shared" si="3"/>
        <v xml:space="preserve">                                     </v>
      </c>
    </row>
    <row r="200" spans="1:41" ht="20">
      <c r="A200" t="s">
        <v>1031</v>
      </c>
      <c r="I200" s="86"/>
      <c r="AO200" t="str">
        <f t="shared" si="3"/>
        <v xml:space="preserve">                                     </v>
      </c>
    </row>
    <row r="201" spans="1:41" ht="20">
      <c r="A201" t="s">
        <v>1034</v>
      </c>
      <c r="I201" s="84"/>
      <c r="AO201" t="str">
        <f t="shared" si="3"/>
        <v xml:space="preserve">                                     </v>
      </c>
    </row>
    <row r="202" spans="1:41">
      <c r="A202" t="s">
        <v>1037</v>
      </c>
      <c r="AC202" s="68"/>
      <c r="AD202" s="68"/>
      <c r="AG202" s="68"/>
      <c r="AO202" t="str">
        <f t="shared" si="3"/>
        <v xml:space="preserve">                                     </v>
      </c>
    </row>
    <row r="203" spans="1:41">
      <c r="A203" t="s">
        <v>1040</v>
      </c>
      <c r="AC203" s="68"/>
      <c r="AD203" s="68"/>
      <c r="AG203" s="68"/>
      <c r="AO203" t="str">
        <f t="shared" si="3"/>
        <v xml:space="preserve">                                     </v>
      </c>
    </row>
    <row r="204" spans="1:41">
      <c r="A204" t="s">
        <v>1248</v>
      </c>
      <c r="AC204" s="68"/>
      <c r="AD204" s="68"/>
      <c r="AG204" s="68"/>
      <c r="AO204" t="str">
        <f t="shared" si="3"/>
        <v xml:space="preserve">                                     </v>
      </c>
    </row>
    <row r="205" spans="1:41">
      <c r="A205" t="s">
        <v>1249</v>
      </c>
      <c r="AC205" s="68"/>
      <c r="AD205" s="68"/>
      <c r="AG205" s="68"/>
      <c r="AO205" t="str">
        <f t="shared" si="3"/>
        <v xml:space="preserve">                                     </v>
      </c>
    </row>
    <row r="206" spans="1:41">
      <c r="A206" t="s">
        <v>1250</v>
      </c>
      <c r="AC206" s="68"/>
      <c r="AD206" s="68"/>
      <c r="AG206" s="68"/>
      <c r="AO206" t="str">
        <f t="shared" si="3"/>
        <v xml:space="preserve">                                     </v>
      </c>
    </row>
    <row r="207" spans="1:41" s="74" customFormat="1" ht="17" thickBot="1">
      <c r="A207" s="74" t="s">
        <v>1251</v>
      </c>
      <c r="C207" s="75"/>
      <c r="F207" s="145"/>
      <c r="H207" s="75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AB207" s="104"/>
      <c r="AC207" s="76"/>
      <c r="AD207" s="76"/>
      <c r="AG207" s="76"/>
      <c r="AM207" s="104"/>
      <c r="AN207" s="120"/>
      <c r="AO207" t="str">
        <f t="shared" si="3"/>
        <v xml:space="preserve">                                     </v>
      </c>
    </row>
    <row r="208" spans="1:41" ht="20">
      <c r="A208" t="s">
        <v>1252</v>
      </c>
      <c r="B208" s="109"/>
      <c r="I208" s="84"/>
      <c r="AO208" t="str">
        <f t="shared" si="3"/>
        <v xml:space="preserve">                                     </v>
      </c>
    </row>
    <row r="209" spans="1:41">
      <c r="A209" t="s">
        <v>1253</v>
      </c>
      <c r="B209" s="109"/>
      <c r="AO209" t="str">
        <f t="shared" si="3"/>
        <v xml:space="preserve">                                     </v>
      </c>
    </row>
    <row r="210" spans="1:41">
      <c r="A210" t="s">
        <v>1254</v>
      </c>
      <c r="B210" s="109"/>
      <c r="AO210" t="str">
        <f t="shared" si="3"/>
        <v xml:space="preserve">                                     </v>
      </c>
    </row>
    <row r="211" spans="1:41" ht="20">
      <c r="A211" t="s">
        <v>1255</v>
      </c>
      <c r="B211" s="109"/>
      <c r="I211" s="86"/>
      <c r="AO211" t="str">
        <f t="shared" si="3"/>
        <v xml:space="preserve">                                     </v>
      </c>
    </row>
    <row r="212" spans="1:41" ht="20">
      <c r="A212" t="s">
        <v>1256</v>
      </c>
      <c r="B212" s="109"/>
      <c r="I212" s="84"/>
      <c r="AO212" t="str">
        <f t="shared" si="3"/>
        <v xml:space="preserve">                                     </v>
      </c>
    </row>
    <row r="213" spans="1:41" ht="18">
      <c r="A213" t="s">
        <v>1257</v>
      </c>
      <c r="B213" s="109"/>
      <c r="AN213" s="115"/>
      <c r="AO213" t="str">
        <f t="shared" si="3"/>
        <v xml:space="preserve">                                     </v>
      </c>
    </row>
    <row r="214" spans="1:41" ht="18">
      <c r="A214" t="s">
        <v>1258</v>
      </c>
      <c r="B214" s="109"/>
      <c r="AN214" s="115"/>
      <c r="AO214" t="str">
        <f t="shared" si="3"/>
        <v xml:space="preserve">                                     </v>
      </c>
    </row>
    <row r="215" spans="1:41">
      <c r="A215" t="s">
        <v>1259</v>
      </c>
      <c r="B215" s="109"/>
      <c r="I215" s="68"/>
      <c r="AO215" t="str">
        <f t="shared" si="3"/>
        <v xml:space="preserve">                                     </v>
      </c>
    </row>
    <row r="216" spans="1:41">
      <c r="A216" t="s">
        <v>1260</v>
      </c>
      <c r="B216" s="109"/>
      <c r="AO216" t="str">
        <f t="shared" si="3"/>
        <v xml:space="preserve">                                     </v>
      </c>
    </row>
    <row r="217" spans="1:41">
      <c r="A217" t="s">
        <v>1261</v>
      </c>
      <c r="B217" s="109"/>
      <c r="AO217" t="str">
        <f t="shared" si="3"/>
        <v xml:space="preserve">                                     </v>
      </c>
    </row>
    <row r="218" spans="1:41">
      <c r="A218" t="s">
        <v>1262</v>
      </c>
      <c r="B218" s="109"/>
      <c r="AO218" t="str">
        <f t="shared" si="3"/>
        <v xml:space="preserve">                                     </v>
      </c>
    </row>
    <row r="219" spans="1:41">
      <c r="A219" t="s">
        <v>1263</v>
      </c>
      <c r="B219" s="109"/>
      <c r="AC219" s="68"/>
      <c r="AD219" s="68"/>
      <c r="AG219" s="68"/>
      <c r="AO219" t="str">
        <f t="shared" si="3"/>
        <v xml:space="preserve">                                     </v>
      </c>
    </row>
    <row r="220" spans="1:41">
      <c r="A220" t="s">
        <v>1264</v>
      </c>
      <c r="B220" s="109"/>
      <c r="AC220" s="68"/>
      <c r="AD220" s="68"/>
      <c r="AG220" s="68"/>
      <c r="AO220" t="str">
        <f t="shared" si="3"/>
        <v xml:space="preserve">                                     </v>
      </c>
    </row>
    <row r="221" spans="1:41" s="74" customFormat="1" ht="17" thickBot="1">
      <c r="A221" s="74" t="s">
        <v>1265</v>
      </c>
      <c r="B221" s="138"/>
      <c r="C221" s="75"/>
      <c r="F221" s="145"/>
      <c r="H221" s="75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AB221" s="104"/>
      <c r="AC221" s="76"/>
      <c r="AD221" s="76"/>
      <c r="AG221" s="76"/>
      <c r="AM221" s="104"/>
      <c r="AN221" s="120"/>
      <c r="AO221" t="str">
        <f t="shared" si="3"/>
        <v xml:space="preserve">                                     </v>
      </c>
    </row>
    <row r="222" spans="1:41" ht="20">
      <c r="A222" t="s">
        <v>1266</v>
      </c>
      <c r="B222" s="139"/>
      <c r="I222" s="86"/>
      <c r="AO222" t="str">
        <f t="shared" si="3"/>
        <v xml:space="preserve">                                     </v>
      </c>
    </row>
    <row r="223" spans="1:41" ht="20">
      <c r="A223" t="s">
        <v>1267</v>
      </c>
      <c r="B223" s="139"/>
      <c r="I223" s="86"/>
      <c r="AO223" t="str">
        <f t="shared" si="3"/>
        <v xml:space="preserve">                                     </v>
      </c>
    </row>
    <row r="224" spans="1:41" ht="20">
      <c r="A224" t="s">
        <v>1268</v>
      </c>
      <c r="B224" s="139"/>
      <c r="I224" s="84"/>
      <c r="AO224" t="str">
        <f t="shared" si="3"/>
        <v xml:space="preserve">                                     </v>
      </c>
    </row>
    <row r="225" spans="1:41" ht="20">
      <c r="A225" t="s">
        <v>1269</v>
      </c>
      <c r="B225" s="139"/>
      <c r="I225" s="86"/>
      <c r="AO225" t="str">
        <f t="shared" si="3"/>
        <v xml:space="preserve">                                     </v>
      </c>
    </row>
    <row r="226" spans="1:41" ht="20">
      <c r="A226" t="s">
        <v>1270</v>
      </c>
      <c r="B226" s="139"/>
      <c r="I226" s="86"/>
      <c r="AO226" t="str">
        <f t="shared" si="3"/>
        <v xml:space="preserve">                                     </v>
      </c>
    </row>
    <row r="227" spans="1:41" ht="18">
      <c r="A227" t="s">
        <v>1271</v>
      </c>
      <c r="B227" s="139"/>
      <c r="AN227" s="115"/>
      <c r="AO227" t="str">
        <f t="shared" si="3"/>
        <v xml:space="preserve">                                     </v>
      </c>
    </row>
    <row r="228" spans="1:41">
      <c r="A228" t="s">
        <v>1272</v>
      </c>
      <c r="B228" s="139"/>
      <c r="AO228" t="str">
        <f t="shared" si="3"/>
        <v xml:space="preserve">                                     </v>
      </c>
    </row>
    <row r="229" spans="1:41">
      <c r="A229" t="s">
        <v>1273</v>
      </c>
      <c r="B229" s="139"/>
      <c r="AO229" t="str">
        <f t="shared" si="3"/>
        <v xml:space="preserve">                                     </v>
      </c>
    </row>
    <row r="230" spans="1:41">
      <c r="A230" t="s">
        <v>1274</v>
      </c>
      <c r="B230" s="139"/>
      <c r="AO230" t="str">
        <f t="shared" si="3"/>
        <v xml:space="preserve">                                     </v>
      </c>
    </row>
    <row r="231" spans="1:41">
      <c r="A231" t="s">
        <v>1275</v>
      </c>
      <c r="B231" s="139"/>
      <c r="AC231" s="68"/>
      <c r="AD231" s="68"/>
      <c r="AG231" s="68"/>
      <c r="AO231" t="str">
        <f t="shared" si="3"/>
        <v xml:space="preserve">                                     </v>
      </c>
    </row>
    <row r="232" spans="1:41">
      <c r="A232" t="s">
        <v>1276</v>
      </c>
      <c r="B232" s="139"/>
      <c r="AC232" s="68"/>
      <c r="AD232" s="68"/>
      <c r="AG232" s="68"/>
      <c r="AO232" t="str">
        <f t="shared" si="3"/>
        <v xml:space="preserve">                                     </v>
      </c>
    </row>
    <row r="233" spans="1:41">
      <c r="A233" t="s">
        <v>1277</v>
      </c>
      <c r="B233" s="139"/>
      <c r="AC233" s="68"/>
      <c r="AD233" s="68"/>
      <c r="AG233" s="68"/>
      <c r="AO233" t="str">
        <f t="shared" si="3"/>
        <v xml:space="preserve">                                     </v>
      </c>
    </row>
    <row r="234" spans="1:41" ht="20">
      <c r="A234" t="s">
        <v>1278</v>
      </c>
      <c r="B234" s="139"/>
      <c r="I234" s="84"/>
      <c r="AO234" t="str">
        <f t="shared" si="3"/>
        <v xml:space="preserve">                                     </v>
      </c>
    </row>
    <row r="235" spans="1:41" ht="20">
      <c r="A235" t="s">
        <v>1279</v>
      </c>
      <c r="B235" s="139"/>
      <c r="I235" s="86"/>
      <c r="AO235" t="str">
        <f t="shared" si="3"/>
        <v xml:space="preserve">                                     </v>
      </c>
    </row>
    <row r="236" spans="1:41" ht="20">
      <c r="A236" t="s">
        <v>1280</v>
      </c>
      <c r="B236" s="139"/>
      <c r="I236" s="84"/>
      <c r="AO236" t="str">
        <f t="shared" si="3"/>
        <v xml:space="preserve">                                     </v>
      </c>
    </row>
    <row r="237" spans="1:41">
      <c r="A237" t="s">
        <v>1281</v>
      </c>
      <c r="B237" s="139"/>
      <c r="AO237" t="str">
        <f t="shared" si="3"/>
        <v xml:space="preserve">                                     </v>
      </c>
    </row>
    <row r="238" spans="1:41">
      <c r="A238" t="s">
        <v>1282</v>
      </c>
      <c r="B238" s="139"/>
      <c r="AO238" t="str">
        <f t="shared" si="3"/>
        <v xml:space="preserve">                                     </v>
      </c>
    </row>
    <row r="239" spans="1:41">
      <c r="A239" t="s">
        <v>1283</v>
      </c>
      <c r="B239" s="139"/>
      <c r="AO239" t="str">
        <f t="shared" si="3"/>
        <v xml:space="preserve">                                     </v>
      </c>
    </row>
    <row r="240" spans="1:41">
      <c r="A240" t="s">
        <v>1284</v>
      </c>
      <c r="B240" s="139"/>
      <c r="AC240" s="68"/>
      <c r="AD240" s="68"/>
      <c r="AG240" s="68"/>
      <c r="AO240" t="str">
        <f t="shared" si="3"/>
        <v xml:space="preserve">                                     </v>
      </c>
    </row>
    <row r="241" spans="1:41">
      <c r="A241" t="s">
        <v>1285</v>
      </c>
      <c r="B241" s="139"/>
      <c r="AC241" s="68"/>
      <c r="AD241" s="68"/>
      <c r="AG241" s="68"/>
      <c r="AO241" t="str">
        <f t="shared" si="3"/>
        <v xml:space="preserve">                                     </v>
      </c>
    </row>
    <row r="242" spans="1:41">
      <c r="A242" t="s">
        <v>1286</v>
      </c>
      <c r="B242" s="139"/>
      <c r="AC242" s="68"/>
      <c r="AD242" s="68"/>
      <c r="AG242" s="68"/>
      <c r="AO242" t="str">
        <f t="shared" si="3"/>
        <v xml:space="preserve">                                     </v>
      </c>
    </row>
    <row r="243" spans="1:41">
      <c r="A243" t="s">
        <v>1287</v>
      </c>
      <c r="B243" s="139"/>
      <c r="AC243" s="68"/>
      <c r="AD243" s="68"/>
      <c r="AG243" s="68"/>
      <c r="AO243" t="str">
        <f t="shared" si="3"/>
        <v xml:space="preserve">                                     </v>
      </c>
    </row>
    <row r="244" spans="1:41" ht="18">
      <c r="A244" t="s">
        <v>1288</v>
      </c>
      <c r="B244" s="139"/>
      <c r="AN244" s="115"/>
      <c r="AO244" t="str">
        <f t="shared" si="3"/>
        <v xml:space="preserve">                                     </v>
      </c>
    </row>
    <row r="245" spans="1:41" ht="20">
      <c r="A245" t="s">
        <v>1289</v>
      </c>
      <c r="B245" s="139"/>
      <c r="I245" s="84"/>
      <c r="AO245" t="str">
        <f t="shared" si="3"/>
        <v xml:space="preserve">                                     </v>
      </c>
    </row>
    <row r="246" spans="1:41">
      <c r="A246" t="s">
        <v>1290</v>
      </c>
      <c r="B246" s="139"/>
      <c r="AC246" s="68"/>
      <c r="AD246" s="68"/>
      <c r="AG246" s="68"/>
      <c r="AO246" t="str">
        <f t="shared" si="3"/>
        <v xml:space="preserve">                                     </v>
      </c>
    </row>
    <row r="247" spans="1:41">
      <c r="A247" t="s">
        <v>1291</v>
      </c>
      <c r="B247" s="139"/>
      <c r="AC247" s="68"/>
      <c r="AD247" s="68"/>
      <c r="AG247" s="68"/>
      <c r="AO247" t="str">
        <f t="shared" si="3"/>
        <v xml:space="preserve">                                     </v>
      </c>
    </row>
    <row r="248" spans="1:41">
      <c r="A248" t="s">
        <v>1292</v>
      </c>
      <c r="B248" s="139"/>
      <c r="AC248" s="68"/>
      <c r="AD248" s="68"/>
      <c r="AG248" s="68"/>
      <c r="AO248" t="str">
        <f t="shared" si="3"/>
        <v xml:space="preserve">                                     </v>
      </c>
    </row>
    <row r="249" spans="1:41">
      <c r="A249" t="s">
        <v>1293</v>
      </c>
      <c r="B249" s="139"/>
      <c r="AC249" s="68"/>
      <c r="AD249" s="68"/>
      <c r="AG249" s="68"/>
      <c r="AO249" t="str">
        <f t="shared" si="3"/>
        <v xml:space="preserve">                                     </v>
      </c>
    </row>
    <row r="250" spans="1:41" ht="18">
      <c r="A250" t="s">
        <v>1896</v>
      </c>
      <c r="B250" s="139"/>
      <c r="AN250" s="115"/>
      <c r="AO250" t="str">
        <f t="shared" si="3"/>
        <v xml:space="preserve">                                     </v>
      </c>
    </row>
    <row r="251" spans="1:41" ht="18">
      <c r="A251" t="s">
        <v>1897</v>
      </c>
      <c r="B251" s="139"/>
      <c r="AN251" s="115"/>
      <c r="AO251" t="str">
        <f t="shared" si="3"/>
        <v xml:space="preserve">                                     </v>
      </c>
    </row>
    <row r="252" spans="1:41" s="74" customFormat="1" ht="19" thickBot="1">
      <c r="A252" s="74" t="s">
        <v>1898</v>
      </c>
      <c r="B252" s="141"/>
      <c r="C252" s="75"/>
      <c r="F252" s="145"/>
      <c r="H252" s="75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AB252" s="104"/>
      <c r="AM252" s="104"/>
      <c r="AN252" s="132"/>
      <c r="AO252" t="str">
        <f t="shared" si="3"/>
        <v xml:space="preserve">                                     </v>
      </c>
    </row>
    <row r="253" spans="1:41">
      <c r="A253" t="s">
        <v>1899</v>
      </c>
      <c r="B253" s="139"/>
      <c r="AO253" t="str">
        <f t="shared" si="3"/>
        <v xml:space="preserve">                                     </v>
      </c>
    </row>
    <row r="254" spans="1:41">
      <c r="A254" t="s">
        <v>1900</v>
      </c>
      <c r="B254" s="139"/>
      <c r="AO254" t="str">
        <f t="shared" si="3"/>
        <v xml:space="preserve">                                     </v>
      </c>
    </row>
    <row r="255" spans="1:41" ht="18">
      <c r="A255" t="s">
        <v>1901</v>
      </c>
      <c r="B255" s="139"/>
      <c r="AN255" s="115"/>
      <c r="AO255" t="str">
        <f t="shared" si="3"/>
        <v xml:space="preserve">                                     </v>
      </c>
    </row>
    <row r="256" spans="1:41" ht="18">
      <c r="A256" t="s">
        <v>1902</v>
      </c>
      <c r="B256" s="139"/>
      <c r="AN256" s="115"/>
      <c r="AO256" t="str">
        <f t="shared" si="3"/>
        <v xml:space="preserve">                                     </v>
      </c>
    </row>
    <row r="257" spans="1:41">
      <c r="A257" t="s">
        <v>1903</v>
      </c>
      <c r="B257" s="139"/>
      <c r="AO257" t="str">
        <f t="shared" si="3"/>
        <v xml:space="preserve">                                     </v>
      </c>
    </row>
    <row r="258" spans="1:41">
      <c r="A258" t="s">
        <v>1904</v>
      </c>
      <c r="B258" s="139"/>
      <c r="AO258" t="str">
        <f t="shared" si="3"/>
        <v xml:space="preserve">                                     </v>
      </c>
    </row>
    <row r="259" spans="1:41">
      <c r="A259" t="s">
        <v>1905</v>
      </c>
      <c r="B259" s="139"/>
      <c r="AO259" t="str">
        <f t="shared" si="3"/>
        <v xml:space="preserve">                                     </v>
      </c>
    </row>
    <row r="260" spans="1:41">
      <c r="A260" t="s">
        <v>1906</v>
      </c>
      <c r="B260" s="139"/>
      <c r="AO260" t="str">
        <f t="shared" si="3"/>
        <v xml:space="preserve">                                     </v>
      </c>
    </row>
    <row r="261" spans="1:41">
      <c r="A261" t="s">
        <v>1907</v>
      </c>
      <c r="B261" s="139"/>
      <c r="AO261" t="str">
        <f t="shared" ref="AO261:AO324" si="4">C261&amp;" "&amp;D261&amp;" "&amp;E261&amp;" "&amp;F261&amp;" "&amp;G261&amp;" "&amp;H261&amp;" "&amp;I261&amp;" "&amp;J261&amp;" "&amp;K261&amp;" "&amp;L261&amp;" "&amp;M261&amp;" "&amp;N261&amp;" "&amp;O261&amp;" "&amp;P261&amp;" "&amp;Q261&amp;" "&amp;R261&amp;" "&amp;S261&amp;" "&amp;T261&amp;" "&amp;U261&amp;" "&amp;V261&amp;" "&amp;W261&amp;" "&amp;X261&amp;" "&amp;Y261&amp;" "&amp;Z261&amp;" "&amp;AA261&amp;" "&amp;AB261&amp;" "&amp;AC261&amp;" "&amp;AD261&amp;" "&amp;AE261&amp;" "&amp;AF261&amp;" "&amp;AG261&amp;" "&amp;AH261&amp;" "&amp;AI261&amp;" "&amp;AJ261&amp;" "&amp;AK261&amp;" "&amp;AL261&amp;" "&amp;AM261&amp;" "&amp;AN261&amp;""</f>
        <v xml:space="preserve">                                     </v>
      </c>
    </row>
    <row r="262" spans="1:41">
      <c r="A262" t="s">
        <v>1908</v>
      </c>
      <c r="B262" s="139"/>
      <c r="E262" s="68"/>
      <c r="F262" s="146"/>
      <c r="AO262" t="str">
        <f t="shared" si="4"/>
        <v xml:space="preserve">                                     </v>
      </c>
    </row>
    <row r="263" spans="1:41">
      <c r="A263" t="s">
        <v>1909</v>
      </c>
      <c r="B263" s="139"/>
      <c r="AC263" s="68"/>
      <c r="AD263" s="68"/>
      <c r="AG263" s="68"/>
      <c r="AO263" t="str">
        <f t="shared" si="4"/>
        <v xml:space="preserve">                                     </v>
      </c>
    </row>
    <row r="264" spans="1:41">
      <c r="A264" t="s">
        <v>1910</v>
      </c>
      <c r="B264" s="139"/>
      <c r="AC264" s="68"/>
      <c r="AD264" s="68"/>
      <c r="AG264" s="68"/>
      <c r="AO264" t="str">
        <f t="shared" si="4"/>
        <v xml:space="preserve">                                     </v>
      </c>
    </row>
    <row r="265" spans="1:41">
      <c r="A265" t="s">
        <v>1911</v>
      </c>
      <c r="B265" s="139"/>
      <c r="AC265" s="68"/>
      <c r="AD265" s="68"/>
      <c r="AG265" s="68"/>
      <c r="AO265" t="str">
        <f t="shared" si="4"/>
        <v xml:space="preserve">                                     </v>
      </c>
    </row>
    <row r="266" spans="1:41">
      <c r="A266" t="s">
        <v>1912</v>
      </c>
      <c r="B266" s="139"/>
      <c r="E266" s="68"/>
      <c r="F266" s="146"/>
      <c r="AC266" s="68"/>
      <c r="AD266" s="68"/>
      <c r="AG266" s="68"/>
      <c r="AO266" t="str">
        <f t="shared" si="4"/>
        <v xml:space="preserve">                                     </v>
      </c>
    </row>
    <row r="267" spans="1:41" ht="18">
      <c r="A267" t="s">
        <v>1913</v>
      </c>
      <c r="B267" s="139"/>
      <c r="AN267" s="115"/>
      <c r="AO267" t="str">
        <f t="shared" si="4"/>
        <v xml:space="preserve">                                     </v>
      </c>
    </row>
    <row r="268" spans="1:41">
      <c r="A268" t="s">
        <v>1914</v>
      </c>
      <c r="B268" s="139"/>
      <c r="AC268" s="68"/>
      <c r="AD268" s="68"/>
      <c r="AG268" s="68"/>
      <c r="AO268" t="str">
        <f t="shared" si="4"/>
        <v xml:space="preserve">                                     </v>
      </c>
    </row>
    <row r="269" spans="1:41">
      <c r="A269" t="s">
        <v>1915</v>
      </c>
      <c r="B269" s="139"/>
      <c r="AC269" s="68"/>
      <c r="AD269" s="68"/>
      <c r="AG269" s="68"/>
      <c r="AO269" t="str">
        <f t="shared" si="4"/>
        <v xml:space="preserve">                                     </v>
      </c>
    </row>
    <row r="270" spans="1:41" s="74" customFormat="1" ht="19" thickBot="1">
      <c r="A270" s="74" t="s">
        <v>1916</v>
      </c>
      <c r="B270" s="141"/>
      <c r="C270" s="75"/>
      <c r="F270" s="145"/>
      <c r="H270" s="75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AB270" s="104"/>
      <c r="AM270" s="104"/>
      <c r="AN270" s="132"/>
      <c r="AO270" t="str">
        <f t="shared" si="4"/>
        <v xml:space="preserve">                                     </v>
      </c>
    </row>
    <row r="271" spans="1:41">
      <c r="A271" t="s">
        <v>1917</v>
      </c>
      <c r="B271" s="139"/>
      <c r="AC271" s="68"/>
      <c r="AD271" s="68"/>
      <c r="AG271" s="68"/>
      <c r="AO271" t="str">
        <f t="shared" si="4"/>
        <v xml:space="preserve">                                     </v>
      </c>
    </row>
    <row r="272" spans="1:41">
      <c r="A272" t="s">
        <v>1918</v>
      </c>
      <c r="B272" s="139"/>
      <c r="AC272" s="68"/>
      <c r="AD272" s="68"/>
      <c r="AG272" s="68"/>
      <c r="AO272" t="str">
        <f t="shared" si="4"/>
        <v xml:space="preserve">                                     </v>
      </c>
    </row>
    <row r="273" spans="1:41">
      <c r="A273" t="s">
        <v>1919</v>
      </c>
      <c r="B273" s="139"/>
      <c r="AC273" s="68"/>
      <c r="AD273" s="68"/>
      <c r="AG273" s="68"/>
      <c r="AO273" t="str">
        <f t="shared" si="4"/>
        <v xml:space="preserve">                                     </v>
      </c>
    </row>
    <row r="274" spans="1:41">
      <c r="A274" t="s">
        <v>1920</v>
      </c>
      <c r="B274" s="139"/>
      <c r="AC274" s="68"/>
      <c r="AD274" s="68"/>
      <c r="AG274" s="68"/>
      <c r="AO274" t="str">
        <f t="shared" si="4"/>
        <v xml:space="preserve">                                     </v>
      </c>
    </row>
    <row r="275" spans="1:41">
      <c r="A275" t="s">
        <v>1921</v>
      </c>
      <c r="B275" s="139"/>
      <c r="AC275" s="68"/>
      <c r="AD275" s="68"/>
      <c r="AG275" s="68"/>
      <c r="AO275" t="str">
        <f t="shared" si="4"/>
        <v xml:space="preserve">                                     </v>
      </c>
    </row>
    <row r="276" spans="1:41" s="74" customFormat="1" ht="17" thickBot="1">
      <c r="A276" s="74" t="s">
        <v>1922</v>
      </c>
      <c r="B276" s="141"/>
      <c r="C276" s="75"/>
      <c r="F276" s="145"/>
      <c r="H276" s="75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AB276" s="104"/>
      <c r="AC276" s="76"/>
      <c r="AD276" s="76"/>
      <c r="AG276" s="76"/>
      <c r="AM276" s="104"/>
      <c r="AN276" s="120"/>
      <c r="AO276" t="str">
        <f t="shared" si="4"/>
        <v xml:space="preserve">                                     </v>
      </c>
    </row>
    <row r="277" spans="1:41">
      <c r="A277" t="s">
        <v>1923</v>
      </c>
      <c r="B277" s="139"/>
      <c r="AC277" s="68"/>
      <c r="AD277" s="68"/>
      <c r="AG277" s="68"/>
      <c r="AO277" t="str">
        <f t="shared" si="4"/>
        <v xml:space="preserve">                                     </v>
      </c>
    </row>
    <row r="278" spans="1:41">
      <c r="A278" t="s">
        <v>1924</v>
      </c>
      <c r="B278" s="139"/>
      <c r="AC278" s="68"/>
      <c r="AD278" s="68"/>
      <c r="AG278" s="68"/>
      <c r="AO278" t="str">
        <f t="shared" si="4"/>
        <v xml:space="preserve">                                     </v>
      </c>
    </row>
    <row r="279" spans="1:41">
      <c r="A279" t="s">
        <v>1925</v>
      </c>
      <c r="B279" s="139"/>
      <c r="AC279" s="68"/>
      <c r="AD279" s="68"/>
      <c r="AG279" s="68"/>
      <c r="AO279" t="str">
        <f t="shared" si="4"/>
        <v xml:space="preserve">                                     </v>
      </c>
    </row>
    <row r="280" spans="1:41">
      <c r="A280" t="s">
        <v>1926</v>
      </c>
      <c r="B280" s="139"/>
      <c r="AC280" s="68"/>
      <c r="AD280" s="68"/>
      <c r="AG280" s="68"/>
      <c r="AO280" t="str">
        <f t="shared" si="4"/>
        <v xml:space="preserve">                                     </v>
      </c>
    </row>
    <row r="281" spans="1:41">
      <c r="A281" t="s">
        <v>1927</v>
      </c>
      <c r="B281" s="139"/>
      <c r="AC281" s="68"/>
      <c r="AD281" s="68"/>
      <c r="AG281" s="68"/>
      <c r="AO281" t="str">
        <f t="shared" si="4"/>
        <v xml:space="preserve">                                     </v>
      </c>
    </row>
    <row r="282" spans="1:41" s="74" customFormat="1" ht="19" thickBot="1">
      <c r="A282" s="74" t="s">
        <v>1928</v>
      </c>
      <c r="B282" s="141"/>
      <c r="C282" s="75"/>
      <c r="F282" s="145"/>
      <c r="H282" s="75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AB282" s="104"/>
      <c r="AM282" s="104"/>
      <c r="AN282" s="132"/>
      <c r="AO282" t="str">
        <f t="shared" si="4"/>
        <v xml:space="preserve">                                     </v>
      </c>
    </row>
    <row r="283" spans="1:41">
      <c r="A283" t="s">
        <v>1929</v>
      </c>
      <c r="B283" s="139"/>
      <c r="AB283" s="123"/>
      <c r="AC283" s="68"/>
      <c r="AD283" s="68"/>
      <c r="AG283" s="68"/>
      <c r="AO283" t="str">
        <f t="shared" si="4"/>
        <v xml:space="preserve">                                     </v>
      </c>
    </row>
    <row r="284" spans="1:41">
      <c r="A284" t="s">
        <v>1930</v>
      </c>
      <c r="B284" s="139"/>
      <c r="AC284" s="68"/>
      <c r="AD284" s="68"/>
      <c r="AG284" s="68"/>
      <c r="AO284" t="str">
        <f t="shared" si="4"/>
        <v xml:space="preserve">                                     </v>
      </c>
    </row>
    <row r="285" spans="1:41">
      <c r="A285" t="s">
        <v>1931</v>
      </c>
      <c r="B285" s="139"/>
      <c r="H285" s="82"/>
      <c r="AC285" s="68"/>
      <c r="AD285" s="68"/>
      <c r="AG285" s="68"/>
      <c r="AO285" t="str">
        <f t="shared" si="4"/>
        <v xml:space="preserve">                                     </v>
      </c>
    </row>
    <row r="286" spans="1:41">
      <c r="A286" t="s">
        <v>1932</v>
      </c>
      <c r="B286" s="139"/>
      <c r="AC286" s="68"/>
      <c r="AD286" s="68"/>
      <c r="AG286" s="68"/>
      <c r="AO286" t="str">
        <f t="shared" si="4"/>
        <v xml:space="preserve">                                     </v>
      </c>
    </row>
    <row r="287" spans="1:41">
      <c r="A287" t="s">
        <v>1933</v>
      </c>
      <c r="B287" s="139"/>
      <c r="AB287" s="123"/>
      <c r="AC287" s="68"/>
      <c r="AD287" s="68"/>
      <c r="AG287" s="68"/>
      <c r="AO287" t="str">
        <f t="shared" si="4"/>
        <v xml:space="preserve">                                     </v>
      </c>
    </row>
    <row r="288" spans="1:41" ht="18">
      <c r="A288" t="s">
        <v>1934</v>
      </c>
      <c r="B288" s="139"/>
      <c r="AB288" s="123"/>
      <c r="AC288" s="68"/>
      <c r="AD288" s="68"/>
      <c r="AG288" s="68"/>
      <c r="AN288" s="115"/>
      <c r="AO288" t="str">
        <f t="shared" si="4"/>
        <v xml:space="preserve">                                     </v>
      </c>
    </row>
    <row r="289" spans="1:41">
      <c r="A289" t="s">
        <v>1935</v>
      </c>
      <c r="B289" s="139"/>
      <c r="AO289" t="str">
        <f t="shared" si="4"/>
        <v xml:space="preserve">                                     </v>
      </c>
    </row>
    <row r="290" spans="1:41">
      <c r="A290" t="s">
        <v>1936</v>
      </c>
      <c r="B290" s="139"/>
      <c r="AC290" s="68"/>
      <c r="AD290" s="68"/>
      <c r="AG290" s="68"/>
      <c r="AO290" t="str">
        <f t="shared" si="4"/>
        <v xml:space="preserve">                                     </v>
      </c>
    </row>
    <row r="291" spans="1:41">
      <c r="A291" t="s">
        <v>1937</v>
      </c>
      <c r="B291" s="139"/>
      <c r="AO291" t="str">
        <f t="shared" si="4"/>
        <v xml:space="preserve">                                     </v>
      </c>
    </row>
    <row r="292" spans="1:41">
      <c r="A292" t="s">
        <v>1938</v>
      </c>
      <c r="B292" s="139"/>
      <c r="AO292" t="str">
        <f t="shared" si="4"/>
        <v xml:space="preserve">                                     </v>
      </c>
    </row>
    <row r="293" spans="1:41">
      <c r="A293" t="s">
        <v>1939</v>
      </c>
      <c r="B293" s="139"/>
      <c r="AO293" t="str">
        <f t="shared" si="4"/>
        <v xml:space="preserve">                                     </v>
      </c>
    </row>
    <row r="294" spans="1:41">
      <c r="A294" t="s">
        <v>1940</v>
      </c>
      <c r="B294" s="139"/>
      <c r="AO294" t="str">
        <f t="shared" si="4"/>
        <v xml:space="preserve">                                     </v>
      </c>
    </row>
    <row r="295" spans="1:41">
      <c r="A295" t="s">
        <v>1941</v>
      </c>
      <c r="B295" s="139"/>
      <c r="AO295" t="str">
        <f t="shared" si="4"/>
        <v xml:space="preserve">                                     </v>
      </c>
    </row>
    <row r="296" spans="1:41" s="74" customFormat="1" ht="17" thickBot="1">
      <c r="A296" s="74" t="s">
        <v>1942</v>
      </c>
      <c r="B296" s="141"/>
      <c r="C296" s="75"/>
      <c r="F296" s="145"/>
      <c r="H296" s="75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AB296" s="104"/>
      <c r="AM296" s="104"/>
      <c r="AN296" s="120"/>
      <c r="AO296" t="str">
        <f t="shared" si="4"/>
        <v xml:space="preserve">                                     </v>
      </c>
    </row>
    <row r="297" spans="1:41">
      <c r="A297" t="s">
        <v>1943</v>
      </c>
      <c r="B297" s="139"/>
      <c r="AC297" s="68"/>
      <c r="AD297" s="68"/>
      <c r="AG297" s="68"/>
      <c r="AO297" t="str">
        <f t="shared" si="4"/>
        <v xml:space="preserve">                                     </v>
      </c>
    </row>
    <row r="298" spans="1:41">
      <c r="A298" t="s">
        <v>1944</v>
      </c>
      <c r="B298" s="139"/>
      <c r="AC298" s="68"/>
      <c r="AD298" s="68"/>
      <c r="AG298" s="68"/>
      <c r="AO298" t="str">
        <f t="shared" si="4"/>
        <v xml:space="preserve">                                     </v>
      </c>
    </row>
    <row r="299" spans="1:41" s="74" customFormat="1" ht="19" thickBot="1">
      <c r="A299" s="74" t="s">
        <v>1945</v>
      </c>
      <c r="B299" s="141"/>
      <c r="C299" s="75"/>
      <c r="F299" s="145"/>
      <c r="H299" s="75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AB299" s="104"/>
      <c r="AM299" s="104"/>
      <c r="AN299" s="132"/>
      <c r="AO299" t="str">
        <f t="shared" si="4"/>
        <v xml:space="preserve">                                     </v>
      </c>
    </row>
    <row r="300" spans="1:41" ht="18">
      <c r="A300" t="s">
        <v>1946</v>
      </c>
      <c r="B300" s="139"/>
      <c r="AN300" s="115"/>
      <c r="AO300" t="str">
        <f t="shared" si="4"/>
        <v xml:space="preserve">                                     </v>
      </c>
    </row>
    <row r="301" spans="1:41" s="74" customFormat="1" ht="17" thickBot="1">
      <c r="A301" s="74" t="s">
        <v>1947</v>
      </c>
      <c r="B301" s="141"/>
      <c r="C301" s="75"/>
      <c r="F301" s="145"/>
      <c r="H301" s="75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AA301" s="76"/>
      <c r="AB301" s="104"/>
      <c r="AE301" s="76"/>
      <c r="AM301" s="104"/>
      <c r="AN301" s="120"/>
      <c r="AO301" t="str">
        <f t="shared" si="4"/>
        <v xml:space="preserve">                                     </v>
      </c>
    </row>
    <row r="302" spans="1:41">
      <c r="A302" t="s">
        <v>1948</v>
      </c>
      <c r="B302" s="139"/>
      <c r="AO302" t="str">
        <f t="shared" si="4"/>
        <v xml:space="preserve">                                     </v>
      </c>
    </row>
    <row r="303" spans="1:41">
      <c r="A303" t="s">
        <v>1949</v>
      </c>
      <c r="B303" s="139"/>
      <c r="AO303" t="str">
        <f t="shared" si="4"/>
        <v xml:space="preserve">                                     </v>
      </c>
    </row>
    <row r="304" spans="1:41">
      <c r="A304" t="s">
        <v>1950</v>
      </c>
      <c r="B304" s="139"/>
      <c r="AO304" t="str">
        <f t="shared" si="4"/>
        <v xml:space="preserve">                                     </v>
      </c>
    </row>
    <row r="305" spans="1:41">
      <c r="A305" t="s">
        <v>1951</v>
      </c>
      <c r="B305" s="28"/>
      <c r="AO305" t="str">
        <f t="shared" si="4"/>
        <v xml:space="preserve">                                     </v>
      </c>
    </row>
    <row r="306" spans="1:41">
      <c r="A306" t="s">
        <v>1952</v>
      </c>
      <c r="B306" s="28"/>
      <c r="AO306" t="str">
        <f t="shared" si="4"/>
        <v xml:space="preserve">                                     </v>
      </c>
    </row>
    <row r="307" spans="1:41">
      <c r="A307" t="s">
        <v>1953</v>
      </c>
      <c r="B307" s="28"/>
      <c r="AO307" t="str">
        <f t="shared" si="4"/>
        <v xml:space="preserve">                                     </v>
      </c>
    </row>
    <row r="308" spans="1:41">
      <c r="A308" t="s">
        <v>1954</v>
      </c>
      <c r="B308" s="28"/>
      <c r="AO308" t="str">
        <f t="shared" si="4"/>
        <v xml:space="preserve">                                     </v>
      </c>
    </row>
    <row r="309" spans="1:41">
      <c r="A309" t="s">
        <v>1955</v>
      </c>
      <c r="B309" s="28"/>
      <c r="AO309" t="str">
        <f t="shared" si="4"/>
        <v xml:space="preserve">                                     </v>
      </c>
    </row>
    <row r="310" spans="1:41">
      <c r="A310" t="s">
        <v>1956</v>
      </c>
      <c r="B310" s="28"/>
      <c r="AO310" t="str">
        <f t="shared" si="4"/>
        <v xml:space="preserve">                                     </v>
      </c>
    </row>
    <row r="311" spans="1:41">
      <c r="A311" t="s">
        <v>1957</v>
      </c>
      <c r="B311" s="28"/>
      <c r="AO311" t="str">
        <f t="shared" si="4"/>
        <v xml:space="preserve">                                     </v>
      </c>
    </row>
    <row r="312" spans="1:41">
      <c r="A312" t="s">
        <v>1958</v>
      </c>
      <c r="B312" s="28"/>
      <c r="AO312" t="str">
        <f t="shared" si="4"/>
        <v xml:space="preserve">                                     </v>
      </c>
    </row>
    <row r="313" spans="1:41">
      <c r="A313" t="s">
        <v>1959</v>
      </c>
      <c r="B313" s="28"/>
      <c r="AO313" t="str">
        <f t="shared" si="4"/>
        <v xml:space="preserve">                                     </v>
      </c>
    </row>
    <row r="314" spans="1:41">
      <c r="A314" t="s">
        <v>1960</v>
      </c>
      <c r="B314" s="28"/>
      <c r="AO314" t="str">
        <f t="shared" si="4"/>
        <v xml:space="preserve">                                     </v>
      </c>
    </row>
    <row r="315" spans="1:41">
      <c r="A315" t="s">
        <v>1961</v>
      </c>
      <c r="B315" s="28"/>
      <c r="AO315" t="str">
        <f t="shared" si="4"/>
        <v xml:space="preserve">                                     </v>
      </c>
    </row>
    <row r="316" spans="1:41">
      <c r="A316" t="s">
        <v>1962</v>
      </c>
      <c r="B316" s="28"/>
      <c r="AO316" t="str">
        <f t="shared" si="4"/>
        <v xml:space="preserve">                                     </v>
      </c>
    </row>
    <row r="317" spans="1:41">
      <c r="A317" t="s">
        <v>1963</v>
      </c>
      <c r="B317" s="28"/>
      <c r="AO317" t="str">
        <f t="shared" si="4"/>
        <v xml:space="preserve">                                     </v>
      </c>
    </row>
    <row r="318" spans="1:41">
      <c r="A318" t="s">
        <v>1964</v>
      </c>
      <c r="B318" s="28"/>
      <c r="AO318" t="str">
        <f t="shared" si="4"/>
        <v xml:space="preserve">                                     </v>
      </c>
    </row>
    <row r="319" spans="1:41">
      <c r="A319" t="s">
        <v>1965</v>
      </c>
      <c r="B319" s="28"/>
      <c r="AO319" t="str">
        <f t="shared" si="4"/>
        <v xml:space="preserve">                                     </v>
      </c>
    </row>
    <row r="320" spans="1:41">
      <c r="A320" t="s">
        <v>1966</v>
      </c>
      <c r="B320" s="28"/>
      <c r="AO320" t="str">
        <f t="shared" si="4"/>
        <v xml:space="preserve">                                     </v>
      </c>
    </row>
    <row r="321" spans="1:41">
      <c r="A321" t="s">
        <v>1967</v>
      </c>
      <c r="B321" s="28"/>
      <c r="AO321" t="str">
        <f t="shared" si="4"/>
        <v xml:space="preserve">                                     </v>
      </c>
    </row>
    <row r="322" spans="1:41">
      <c r="A322" t="s">
        <v>1968</v>
      </c>
      <c r="B322" s="28"/>
      <c r="AO322" t="str">
        <f t="shared" si="4"/>
        <v xml:space="preserve">                                     </v>
      </c>
    </row>
    <row r="323" spans="1:41">
      <c r="A323" t="s">
        <v>1969</v>
      </c>
      <c r="B323" s="28"/>
      <c r="AO323" t="str">
        <f t="shared" si="4"/>
        <v xml:space="preserve">                                     </v>
      </c>
    </row>
    <row r="324" spans="1:41">
      <c r="A324" t="s">
        <v>1970</v>
      </c>
      <c r="B324" s="28"/>
      <c r="AO324" t="str">
        <f t="shared" si="4"/>
        <v xml:space="preserve">                                     </v>
      </c>
    </row>
    <row r="325" spans="1:41">
      <c r="A325" t="s">
        <v>1971</v>
      </c>
      <c r="B325" s="28"/>
      <c r="AO325" t="str">
        <f t="shared" ref="AO325:AO388" si="5">C325&amp;" "&amp;D325&amp;" "&amp;E325&amp;" "&amp;F325&amp;" "&amp;G325&amp;" "&amp;H325&amp;" "&amp;I325&amp;" "&amp;J325&amp;" "&amp;K325&amp;" "&amp;L325&amp;" "&amp;M325&amp;" "&amp;N325&amp;" "&amp;O325&amp;" "&amp;P325&amp;" "&amp;Q325&amp;" "&amp;R325&amp;" "&amp;S325&amp;" "&amp;T325&amp;" "&amp;U325&amp;" "&amp;V325&amp;" "&amp;W325&amp;" "&amp;X325&amp;" "&amp;Y325&amp;" "&amp;Z325&amp;" "&amp;AA325&amp;" "&amp;AB325&amp;" "&amp;AC325&amp;" "&amp;AD325&amp;" "&amp;AE325&amp;" "&amp;AF325&amp;" "&amp;AG325&amp;" "&amp;AH325&amp;" "&amp;AI325&amp;" "&amp;AJ325&amp;" "&amp;AK325&amp;" "&amp;AL325&amp;" "&amp;AM325&amp;" "&amp;AN325&amp;""</f>
        <v xml:space="preserve">                                     </v>
      </c>
    </row>
    <row r="326" spans="1:41">
      <c r="A326" t="s">
        <v>1972</v>
      </c>
      <c r="B326" s="28"/>
      <c r="AO326" t="str">
        <f t="shared" si="5"/>
        <v xml:space="preserve">                                     </v>
      </c>
    </row>
    <row r="327" spans="1:41">
      <c r="A327" t="s">
        <v>1973</v>
      </c>
      <c r="B327" s="28"/>
      <c r="AO327" t="str">
        <f t="shared" si="5"/>
        <v xml:space="preserve">                                     </v>
      </c>
    </row>
    <row r="328" spans="1:41">
      <c r="A328" t="s">
        <v>1974</v>
      </c>
      <c r="B328" s="28"/>
      <c r="AO328" t="str">
        <f t="shared" si="5"/>
        <v xml:space="preserve">                                     </v>
      </c>
    </row>
    <row r="329" spans="1:41">
      <c r="A329" t="s">
        <v>1975</v>
      </c>
      <c r="B329" s="28"/>
      <c r="AO329" t="str">
        <f t="shared" si="5"/>
        <v xml:space="preserve">                                     </v>
      </c>
    </row>
    <row r="330" spans="1:41">
      <c r="A330" t="s">
        <v>1976</v>
      </c>
      <c r="B330" s="28"/>
      <c r="AO330" t="str">
        <f t="shared" si="5"/>
        <v xml:space="preserve">                                     </v>
      </c>
    </row>
    <row r="331" spans="1:41">
      <c r="A331" t="s">
        <v>1977</v>
      </c>
      <c r="B331" s="28"/>
      <c r="AO331" t="str">
        <f t="shared" si="5"/>
        <v xml:space="preserve">                                     </v>
      </c>
    </row>
    <row r="332" spans="1:41">
      <c r="A332" t="s">
        <v>1978</v>
      </c>
      <c r="B332" s="28"/>
      <c r="AO332" t="str">
        <f t="shared" si="5"/>
        <v xml:space="preserve">                                     </v>
      </c>
    </row>
    <row r="333" spans="1:41">
      <c r="A333" t="s">
        <v>1979</v>
      </c>
      <c r="B333" s="28"/>
      <c r="AO333" t="str">
        <f t="shared" si="5"/>
        <v xml:space="preserve">                                     </v>
      </c>
    </row>
    <row r="334" spans="1:41">
      <c r="A334" t="s">
        <v>1980</v>
      </c>
      <c r="B334" s="28"/>
      <c r="AO334" t="str">
        <f t="shared" si="5"/>
        <v xml:space="preserve">                                     </v>
      </c>
    </row>
    <row r="335" spans="1:41">
      <c r="A335" t="s">
        <v>1981</v>
      </c>
      <c r="B335" s="28"/>
      <c r="AO335" t="str">
        <f t="shared" si="5"/>
        <v xml:space="preserve">                                     </v>
      </c>
    </row>
    <row r="336" spans="1:41">
      <c r="A336" t="s">
        <v>1982</v>
      </c>
      <c r="B336" s="28"/>
      <c r="AO336" t="str">
        <f t="shared" si="5"/>
        <v xml:space="preserve">                                     </v>
      </c>
    </row>
    <row r="337" spans="1:41">
      <c r="A337" t="s">
        <v>1983</v>
      </c>
      <c r="B337" s="28"/>
      <c r="AO337" t="str">
        <f t="shared" si="5"/>
        <v xml:space="preserve">                                     </v>
      </c>
    </row>
    <row r="338" spans="1:41">
      <c r="A338" t="s">
        <v>1984</v>
      </c>
      <c r="B338" s="28"/>
      <c r="AO338" t="str">
        <f t="shared" si="5"/>
        <v xml:space="preserve">                                     </v>
      </c>
    </row>
    <row r="339" spans="1:41">
      <c r="A339" t="s">
        <v>1985</v>
      </c>
      <c r="B339" s="28"/>
      <c r="AO339" t="str">
        <f t="shared" si="5"/>
        <v xml:space="preserve">                                     </v>
      </c>
    </row>
    <row r="340" spans="1:41">
      <c r="A340" t="s">
        <v>1986</v>
      </c>
      <c r="B340" s="28"/>
      <c r="AO340" t="str">
        <f t="shared" si="5"/>
        <v xml:space="preserve">                                     </v>
      </c>
    </row>
    <row r="341" spans="1:41">
      <c r="A341" t="s">
        <v>1987</v>
      </c>
      <c r="B341" s="28"/>
      <c r="AO341" t="str">
        <f t="shared" si="5"/>
        <v xml:space="preserve">                                     </v>
      </c>
    </row>
    <row r="342" spans="1:41">
      <c r="A342" t="s">
        <v>1988</v>
      </c>
      <c r="B342" s="28"/>
      <c r="AO342" t="str">
        <f t="shared" si="5"/>
        <v xml:space="preserve">                                     </v>
      </c>
    </row>
    <row r="343" spans="1:41">
      <c r="A343" t="s">
        <v>1989</v>
      </c>
      <c r="B343" s="28"/>
      <c r="AO343" t="str">
        <f t="shared" si="5"/>
        <v xml:space="preserve">                                     </v>
      </c>
    </row>
    <row r="344" spans="1:41">
      <c r="A344" t="s">
        <v>1990</v>
      </c>
      <c r="B344" s="28"/>
      <c r="AO344" t="str">
        <f t="shared" si="5"/>
        <v xml:space="preserve">                                     </v>
      </c>
    </row>
    <row r="345" spans="1:41">
      <c r="A345" t="s">
        <v>1991</v>
      </c>
      <c r="B345" s="28"/>
      <c r="AO345" t="str">
        <f t="shared" si="5"/>
        <v xml:space="preserve">                                     </v>
      </c>
    </row>
    <row r="346" spans="1:41">
      <c r="A346" t="s">
        <v>1992</v>
      </c>
      <c r="B346" s="28"/>
      <c r="AO346" t="str">
        <f t="shared" si="5"/>
        <v xml:space="preserve">                                     </v>
      </c>
    </row>
    <row r="347" spans="1:41">
      <c r="A347" t="s">
        <v>1993</v>
      </c>
      <c r="B347" s="28"/>
      <c r="AO347" t="str">
        <f t="shared" si="5"/>
        <v xml:space="preserve">                                     </v>
      </c>
    </row>
    <row r="348" spans="1:41">
      <c r="A348" t="s">
        <v>1994</v>
      </c>
      <c r="B348" s="28"/>
      <c r="AO348" t="str">
        <f t="shared" si="5"/>
        <v xml:space="preserve">                                     </v>
      </c>
    </row>
    <row r="349" spans="1:41">
      <c r="A349" t="s">
        <v>1995</v>
      </c>
      <c r="B349" s="28"/>
      <c r="AO349" t="str">
        <f t="shared" si="5"/>
        <v xml:space="preserve">                                     </v>
      </c>
    </row>
    <row r="350" spans="1:41">
      <c r="A350" t="s">
        <v>1996</v>
      </c>
      <c r="B350" s="28"/>
      <c r="AO350" t="str">
        <f t="shared" si="5"/>
        <v xml:space="preserve">                                     </v>
      </c>
    </row>
    <row r="351" spans="1:41">
      <c r="A351" t="s">
        <v>1997</v>
      </c>
      <c r="B351" s="28"/>
      <c r="AO351" t="str">
        <f t="shared" si="5"/>
        <v xml:space="preserve">                                     </v>
      </c>
    </row>
    <row r="352" spans="1:41">
      <c r="A352" t="s">
        <v>1998</v>
      </c>
      <c r="B352" s="28"/>
      <c r="AO352" t="str">
        <f t="shared" si="5"/>
        <v xml:space="preserve">                                     </v>
      </c>
    </row>
    <row r="353" spans="1:41">
      <c r="A353" t="s">
        <v>1999</v>
      </c>
      <c r="B353" s="28"/>
      <c r="AO353" t="str">
        <f t="shared" si="5"/>
        <v xml:space="preserve">                                     </v>
      </c>
    </row>
    <row r="354" spans="1:41">
      <c r="A354" t="s">
        <v>2000</v>
      </c>
      <c r="B354" s="28"/>
      <c r="AO354" t="str">
        <f t="shared" si="5"/>
        <v xml:space="preserve">                                     </v>
      </c>
    </row>
    <row r="355" spans="1:41">
      <c r="A355" t="s">
        <v>2001</v>
      </c>
      <c r="B355" s="28"/>
      <c r="AO355" t="str">
        <f t="shared" si="5"/>
        <v xml:space="preserve">                                     </v>
      </c>
    </row>
    <row r="356" spans="1:41">
      <c r="A356" t="s">
        <v>2002</v>
      </c>
      <c r="B356" s="28"/>
      <c r="AO356" t="str">
        <f t="shared" si="5"/>
        <v xml:space="preserve">                                     </v>
      </c>
    </row>
    <row r="357" spans="1:41">
      <c r="A357" t="s">
        <v>2003</v>
      </c>
      <c r="B357" s="28"/>
      <c r="AO357" t="str">
        <f t="shared" si="5"/>
        <v xml:space="preserve">                                     </v>
      </c>
    </row>
    <row r="358" spans="1:41">
      <c r="A358" t="s">
        <v>2004</v>
      </c>
      <c r="B358" s="28"/>
      <c r="AO358" t="str">
        <f t="shared" si="5"/>
        <v xml:space="preserve">                                     </v>
      </c>
    </row>
    <row r="359" spans="1:41">
      <c r="A359" t="s">
        <v>2005</v>
      </c>
      <c r="B359" s="28"/>
      <c r="AO359" t="str">
        <f t="shared" si="5"/>
        <v xml:space="preserve">                                     </v>
      </c>
    </row>
    <row r="360" spans="1:41">
      <c r="A360" t="s">
        <v>2006</v>
      </c>
      <c r="B360" s="28"/>
      <c r="AO360" t="str">
        <f t="shared" si="5"/>
        <v xml:space="preserve">                                     </v>
      </c>
    </row>
    <row r="361" spans="1:41">
      <c r="A361" t="s">
        <v>2007</v>
      </c>
      <c r="B361" s="28"/>
      <c r="AO361" t="str">
        <f t="shared" si="5"/>
        <v xml:space="preserve">                                     </v>
      </c>
    </row>
    <row r="362" spans="1:41">
      <c r="A362" t="s">
        <v>2008</v>
      </c>
      <c r="B362" s="28"/>
      <c r="AO362" t="str">
        <f t="shared" si="5"/>
        <v xml:space="preserve">                                     </v>
      </c>
    </row>
    <row r="363" spans="1:41">
      <c r="A363" t="s">
        <v>2009</v>
      </c>
      <c r="B363" s="28"/>
      <c r="AO363" t="str">
        <f t="shared" si="5"/>
        <v xml:space="preserve">                                     </v>
      </c>
    </row>
    <row r="364" spans="1:41">
      <c r="A364" t="s">
        <v>2010</v>
      </c>
      <c r="B364" s="28"/>
      <c r="AO364" t="str">
        <f t="shared" si="5"/>
        <v xml:space="preserve">                                     </v>
      </c>
    </row>
    <row r="365" spans="1:41">
      <c r="A365" t="s">
        <v>2011</v>
      </c>
      <c r="B365" s="28"/>
      <c r="AO365" t="str">
        <f t="shared" si="5"/>
        <v xml:space="preserve">                                     </v>
      </c>
    </row>
    <row r="366" spans="1:41">
      <c r="A366" t="s">
        <v>2012</v>
      </c>
      <c r="B366" s="28"/>
      <c r="AO366" t="str">
        <f t="shared" si="5"/>
        <v xml:space="preserve">                                     </v>
      </c>
    </row>
    <row r="367" spans="1:41">
      <c r="A367" t="s">
        <v>2013</v>
      </c>
      <c r="B367" s="28"/>
      <c r="AO367" t="str">
        <f t="shared" si="5"/>
        <v xml:space="preserve">                                     </v>
      </c>
    </row>
    <row r="368" spans="1:41">
      <c r="A368" t="s">
        <v>2014</v>
      </c>
      <c r="B368" s="28"/>
      <c r="AO368" t="str">
        <f t="shared" si="5"/>
        <v xml:space="preserve">                                     </v>
      </c>
    </row>
    <row r="369" spans="1:41">
      <c r="A369" t="s">
        <v>2015</v>
      </c>
      <c r="B369" s="28"/>
      <c r="AO369" t="str">
        <f t="shared" si="5"/>
        <v xml:space="preserve">                                     </v>
      </c>
    </row>
    <row r="370" spans="1:41">
      <c r="A370" t="s">
        <v>2016</v>
      </c>
      <c r="B370" s="28"/>
      <c r="AO370" t="str">
        <f t="shared" si="5"/>
        <v xml:space="preserve">                                     </v>
      </c>
    </row>
    <row r="371" spans="1:41">
      <c r="A371" t="s">
        <v>2017</v>
      </c>
      <c r="B371" s="28"/>
      <c r="AO371" t="str">
        <f t="shared" si="5"/>
        <v xml:space="preserve">                                     </v>
      </c>
    </row>
    <row r="372" spans="1:41">
      <c r="A372" t="s">
        <v>2018</v>
      </c>
      <c r="B372" s="28"/>
      <c r="AO372" t="str">
        <f t="shared" si="5"/>
        <v xml:space="preserve">                                     </v>
      </c>
    </row>
    <row r="373" spans="1:41">
      <c r="A373" t="s">
        <v>2019</v>
      </c>
      <c r="B373" s="28"/>
      <c r="AO373" t="str">
        <f t="shared" si="5"/>
        <v xml:space="preserve">                                     </v>
      </c>
    </row>
    <row r="374" spans="1:41">
      <c r="A374" t="s">
        <v>2020</v>
      </c>
      <c r="B374" s="28"/>
      <c r="AO374" t="str">
        <f t="shared" si="5"/>
        <v xml:space="preserve">                                     </v>
      </c>
    </row>
    <row r="375" spans="1:41">
      <c r="A375" t="s">
        <v>2021</v>
      </c>
      <c r="B375" s="28"/>
      <c r="AO375" t="str">
        <f t="shared" si="5"/>
        <v xml:space="preserve">                                     </v>
      </c>
    </row>
    <row r="376" spans="1:41">
      <c r="A376" t="s">
        <v>2022</v>
      </c>
      <c r="B376" s="28"/>
      <c r="AO376" t="str">
        <f t="shared" si="5"/>
        <v xml:space="preserve">                                     </v>
      </c>
    </row>
    <row r="377" spans="1:41">
      <c r="A377" t="s">
        <v>2023</v>
      </c>
      <c r="B377" s="28"/>
      <c r="AO377" t="str">
        <f t="shared" si="5"/>
        <v xml:space="preserve">                                     </v>
      </c>
    </row>
    <row r="378" spans="1:41">
      <c r="A378" t="s">
        <v>2024</v>
      </c>
      <c r="B378" s="28"/>
      <c r="AO378" t="str">
        <f t="shared" si="5"/>
        <v xml:space="preserve">                                     </v>
      </c>
    </row>
    <row r="379" spans="1:41">
      <c r="A379" t="s">
        <v>2025</v>
      </c>
      <c r="B379" s="28"/>
      <c r="AO379" t="str">
        <f t="shared" si="5"/>
        <v xml:space="preserve">                                     </v>
      </c>
    </row>
    <row r="380" spans="1:41">
      <c r="A380" t="s">
        <v>2026</v>
      </c>
      <c r="B380" s="28"/>
      <c r="AO380" t="str">
        <f t="shared" si="5"/>
        <v xml:space="preserve">                                     </v>
      </c>
    </row>
    <row r="381" spans="1:41">
      <c r="A381" t="s">
        <v>2027</v>
      </c>
      <c r="B381" s="28"/>
      <c r="AO381" t="str">
        <f t="shared" si="5"/>
        <v xml:space="preserve">                                     </v>
      </c>
    </row>
    <row r="382" spans="1:41">
      <c r="A382" t="s">
        <v>2028</v>
      </c>
      <c r="B382" s="28"/>
      <c r="AO382" t="str">
        <f t="shared" si="5"/>
        <v xml:space="preserve">                                     </v>
      </c>
    </row>
    <row r="383" spans="1:41">
      <c r="A383" t="s">
        <v>2029</v>
      </c>
      <c r="B383" s="28"/>
      <c r="AO383" t="str">
        <f t="shared" si="5"/>
        <v xml:space="preserve">                                     </v>
      </c>
    </row>
    <row r="384" spans="1:41">
      <c r="A384" t="s">
        <v>2030</v>
      </c>
      <c r="B384" s="28"/>
      <c r="AO384" t="str">
        <f t="shared" si="5"/>
        <v xml:space="preserve">                                     </v>
      </c>
    </row>
    <row r="385" spans="1:41">
      <c r="A385" t="s">
        <v>2031</v>
      </c>
      <c r="B385" s="28"/>
      <c r="AO385" t="str">
        <f t="shared" si="5"/>
        <v xml:space="preserve">                                     </v>
      </c>
    </row>
    <row r="386" spans="1:41">
      <c r="A386" t="s">
        <v>2032</v>
      </c>
      <c r="B386" s="28"/>
      <c r="AO386" t="str">
        <f t="shared" si="5"/>
        <v xml:space="preserve">                                     </v>
      </c>
    </row>
    <row r="387" spans="1:41">
      <c r="A387" t="s">
        <v>2033</v>
      </c>
      <c r="B387" s="28"/>
      <c r="AO387" t="str">
        <f t="shared" si="5"/>
        <v xml:space="preserve">                                     </v>
      </c>
    </row>
    <row r="388" spans="1:41">
      <c r="A388" t="s">
        <v>2034</v>
      </c>
      <c r="B388" s="28"/>
      <c r="AO388" t="str">
        <f t="shared" si="5"/>
        <v xml:space="preserve">                                     </v>
      </c>
    </row>
    <row r="389" spans="1:41">
      <c r="A389" t="s">
        <v>2035</v>
      </c>
      <c r="B389" s="28"/>
      <c r="AO389" t="str">
        <f t="shared" ref="AO389:AO452" si="6">C389&amp;" "&amp;D389&amp;" "&amp;E389&amp;" "&amp;F389&amp;" "&amp;G389&amp;" "&amp;H389&amp;" "&amp;I389&amp;" "&amp;J389&amp;" "&amp;K389&amp;" "&amp;L389&amp;" "&amp;M389&amp;" "&amp;N389&amp;" "&amp;O389&amp;" "&amp;P389&amp;" "&amp;Q389&amp;" "&amp;R389&amp;" "&amp;S389&amp;" "&amp;T389&amp;" "&amp;U389&amp;" "&amp;V389&amp;" "&amp;W389&amp;" "&amp;X389&amp;" "&amp;Y389&amp;" "&amp;Z389&amp;" "&amp;AA389&amp;" "&amp;AB389&amp;" "&amp;AC389&amp;" "&amp;AD389&amp;" "&amp;AE389&amp;" "&amp;AF389&amp;" "&amp;AG389&amp;" "&amp;AH389&amp;" "&amp;AI389&amp;" "&amp;AJ389&amp;" "&amp;AK389&amp;" "&amp;AL389&amp;" "&amp;AM389&amp;" "&amp;AN389&amp;""</f>
        <v xml:space="preserve">                                     </v>
      </c>
    </row>
    <row r="390" spans="1:41">
      <c r="A390" t="s">
        <v>2036</v>
      </c>
      <c r="B390" s="28"/>
      <c r="AO390" t="str">
        <f t="shared" si="6"/>
        <v xml:space="preserve">                                     </v>
      </c>
    </row>
    <row r="391" spans="1:41">
      <c r="A391" t="s">
        <v>2037</v>
      </c>
      <c r="B391" s="28"/>
      <c r="AO391" t="str">
        <f t="shared" si="6"/>
        <v xml:space="preserve">                                     </v>
      </c>
    </row>
    <row r="392" spans="1:41">
      <c r="A392" t="s">
        <v>2038</v>
      </c>
      <c r="B392" s="28"/>
      <c r="AO392" t="str">
        <f t="shared" si="6"/>
        <v xml:space="preserve">                                     </v>
      </c>
    </row>
    <row r="393" spans="1:41">
      <c r="A393" t="s">
        <v>2039</v>
      </c>
      <c r="B393" s="28"/>
      <c r="AO393" t="str">
        <f t="shared" si="6"/>
        <v xml:space="preserve">                                     </v>
      </c>
    </row>
    <row r="394" spans="1:41">
      <c r="A394" t="s">
        <v>2040</v>
      </c>
      <c r="B394" s="28"/>
      <c r="AO394" t="str">
        <f t="shared" si="6"/>
        <v xml:space="preserve">                                     </v>
      </c>
    </row>
    <row r="395" spans="1:41">
      <c r="A395" t="s">
        <v>2041</v>
      </c>
      <c r="B395" s="28"/>
      <c r="AO395" t="str">
        <f t="shared" si="6"/>
        <v xml:space="preserve">                                     </v>
      </c>
    </row>
    <row r="396" spans="1:41">
      <c r="A396" t="s">
        <v>2042</v>
      </c>
      <c r="B396" s="28"/>
      <c r="AO396" t="str">
        <f t="shared" si="6"/>
        <v xml:space="preserve">                                     </v>
      </c>
    </row>
    <row r="397" spans="1:41">
      <c r="A397" t="s">
        <v>2043</v>
      </c>
      <c r="B397" s="28"/>
      <c r="AO397" t="str">
        <f t="shared" si="6"/>
        <v xml:space="preserve">                                     </v>
      </c>
    </row>
    <row r="398" spans="1:41">
      <c r="A398" t="s">
        <v>2044</v>
      </c>
      <c r="B398" s="28"/>
      <c r="AO398" t="str">
        <f t="shared" si="6"/>
        <v xml:space="preserve">                                     </v>
      </c>
    </row>
    <row r="399" spans="1:41">
      <c r="A399" t="s">
        <v>2045</v>
      </c>
      <c r="B399" s="28"/>
      <c r="AO399" t="str">
        <f t="shared" si="6"/>
        <v xml:space="preserve">                                     </v>
      </c>
    </row>
    <row r="400" spans="1:41">
      <c r="A400" t="s">
        <v>2046</v>
      </c>
      <c r="B400" s="28"/>
      <c r="AO400" t="str">
        <f t="shared" si="6"/>
        <v xml:space="preserve">                                     </v>
      </c>
    </row>
    <row r="401" spans="1:41">
      <c r="A401" t="s">
        <v>2047</v>
      </c>
      <c r="B401" s="28"/>
      <c r="AO401" t="str">
        <f t="shared" si="6"/>
        <v xml:space="preserve">                                     </v>
      </c>
    </row>
    <row r="402" spans="1:41">
      <c r="A402" t="s">
        <v>2048</v>
      </c>
      <c r="B402" s="28"/>
      <c r="AO402" t="str">
        <f t="shared" si="6"/>
        <v xml:space="preserve">                                     </v>
      </c>
    </row>
    <row r="403" spans="1:41">
      <c r="A403" t="s">
        <v>2049</v>
      </c>
      <c r="B403" s="28"/>
      <c r="AO403" t="str">
        <f t="shared" si="6"/>
        <v xml:space="preserve">                                     </v>
      </c>
    </row>
    <row r="404" spans="1:41">
      <c r="A404" t="s">
        <v>2050</v>
      </c>
      <c r="B404" s="28"/>
      <c r="AO404" t="str">
        <f t="shared" si="6"/>
        <v xml:space="preserve">                                     </v>
      </c>
    </row>
    <row r="405" spans="1:41">
      <c r="A405" t="s">
        <v>2051</v>
      </c>
      <c r="B405" s="28"/>
      <c r="AO405" t="str">
        <f t="shared" si="6"/>
        <v xml:space="preserve">                                     </v>
      </c>
    </row>
    <row r="406" spans="1:41">
      <c r="A406" t="s">
        <v>2052</v>
      </c>
      <c r="B406" s="28"/>
      <c r="AO406" t="str">
        <f t="shared" si="6"/>
        <v xml:space="preserve">                                     </v>
      </c>
    </row>
    <row r="407" spans="1:41">
      <c r="A407" t="s">
        <v>2053</v>
      </c>
      <c r="B407" s="28"/>
      <c r="AO407" t="str">
        <f t="shared" si="6"/>
        <v xml:space="preserve">                                     </v>
      </c>
    </row>
    <row r="408" spans="1:41">
      <c r="A408" t="s">
        <v>2054</v>
      </c>
      <c r="B408" s="28"/>
      <c r="AO408" t="str">
        <f t="shared" si="6"/>
        <v xml:space="preserve">                                     </v>
      </c>
    </row>
    <row r="409" spans="1:41">
      <c r="A409" t="s">
        <v>2055</v>
      </c>
      <c r="B409" s="28"/>
      <c r="AO409" t="str">
        <f t="shared" si="6"/>
        <v xml:space="preserve">                                     </v>
      </c>
    </row>
    <row r="410" spans="1:41">
      <c r="A410" t="s">
        <v>2056</v>
      </c>
      <c r="B410" s="28"/>
      <c r="AO410" t="str">
        <f t="shared" si="6"/>
        <v xml:space="preserve">                                     </v>
      </c>
    </row>
    <row r="411" spans="1:41">
      <c r="A411" t="s">
        <v>2057</v>
      </c>
      <c r="B411" s="28"/>
      <c r="AO411" t="str">
        <f t="shared" si="6"/>
        <v xml:space="preserve">                                     </v>
      </c>
    </row>
    <row r="412" spans="1:41">
      <c r="A412" t="s">
        <v>2058</v>
      </c>
      <c r="B412" s="28"/>
      <c r="AO412" t="str">
        <f t="shared" si="6"/>
        <v xml:space="preserve">                                     </v>
      </c>
    </row>
    <row r="413" spans="1:41">
      <c r="A413" t="s">
        <v>2059</v>
      </c>
      <c r="B413" s="28"/>
      <c r="AO413" t="str">
        <f t="shared" si="6"/>
        <v xml:space="preserve">                                     </v>
      </c>
    </row>
    <row r="414" spans="1:41">
      <c r="A414" t="s">
        <v>2060</v>
      </c>
      <c r="B414" s="28"/>
      <c r="AO414" t="str">
        <f t="shared" si="6"/>
        <v xml:space="preserve">                                     </v>
      </c>
    </row>
    <row r="415" spans="1:41">
      <c r="A415" t="s">
        <v>2061</v>
      </c>
      <c r="B415" s="28"/>
      <c r="AO415" t="str">
        <f t="shared" si="6"/>
        <v xml:space="preserve">                                     </v>
      </c>
    </row>
    <row r="416" spans="1:41">
      <c r="A416" t="s">
        <v>2062</v>
      </c>
      <c r="B416" s="28"/>
      <c r="AO416" t="str">
        <f t="shared" si="6"/>
        <v xml:space="preserve">                                     </v>
      </c>
    </row>
    <row r="417" spans="1:41">
      <c r="A417" t="s">
        <v>2063</v>
      </c>
      <c r="B417" s="28"/>
      <c r="AO417" t="str">
        <f t="shared" si="6"/>
        <v xml:space="preserve">                                     </v>
      </c>
    </row>
    <row r="418" spans="1:41">
      <c r="A418" t="s">
        <v>2064</v>
      </c>
      <c r="B418" s="28"/>
      <c r="AO418" t="str">
        <f t="shared" si="6"/>
        <v xml:space="preserve">                                     </v>
      </c>
    </row>
    <row r="419" spans="1:41">
      <c r="A419" t="s">
        <v>2065</v>
      </c>
      <c r="B419" s="28"/>
      <c r="AO419" t="str">
        <f t="shared" si="6"/>
        <v xml:space="preserve">                                     </v>
      </c>
    </row>
    <row r="420" spans="1:41">
      <c r="A420" t="s">
        <v>2066</v>
      </c>
      <c r="B420" s="28"/>
      <c r="AO420" t="str">
        <f t="shared" si="6"/>
        <v xml:space="preserve">                                     </v>
      </c>
    </row>
    <row r="421" spans="1:41">
      <c r="A421" t="s">
        <v>2067</v>
      </c>
      <c r="B421" s="28"/>
      <c r="AO421" t="str">
        <f t="shared" si="6"/>
        <v xml:space="preserve">                                     </v>
      </c>
    </row>
    <row r="422" spans="1:41">
      <c r="A422" t="s">
        <v>2068</v>
      </c>
      <c r="B422" s="28"/>
      <c r="AO422" t="str">
        <f t="shared" si="6"/>
        <v xml:space="preserve">                                     </v>
      </c>
    </row>
    <row r="423" spans="1:41">
      <c r="A423" t="s">
        <v>2069</v>
      </c>
      <c r="B423" s="28"/>
      <c r="AO423" t="str">
        <f t="shared" si="6"/>
        <v xml:space="preserve">                                     </v>
      </c>
    </row>
    <row r="424" spans="1:41">
      <c r="A424" t="s">
        <v>2070</v>
      </c>
      <c r="B424" s="28"/>
      <c r="AO424" t="str">
        <f t="shared" si="6"/>
        <v xml:space="preserve">                                     </v>
      </c>
    </row>
    <row r="425" spans="1:41">
      <c r="A425" t="s">
        <v>2071</v>
      </c>
      <c r="B425" s="28"/>
      <c r="AO425" t="str">
        <f t="shared" si="6"/>
        <v xml:space="preserve">                                     </v>
      </c>
    </row>
    <row r="426" spans="1:41">
      <c r="A426" t="s">
        <v>2072</v>
      </c>
      <c r="B426" s="28"/>
      <c r="AO426" t="str">
        <f t="shared" si="6"/>
        <v xml:space="preserve">                                     </v>
      </c>
    </row>
    <row r="427" spans="1:41">
      <c r="A427" t="s">
        <v>2073</v>
      </c>
      <c r="B427" s="28"/>
      <c r="AO427" t="str">
        <f t="shared" si="6"/>
        <v xml:space="preserve">                                     </v>
      </c>
    </row>
    <row r="428" spans="1:41">
      <c r="A428" t="s">
        <v>2074</v>
      </c>
      <c r="B428" s="28"/>
      <c r="AO428" t="str">
        <f t="shared" si="6"/>
        <v xml:space="preserve">                                     </v>
      </c>
    </row>
    <row r="429" spans="1:41">
      <c r="A429" t="s">
        <v>2075</v>
      </c>
      <c r="B429" s="28"/>
      <c r="AO429" t="str">
        <f t="shared" si="6"/>
        <v xml:space="preserve">                                     </v>
      </c>
    </row>
    <row r="430" spans="1:41">
      <c r="A430" t="s">
        <v>2076</v>
      </c>
      <c r="B430" s="28"/>
      <c r="AO430" t="str">
        <f t="shared" si="6"/>
        <v xml:space="preserve">                                     </v>
      </c>
    </row>
    <row r="431" spans="1:41">
      <c r="A431" t="s">
        <v>2077</v>
      </c>
      <c r="B431" s="28"/>
      <c r="AO431" t="str">
        <f t="shared" si="6"/>
        <v xml:space="preserve">                                     </v>
      </c>
    </row>
    <row r="432" spans="1:41">
      <c r="A432" t="s">
        <v>2078</v>
      </c>
      <c r="B432" s="28"/>
      <c r="AO432" t="str">
        <f t="shared" si="6"/>
        <v xml:space="preserve">                                     </v>
      </c>
    </row>
    <row r="433" spans="1:41">
      <c r="A433" t="s">
        <v>2079</v>
      </c>
      <c r="B433" s="28"/>
      <c r="AO433" t="str">
        <f t="shared" si="6"/>
        <v xml:space="preserve">                                     </v>
      </c>
    </row>
    <row r="434" spans="1:41">
      <c r="A434" t="s">
        <v>2080</v>
      </c>
      <c r="B434" s="28"/>
      <c r="AO434" t="str">
        <f t="shared" si="6"/>
        <v xml:space="preserve">                                     </v>
      </c>
    </row>
    <row r="435" spans="1:41">
      <c r="A435" t="s">
        <v>2081</v>
      </c>
      <c r="B435" s="28"/>
      <c r="AO435" t="str">
        <f t="shared" si="6"/>
        <v xml:space="preserve">                                     </v>
      </c>
    </row>
    <row r="436" spans="1:41">
      <c r="A436" t="s">
        <v>2082</v>
      </c>
      <c r="B436" s="28"/>
      <c r="AO436" t="str">
        <f t="shared" si="6"/>
        <v xml:space="preserve">                                     </v>
      </c>
    </row>
    <row r="437" spans="1:41">
      <c r="A437" t="s">
        <v>2083</v>
      </c>
      <c r="B437" s="28"/>
      <c r="AO437" t="str">
        <f t="shared" si="6"/>
        <v xml:space="preserve">                                     </v>
      </c>
    </row>
    <row r="438" spans="1:41">
      <c r="A438" t="s">
        <v>2084</v>
      </c>
      <c r="B438" s="28"/>
      <c r="AO438" t="str">
        <f t="shared" si="6"/>
        <v xml:space="preserve">                                     </v>
      </c>
    </row>
    <row r="439" spans="1:41">
      <c r="A439" t="s">
        <v>2085</v>
      </c>
      <c r="B439" s="28"/>
      <c r="AO439" t="str">
        <f t="shared" si="6"/>
        <v xml:space="preserve">                                     </v>
      </c>
    </row>
    <row r="440" spans="1:41">
      <c r="A440" t="s">
        <v>2086</v>
      </c>
      <c r="B440" s="28"/>
      <c r="AO440" t="str">
        <f t="shared" si="6"/>
        <v xml:space="preserve">                                     </v>
      </c>
    </row>
    <row r="441" spans="1:41">
      <c r="A441" t="s">
        <v>2087</v>
      </c>
      <c r="B441" s="28"/>
      <c r="AO441" t="str">
        <f t="shared" si="6"/>
        <v xml:space="preserve">                                     </v>
      </c>
    </row>
    <row r="442" spans="1:41">
      <c r="A442" t="s">
        <v>2088</v>
      </c>
      <c r="B442" s="28"/>
      <c r="AO442" t="str">
        <f t="shared" si="6"/>
        <v xml:space="preserve">                                     </v>
      </c>
    </row>
    <row r="443" spans="1:41">
      <c r="A443" t="s">
        <v>2089</v>
      </c>
      <c r="B443" s="28"/>
      <c r="AO443" t="str">
        <f t="shared" si="6"/>
        <v xml:space="preserve">                                     </v>
      </c>
    </row>
    <row r="444" spans="1:41">
      <c r="A444" t="s">
        <v>2090</v>
      </c>
      <c r="B444" s="28"/>
      <c r="AO444" t="str">
        <f t="shared" si="6"/>
        <v xml:space="preserve">                                     </v>
      </c>
    </row>
    <row r="445" spans="1:41">
      <c r="A445" t="s">
        <v>2091</v>
      </c>
      <c r="B445" s="28"/>
      <c r="AO445" t="str">
        <f t="shared" si="6"/>
        <v xml:space="preserve">                                     </v>
      </c>
    </row>
    <row r="446" spans="1:41">
      <c r="A446" t="s">
        <v>2092</v>
      </c>
      <c r="B446" s="28"/>
      <c r="AO446" t="str">
        <f t="shared" si="6"/>
        <v xml:space="preserve">                                     </v>
      </c>
    </row>
    <row r="447" spans="1:41">
      <c r="A447" t="s">
        <v>2093</v>
      </c>
      <c r="B447" s="28"/>
      <c r="AO447" t="str">
        <f t="shared" si="6"/>
        <v xml:space="preserve">                                     </v>
      </c>
    </row>
    <row r="448" spans="1:41">
      <c r="A448" t="s">
        <v>2094</v>
      </c>
      <c r="B448" s="28"/>
      <c r="AO448" t="str">
        <f t="shared" si="6"/>
        <v xml:space="preserve">                                     </v>
      </c>
    </row>
    <row r="449" spans="1:41">
      <c r="A449" t="s">
        <v>2095</v>
      </c>
      <c r="B449" s="28"/>
      <c r="AO449" t="str">
        <f t="shared" si="6"/>
        <v xml:space="preserve">                                     </v>
      </c>
    </row>
    <row r="450" spans="1:41">
      <c r="A450" t="s">
        <v>2096</v>
      </c>
      <c r="B450" s="28"/>
      <c r="AO450" t="str">
        <f t="shared" si="6"/>
        <v xml:space="preserve">                                     </v>
      </c>
    </row>
    <row r="451" spans="1:41">
      <c r="A451" t="s">
        <v>2097</v>
      </c>
      <c r="B451" s="28"/>
      <c r="AO451" t="str">
        <f t="shared" si="6"/>
        <v xml:space="preserve">                                     </v>
      </c>
    </row>
    <row r="452" spans="1:41">
      <c r="A452" t="s">
        <v>2098</v>
      </c>
      <c r="B452" s="28"/>
      <c r="AO452" t="str">
        <f t="shared" si="6"/>
        <v xml:space="preserve">                                     </v>
      </c>
    </row>
    <row r="453" spans="1:41">
      <c r="A453" t="s">
        <v>2099</v>
      </c>
      <c r="B453" s="28"/>
      <c r="AO453" t="str">
        <f t="shared" ref="AO453:AO516" si="7">C453&amp;" "&amp;D453&amp;" "&amp;E453&amp;" "&amp;F453&amp;" "&amp;G453&amp;" "&amp;H453&amp;" "&amp;I453&amp;" "&amp;J453&amp;" "&amp;K453&amp;" "&amp;L453&amp;" "&amp;M453&amp;" "&amp;N453&amp;" "&amp;O453&amp;" "&amp;P453&amp;" "&amp;Q453&amp;" "&amp;R453&amp;" "&amp;S453&amp;" "&amp;T453&amp;" "&amp;U453&amp;" "&amp;V453&amp;" "&amp;W453&amp;" "&amp;X453&amp;" "&amp;Y453&amp;" "&amp;Z453&amp;" "&amp;AA453&amp;" "&amp;AB453&amp;" "&amp;AC453&amp;" "&amp;AD453&amp;" "&amp;AE453&amp;" "&amp;AF453&amp;" "&amp;AG453&amp;" "&amp;AH453&amp;" "&amp;AI453&amp;" "&amp;AJ453&amp;" "&amp;AK453&amp;" "&amp;AL453&amp;" "&amp;AM453&amp;" "&amp;AN453&amp;""</f>
        <v xml:space="preserve">                                     </v>
      </c>
    </row>
    <row r="454" spans="1:41">
      <c r="A454" t="s">
        <v>2100</v>
      </c>
      <c r="B454" s="28"/>
      <c r="AO454" t="str">
        <f t="shared" si="7"/>
        <v xml:space="preserve">                                     </v>
      </c>
    </row>
    <row r="455" spans="1:41">
      <c r="A455" t="s">
        <v>2101</v>
      </c>
      <c r="B455" s="28"/>
      <c r="AO455" t="str">
        <f t="shared" si="7"/>
        <v xml:space="preserve">                                     </v>
      </c>
    </row>
    <row r="456" spans="1:41">
      <c r="A456" t="s">
        <v>2102</v>
      </c>
      <c r="B456" s="28"/>
      <c r="AO456" t="str">
        <f t="shared" si="7"/>
        <v xml:space="preserve">                                     </v>
      </c>
    </row>
    <row r="457" spans="1:41">
      <c r="A457" t="s">
        <v>2103</v>
      </c>
      <c r="B457" s="28"/>
      <c r="AO457" t="str">
        <f t="shared" si="7"/>
        <v xml:space="preserve">                                     </v>
      </c>
    </row>
    <row r="458" spans="1:41">
      <c r="A458" t="s">
        <v>2104</v>
      </c>
      <c r="B458" s="28"/>
      <c r="AO458" t="str">
        <f t="shared" si="7"/>
        <v xml:space="preserve">                                     </v>
      </c>
    </row>
    <row r="459" spans="1:41">
      <c r="A459" t="s">
        <v>2105</v>
      </c>
      <c r="B459" s="28"/>
      <c r="AO459" t="str">
        <f t="shared" si="7"/>
        <v xml:space="preserve">                                     </v>
      </c>
    </row>
    <row r="460" spans="1:41">
      <c r="A460" t="s">
        <v>2106</v>
      </c>
      <c r="B460" s="28"/>
      <c r="AO460" t="str">
        <f t="shared" si="7"/>
        <v xml:space="preserve">                                     </v>
      </c>
    </row>
    <row r="461" spans="1:41">
      <c r="A461" t="s">
        <v>2107</v>
      </c>
      <c r="B461" s="28"/>
      <c r="AO461" t="str">
        <f t="shared" si="7"/>
        <v xml:space="preserve">                                     </v>
      </c>
    </row>
    <row r="462" spans="1:41">
      <c r="A462" t="s">
        <v>2108</v>
      </c>
      <c r="B462" s="28"/>
      <c r="AO462" t="str">
        <f t="shared" si="7"/>
        <v xml:space="preserve">                                     </v>
      </c>
    </row>
    <row r="463" spans="1:41">
      <c r="A463" t="s">
        <v>2109</v>
      </c>
      <c r="B463" s="28"/>
      <c r="AO463" t="str">
        <f t="shared" si="7"/>
        <v xml:space="preserve">                                     </v>
      </c>
    </row>
    <row r="464" spans="1:41">
      <c r="A464" t="s">
        <v>2110</v>
      </c>
      <c r="B464" s="28"/>
      <c r="AO464" t="str">
        <f t="shared" si="7"/>
        <v xml:space="preserve">                                     </v>
      </c>
    </row>
    <row r="465" spans="1:41">
      <c r="A465" t="s">
        <v>2111</v>
      </c>
      <c r="B465" s="28"/>
      <c r="AO465" t="str">
        <f t="shared" si="7"/>
        <v xml:space="preserve">                                     </v>
      </c>
    </row>
    <row r="466" spans="1:41">
      <c r="A466" t="s">
        <v>2112</v>
      </c>
      <c r="B466" s="28"/>
      <c r="AO466" t="str">
        <f t="shared" si="7"/>
        <v xml:space="preserve">                                     </v>
      </c>
    </row>
    <row r="467" spans="1:41">
      <c r="A467" t="s">
        <v>2113</v>
      </c>
      <c r="B467" s="28"/>
      <c r="AO467" t="str">
        <f t="shared" si="7"/>
        <v xml:space="preserve">                                     </v>
      </c>
    </row>
    <row r="468" spans="1:41">
      <c r="A468" t="s">
        <v>2114</v>
      </c>
      <c r="B468" s="28"/>
      <c r="AO468" t="str">
        <f t="shared" si="7"/>
        <v xml:space="preserve">                                     </v>
      </c>
    </row>
    <row r="469" spans="1:41">
      <c r="A469" t="s">
        <v>2115</v>
      </c>
      <c r="B469" s="28"/>
      <c r="AO469" t="str">
        <f t="shared" si="7"/>
        <v xml:space="preserve">                                     </v>
      </c>
    </row>
    <row r="470" spans="1:41">
      <c r="A470" t="s">
        <v>2116</v>
      </c>
      <c r="B470" s="28"/>
      <c r="AO470" t="str">
        <f t="shared" si="7"/>
        <v xml:space="preserve">                                     </v>
      </c>
    </row>
    <row r="471" spans="1:41">
      <c r="A471" t="s">
        <v>2117</v>
      </c>
      <c r="B471" s="28"/>
      <c r="AO471" t="str">
        <f t="shared" si="7"/>
        <v xml:space="preserve">                                     </v>
      </c>
    </row>
    <row r="472" spans="1:41">
      <c r="A472" t="s">
        <v>2118</v>
      </c>
      <c r="B472" s="28"/>
      <c r="AO472" t="str">
        <f t="shared" si="7"/>
        <v xml:space="preserve">                                     </v>
      </c>
    </row>
    <row r="473" spans="1:41">
      <c r="A473" t="s">
        <v>2119</v>
      </c>
      <c r="B473" s="28"/>
      <c r="AO473" t="str">
        <f t="shared" si="7"/>
        <v xml:space="preserve">                                     </v>
      </c>
    </row>
    <row r="474" spans="1:41">
      <c r="A474" t="s">
        <v>2120</v>
      </c>
      <c r="B474" s="28"/>
      <c r="AO474" t="str">
        <f t="shared" si="7"/>
        <v xml:space="preserve">                                     </v>
      </c>
    </row>
    <row r="475" spans="1:41">
      <c r="A475" t="s">
        <v>2121</v>
      </c>
      <c r="B475" s="28"/>
      <c r="AO475" t="str">
        <f t="shared" si="7"/>
        <v xml:space="preserve">                                     </v>
      </c>
    </row>
    <row r="476" spans="1:41">
      <c r="A476" t="s">
        <v>2122</v>
      </c>
      <c r="B476" s="28"/>
      <c r="AO476" t="str">
        <f t="shared" si="7"/>
        <v xml:space="preserve">                                     </v>
      </c>
    </row>
    <row r="477" spans="1:41">
      <c r="A477" t="s">
        <v>2123</v>
      </c>
      <c r="B477" s="28"/>
      <c r="AO477" t="str">
        <f t="shared" si="7"/>
        <v xml:space="preserve">                                     </v>
      </c>
    </row>
    <row r="478" spans="1:41">
      <c r="A478" t="s">
        <v>2124</v>
      </c>
      <c r="B478" s="28"/>
      <c r="AO478" t="str">
        <f t="shared" si="7"/>
        <v xml:space="preserve">                                     </v>
      </c>
    </row>
    <row r="479" spans="1:41">
      <c r="A479" t="s">
        <v>2125</v>
      </c>
      <c r="B479" s="28"/>
      <c r="AO479" t="str">
        <f t="shared" si="7"/>
        <v xml:space="preserve">                                     </v>
      </c>
    </row>
    <row r="480" spans="1:41">
      <c r="A480" t="s">
        <v>2126</v>
      </c>
      <c r="B480" s="28"/>
      <c r="AO480" t="str">
        <f t="shared" si="7"/>
        <v xml:space="preserve">                                     </v>
      </c>
    </row>
    <row r="481" spans="1:41">
      <c r="A481" t="s">
        <v>2127</v>
      </c>
      <c r="B481" s="28"/>
      <c r="AO481" t="str">
        <f t="shared" si="7"/>
        <v xml:space="preserve">                                     </v>
      </c>
    </row>
    <row r="482" spans="1:41">
      <c r="A482" t="s">
        <v>2128</v>
      </c>
      <c r="B482" s="28"/>
      <c r="AO482" t="str">
        <f t="shared" si="7"/>
        <v xml:space="preserve">                                     </v>
      </c>
    </row>
    <row r="483" spans="1:41">
      <c r="A483" t="s">
        <v>2129</v>
      </c>
      <c r="B483" s="28"/>
      <c r="AO483" t="str">
        <f t="shared" si="7"/>
        <v xml:space="preserve">                                     </v>
      </c>
    </row>
    <row r="484" spans="1:41">
      <c r="A484" t="s">
        <v>2130</v>
      </c>
      <c r="B484" s="28"/>
      <c r="AO484" t="str">
        <f t="shared" si="7"/>
        <v xml:space="preserve">                                     </v>
      </c>
    </row>
    <row r="485" spans="1:41">
      <c r="A485" t="s">
        <v>2131</v>
      </c>
      <c r="B485" s="28"/>
      <c r="AO485" t="str">
        <f t="shared" si="7"/>
        <v xml:space="preserve">                                     </v>
      </c>
    </row>
    <row r="486" spans="1:41">
      <c r="A486" t="s">
        <v>2132</v>
      </c>
      <c r="B486" s="28"/>
      <c r="AO486" t="str">
        <f t="shared" si="7"/>
        <v xml:space="preserve">                                     </v>
      </c>
    </row>
    <row r="487" spans="1:41">
      <c r="A487" t="s">
        <v>2133</v>
      </c>
      <c r="B487" s="28"/>
      <c r="AO487" t="str">
        <f t="shared" si="7"/>
        <v xml:space="preserve">                                     </v>
      </c>
    </row>
    <row r="488" spans="1:41">
      <c r="A488" t="s">
        <v>2134</v>
      </c>
      <c r="B488" s="28"/>
      <c r="AO488" t="str">
        <f t="shared" si="7"/>
        <v xml:space="preserve">                                     </v>
      </c>
    </row>
    <row r="489" spans="1:41">
      <c r="A489" t="s">
        <v>2135</v>
      </c>
      <c r="B489" s="28"/>
      <c r="AO489" t="str">
        <f t="shared" si="7"/>
        <v xml:space="preserve">                                     </v>
      </c>
    </row>
    <row r="490" spans="1:41">
      <c r="A490" t="s">
        <v>2136</v>
      </c>
      <c r="B490" s="28"/>
      <c r="AO490" t="str">
        <f t="shared" si="7"/>
        <v xml:space="preserve">                                     </v>
      </c>
    </row>
    <row r="491" spans="1:41">
      <c r="A491" t="s">
        <v>2137</v>
      </c>
      <c r="B491" s="28"/>
      <c r="AO491" t="str">
        <f t="shared" si="7"/>
        <v xml:space="preserve">                                     </v>
      </c>
    </row>
    <row r="492" spans="1:41">
      <c r="A492" t="s">
        <v>2138</v>
      </c>
      <c r="B492" s="28"/>
      <c r="AO492" t="str">
        <f t="shared" si="7"/>
        <v xml:space="preserve">                                     </v>
      </c>
    </row>
    <row r="493" spans="1:41">
      <c r="A493" t="s">
        <v>2139</v>
      </c>
      <c r="B493" s="28"/>
      <c r="AO493" t="str">
        <f t="shared" si="7"/>
        <v xml:space="preserve">                                     </v>
      </c>
    </row>
    <row r="494" spans="1:41">
      <c r="A494" t="s">
        <v>2140</v>
      </c>
      <c r="B494" s="28"/>
      <c r="AO494" t="str">
        <f t="shared" si="7"/>
        <v xml:space="preserve">                                     </v>
      </c>
    </row>
    <row r="495" spans="1:41">
      <c r="A495" t="s">
        <v>2141</v>
      </c>
      <c r="B495" s="28"/>
      <c r="AO495" t="str">
        <f t="shared" si="7"/>
        <v xml:space="preserve">                                     </v>
      </c>
    </row>
    <row r="496" spans="1:41">
      <c r="A496" t="s">
        <v>2142</v>
      </c>
      <c r="B496" s="28"/>
      <c r="AO496" t="str">
        <f t="shared" si="7"/>
        <v xml:space="preserve">                                     </v>
      </c>
    </row>
    <row r="497" spans="1:41">
      <c r="A497" t="s">
        <v>2143</v>
      </c>
      <c r="B497" s="28"/>
      <c r="AO497" t="str">
        <f t="shared" si="7"/>
        <v xml:space="preserve">                                     </v>
      </c>
    </row>
    <row r="498" spans="1:41">
      <c r="A498" t="s">
        <v>2144</v>
      </c>
      <c r="B498" s="28"/>
      <c r="AO498" t="str">
        <f t="shared" si="7"/>
        <v xml:space="preserve">                                     </v>
      </c>
    </row>
    <row r="499" spans="1:41">
      <c r="A499" t="s">
        <v>2145</v>
      </c>
      <c r="B499" s="28"/>
      <c r="AO499" t="str">
        <f t="shared" si="7"/>
        <v xml:space="preserve">                                     </v>
      </c>
    </row>
    <row r="500" spans="1:41">
      <c r="A500" t="s">
        <v>2146</v>
      </c>
      <c r="B500" s="28"/>
      <c r="AO500" t="str">
        <f t="shared" si="7"/>
        <v xml:space="preserve">                                     </v>
      </c>
    </row>
    <row r="501" spans="1:41">
      <c r="A501" t="s">
        <v>2147</v>
      </c>
      <c r="B501" s="28"/>
      <c r="AO501" t="str">
        <f t="shared" si="7"/>
        <v xml:space="preserve">                                     </v>
      </c>
    </row>
    <row r="502" spans="1:41">
      <c r="A502" t="s">
        <v>2148</v>
      </c>
      <c r="AO502" t="str">
        <f t="shared" si="7"/>
        <v xml:space="preserve">                                     </v>
      </c>
    </row>
    <row r="503" spans="1:41">
      <c r="A503" t="s">
        <v>2149</v>
      </c>
      <c r="AO503" t="str">
        <f t="shared" si="7"/>
        <v xml:space="preserve">                                     </v>
      </c>
    </row>
    <row r="504" spans="1:41">
      <c r="AO504" t="str">
        <f t="shared" si="7"/>
        <v xml:space="preserve">                                     </v>
      </c>
    </row>
    <row r="505" spans="1:41">
      <c r="AO505" t="str">
        <f t="shared" si="7"/>
        <v xml:space="preserve">                                     </v>
      </c>
    </row>
    <row r="506" spans="1:41">
      <c r="AO506" t="str">
        <f t="shared" si="7"/>
        <v xml:space="preserve">                                     </v>
      </c>
    </row>
    <row r="507" spans="1:41">
      <c r="AO507" t="str">
        <f t="shared" si="7"/>
        <v xml:space="preserve">                                     </v>
      </c>
    </row>
    <row r="508" spans="1:41">
      <c r="AO508" t="str">
        <f t="shared" si="7"/>
        <v xml:space="preserve">                                     </v>
      </c>
    </row>
    <row r="509" spans="1:41">
      <c r="AO509" t="str">
        <f t="shared" si="7"/>
        <v xml:space="preserve">                                     </v>
      </c>
    </row>
    <row r="510" spans="1:41">
      <c r="AO510" t="str">
        <f t="shared" si="7"/>
        <v xml:space="preserve">                                     </v>
      </c>
    </row>
    <row r="511" spans="1:41">
      <c r="AO511" t="str">
        <f t="shared" si="7"/>
        <v xml:space="preserve">                                     </v>
      </c>
    </row>
    <row r="512" spans="1:41">
      <c r="AO512" t="str">
        <f t="shared" si="7"/>
        <v xml:space="preserve">                                     </v>
      </c>
    </row>
    <row r="513" spans="28:41" customFormat="1">
      <c r="AB513" s="182"/>
      <c r="AO513" t="str">
        <f t="shared" si="7"/>
        <v xml:space="preserve">                                     </v>
      </c>
    </row>
    <row r="514" spans="28:41" customFormat="1">
      <c r="AB514" s="182"/>
      <c r="AO514" t="str">
        <f t="shared" si="7"/>
        <v xml:space="preserve">                                     </v>
      </c>
    </row>
    <row r="515" spans="28:41" customFormat="1">
      <c r="AB515" s="182"/>
      <c r="AO515" t="str">
        <f t="shared" si="7"/>
        <v xml:space="preserve">                                     </v>
      </c>
    </row>
    <row r="516" spans="28:41" customFormat="1">
      <c r="AB516" s="182"/>
      <c r="AO516" t="str">
        <f t="shared" si="7"/>
        <v xml:space="preserve">                                     </v>
      </c>
    </row>
    <row r="517" spans="28:41" customFormat="1">
      <c r="AB517" s="182"/>
      <c r="AO517" t="str">
        <f>C517&amp;" "&amp;D517&amp;" "&amp;E517&amp;" "&amp;F517&amp;" "&amp;G517&amp;" "&amp;H517&amp;" "&amp;I517&amp;" "&amp;J517&amp;" "&amp;K517&amp;" "&amp;L517&amp;" "&amp;M517&amp;" "&amp;N517&amp;" "&amp;O517&amp;" "&amp;P517&amp;" "&amp;Q517&amp;" "&amp;R517&amp;" "&amp;S517&amp;" "&amp;T517&amp;" "&amp;U517&amp;" "&amp;V517&amp;" "&amp;W517&amp;" "&amp;X517&amp;" "&amp;Y517&amp;" "&amp;Z517&amp;" "&amp;AA517&amp;" "&amp;AB517&amp;" "&amp;AC517&amp;" "&amp;AD517&amp;" "&amp;AE517&amp;" "&amp;AF517&amp;" "&amp;AG517&amp;" "&amp;AH517&amp;" "&amp;AI517&amp;" "&amp;AJ517&amp;" "&amp;AK517&amp;" "&amp;AL517&amp;" "&amp;AM517&amp;" "&amp;AN517&amp;""</f>
        <v xml:space="preserve">                                     </v>
      </c>
    </row>
    <row r="518" spans="28:41" customFormat="1">
      <c r="AB518" s="182"/>
      <c r="AO518" t="str">
        <f>C518&amp;" "&amp;D518&amp;" "&amp;E518&amp;" "&amp;F518&amp;" "&amp;G518&amp;" "&amp;H518&amp;" "&amp;I518&amp;" "&amp;J518&amp;" "&amp;K518&amp;" "&amp;L518&amp;" "&amp;M518&amp;" "&amp;N518&amp;" "&amp;O518&amp;" "&amp;P518&amp;" "&amp;Q518&amp;" "&amp;R518&amp;" "&amp;S518&amp;" "&amp;T518&amp;" "&amp;U518&amp;" "&amp;V518&amp;" "&amp;W518&amp;" "&amp;X518&amp;" "&amp;Y518&amp;" "&amp;Z518&amp;" "&amp;AA518&amp;" "&amp;AB518&amp;" "&amp;AC518&amp;" "&amp;AD518&amp;" "&amp;AE518&amp;" "&amp;AF518&amp;" "&amp;AG518&amp;" "&amp;AH518&amp;" "&amp;AI518&amp;" "&amp;AJ518&amp;" "&amp;AK518&amp;" "&amp;AL518&amp;" "&amp;AM518&amp;" "&amp;AN518&amp;""</f>
        <v xml:space="preserve">                                     </v>
      </c>
    </row>
    <row r="519" spans="28:41" customFormat="1">
      <c r="AB519" s="182"/>
      <c r="AO519" t="str">
        <f t="shared" ref="AO519:AO580" si="8">C519&amp;" "&amp;D519&amp;" "&amp;E519&amp;" "&amp;F519&amp;" "&amp;G519&amp;" "&amp;H519&amp;" "&amp;I519&amp;" "&amp;J519&amp;" "&amp;K519&amp;" "&amp;L519&amp;" "&amp;M519&amp;" "&amp;N519&amp;" "&amp;O519&amp;" "&amp;P519&amp;" "&amp;Q519&amp;" "&amp;R519&amp;""&amp;S519&amp;" "&amp;T519&amp;" "&amp;U519&amp;" "&amp;V519&amp;" "&amp;X519&amp;" "&amp;Y519&amp;" "&amp;AA519&amp;" "&amp;AB519&amp;" "&amp;AC519&amp;" "&amp;AH519&amp;" "&amp;AI519&amp;" "&amp;AJ519&amp;" "&amp;AK519&amp;" "&amp;AL519&amp;" "&amp;AM519&amp;" "&amp;AN519</f>
        <v xml:space="preserve">                              </v>
      </c>
    </row>
    <row r="520" spans="28:41" customFormat="1">
      <c r="AB520" s="182"/>
      <c r="AO520" t="str">
        <f t="shared" si="8"/>
        <v xml:space="preserve">                              </v>
      </c>
    </row>
    <row r="521" spans="28:41" customFormat="1">
      <c r="AB521" s="182"/>
      <c r="AO521" t="str">
        <f t="shared" si="8"/>
        <v xml:space="preserve">                              </v>
      </c>
    </row>
    <row r="522" spans="28:41" customFormat="1">
      <c r="AB522" s="182"/>
      <c r="AO522" t="str">
        <f t="shared" si="8"/>
        <v xml:space="preserve">                              </v>
      </c>
    </row>
    <row r="523" spans="28:41" customFormat="1">
      <c r="AB523" s="182"/>
      <c r="AO523" t="str">
        <f t="shared" si="8"/>
        <v xml:space="preserve">                              </v>
      </c>
    </row>
    <row r="524" spans="28:41" customFormat="1">
      <c r="AB524" s="182"/>
      <c r="AO524" t="str">
        <f t="shared" si="8"/>
        <v xml:space="preserve">                              </v>
      </c>
    </row>
    <row r="525" spans="28:41" customFormat="1">
      <c r="AB525" s="182"/>
      <c r="AO525" t="str">
        <f t="shared" si="8"/>
        <v xml:space="preserve">                              </v>
      </c>
    </row>
    <row r="526" spans="28:41" customFormat="1">
      <c r="AB526" s="182"/>
      <c r="AO526" t="str">
        <f t="shared" si="8"/>
        <v xml:space="preserve">                              </v>
      </c>
    </row>
    <row r="527" spans="28:41" customFormat="1">
      <c r="AB527" s="182"/>
      <c r="AO527" t="str">
        <f t="shared" si="8"/>
        <v xml:space="preserve">                              </v>
      </c>
    </row>
    <row r="528" spans="28:41" customFormat="1">
      <c r="AB528" s="182"/>
      <c r="AO528" t="str">
        <f t="shared" si="8"/>
        <v xml:space="preserve">                              </v>
      </c>
    </row>
    <row r="529" spans="28:41" customFormat="1">
      <c r="AB529" s="182"/>
      <c r="AO529" t="str">
        <f t="shared" si="8"/>
        <v xml:space="preserve">                              </v>
      </c>
    </row>
    <row r="530" spans="28:41" customFormat="1">
      <c r="AB530" s="182"/>
      <c r="AO530" t="str">
        <f t="shared" si="8"/>
        <v xml:space="preserve">                              </v>
      </c>
    </row>
    <row r="531" spans="28:41" customFormat="1">
      <c r="AB531" s="182"/>
      <c r="AO531" t="str">
        <f t="shared" si="8"/>
        <v xml:space="preserve">                              </v>
      </c>
    </row>
    <row r="532" spans="28:41" customFormat="1">
      <c r="AB532" s="182"/>
      <c r="AO532" t="str">
        <f t="shared" si="8"/>
        <v xml:space="preserve">                              </v>
      </c>
    </row>
    <row r="533" spans="28:41" customFormat="1">
      <c r="AB533" s="182"/>
      <c r="AO533" t="str">
        <f t="shared" si="8"/>
        <v xml:space="preserve">                              </v>
      </c>
    </row>
    <row r="534" spans="28:41" customFormat="1">
      <c r="AB534" s="182"/>
      <c r="AO534" t="str">
        <f t="shared" si="8"/>
        <v xml:space="preserve">                              </v>
      </c>
    </row>
    <row r="535" spans="28:41" customFormat="1">
      <c r="AB535" s="182"/>
      <c r="AO535" t="str">
        <f t="shared" si="8"/>
        <v xml:space="preserve">                              </v>
      </c>
    </row>
    <row r="536" spans="28:41" customFormat="1">
      <c r="AB536" s="182"/>
      <c r="AO536" t="str">
        <f t="shared" si="8"/>
        <v xml:space="preserve">                              </v>
      </c>
    </row>
    <row r="537" spans="28:41" customFormat="1">
      <c r="AB537" s="182"/>
      <c r="AO537" t="str">
        <f t="shared" si="8"/>
        <v xml:space="preserve">                              </v>
      </c>
    </row>
    <row r="538" spans="28:41" customFormat="1">
      <c r="AB538" s="182"/>
      <c r="AO538" t="str">
        <f t="shared" si="8"/>
        <v xml:space="preserve">                              </v>
      </c>
    </row>
    <row r="539" spans="28:41" customFormat="1">
      <c r="AB539" s="182"/>
      <c r="AO539" t="str">
        <f t="shared" si="8"/>
        <v xml:space="preserve">                              </v>
      </c>
    </row>
    <row r="540" spans="28:41" customFormat="1">
      <c r="AB540" s="182"/>
      <c r="AO540" t="str">
        <f t="shared" si="8"/>
        <v xml:space="preserve">                              </v>
      </c>
    </row>
    <row r="541" spans="28:41" customFormat="1">
      <c r="AB541" s="182"/>
      <c r="AO541" t="str">
        <f t="shared" si="8"/>
        <v xml:space="preserve">                              </v>
      </c>
    </row>
    <row r="542" spans="28:41" customFormat="1">
      <c r="AB542" s="182"/>
      <c r="AO542" t="str">
        <f t="shared" si="8"/>
        <v xml:space="preserve">                              </v>
      </c>
    </row>
    <row r="543" spans="28:41" customFormat="1">
      <c r="AB543" s="182"/>
      <c r="AO543" t="str">
        <f t="shared" si="8"/>
        <v xml:space="preserve">                              </v>
      </c>
    </row>
    <row r="544" spans="28:41" customFormat="1">
      <c r="AB544" s="182"/>
      <c r="AO544" t="str">
        <f t="shared" si="8"/>
        <v xml:space="preserve">                              </v>
      </c>
    </row>
    <row r="545" spans="28:41" customFormat="1">
      <c r="AB545" s="182"/>
      <c r="AO545" t="str">
        <f t="shared" si="8"/>
        <v xml:space="preserve">                              </v>
      </c>
    </row>
    <row r="546" spans="28:41" customFormat="1">
      <c r="AB546" s="182"/>
      <c r="AO546" t="str">
        <f t="shared" si="8"/>
        <v xml:space="preserve">                              </v>
      </c>
    </row>
    <row r="547" spans="28:41" customFormat="1">
      <c r="AB547" s="182"/>
      <c r="AO547" t="str">
        <f t="shared" si="8"/>
        <v xml:space="preserve">                              </v>
      </c>
    </row>
    <row r="548" spans="28:41" customFormat="1">
      <c r="AB548" s="182"/>
      <c r="AO548" t="str">
        <f t="shared" si="8"/>
        <v xml:space="preserve">                              </v>
      </c>
    </row>
    <row r="549" spans="28:41" customFormat="1">
      <c r="AB549" s="182"/>
      <c r="AO549" t="str">
        <f t="shared" si="8"/>
        <v xml:space="preserve">                              </v>
      </c>
    </row>
    <row r="550" spans="28:41" customFormat="1">
      <c r="AB550" s="182"/>
      <c r="AO550" t="str">
        <f t="shared" si="8"/>
        <v xml:space="preserve">                              </v>
      </c>
    </row>
    <row r="551" spans="28:41" customFormat="1">
      <c r="AB551" s="182"/>
      <c r="AO551" t="str">
        <f t="shared" si="8"/>
        <v xml:space="preserve">                              </v>
      </c>
    </row>
    <row r="552" spans="28:41" customFormat="1">
      <c r="AB552" s="182"/>
      <c r="AO552" t="str">
        <f t="shared" si="8"/>
        <v xml:space="preserve">                              </v>
      </c>
    </row>
    <row r="553" spans="28:41" customFormat="1">
      <c r="AB553" s="182"/>
      <c r="AO553" t="str">
        <f t="shared" si="8"/>
        <v xml:space="preserve">                              </v>
      </c>
    </row>
    <row r="554" spans="28:41" customFormat="1">
      <c r="AB554" s="182"/>
      <c r="AO554" t="str">
        <f t="shared" si="8"/>
        <v xml:space="preserve">                              </v>
      </c>
    </row>
    <row r="555" spans="28:41" customFormat="1">
      <c r="AB555" s="182"/>
      <c r="AO555" t="str">
        <f t="shared" si="8"/>
        <v xml:space="preserve">                              </v>
      </c>
    </row>
    <row r="556" spans="28:41" customFormat="1">
      <c r="AB556" s="182"/>
      <c r="AO556" t="str">
        <f t="shared" si="8"/>
        <v xml:space="preserve">                              </v>
      </c>
    </row>
    <row r="557" spans="28:41" customFormat="1">
      <c r="AB557" s="182"/>
      <c r="AO557" t="str">
        <f t="shared" si="8"/>
        <v xml:space="preserve">                              </v>
      </c>
    </row>
    <row r="558" spans="28:41" customFormat="1">
      <c r="AB558" s="182"/>
      <c r="AO558" t="str">
        <f t="shared" si="8"/>
        <v xml:space="preserve">                              </v>
      </c>
    </row>
    <row r="559" spans="28:41" customFormat="1">
      <c r="AB559" s="182"/>
      <c r="AO559" t="str">
        <f t="shared" si="8"/>
        <v xml:space="preserve">                              </v>
      </c>
    </row>
    <row r="560" spans="28:41" customFormat="1">
      <c r="AB560" s="182"/>
      <c r="AO560" t="str">
        <f t="shared" si="8"/>
        <v xml:space="preserve">                              </v>
      </c>
    </row>
    <row r="561" spans="28:41" customFormat="1">
      <c r="AB561" s="182"/>
      <c r="AO561" t="str">
        <f t="shared" si="8"/>
        <v xml:space="preserve">                              </v>
      </c>
    </row>
    <row r="562" spans="28:41" customFormat="1">
      <c r="AB562" s="182"/>
      <c r="AO562" t="str">
        <f t="shared" si="8"/>
        <v xml:space="preserve">                              </v>
      </c>
    </row>
    <row r="563" spans="28:41" customFormat="1">
      <c r="AB563" s="182"/>
      <c r="AO563" t="str">
        <f t="shared" si="8"/>
        <v xml:space="preserve">                              </v>
      </c>
    </row>
    <row r="564" spans="28:41" customFormat="1">
      <c r="AB564" s="182"/>
      <c r="AO564" t="str">
        <f t="shared" si="8"/>
        <v xml:space="preserve">                              </v>
      </c>
    </row>
    <row r="565" spans="28:41" customFormat="1">
      <c r="AB565" s="182"/>
      <c r="AO565" t="str">
        <f t="shared" si="8"/>
        <v xml:space="preserve">                              </v>
      </c>
    </row>
    <row r="566" spans="28:41" customFormat="1">
      <c r="AB566" s="182"/>
      <c r="AO566" t="str">
        <f t="shared" si="8"/>
        <v xml:space="preserve">                              </v>
      </c>
    </row>
    <row r="567" spans="28:41" customFormat="1">
      <c r="AB567" s="182"/>
      <c r="AO567" t="str">
        <f t="shared" si="8"/>
        <v xml:space="preserve">                              </v>
      </c>
    </row>
    <row r="568" spans="28:41" customFormat="1">
      <c r="AB568" s="182"/>
      <c r="AO568" t="str">
        <f t="shared" si="8"/>
        <v xml:space="preserve">                              </v>
      </c>
    </row>
    <row r="569" spans="28:41" customFormat="1">
      <c r="AB569" s="182"/>
      <c r="AO569" t="str">
        <f t="shared" si="8"/>
        <v xml:space="preserve">                              </v>
      </c>
    </row>
    <row r="570" spans="28:41" customFormat="1">
      <c r="AB570" s="182"/>
      <c r="AO570" t="str">
        <f t="shared" si="8"/>
        <v xml:space="preserve">                              </v>
      </c>
    </row>
    <row r="571" spans="28:41" customFormat="1">
      <c r="AB571" s="182"/>
      <c r="AO571" t="str">
        <f t="shared" si="8"/>
        <v xml:space="preserve">                              </v>
      </c>
    </row>
    <row r="572" spans="28:41" customFormat="1">
      <c r="AB572" s="182"/>
      <c r="AO572" t="str">
        <f t="shared" si="8"/>
        <v xml:space="preserve">                              </v>
      </c>
    </row>
    <row r="573" spans="28:41" customFormat="1">
      <c r="AB573" s="182"/>
      <c r="AO573" t="str">
        <f t="shared" si="8"/>
        <v xml:space="preserve">                              </v>
      </c>
    </row>
    <row r="574" spans="28:41" customFormat="1">
      <c r="AB574" s="182"/>
      <c r="AO574" t="str">
        <f t="shared" si="8"/>
        <v xml:space="preserve">                              </v>
      </c>
    </row>
    <row r="575" spans="28:41" customFormat="1">
      <c r="AB575" s="182"/>
      <c r="AO575" t="str">
        <f t="shared" si="8"/>
        <v xml:space="preserve">                              </v>
      </c>
    </row>
    <row r="576" spans="28:41" customFormat="1">
      <c r="AB576" s="182"/>
      <c r="AO576" t="str">
        <f t="shared" si="8"/>
        <v xml:space="preserve">                              </v>
      </c>
    </row>
    <row r="577" spans="28:41" customFormat="1">
      <c r="AB577" s="182"/>
      <c r="AO577" t="str">
        <f t="shared" si="8"/>
        <v xml:space="preserve">                              </v>
      </c>
    </row>
    <row r="578" spans="28:41" customFormat="1">
      <c r="AB578" s="182"/>
      <c r="AO578" t="str">
        <f t="shared" si="8"/>
        <v xml:space="preserve">                              </v>
      </c>
    </row>
    <row r="579" spans="28:41" customFormat="1">
      <c r="AB579" s="182"/>
      <c r="AO579" t="str">
        <f t="shared" si="8"/>
        <v xml:space="preserve">                              </v>
      </c>
    </row>
    <row r="580" spans="28:41" customFormat="1">
      <c r="AB580" s="182"/>
      <c r="AO580" t="str">
        <f t="shared" si="8"/>
        <v xml:space="preserve">                              </v>
      </c>
    </row>
    <row r="581" spans="28:41" customFormat="1">
      <c r="AB581" s="182"/>
      <c r="AO581" t="str">
        <f t="shared" ref="AO581:AO644" si="9">C581&amp;" "&amp;D581&amp;" "&amp;E581&amp;" "&amp;F581&amp;" "&amp;G581&amp;" "&amp;H581&amp;" "&amp;I581&amp;" "&amp;J581&amp;" "&amp;K581&amp;" "&amp;L581&amp;" "&amp;M581&amp;" "&amp;N581&amp;" "&amp;O581&amp;" "&amp;P581&amp;" "&amp;Q581&amp;" "&amp;R581&amp;""&amp;S581&amp;" "&amp;T581&amp;" "&amp;U581&amp;" "&amp;V581&amp;" "&amp;X581&amp;" "&amp;Y581&amp;" "&amp;AA581&amp;" "&amp;AB581&amp;" "&amp;AC581&amp;" "&amp;AH581&amp;" "&amp;AI581&amp;" "&amp;AJ581&amp;" "&amp;AK581&amp;" "&amp;AL581&amp;" "&amp;AM581&amp;" "&amp;AN581</f>
        <v xml:space="preserve">                              </v>
      </c>
    </row>
    <row r="582" spans="28:41" customFormat="1">
      <c r="AB582" s="182"/>
      <c r="AO582" t="str">
        <f t="shared" si="9"/>
        <v xml:space="preserve">                              </v>
      </c>
    </row>
    <row r="583" spans="28:41" customFormat="1">
      <c r="AB583" s="182"/>
      <c r="AO583" t="str">
        <f t="shared" si="9"/>
        <v xml:space="preserve">                              </v>
      </c>
    </row>
    <row r="584" spans="28:41" customFormat="1">
      <c r="AB584" s="182"/>
      <c r="AO584" t="str">
        <f t="shared" si="9"/>
        <v xml:space="preserve">                              </v>
      </c>
    </row>
    <row r="585" spans="28:41" customFormat="1">
      <c r="AB585" s="182"/>
      <c r="AO585" t="str">
        <f t="shared" si="9"/>
        <v xml:space="preserve">                              </v>
      </c>
    </row>
    <row r="586" spans="28:41" customFormat="1">
      <c r="AB586" s="182"/>
      <c r="AO586" t="str">
        <f t="shared" si="9"/>
        <v xml:space="preserve">                              </v>
      </c>
    </row>
    <row r="587" spans="28:41" customFormat="1">
      <c r="AB587" s="182"/>
      <c r="AO587" t="str">
        <f t="shared" si="9"/>
        <v xml:space="preserve">                              </v>
      </c>
    </row>
    <row r="588" spans="28:41" customFormat="1">
      <c r="AB588" s="182"/>
      <c r="AO588" t="str">
        <f t="shared" si="9"/>
        <v xml:space="preserve">                              </v>
      </c>
    </row>
    <row r="589" spans="28:41" customFormat="1">
      <c r="AB589" s="182"/>
      <c r="AO589" t="str">
        <f t="shared" si="9"/>
        <v xml:space="preserve">                              </v>
      </c>
    </row>
    <row r="590" spans="28:41" customFormat="1">
      <c r="AB590" s="182"/>
      <c r="AO590" t="str">
        <f t="shared" si="9"/>
        <v xml:space="preserve">                              </v>
      </c>
    </row>
    <row r="591" spans="28:41" customFormat="1">
      <c r="AB591" s="182"/>
      <c r="AO591" t="str">
        <f t="shared" si="9"/>
        <v xml:space="preserve">                              </v>
      </c>
    </row>
    <row r="592" spans="28:41" customFormat="1">
      <c r="AB592" s="182"/>
      <c r="AO592" t="str">
        <f t="shared" si="9"/>
        <v xml:space="preserve">                              </v>
      </c>
    </row>
    <row r="593" spans="28:41" customFormat="1">
      <c r="AB593" s="182"/>
      <c r="AO593" t="str">
        <f t="shared" si="9"/>
        <v xml:space="preserve">                              </v>
      </c>
    </row>
    <row r="594" spans="28:41" customFormat="1">
      <c r="AB594" s="182"/>
      <c r="AO594" t="str">
        <f t="shared" si="9"/>
        <v xml:space="preserve">                              </v>
      </c>
    </row>
    <row r="595" spans="28:41" customFormat="1">
      <c r="AB595" s="182"/>
      <c r="AO595" t="str">
        <f t="shared" si="9"/>
        <v xml:space="preserve">                              </v>
      </c>
    </row>
    <row r="596" spans="28:41" customFormat="1">
      <c r="AB596" s="182"/>
      <c r="AO596" t="str">
        <f t="shared" si="9"/>
        <v xml:space="preserve">                              </v>
      </c>
    </row>
    <row r="597" spans="28:41" customFormat="1">
      <c r="AB597" s="182"/>
      <c r="AO597" t="str">
        <f t="shared" si="9"/>
        <v xml:space="preserve">                              </v>
      </c>
    </row>
    <row r="598" spans="28:41" customFormat="1">
      <c r="AB598" s="182"/>
      <c r="AO598" t="str">
        <f t="shared" si="9"/>
        <v xml:space="preserve">                              </v>
      </c>
    </row>
    <row r="599" spans="28:41" customFormat="1">
      <c r="AB599" s="182"/>
      <c r="AO599" t="str">
        <f t="shared" si="9"/>
        <v xml:space="preserve">                              </v>
      </c>
    </row>
    <row r="600" spans="28:41" customFormat="1">
      <c r="AB600" s="182"/>
      <c r="AO600" t="str">
        <f t="shared" si="9"/>
        <v xml:space="preserve">                              </v>
      </c>
    </row>
    <row r="601" spans="28:41" customFormat="1">
      <c r="AB601" s="182"/>
      <c r="AO601" t="str">
        <f t="shared" si="9"/>
        <v xml:space="preserve">                              </v>
      </c>
    </row>
    <row r="602" spans="28:41" customFormat="1">
      <c r="AB602" s="182"/>
      <c r="AO602" t="str">
        <f t="shared" si="9"/>
        <v xml:space="preserve">                              </v>
      </c>
    </row>
    <row r="603" spans="28:41" customFormat="1">
      <c r="AB603" s="182"/>
      <c r="AO603" t="str">
        <f t="shared" si="9"/>
        <v xml:space="preserve">                              </v>
      </c>
    </row>
    <row r="604" spans="28:41" customFormat="1">
      <c r="AB604" s="182"/>
      <c r="AO604" t="str">
        <f t="shared" si="9"/>
        <v xml:space="preserve">                              </v>
      </c>
    </row>
    <row r="605" spans="28:41" customFormat="1">
      <c r="AB605" s="182"/>
      <c r="AO605" t="str">
        <f t="shared" si="9"/>
        <v xml:space="preserve">                              </v>
      </c>
    </row>
    <row r="606" spans="28:41" customFormat="1">
      <c r="AB606" s="182"/>
      <c r="AO606" t="str">
        <f t="shared" si="9"/>
        <v xml:space="preserve">                              </v>
      </c>
    </row>
    <row r="607" spans="28:41" customFormat="1">
      <c r="AB607" s="182"/>
      <c r="AO607" t="str">
        <f t="shared" si="9"/>
        <v xml:space="preserve">                              </v>
      </c>
    </row>
    <row r="608" spans="28:41" customFormat="1">
      <c r="AB608" s="182"/>
      <c r="AO608" t="str">
        <f t="shared" si="9"/>
        <v xml:space="preserve">                              </v>
      </c>
    </row>
    <row r="609" spans="28:41" customFormat="1">
      <c r="AB609" s="182"/>
      <c r="AO609" t="str">
        <f t="shared" si="9"/>
        <v xml:space="preserve">                              </v>
      </c>
    </row>
    <row r="610" spans="28:41" customFormat="1">
      <c r="AB610" s="182"/>
      <c r="AO610" t="str">
        <f t="shared" si="9"/>
        <v xml:space="preserve">                              </v>
      </c>
    </row>
    <row r="611" spans="28:41" customFormat="1">
      <c r="AB611" s="182"/>
      <c r="AO611" t="str">
        <f t="shared" si="9"/>
        <v xml:space="preserve">                              </v>
      </c>
    </row>
    <row r="612" spans="28:41" customFormat="1">
      <c r="AB612" s="182"/>
      <c r="AO612" t="str">
        <f t="shared" si="9"/>
        <v xml:space="preserve">                              </v>
      </c>
    </row>
    <row r="613" spans="28:41" customFormat="1">
      <c r="AB613" s="182"/>
      <c r="AO613" t="str">
        <f t="shared" si="9"/>
        <v xml:space="preserve">                              </v>
      </c>
    </row>
    <row r="614" spans="28:41" customFormat="1">
      <c r="AB614" s="182"/>
      <c r="AO614" t="str">
        <f t="shared" si="9"/>
        <v xml:space="preserve">                              </v>
      </c>
    </row>
    <row r="615" spans="28:41" customFormat="1">
      <c r="AB615" s="182"/>
      <c r="AO615" t="str">
        <f t="shared" si="9"/>
        <v xml:space="preserve">                              </v>
      </c>
    </row>
    <row r="616" spans="28:41" customFormat="1">
      <c r="AB616" s="182"/>
      <c r="AO616" t="str">
        <f t="shared" si="9"/>
        <v xml:space="preserve">                              </v>
      </c>
    </row>
    <row r="617" spans="28:41" customFormat="1">
      <c r="AB617" s="182"/>
      <c r="AO617" t="str">
        <f t="shared" si="9"/>
        <v xml:space="preserve">                              </v>
      </c>
    </row>
    <row r="618" spans="28:41" customFormat="1">
      <c r="AB618" s="182"/>
      <c r="AO618" t="str">
        <f t="shared" si="9"/>
        <v xml:space="preserve">                              </v>
      </c>
    </row>
    <row r="619" spans="28:41" customFormat="1">
      <c r="AB619" s="182"/>
      <c r="AO619" t="str">
        <f t="shared" si="9"/>
        <v xml:space="preserve">                              </v>
      </c>
    </row>
    <row r="620" spans="28:41" customFormat="1">
      <c r="AB620" s="182"/>
      <c r="AO620" t="str">
        <f t="shared" si="9"/>
        <v xml:space="preserve">                              </v>
      </c>
    </row>
    <row r="621" spans="28:41" customFormat="1">
      <c r="AB621" s="182"/>
      <c r="AO621" t="str">
        <f t="shared" si="9"/>
        <v xml:space="preserve">                              </v>
      </c>
    </row>
    <row r="622" spans="28:41" customFormat="1">
      <c r="AB622" s="182"/>
      <c r="AO622" t="str">
        <f t="shared" si="9"/>
        <v xml:space="preserve">                              </v>
      </c>
    </row>
    <row r="623" spans="28:41" customFormat="1">
      <c r="AB623" s="182"/>
      <c r="AO623" t="str">
        <f t="shared" si="9"/>
        <v xml:space="preserve">                              </v>
      </c>
    </row>
    <row r="624" spans="28:41" customFormat="1">
      <c r="AB624" s="182"/>
      <c r="AO624" t="str">
        <f t="shared" si="9"/>
        <v xml:space="preserve">                              </v>
      </c>
    </row>
    <row r="625" spans="28:41" customFormat="1">
      <c r="AB625" s="182"/>
      <c r="AO625" t="str">
        <f t="shared" si="9"/>
        <v xml:space="preserve">                              </v>
      </c>
    </row>
    <row r="626" spans="28:41" customFormat="1">
      <c r="AB626" s="182"/>
      <c r="AO626" t="str">
        <f t="shared" si="9"/>
        <v xml:space="preserve">                              </v>
      </c>
    </row>
    <row r="627" spans="28:41" customFormat="1">
      <c r="AB627" s="182"/>
      <c r="AO627" t="str">
        <f t="shared" si="9"/>
        <v xml:space="preserve">                              </v>
      </c>
    </row>
    <row r="628" spans="28:41" customFormat="1">
      <c r="AB628" s="182"/>
      <c r="AO628" t="str">
        <f t="shared" si="9"/>
        <v xml:space="preserve">                              </v>
      </c>
    </row>
    <row r="629" spans="28:41" customFormat="1">
      <c r="AB629" s="182"/>
      <c r="AO629" t="str">
        <f t="shared" si="9"/>
        <v xml:space="preserve">                              </v>
      </c>
    </row>
    <row r="630" spans="28:41" customFormat="1">
      <c r="AB630" s="182"/>
      <c r="AO630" t="str">
        <f t="shared" si="9"/>
        <v xml:space="preserve">                              </v>
      </c>
    </row>
    <row r="631" spans="28:41" customFormat="1">
      <c r="AB631" s="182"/>
      <c r="AO631" t="str">
        <f t="shared" si="9"/>
        <v xml:space="preserve">                              </v>
      </c>
    </row>
    <row r="632" spans="28:41" customFormat="1">
      <c r="AB632" s="182"/>
      <c r="AO632" t="str">
        <f t="shared" si="9"/>
        <v xml:space="preserve">                              </v>
      </c>
    </row>
    <row r="633" spans="28:41" customFormat="1">
      <c r="AB633" s="182"/>
      <c r="AO633" t="str">
        <f t="shared" si="9"/>
        <v xml:space="preserve">                              </v>
      </c>
    </row>
    <row r="634" spans="28:41" customFormat="1">
      <c r="AB634" s="182"/>
      <c r="AO634" t="str">
        <f t="shared" si="9"/>
        <v xml:space="preserve">                              </v>
      </c>
    </row>
    <row r="635" spans="28:41" customFormat="1">
      <c r="AB635" s="182"/>
      <c r="AO635" t="str">
        <f t="shared" si="9"/>
        <v xml:space="preserve">                              </v>
      </c>
    </row>
    <row r="636" spans="28:41" customFormat="1">
      <c r="AB636" s="182"/>
      <c r="AO636" t="str">
        <f t="shared" si="9"/>
        <v xml:space="preserve">                              </v>
      </c>
    </row>
    <row r="637" spans="28:41" customFormat="1">
      <c r="AB637" s="182"/>
      <c r="AO637" t="str">
        <f t="shared" si="9"/>
        <v xml:space="preserve">                              </v>
      </c>
    </row>
    <row r="638" spans="28:41" customFormat="1">
      <c r="AB638" s="182"/>
      <c r="AO638" t="str">
        <f t="shared" si="9"/>
        <v xml:space="preserve">                              </v>
      </c>
    </row>
    <row r="639" spans="28:41" customFormat="1">
      <c r="AB639" s="182"/>
      <c r="AO639" t="str">
        <f t="shared" si="9"/>
        <v xml:space="preserve">                              </v>
      </c>
    </row>
    <row r="640" spans="28:41" customFormat="1">
      <c r="AB640" s="182"/>
      <c r="AO640" t="str">
        <f t="shared" si="9"/>
        <v xml:space="preserve">                              </v>
      </c>
    </row>
    <row r="641" spans="28:41" customFormat="1">
      <c r="AB641" s="182"/>
      <c r="AO641" t="str">
        <f t="shared" si="9"/>
        <v xml:space="preserve">                              </v>
      </c>
    </row>
    <row r="642" spans="28:41" customFormat="1">
      <c r="AB642" s="182"/>
      <c r="AO642" t="str">
        <f t="shared" si="9"/>
        <v xml:space="preserve">                              </v>
      </c>
    </row>
    <row r="643" spans="28:41" customFormat="1">
      <c r="AB643" s="182"/>
      <c r="AO643" t="str">
        <f t="shared" si="9"/>
        <v xml:space="preserve">                              </v>
      </c>
    </row>
    <row r="644" spans="28:41" customFormat="1">
      <c r="AB644" s="182"/>
      <c r="AO644" t="str">
        <f t="shared" si="9"/>
        <v xml:space="preserve">                              </v>
      </c>
    </row>
    <row r="645" spans="28:41" customFormat="1">
      <c r="AB645" s="182"/>
      <c r="AO645" t="str">
        <f t="shared" ref="AO645:AO680" si="10">C645&amp;" "&amp;D645&amp;" "&amp;E645&amp;" "&amp;F645&amp;" "&amp;G645&amp;" "&amp;H645&amp;" "&amp;I645&amp;" "&amp;J645&amp;" "&amp;K645&amp;" "&amp;L645&amp;" "&amp;M645&amp;" "&amp;N645&amp;" "&amp;O645&amp;" "&amp;P645&amp;" "&amp;Q645&amp;" "&amp;R645&amp;""&amp;S645&amp;" "&amp;T645&amp;" "&amp;U645&amp;" "&amp;V645&amp;" "&amp;X645&amp;" "&amp;Y645&amp;" "&amp;AA645&amp;" "&amp;AB645&amp;" "&amp;AC645&amp;" "&amp;AH645&amp;" "&amp;AI645&amp;" "&amp;AJ645&amp;" "&amp;AK645&amp;" "&amp;AL645&amp;" "&amp;AM645&amp;" "&amp;AN645</f>
        <v xml:space="preserve">                              </v>
      </c>
    </row>
    <row r="646" spans="28:41" customFormat="1">
      <c r="AB646" s="182"/>
      <c r="AO646" t="str">
        <f t="shared" si="10"/>
        <v xml:space="preserve">                              </v>
      </c>
    </row>
    <row r="647" spans="28:41" customFormat="1">
      <c r="AB647" s="182"/>
      <c r="AO647" t="str">
        <f t="shared" si="10"/>
        <v xml:space="preserve">                              </v>
      </c>
    </row>
    <row r="648" spans="28:41" customFormat="1">
      <c r="AB648" s="182"/>
      <c r="AO648" t="str">
        <f t="shared" si="10"/>
        <v xml:space="preserve">                              </v>
      </c>
    </row>
    <row r="649" spans="28:41" customFormat="1">
      <c r="AB649" s="182"/>
      <c r="AO649" t="str">
        <f t="shared" si="10"/>
        <v xml:space="preserve">                              </v>
      </c>
    </row>
    <row r="650" spans="28:41" customFormat="1">
      <c r="AB650" s="182"/>
      <c r="AO650" t="str">
        <f t="shared" si="10"/>
        <v xml:space="preserve">                              </v>
      </c>
    </row>
    <row r="651" spans="28:41" customFormat="1">
      <c r="AB651" s="182"/>
      <c r="AO651" t="str">
        <f t="shared" si="10"/>
        <v xml:space="preserve">                              </v>
      </c>
    </row>
    <row r="652" spans="28:41" customFormat="1">
      <c r="AB652" s="182"/>
      <c r="AO652" t="str">
        <f t="shared" si="10"/>
        <v xml:space="preserve">                              </v>
      </c>
    </row>
    <row r="653" spans="28:41" customFormat="1">
      <c r="AB653" s="182"/>
      <c r="AO653" t="str">
        <f t="shared" si="10"/>
        <v xml:space="preserve">                              </v>
      </c>
    </row>
    <row r="654" spans="28:41" customFormat="1">
      <c r="AB654" s="182"/>
      <c r="AO654" t="str">
        <f t="shared" si="10"/>
        <v xml:space="preserve">                              </v>
      </c>
    </row>
    <row r="655" spans="28:41" customFormat="1">
      <c r="AB655" s="182"/>
      <c r="AO655" t="str">
        <f t="shared" si="10"/>
        <v xml:space="preserve">                              </v>
      </c>
    </row>
    <row r="656" spans="28:41" customFormat="1">
      <c r="AB656" s="182"/>
      <c r="AO656" t="str">
        <f t="shared" si="10"/>
        <v xml:space="preserve">                              </v>
      </c>
    </row>
    <row r="657" spans="28:41" customFormat="1">
      <c r="AB657" s="182"/>
      <c r="AO657" t="str">
        <f t="shared" si="10"/>
        <v xml:space="preserve">                              </v>
      </c>
    </row>
    <row r="658" spans="28:41" customFormat="1">
      <c r="AB658" s="182"/>
      <c r="AO658" t="str">
        <f t="shared" si="10"/>
        <v xml:space="preserve">                              </v>
      </c>
    </row>
    <row r="659" spans="28:41" customFormat="1">
      <c r="AB659" s="182"/>
      <c r="AO659" t="str">
        <f t="shared" si="10"/>
        <v xml:space="preserve">                              </v>
      </c>
    </row>
    <row r="660" spans="28:41" customFormat="1">
      <c r="AB660" s="182"/>
      <c r="AO660" t="str">
        <f t="shared" si="10"/>
        <v xml:space="preserve">                              </v>
      </c>
    </row>
    <row r="661" spans="28:41" customFormat="1">
      <c r="AB661" s="182"/>
      <c r="AO661" t="str">
        <f t="shared" si="10"/>
        <v xml:space="preserve">                              </v>
      </c>
    </row>
    <row r="662" spans="28:41" customFormat="1">
      <c r="AB662" s="182"/>
      <c r="AO662" t="str">
        <f t="shared" si="10"/>
        <v xml:space="preserve">                              </v>
      </c>
    </row>
    <row r="663" spans="28:41" customFormat="1">
      <c r="AB663" s="182"/>
      <c r="AO663" t="str">
        <f t="shared" si="10"/>
        <v xml:space="preserve">                              </v>
      </c>
    </row>
    <row r="664" spans="28:41" customFormat="1">
      <c r="AB664" s="182"/>
      <c r="AO664" t="str">
        <f t="shared" si="10"/>
        <v xml:space="preserve">                              </v>
      </c>
    </row>
    <row r="665" spans="28:41" customFormat="1">
      <c r="AB665" s="182"/>
      <c r="AO665" t="str">
        <f t="shared" si="10"/>
        <v xml:space="preserve">                              </v>
      </c>
    </row>
    <row r="666" spans="28:41" customFormat="1">
      <c r="AB666" s="182"/>
      <c r="AO666" t="str">
        <f t="shared" si="10"/>
        <v xml:space="preserve">                              </v>
      </c>
    </row>
    <row r="667" spans="28:41" customFormat="1">
      <c r="AB667" s="182"/>
      <c r="AO667" t="str">
        <f t="shared" si="10"/>
        <v xml:space="preserve">                              </v>
      </c>
    </row>
    <row r="668" spans="28:41" customFormat="1">
      <c r="AB668" s="182"/>
      <c r="AO668" t="str">
        <f t="shared" si="10"/>
        <v xml:space="preserve">                              </v>
      </c>
    </row>
    <row r="669" spans="28:41" customFormat="1">
      <c r="AB669" s="182"/>
      <c r="AO669" t="str">
        <f t="shared" si="10"/>
        <v xml:space="preserve">                              </v>
      </c>
    </row>
    <row r="670" spans="28:41" customFormat="1">
      <c r="AB670" s="182"/>
      <c r="AO670" t="str">
        <f t="shared" si="10"/>
        <v xml:space="preserve">                              </v>
      </c>
    </row>
    <row r="671" spans="28:41" customFormat="1">
      <c r="AB671" s="182"/>
      <c r="AO671" t="str">
        <f t="shared" si="10"/>
        <v xml:space="preserve">                              </v>
      </c>
    </row>
    <row r="672" spans="28:41" customFormat="1">
      <c r="AB672" s="182"/>
      <c r="AO672" t="str">
        <f t="shared" si="10"/>
        <v xml:space="preserve">                              </v>
      </c>
    </row>
    <row r="673" spans="28:41" customFormat="1">
      <c r="AB673" s="182"/>
      <c r="AO673" t="str">
        <f t="shared" si="10"/>
        <v xml:space="preserve">                              </v>
      </c>
    </row>
    <row r="674" spans="28:41" customFormat="1">
      <c r="AB674" s="182"/>
      <c r="AO674" t="str">
        <f t="shared" si="10"/>
        <v xml:space="preserve">                              </v>
      </c>
    </row>
    <row r="675" spans="28:41" customFormat="1">
      <c r="AB675" s="182"/>
      <c r="AO675" t="str">
        <f t="shared" si="10"/>
        <v xml:space="preserve">                              </v>
      </c>
    </row>
    <row r="676" spans="28:41" customFormat="1">
      <c r="AB676" s="182"/>
      <c r="AO676" t="str">
        <f t="shared" si="10"/>
        <v xml:space="preserve">                              </v>
      </c>
    </row>
    <row r="677" spans="28:41" customFormat="1">
      <c r="AB677" s="182"/>
      <c r="AO677" t="str">
        <f t="shared" si="10"/>
        <v xml:space="preserve">                              </v>
      </c>
    </row>
    <row r="678" spans="28:41" customFormat="1">
      <c r="AB678" s="182"/>
      <c r="AO678" t="str">
        <f t="shared" si="10"/>
        <v xml:space="preserve">                              </v>
      </c>
    </row>
    <row r="679" spans="28:41" customFormat="1">
      <c r="AB679" s="182"/>
      <c r="AO679" t="str">
        <f t="shared" si="10"/>
        <v xml:space="preserve">                              </v>
      </c>
    </row>
    <row r="680" spans="28:41" customFormat="1">
      <c r="AB680" s="182"/>
      <c r="AO680" t="str">
        <f t="shared" si="10"/>
        <v xml:space="preserve">                              </v>
      </c>
    </row>
  </sheetData>
  <mergeCells count="6">
    <mergeCell ref="K2:P2"/>
    <mergeCell ref="U2:AI2"/>
    <mergeCell ref="AJ2:AL2"/>
    <mergeCell ref="C1:G2"/>
    <mergeCell ref="H1:AN1"/>
    <mergeCell ref="H2:J2"/>
  </mergeCells>
  <conditionalFormatting sqref="AO1:AO1048576">
    <cfRule type="duplicateValues" dxfId="1" priority="1"/>
  </conditionalFormatting>
  <dataValidations count="1">
    <dataValidation type="list" allowBlank="1" showInputMessage="1" showErrorMessage="1" sqref="U407:U500" xr:uid="{00000000-0002-0000-0300-000000000000}">
      <formula1>$AZ$2:$AZ$9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1000000}">
          <x14:formula1>
            <xm:f>'enumerated entries'!$AH$2:$AH$5</xm:f>
          </x14:formula1>
          <xm:sqref>K28:K115 L326:L500 K119:K500 K4:K26</xm:sqref>
        </x14:dataValidation>
        <x14:dataValidation type="list" allowBlank="1" showInputMessage="1" showErrorMessage="1" xr:uid="{00000000-0002-0000-0300-000002000000}">
          <x14:formula1>
            <xm:f>'enumerated entries'!$AJ$2:$AJ$4</xm:f>
          </x14:formula1>
          <xm:sqref>Z319:Z500 Y4:Y26 Y54:Z54 Y28:Y53 Y55:Y500</xm:sqref>
        </x14:dataValidation>
        <x14:dataValidation type="list" allowBlank="1" showInputMessage="1" showErrorMessage="1" xr:uid="{00000000-0002-0000-0300-000003000000}">
          <x14:formula1>
            <xm:f>'enumerated entries'!$R$2:$R$9</xm:f>
          </x14:formula1>
          <xm:sqref>G533:G535</xm:sqref>
        </x14:dataValidation>
        <x14:dataValidation type="list" allowBlank="1" showInputMessage="1" showErrorMessage="1" xr:uid="{00000000-0002-0000-0300-000004000000}">
          <x14:formula1>
            <xm:f>'enumerated entries'!$AH$2:$AH$6</xm:f>
          </x14:formula1>
          <xm:sqref>K118</xm:sqref>
        </x14:dataValidation>
        <x14:dataValidation type="list" allowBlank="1" showInputMessage="1" showErrorMessage="1" xr:uid="{00000000-0002-0000-0300-000005000000}">
          <x14:formula1>
            <xm:f>'enumerated entries'!$AG$2:$AG$10</xm:f>
          </x14:formula1>
          <xm:sqref>H4:H500</xm:sqref>
        </x14:dataValidation>
        <x14:dataValidation type="list" allowBlank="1" showInputMessage="1" showErrorMessage="1" xr:uid="{00000000-0002-0000-0300-000006000000}">
          <x14:formula1>
            <xm:f>'enumerated entries'!$AK$2:$AK$10</xm:f>
          </x14:formula1>
          <xm:sqref>AJ259:AJ504 AJ4:AJ257</xm:sqref>
        </x14:dataValidation>
        <x14:dataValidation type="list" allowBlank="1" showInputMessage="1" showErrorMessage="1" xr:uid="{00000000-0002-0000-0300-000007000000}">
          <x14:formula1>
            <xm:f>'enumerated entries'!$AL$2:$AL$6</xm:f>
          </x14:formula1>
          <xm:sqref>AK4:AK26 AK28:AK1048576</xm:sqref>
        </x14:dataValidation>
        <x14:dataValidation type="list" allowBlank="1" showInputMessage="1" showErrorMessage="1" xr:uid="{00000000-0002-0000-0300-000008000000}">
          <x14:formula1>
            <xm:f>'enumerated entries'!$V$2:$V$13</xm:f>
          </x14:formula1>
          <xm:sqref>AL4:AL644</xm:sqref>
        </x14:dataValidation>
        <x14:dataValidation type="list" allowBlank="1" showInputMessage="1" showErrorMessage="1" xr:uid="{00000000-0002-0000-0300-000009000000}">
          <x14:formula1>
            <xm:f>'enumerated entries'!$AI$2:$AI$10</xm:f>
          </x14:formula1>
          <xm:sqref>U4:U406</xm:sqref>
        </x14:dataValidation>
        <x14:dataValidation type="list" allowBlank="1" showInputMessage="1" showErrorMessage="1" xr:uid="{00000000-0002-0000-0300-00000A000000}">
          <x14:formula1>
            <xm:f>'enumerated entries'!$A$2:$A$15</xm:f>
          </x14:formula1>
          <xm:sqref>L4:L325 Z4:Z53 Z55:Z318</xm:sqref>
        </x14:dataValidation>
        <x14:dataValidation type="list" allowBlank="1" showInputMessage="1" showErrorMessage="1" xr:uid="{00000000-0002-0000-0300-00000B000000}">
          <x14:formula1>
            <xm:f>'enumerated entries'!$R$2:$R$9</xm:f>
          </x14:formula1>
          <xm:sqref>G4:G532</xm:sqref>
        </x14:dataValidation>
        <x14:dataValidation type="list" allowBlank="1" showInputMessage="1" showErrorMessage="1" xr:uid="{00000000-0002-0000-0300-00000C000000}">
          <x14:formula1>
            <xm:f>'enumerated entries'!$AF$2:$AF$26</xm:f>
          </x14:formula1>
          <xm:sqref>C4:C1048576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790"/>
  <sheetViews>
    <sheetView tabSelected="1" zoomScale="94" zoomScaleNormal="94" zoomScalePageLayoutView="94" workbookViewId="0">
      <pane xSplit="1" ySplit="3" topLeftCell="X75" activePane="bottomRight" state="frozen"/>
      <selection pane="topRight" activeCell="B1" sqref="B1"/>
      <selection pane="bottomLeft" activeCell="A4" sqref="A4"/>
      <selection pane="bottomRight" activeCell="Y88" sqref="Y88"/>
    </sheetView>
  </sheetViews>
  <sheetFormatPr baseColWidth="10" defaultRowHeight="16"/>
  <cols>
    <col min="1" max="1" width="10.83203125" style="97"/>
    <col min="2" max="2" width="16.1640625" style="34" bestFit="1" customWidth="1"/>
    <col min="3" max="3" width="114" style="34" customWidth="1"/>
    <col min="4" max="4" width="81.5" style="34" customWidth="1"/>
    <col min="5" max="5" width="37" style="34" bestFit="1" customWidth="1"/>
    <col min="6" max="6" width="195.6640625" style="34" customWidth="1"/>
    <col min="7" max="7" width="56" style="83" customWidth="1"/>
    <col min="8" max="8" width="56.83203125" style="83" customWidth="1"/>
    <col min="9" max="9" width="252" style="83" bestFit="1" customWidth="1"/>
    <col min="10" max="13" width="10.83203125" style="83"/>
    <col min="14" max="14" width="10.83203125" style="105"/>
    <col min="15" max="22" width="10.83203125" style="83"/>
    <col min="23" max="23" width="56.6640625" style="34" bestFit="1" customWidth="1"/>
    <col min="24" max="24" width="64.83203125" style="34" bestFit="1" customWidth="1"/>
    <col min="25" max="25" width="130" style="35" customWidth="1"/>
    <col min="26" max="26" width="10.83203125" style="33"/>
    <col min="27" max="27" width="10.83203125" style="34"/>
    <col min="28" max="28" width="13.6640625" style="34" bestFit="1" customWidth="1"/>
    <col min="29" max="29" width="13.6640625" style="34" customWidth="1"/>
    <col min="30" max="30" width="14.33203125" style="34" bestFit="1" customWidth="1"/>
    <col min="31" max="37" width="10.83203125" style="34"/>
    <col min="38" max="38" width="23" style="35" bestFit="1" customWidth="1"/>
  </cols>
  <sheetData>
    <row r="1" spans="1:38">
      <c r="B1" s="271" t="s">
        <v>1232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3"/>
      <c r="Z1" s="267" t="s">
        <v>1240</v>
      </c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9"/>
    </row>
    <row r="2" spans="1:38">
      <c r="B2" s="274" t="s">
        <v>1188</v>
      </c>
      <c r="C2" s="223" t="s">
        <v>1233</v>
      </c>
      <c r="D2" s="223"/>
      <c r="E2" s="223"/>
      <c r="F2" s="223"/>
      <c r="G2" s="270" t="s">
        <v>1234</v>
      </c>
      <c r="H2" s="270"/>
      <c r="I2" s="270"/>
      <c r="J2" s="270"/>
      <c r="K2" s="270"/>
      <c r="L2" s="270"/>
      <c r="M2" s="270"/>
      <c r="N2" s="270"/>
      <c r="O2" s="276"/>
      <c r="P2" s="277"/>
      <c r="Q2" s="277"/>
      <c r="R2" s="277"/>
      <c r="S2" s="277"/>
      <c r="T2" s="277"/>
      <c r="U2" s="277"/>
      <c r="V2" s="278"/>
      <c r="W2" s="223" t="s">
        <v>1235</v>
      </c>
      <c r="X2" s="223"/>
      <c r="Y2" s="61" t="s">
        <v>1236</v>
      </c>
      <c r="Z2" s="266" t="s">
        <v>1238</v>
      </c>
      <c r="AA2" s="265"/>
      <c r="AB2" s="265"/>
      <c r="AC2" s="63"/>
      <c r="AD2" s="63" t="s">
        <v>1235</v>
      </c>
      <c r="AE2" s="265" t="s">
        <v>1237</v>
      </c>
      <c r="AF2" s="265"/>
      <c r="AG2" s="265"/>
      <c r="AH2" s="265" t="s">
        <v>1239</v>
      </c>
      <c r="AI2" s="265"/>
      <c r="AJ2" s="265"/>
      <c r="AK2" s="265"/>
      <c r="AL2" s="64" t="s">
        <v>1241</v>
      </c>
    </row>
    <row r="3" spans="1:38" s="9" customFormat="1" ht="64">
      <c r="A3" s="98" t="s">
        <v>1041</v>
      </c>
      <c r="B3" s="275"/>
      <c r="C3" s="11" t="s">
        <v>1189</v>
      </c>
      <c r="D3" s="11" t="s">
        <v>1190</v>
      </c>
      <c r="E3" s="11" t="s">
        <v>1191</v>
      </c>
      <c r="F3" s="11" t="s">
        <v>1192</v>
      </c>
      <c r="G3" s="23" t="s">
        <v>1193</v>
      </c>
      <c r="H3" s="23" t="s">
        <v>1194</v>
      </c>
      <c r="I3" s="23" t="s">
        <v>1195</v>
      </c>
      <c r="J3" s="23" t="s">
        <v>1195</v>
      </c>
      <c r="K3" s="23" t="s">
        <v>1195</v>
      </c>
      <c r="L3" s="23" t="s">
        <v>1195</v>
      </c>
      <c r="M3" s="23" t="s">
        <v>1195</v>
      </c>
      <c r="N3" s="23" t="s">
        <v>1195</v>
      </c>
      <c r="O3" s="89" t="s">
        <v>2177</v>
      </c>
      <c r="P3" s="23" t="s">
        <v>2178</v>
      </c>
      <c r="Q3" s="23" t="s">
        <v>2178</v>
      </c>
      <c r="R3" s="23" t="s">
        <v>2178</v>
      </c>
      <c r="S3" s="23" t="s">
        <v>2178</v>
      </c>
      <c r="T3" s="23" t="s">
        <v>2178</v>
      </c>
      <c r="U3" s="23" t="s">
        <v>2178</v>
      </c>
      <c r="V3" s="23" t="s">
        <v>2178</v>
      </c>
      <c r="W3" s="24" t="s">
        <v>1196</v>
      </c>
      <c r="X3" s="24" t="s">
        <v>1197</v>
      </c>
      <c r="Y3" s="62" t="s">
        <v>1198</v>
      </c>
      <c r="Z3" s="59" t="s">
        <v>1204</v>
      </c>
      <c r="AA3" s="16" t="s">
        <v>110</v>
      </c>
      <c r="AB3" s="16" t="s">
        <v>1209</v>
      </c>
      <c r="AC3" s="80" t="s">
        <v>2167</v>
      </c>
      <c r="AD3" s="23" t="s">
        <v>1199</v>
      </c>
      <c r="AE3" s="24" t="s">
        <v>1201</v>
      </c>
      <c r="AF3" s="24" t="s">
        <v>1202</v>
      </c>
      <c r="AG3" s="24" t="s">
        <v>1203</v>
      </c>
      <c r="AH3" s="25" t="s">
        <v>1205</v>
      </c>
      <c r="AI3" s="25" t="s">
        <v>1206</v>
      </c>
      <c r="AJ3" s="25" t="s">
        <v>1207</v>
      </c>
      <c r="AK3" s="25" t="s">
        <v>1208</v>
      </c>
      <c r="AL3" s="60" t="s">
        <v>1200</v>
      </c>
    </row>
    <row r="4" spans="1:38">
      <c r="A4">
        <v>24877624</v>
      </c>
      <c r="B4" s="34" t="s">
        <v>102</v>
      </c>
      <c r="C4" s="34" t="s">
        <v>2317</v>
      </c>
      <c r="D4" s="34" t="s">
        <v>2326</v>
      </c>
      <c r="E4" s="34" t="s">
        <v>2317</v>
      </c>
      <c r="F4" s="34" t="s">
        <v>2326</v>
      </c>
      <c r="Y4" s="35" t="s">
        <v>2321</v>
      </c>
      <c r="AA4" s="34" t="s">
        <v>110</v>
      </c>
    </row>
    <row r="5" spans="1:38">
      <c r="A5">
        <v>24877624</v>
      </c>
      <c r="B5" s="34" t="s">
        <v>102</v>
      </c>
      <c r="C5" s="34" t="s">
        <v>2317</v>
      </c>
      <c r="D5" s="34" t="s">
        <v>2328</v>
      </c>
      <c r="E5" s="34" t="s">
        <v>2317</v>
      </c>
      <c r="F5" s="34" t="s">
        <v>2326</v>
      </c>
      <c r="Y5" s="35" t="s">
        <v>2320</v>
      </c>
      <c r="Z5" s="33" t="s">
        <v>241</v>
      </c>
    </row>
    <row r="6" spans="1:38">
      <c r="A6">
        <v>24877624</v>
      </c>
      <c r="B6" s="34" t="s">
        <v>102</v>
      </c>
      <c r="C6" s="34" t="s">
        <v>2317</v>
      </c>
      <c r="D6" s="34" t="s">
        <v>2328</v>
      </c>
      <c r="E6" s="34" t="s">
        <v>2317</v>
      </c>
      <c r="F6" s="34" t="s">
        <v>2328</v>
      </c>
      <c r="Y6" s="35" t="s">
        <v>2321</v>
      </c>
      <c r="AA6" s="34" t="s">
        <v>110</v>
      </c>
    </row>
    <row r="7" spans="1:38">
      <c r="A7">
        <v>24877624</v>
      </c>
      <c r="B7" s="34" t="s">
        <v>102</v>
      </c>
      <c r="C7" s="34" t="s">
        <v>2317</v>
      </c>
      <c r="D7" s="34" t="s">
        <v>2328</v>
      </c>
      <c r="E7" s="34" t="s">
        <v>2317</v>
      </c>
      <c r="F7" s="34" t="s">
        <v>2328</v>
      </c>
      <c r="Y7" s="35" t="s">
        <v>2320</v>
      </c>
      <c r="Z7" s="33" t="s">
        <v>241</v>
      </c>
    </row>
    <row r="8" spans="1:38">
      <c r="A8">
        <v>24877624</v>
      </c>
      <c r="B8" s="34" t="s">
        <v>102</v>
      </c>
      <c r="C8" s="34" t="s">
        <v>2317</v>
      </c>
      <c r="D8" s="34" t="s">
        <v>2326</v>
      </c>
      <c r="E8" s="34" t="s">
        <v>2317</v>
      </c>
      <c r="F8" s="34" t="s">
        <v>2326</v>
      </c>
      <c r="Y8" s="35" t="s">
        <v>2324</v>
      </c>
      <c r="Z8" s="33" t="s">
        <v>187</v>
      </c>
    </row>
    <row r="9" spans="1:38">
      <c r="A9">
        <v>24877624</v>
      </c>
      <c r="B9" s="34" t="s">
        <v>102</v>
      </c>
      <c r="C9" s="34" t="s">
        <v>2317</v>
      </c>
      <c r="D9" s="34" t="s">
        <v>2328</v>
      </c>
      <c r="E9" s="34" t="s">
        <v>2317</v>
      </c>
      <c r="F9" s="34" t="s">
        <v>2326</v>
      </c>
      <c r="Y9" s="35" t="s">
        <v>2325</v>
      </c>
      <c r="Z9" s="33" t="s">
        <v>187</v>
      </c>
    </row>
    <row r="10" spans="1:38">
      <c r="A10">
        <v>24877624</v>
      </c>
      <c r="B10" s="34" t="s">
        <v>102</v>
      </c>
      <c r="C10" s="34" t="s">
        <v>2317</v>
      </c>
      <c r="D10" s="34" t="s">
        <v>2326</v>
      </c>
      <c r="E10" s="34" t="s">
        <v>2317</v>
      </c>
      <c r="F10" s="34" t="s">
        <v>2326</v>
      </c>
      <c r="Y10" s="35" t="s">
        <v>2327</v>
      </c>
      <c r="Z10" s="33" t="s">
        <v>187</v>
      </c>
    </row>
    <row r="11" spans="1:38">
      <c r="A11">
        <v>24877624</v>
      </c>
      <c r="B11" s="34" t="s">
        <v>102</v>
      </c>
      <c r="C11" s="34" t="s">
        <v>2317</v>
      </c>
      <c r="D11" s="34" t="s">
        <v>2328</v>
      </c>
      <c r="E11" s="34" t="s">
        <v>2317</v>
      </c>
      <c r="F11" s="34" t="s">
        <v>2328</v>
      </c>
      <c r="Y11" s="35" t="s">
        <v>2325</v>
      </c>
      <c r="Z11" s="33" t="s">
        <v>187</v>
      </c>
    </row>
    <row r="12" spans="1:38">
      <c r="A12">
        <v>24877624</v>
      </c>
      <c r="B12" s="34" t="s">
        <v>102</v>
      </c>
      <c r="C12" s="34" t="s">
        <v>2317</v>
      </c>
      <c r="D12" s="34" t="s">
        <v>2326</v>
      </c>
      <c r="E12" s="34" t="s">
        <v>2317</v>
      </c>
      <c r="F12" s="34" t="s">
        <v>2328</v>
      </c>
      <c r="Y12" s="35" t="s">
        <v>2327</v>
      </c>
      <c r="Z12" s="33" t="s">
        <v>187</v>
      </c>
    </row>
    <row r="13" spans="1:38">
      <c r="A13">
        <v>24877624</v>
      </c>
      <c r="B13" s="34" t="s">
        <v>102</v>
      </c>
      <c r="C13" s="34" t="s">
        <v>2317</v>
      </c>
      <c r="D13" s="34" t="s">
        <v>2330</v>
      </c>
      <c r="E13" s="34" t="s">
        <v>2317</v>
      </c>
      <c r="F13" s="34" t="s">
        <v>2326</v>
      </c>
      <c r="Y13" s="35" t="s">
        <v>2331</v>
      </c>
      <c r="AA13" s="34" t="s">
        <v>151</v>
      </c>
    </row>
    <row r="14" spans="1:38">
      <c r="A14">
        <v>24877624</v>
      </c>
      <c r="B14" s="34" t="s">
        <v>102</v>
      </c>
      <c r="C14" s="34" t="s">
        <v>2317</v>
      </c>
      <c r="D14" s="34" t="s">
        <v>2329</v>
      </c>
      <c r="E14" s="34" t="s">
        <v>2317</v>
      </c>
      <c r="F14" s="34" t="s">
        <v>2326</v>
      </c>
      <c r="Y14" s="35" t="s">
        <v>2332</v>
      </c>
      <c r="AA14" s="34" t="s">
        <v>110</v>
      </c>
    </row>
    <row r="15" spans="1:38">
      <c r="A15">
        <v>24877624</v>
      </c>
      <c r="B15" s="34" t="s">
        <v>102</v>
      </c>
      <c r="C15" s="34" t="s">
        <v>2317</v>
      </c>
      <c r="D15" s="34" t="s">
        <v>2329</v>
      </c>
      <c r="E15" s="34" t="s">
        <v>2317</v>
      </c>
      <c r="F15" s="34" t="s">
        <v>2333</v>
      </c>
      <c r="Y15" s="35" t="s">
        <v>2325</v>
      </c>
      <c r="Z15" s="33" t="s">
        <v>241</v>
      </c>
    </row>
    <row r="16" spans="1:38">
      <c r="A16">
        <v>24877624</v>
      </c>
      <c r="B16" s="34" t="s">
        <v>102</v>
      </c>
      <c r="C16" s="34" t="s">
        <v>2335</v>
      </c>
      <c r="D16" s="34" t="s">
        <v>2318</v>
      </c>
      <c r="E16" s="34" t="s">
        <v>2335</v>
      </c>
      <c r="F16" s="34" t="s">
        <v>2333</v>
      </c>
      <c r="Y16" s="35" t="s">
        <v>2371</v>
      </c>
      <c r="Z16" s="33" t="s">
        <v>187</v>
      </c>
    </row>
    <row r="17" spans="1:36">
      <c r="A17">
        <v>24877624</v>
      </c>
      <c r="B17" s="34" t="s">
        <v>102</v>
      </c>
      <c r="C17" s="34" t="s">
        <v>2317</v>
      </c>
      <c r="D17" s="34" t="s">
        <v>2319</v>
      </c>
      <c r="E17" s="34" t="s">
        <v>2317</v>
      </c>
      <c r="F17" s="34" t="s">
        <v>2336</v>
      </c>
      <c r="Y17" s="35" t="s">
        <v>2337</v>
      </c>
      <c r="Z17" s="33" t="s">
        <v>150</v>
      </c>
      <c r="AH17" s="34" t="s">
        <v>108</v>
      </c>
      <c r="AJ17" s="34" t="s">
        <v>2338</v>
      </c>
    </row>
    <row r="18" spans="1:36">
      <c r="A18">
        <v>24877624</v>
      </c>
      <c r="B18" s="34" t="s">
        <v>102</v>
      </c>
      <c r="C18" s="34" t="s">
        <v>2339</v>
      </c>
      <c r="D18" s="34" t="s">
        <v>2318</v>
      </c>
      <c r="E18" s="34" t="s">
        <v>2339</v>
      </c>
      <c r="F18" s="34" t="s">
        <v>2319</v>
      </c>
      <c r="Y18" s="35" t="s">
        <v>2337</v>
      </c>
      <c r="Z18" s="33" t="s">
        <v>109</v>
      </c>
      <c r="AH18" s="34" t="s">
        <v>108</v>
      </c>
      <c r="AJ18" s="34" t="s">
        <v>2338</v>
      </c>
    </row>
    <row r="19" spans="1:36">
      <c r="A19">
        <v>24877624</v>
      </c>
      <c r="B19" s="34" t="s">
        <v>102</v>
      </c>
      <c r="C19" s="34" t="s">
        <v>2339</v>
      </c>
      <c r="D19" s="34" t="s">
        <v>2318</v>
      </c>
      <c r="E19" s="34" t="s">
        <v>2339</v>
      </c>
      <c r="F19" s="34" t="s">
        <v>2336</v>
      </c>
      <c r="Y19" s="35" t="s">
        <v>2337</v>
      </c>
      <c r="Z19" s="33" t="s">
        <v>241</v>
      </c>
    </row>
    <row r="20" spans="1:36">
      <c r="A20">
        <v>24877624</v>
      </c>
      <c r="B20" s="34" t="s">
        <v>102</v>
      </c>
      <c r="C20" s="34" t="s">
        <v>2339</v>
      </c>
      <c r="D20" s="34" t="s">
        <v>2318</v>
      </c>
      <c r="E20" s="34" t="s">
        <v>2339</v>
      </c>
      <c r="F20" s="34" t="s">
        <v>2326</v>
      </c>
      <c r="Y20" s="35" t="s">
        <v>2337</v>
      </c>
      <c r="Z20" s="33" t="s">
        <v>241</v>
      </c>
    </row>
    <row r="21" spans="1:36">
      <c r="A21">
        <v>24877624</v>
      </c>
      <c r="B21" s="34" t="s">
        <v>102</v>
      </c>
      <c r="C21" s="34" t="s">
        <v>2339</v>
      </c>
      <c r="D21" s="34" t="s">
        <v>2349</v>
      </c>
      <c r="E21" s="34" t="s">
        <v>2339</v>
      </c>
      <c r="F21" s="34" t="s">
        <v>2350</v>
      </c>
      <c r="Y21" s="35" t="s">
        <v>2337</v>
      </c>
      <c r="Z21" s="33" t="s">
        <v>109</v>
      </c>
    </row>
    <row r="22" spans="1:36">
      <c r="A22">
        <v>24877624</v>
      </c>
      <c r="B22" s="34" t="s">
        <v>102</v>
      </c>
      <c r="C22" s="34" t="s">
        <v>2339</v>
      </c>
      <c r="D22" s="34" t="s">
        <v>2349</v>
      </c>
      <c r="E22" s="34" t="s">
        <v>2339</v>
      </c>
      <c r="F22" s="34" t="s">
        <v>2350</v>
      </c>
      <c r="Y22" s="35" t="s">
        <v>2371</v>
      </c>
      <c r="Z22" s="33" t="s">
        <v>241</v>
      </c>
    </row>
    <row r="23" spans="1:36">
      <c r="A23">
        <v>24877624</v>
      </c>
      <c r="B23" s="34" t="s">
        <v>102</v>
      </c>
      <c r="C23" s="34" t="s">
        <v>2339</v>
      </c>
      <c r="D23" s="181" t="s">
        <v>2351</v>
      </c>
      <c r="E23" s="34" t="s">
        <v>2339</v>
      </c>
      <c r="F23" s="181" t="s">
        <v>2350</v>
      </c>
      <c r="Y23" s="35" t="s">
        <v>2371</v>
      </c>
      <c r="Z23" s="33" t="s">
        <v>241</v>
      </c>
    </row>
    <row r="24" spans="1:36">
      <c r="A24">
        <v>24877624</v>
      </c>
      <c r="B24" s="34" t="s">
        <v>102</v>
      </c>
      <c r="C24" s="34" t="s">
        <v>2339</v>
      </c>
      <c r="D24" s="34" t="s">
        <v>2355</v>
      </c>
      <c r="E24" s="34" t="s">
        <v>2339</v>
      </c>
      <c r="F24" s="34" t="s">
        <v>2356</v>
      </c>
      <c r="Y24" s="35" t="s">
        <v>2357</v>
      </c>
      <c r="Z24" s="33" t="s">
        <v>241</v>
      </c>
    </row>
    <row r="25" spans="1:36">
      <c r="A25">
        <v>24877624</v>
      </c>
      <c r="B25" s="34" t="s">
        <v>102</v>
      </c>
      <c r="C25" s="34" t="s">
        <v>2339</v>
      </c>
      <c r="D25" s="34" t="s">
        <v>2355</v>
      </c>
      <c r="E25" s="34" t="s">
        <v>2339</v>
      </c>
      <c r="F25" s="34" t="s">
        <v>2356</v>
      </c>
      <c r="Y25" s="35" t="s">
        <v>2358</v>
      </c>
      <c r="Z25" s="33" t="s">
        <v>241</v>
      </c>
    </row>
    <row r="26" spans="1:36">
      <c r="A26">
        <v>24877624</v>
      </c>
      <c r="B26" s="34" t="s">
        <v>102</v>
      </c>
      <c r="C26" s="34" t="s">
        <v>2339</v>
      </c>
      <c r="D26" s="34" t="s">
        <v>2355</v>
      </c>
      <c r="E26" s="34" t="s">
        <v>2339</v>
      </c>
      <c r="F26" s="34" t="s">
        <v>2356</v>
      </c>
      <c r="Y26" s="35" t="s">
        <v>2359</v>
      </c>
      <c r="Z26" s="33" t="s">
        <v>241</v>
      </c>
    </row>
    <row r="27" spans="1:36">
      <c r="A27">
        <v>24877624</v>
      </c>
      <c r="B27" s="34" t="s">
        <v>102</v>
      </c>
      <c r="C27" s="34" t="s">
        <v>2317</v>
      </c>
      <c r="D27" s="34" t="s">
        <v>2363</v>
      </c>
      <c r="E27" s="34" t="s">
        <v>2317</v>
      </c>
      <c r="F27" s="34" t="s">
        <v>2336</v>
      </c>
      <c r="Y27" s="35" t="s">
        <v>2364</v>
      </c>
      <c r="Z27" s="33" t="s">
        <v>241</v>
      </c>
    </row>
    <row r="28" spans="1:36">
      <c r="A28">
        <v>24877624</v>
      </c>
      <c r="B28" s="34" t="s">
        <v>102</v>
      </c>
      <c r="C28" s="34" t="s">
        <v>2317</v>
      </c>
      <c r="D28" s="34" t="s">
        <v>2363</v>
      </c>
      <c r="E28" s="34" t="s">
        <v>2317</v>
      </c>
      <c r="F28" s="34" t="s">
        <v>2336</v>
      </c>
      <c r="Y28" s="35" t="s">
        <v>2365</v>
      </c>
      <c r="Z28" s="33" t="s">
        <v>241</v>
      </c>
    </row>
    <row r="29" spans="1:36">
      <c r="A29">
        <v>24877624</v>
      </c>
      <c r="B29" s="34" t="s">
        <v>102</v>
      </c>
      <c r="C29" s="34" t="s">
        <v>2317</v>
      </c>
      <c r="D29" s="34" t="s">
        <v>2363</v>
      </c>
      <c r="E29" s="34" t="s">
        <v>2317</v>
      </c>
      <c r="F29" s="34" t="s">
        <v>2336</v>
      </c>
      <c r="Y29" s="35" t="s">
        <v>2366</v>
      </c>
      <c r="Z29" s="33" t="s">
        <v>241</v>
      </c>
      <c r="AB29" s="68"/>
      <c r="AC29" s="68"/>
    </row>
    <row r="30" spans="1:36">
      <c r="A30">
        <v>24877624</v>
      </c>
      <c r="B30" s="34" t="s">
        <v>102</v>
      </c>
      <c r="C30" s="34" t="s">
        <v>2317</v>
      </c>
      <c r="D30" s="34" t="s">
        <v>2363</v>
      </c>
      <c r="E30" s="34" t="s">
        <v>2317</v>
      </c>
      <c r="F30" s="34" t="s">
        <v>2336</v>
      </c>
      <c r="Y30" s="35" t="s">
        <v>2367</v>
      </c>
      <c r="AA30" s="34" t="s">
        <v>151</v>
      </c>
    </row>
    <row r="31" spans="1:36">
      <c r="A31">
        <v>24877624</v>
      </c>
      <c r="B31" s="34" t="s">
        <v>102</v>
      </c>
      <c r="C31" s="34" t="s">
        <v>2317</v>
      </c>
      <c r="D31" s="34" t="s">
        <v>2363</v>
      </c>
      <c r="E31" s="34" t="s">
        <v>2317</v>
      </c>
      <c r="F31" s="34" t="s">
        <v>2336</v>
      </c>
      <c r="Y31" s="35" t="s">
        <v>2368</v>
      </c>
      <c r="AA31" s="34" t="s">
        <v>151</v>
      </c>
    </row>
    <row r="32" spans="1:36">
      <c r="A32">
        <v>24877624</v>
      </c>
      <c r="B32" s="34" t="s">
        <v>102</v>
      </c>
      <c r="C32" s="34" t="s">
        <v>2317</v>
      </c>
      <c r="D32" s="34" t="s">
        <v>2363</v>
      </c>
      <c r="E32" s="34" t="s">
        <v>2317</v>
      </c>
      <c r="F32" s="34" t="s">
        <v>2336</v>
      </c>
      <c r="Y32" s="35" t="s">
        <v>2369</v>
      </c>
      <c r="AA32" s="34" t="s">
        <v>151</v>
      </c>
    </row>
    <row r="33" spans="1:38">
      <c r="A33">
        <v>24877624</v>
      </c>
      <c r="B33" s="34" t="s">
        <v>102</v>
      </c>
      <c r="C33" s="34" t="s">
        <v>2317</v>
      </c>
      <c r="D33" s="34" t="s">
        <v>2372</v>
      </c>
      <c r="E33" s="34" t="s">
        <v>2317</v>
      </c>
      <c r="F33" s="34" t="s">
        <v>2336</v>
      </c>
      <c r="Y33" s="35" t="s">
        <v>2371</v>
      </c>
      <c r="Z33" s="33" t="s">
        <v>241</v>
      </c>
    </row>
    <row r="34" spans="1:38">
      <c r="A34">
        <v>24877624</v>
      </c>
      <c r="B34" s="34" t="s">
        <v>102</v>
      </c>
      <c r="C34" s="34" t="s">
        <v>2374</v>
      </c>
      <c r="D34" s="34" t="s">
        <v>2363</v>
      </c>
      <c r="E34" s="34" t="s">
        <v>2374</v>
      </c>
      <c r="F34" s="34" t="s">
        <v>2336</v>
      </c>
      <c r="Y34" s="35" t="s">
        <v>2377</v>
      </c>
      <c r="Z34" s="33" t="s">
        <v>187</v>
      </c>
    </row>
    <row r="35" spans="1:38">
      <c r="A35">
        <v>24877624</v>
      </c>
      <c r="B35" s="34" t="s">
        <v>102</v>
      </c>
      <c r="C35" s="34" t="s">
        <v>2375</v>
      </c>
      <c r="D35" s="34" t="s">
        <v>2363</v>
      </c>
      <c r="E35" s="34" t="s">
        <v>2375</v>
      </c>
      <c r="F35" s="34" t="s">
        <v>2336</v>
      </c>
      <c r="Y35" s="35" t="s">
        <v>2377</v>
      </c>
      <c r="Z35" s="33" t="s">
        <v>187</v>
      </c>
    </row>
    <row r="36" spans="1:38">
      <c r="A36">
        <v>24877624</v>
      </c>
      <c r="B36" s="34" t="s">
        <v>102</v>
      </c>
      <c r="C36" s="34" t="s">
        <v>2376</v>
      </c>
      <c r="D36" s="34" t="s">
        <v>2363</v>
      </c>
      <c r="E36" s="34" t="s">
        <v>2376</v>
      </c>
      <c r="F36" s="34" t="s">
        <v>2336</v>
      </c>
      <c r="Y36" s="35" t="s">
        <v>2377</v>
      </c>
      <c r="Z36" s="33" t="s">
        <v>187</v>
      </c>
    </row>
    <row r="37" spans="1:38">
      <c r="A37">
        <v>24877624</v>
      </c>
      <c r="B37" s="34" t="s">
        <v>102</v>
      </c>
      <c r="C37" s="34" t="s">
        <v>2374</v>
      </c>
      <c r="D37" s="34" t="s">
        <v>2363</v>
      </c>
      <c r="E37" s="34" t="s">
        <v>2374</v>
      </c>
      <c r="F37" s="34" t="s">
        <v>2336</v>
      </c>
      <c r="Y37" s="35" t="s">
        <v>2378</v>
      </c>
      <c r="Z37" s="33" t="s">
        <v>109</v>
      </c>
      <c r="AH37" s="34" t="s">
        <v>149</v>
      </c>
    </row>
    <row r="38" spans="1:38">
      <c r="A38">
        <v>24877624</v>
      </c>
      <c r="B38" s="34" t="s">
        <v>102</v>
      </c>
      <c r="C38" s="34" t="s">
        <v>2375</v>
      </c>
      <c r="D38" s="34" t="s">
        <v>2363</v>
      </c>
      <c r="E38" s="34" t="s">
        <v>2375</v>
      </c>
      <c r="F38" s="34" t="s">
        <v>2336</v>
      </c>
      <c r="Y38" s="35" t="s">
        <v>2378</v>
      </c>
      <c r="Z38" s="33" t="s">
        <v>109</v>
      </c>
      <c r="AH38" s="34" t="s">
        <v>108</v>
      </c>
      <c r="AI38" s="34">
        <v>0.02</v>
      </c>
    </row>
    <row r="39" spans="1:38" s="34" customFormat="1">
      <c r="A39">
        <v>24877624</v>
      </c>
      <c r="B39" s="34" t="s">
        <v>102</v>
      </c>
      <c r="C39" s="34" t="s">
        <v>2376</v>
      </c>
      <c r="D39" s="34" t="s">
        <v>2363</v>
      </c>
      <c r="E39" s="34" t="s">
        <v>2376</v>
      </c>
      <c r="F39" s="34" t="s">
        <v>2336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Y39" s="34" t="s">
        <v>2378</v>
      </c>
      <c r="Z39" s="34" t="s">
        <v>109</v>
      </c>
      <c r="AH39" s="34" t="s">
        <v>108</v>
      </c>
      <c r="AI39" s="34">
        <v>2.3E-2</v>
      </c>
    </row>
    <row r="40" spans="1:38">
      <c r="A40">
        <v>24877624</v>
      </c>
      <c r="B40" s="34" t="s">
        <v>102</v>
      </c>
      <c r="C40" s="34" t="s">
        <v>2376</v>
      </c>
      <c r="D40" s="34" t="s">
        <v>2363</v>
      </c>
      <c r="E40" s="34" t="s">
        <v>2376</v>
      </c>
      <c r="F40" s="34" t="s">
        <v>2336</v>
      </c>
      <c r="Y40" s="35" t="s">
        <v>2379</v>
      </c>
      <c r="AA40" s="34" t="s">
        <v>110</v>
      </c>
    </row>
    <row r="41" spans="1:38">
      <c r="A41">
        <v>24877624</v>
      </c>
      <c r="B41" s="34" t="s">
        <v>102</v>
      </c>
      <c r="C41" s="34" t="s">
        <v>2339</v>
      </c>
      <c r="D41" s="181" t="s">
        <v>2382</v>
      </c>
      <c r="E41" s="34" t="s">
        <v>2339</v>
      </c>
      <c r="F41" s="34" t="s">
        <v>2383</v>
      </c>
      <c r="Y41" s="35" t="s">
        <v>2371</v>
      </c>
      <c r="Z41" s="33" t="s">
        <v>2384</v>
      </c>
    </row>
    <row r="42" spans="1:38">
      <c r="A42">
        <v>24877624</v>
      </c>
      <c r="B42" s="34" t="s">
        <v>102</v>
      </c>
      <c r="C42" s="34" t="s">
        <v>2339</v>
      </c>
      <c r="D42" s="34" t="s">
        <v>2382</v>
      </c>
      <c r="E42" s="34" t="s">
        <v>2339</v>
      </c>
      <c r="F42" s="34" t="s">
        <v>2386</v>
      </c>
      <c r="Y42" s="35" t="s">
        <v>2371</v>
      </c>
      <c r="Z42" s="33" t="s">
        <v>2384</v>
      </c>
    </row>
    <row r="43" spans="1:38">
      <c r="A43">
        <v>24877624</v>
      </c>
      <c r="B43" s="34" t="s">
        <v>102</v>
      </c>
      <c r="C43" s="34" t="s">
        <v>2339</v>
      </c>
      <c r="D43" s="181" t="s">
        <v>2382</v>
      </c>
      <c r="E43" s="34" t="s">
        <v>2339</v>
      </c>
      <c r="F43" s="34" t="s">
        <v>2383</v>
      </c>
      <c r="Y43" s="35" t="s">
        <v>2337</v>
      </c>
      <c r="Z43" s="33" t="s">
        <v>241</v>
      </c>
    </row>
    <row r="44" spans="1:38" s="34" customFormat="1">
      <c r="A44">
        <v>24877624</v>
      </c>
      <c r="B44" s="34" t="s">
        <v>102</v>
      </c>
      <c r="C44" s="34" t="s">
        <v>2339</v>
      </c>
      <c r="D44" s="181" t="s">
        <v>2382</v>
      </c>
      <c r="E44" s="34" t="s">
        <v>2339</v>
      </c>
      <c r="F44" s="34" t="s">
        <v>2383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Y44" s="34" t="s">
        <v>2387</v>
      </c>
      <c r="Z44" s="34" t="s">
        <v>241</v>
      </c>
    </row>
    <row r="45" spans="1:38" s="34" customFormat="1">
      <c r="A45">
        <v>24877624</v>
      </c>
      <c r="B45" s="34" t="s">
        <v>102</v>
      </c>
      <c r="C45" s="34" t="s">
        <v>2339</v>
      </c>
      <c r="D45" s="181" t="s">
        <v>2382</v>
      </c>
      <c r="E45" s="34" t="s">
        <v>2339</v>
      </c>
      <c r="F45" s="34" t="s">
        <v>2383</v>
      </c>
      <c r="G45" s="83"/>
      <c r="H45" s="83"/>
      <c r="I45" s="83"/>
      <c r="J45" s="83"/>
      <c r="K45" s="83"/>
      <c r="L45" s="83"/>
      <c r="M45" s="83"/>
      <c r="N45" s="105"/>
      <c r="O45" s="83"/>
      <c r="P45" s="83"/>
      <c r="Q45" s="83"/>
      <c r="R45" s="83"/>
      <c r="S45" s="83"/>
      <c r="T45" s="83"/>
      <c r="U45" s="83"/>
      <c r="V45" s="83"/>
      <c r="Y45" s="35" t="s">
        <v>2388</v>
      </c>
      <c r="Z45" s="34" t="s">
        <v>241</v>
      </c>
      <c r="AL45" s="35"/>
    </row>
    <row r="46" spans="1:38">
      <c r="A46">
        <v>24877624</v>
      </c>
      <c r="B46" s="34" t="s">
        <v>102</v>
      </c>
      <c r="C46" s="34" t="s">
        <v>2339</v>
      </c>
      <c r="D46" s="34" t="s">
        <v>2385</v>
      </c>
      <c r="E46" s="34" t="s">
        <v>2339</v>
      </c>
      <c r="F46" s="34" t="s">
        <v>2386</v>
      </c>
      <c r="Y46" s="35" t="s">
        <v>2388</v>
      </c>
      <c r="Z46" s="34" t="s">
        <v>241</v>
      </c>
    </row>
    <row r="47" spans="1:38">
      <c r="A47">
        <v>24877624</v>
      </c>
      <c r="B47" s="34" t="s">
        <v>102</v>
      </c>
      <c r="C47" s="34" t="s">
        <v>2339</v>
      </c>
      <c r="D47" s="34" t="s">
        <v>2392</v>
      </c>
      <c r="E47" s="34" t="s">
        <v>2339</v>
      </c>
      <c r="F47" s="34" t="s">
        <v>2393</v>
      </c>
      <c r="Y47" s="34" t="s">
        <v>2387</v>
      </c>
      <c r="Z47" s="33" t="s">
        <v>109</v>
      </c>
      <c r="AH47" s="34" t="s">
        <v>108</v>
      </c>
      <c r="AJ47" s="34" t="s">
        <v>2338</v>
      </c>
    </row>
    <row r="48" spans="1:38">
      <c r="A48">
        <v>24877624</v>
      </c>
      <c r="B48" s="34" t="s">
        <v>102</v>
      </c>
      <c r="C48" s="34" t="s">
        <v>2395</v>
      </c>
      <c r="D48" s="34" t="s">
        <v>2363</v>
      </c>
      <c r="E48" s="34" t="s">
        <v>2395</v>
      </c>
      <c r="F48" s="34" t="s">
        <v>2396</v>
      </c>
      <c r="Y48" s="35" t="s">
        <v>2397</v>
      </c>
      <c r="Z48" s="33" t="s">
        <v>150</v>
      </c>
    </row>
    <row r="49" spans="1:38">
      <c r="A49">
        <v>24877624</v>
      </c>
      <c r="B49" s="34" t="s">
        <v>102</v>
      </c>
      <c r="C49" s="34" t="s">
        <v>2395</v>
      </c>
      <c r="D49" s="34" t="s">
        <v>2396</v>
      </c>
      <c r="E49" s="34" t="s">
        <v>2395</v>
      </c>
      <c r="F49" s="34" t="s">
        <v>2399</v>
      </c>
      <c r="Y49" s="35" t="s">
        <v>2400</v>
      </c>
      <c r="Z49" s="33" t="s">
        <v>109</v>
      </c>
    </row>
    <row r="50" spans="1:38">
      <c r="A50">
        <v>24877624</v>
      </c>
      <c r="B50" s="34" t="s">
        <v>102</v>
      </c>
      <c r="C50" s="34" t="s">
        <v>2395</v>
      </c>
      <c r="D50" s="34" t="s">
        <v>2396</v>
      </c>
      <c r="E50" s="34" t="s">
        <v>2395</v>
      </c>
      <c r="F50" s="34" t="s">
        <v>2399</v>
      </c>
      <c r="Y50" s="35" t="s">
        <v>2371</v>
      </c>
      <c r="Z50" s="33" t="s">
        <v>187</v>
      </c>
    </row>
    <row r="51" spans="1:38">
      <c r="A51">
        <v>24877624</v>
      </c>
      <c r="B51" s="34" t="s">
        <v>102</v>
      </c>
      <c r="C51" s="34" t="s">
        <v>2395</v>
      </c>
      <c r="D51" s="34" t="s">
        <v>2396</v>
      </c>
      <c r="E51" s="34" t="s">
        <v>2395</v>
      </c>
      <c r="F51" s="34" t="s">
        <v>2399</v>
      </c>
      <c r="Y51" s="35" t="s">
        <v>2402</v>
      </c>
      <c r="AA51" s="34" t="s">
        <v>151</v>
      </c>
    </row>
    <row r="52" spans="1:38">
      <c r="A52">
        <v>24877624</v>
      </c>
      <c r="B52" s="34" t="s">
        <v>181</v>
      </c>
      <c r="G52" s="181" t="s">
        <v>2395</v>
      </c>
      <c r="I52" s="181" t="s">
        <v>2404</v>
      </c>
      <c r="J52" s="181" t="s">
        <v>2405</v>
      </c>
      <c r="K52" s="181" t="s">
        <v>2406</v>
      </c>
      <c r="Y52" s="35" t="s">
        <v>2371</v>
      </c>
      <c r="AE52" s="34" t="s">
        <v>2246</v>
      </c>
    </row>
    <row r="53" spans="1:38">
      <c r="A53">
        <v>24877624</v>
      </c>
      <c r="B53" s="34" t="s">
        <v>102</v>
      </c>
      <c r="C53" s="34" t="s">
        <v>2395</v>
      </c>
      <c r="D53" s="34" t="s">
        <v>2396</v>
      </c>
      <c r="E53" s="34" t="s">
        <v>2395</v>
      </c>
      <c r="F53" s="34" t="s">
        <v>2399</v>
      </c>
      <c r="Y53" s="35" t="s">
        <v>2408</v>
      </c>
      <c r="Z53" s="33" t="s">
        <v>241</v>
      </c>
    </row>
    <row r="54" spans="1:38" s="74" customFormat="1" ht="17" thickBot="1">
      <c r="A54">
        <v>24877624</v>
      </c>
      <c r="B54" s="74" t="s">
        <v>102</v>
      </c>
      <c r="C54" s="74" t="s">
        <v>2395</v>
      </c>
      <c r="D54" s="74" t="s">
        <v>2396</v>
      </c>
      <c r="E54" s="74" t="s">
        <v>2395</v>
      </c>
      <c r="F54" s="74" t="s">
        <v>2399</v>
      </c>
      <c r="G54" s="104"/>
      <c r="H54" s="104"/>
      <c r="I54" s="104"/>
      <c r="J54" s="104"/>
      <c r="K54" s="104"/>
      <c r="L54" s="104"/>
      <c r="M54" s="104"/>
      <c r="N54" s="106"/>
      <c r="O54" s="104"/>
      <c r="P54" s="104"/>
      <c r="Q54" s="104"/>
      <c r="R54" s="104"/>
      <c r="S54" s="104"/>
      <c r="T54" s="104"/>
      <c r="U54" s="104"/>
      <c r="V54" s="104"/>
      <c r="Y54" s="53" t="s">
        <v>2409</v>
      </c>
      <c r="Z54" s="75"/>
      <c r="AA54" s="74" t="s">
        <v>110</v>
      </c>
      <c r="AL54" s="53"/>
    </row>
    <row r="55" spans="1:38">
      <c r="A55" s="68">
        <v>26733206</v>
      </c>
      <c r="B55" s="34" t="s">
        <v>102</v>
      </c>
      <c r="C55" s="34" t="s">
        <v>2423</v>
      </c>
      <c r="D55" s="34" t="s">
        <v>2435</v>
      </c>
      <c r="E55" s="34" t="s">
        <v>2424</v>
      </c>
      <c r="F55" s="34" t="s">
        <v>2425</v>
      </c>
      <c r="Y55" s="35" t="s">
        <v>2426</v>
      </c>
      <c r="Z55" s="33" t="s">
        <v>109</v>
      </c>
      <c r="AB55" s="68"/>
      <c r="AH55" s="34" t="s">
        <v>108</v>
      </c>
      <c r="AJ55" s="34" t="s">
        <v>2338</v>
      </c>
    </row>
    <row r="56" spans="1:38">
      <c r="A56" s="68">
        <v>26733206</v>
      </c>
      <c r="B56" s="34" t="s">
        <v>102</v>
      </c>
      <c r="C56" s="34" t="s">
        <v>2423</v>
      </c>
      <c r="D56" s="34" t="s">
        <v>2435</v>
      </c>
      <c r="E56" s="34" t="s">
        <v>2424</v>
      </c>
      <c r="F56" s="34" t="s">
        <v>2425</v>
      </c>
      <c r="Y56" s="35" t="s">
        <v>2427</v>
      </c>
      <c r="Z56" s="33" t="s">
        <v>109</v>
      </c>
      <c r="AH56" s="34" t="s">
        <v>108</v>
      </c>
      <c r="AJ56" s="34" t="s">
        <v>2338</v>
      </c>
    </row>
    <row r="57" spans="1:38">
      <c r="A57" s="68">
        <v>26733206</v>
      </c>
      <c r="B57" s="34" t="s">
        <v>102</v>
      </c>
      <c r="C57" s="34" t="s">
        <v>2423</v>
      </c>
      <c r="D57" s="34" t="s">
        <v>2435</v>
      </c>
      <c r="E57" s="34" t="s">
        <v>2424</v>
      </c>
      <c r="F57" s="34" t="s">
        <v>2425</v>
      </c>
      <c r="Y57" s="35" t="s">
        <v>2428</v>
      </c>
      <c r="Z57" s="33" t="s">
        <v>109</v>
      </c>
      <c r="AH57" s="34" t="s">
        <v>108</v>
      </c>
      <c r="AJ57" s="34" t="s">
        <v>2338</v>
      </c>
    </row>
    <row r="58" spans="1:38">
      <c r="A58" s="68">
        <v>26733206</v>
      </c>
      <c r="B58" s="34" t="s">
        <v>102</v>
      </c>
      <c r="C58" s="34" t="s">
        <v>2433</v>
      </c>
      <c r="D58" s="34" t="s">
        <v>2436</v>
      </c>
      <c r="E58" s="34" t="s">
        <v>2433</v>
      </c>
      <c r="F58" s="34" t="s">
        <v>2434</v>
      </c>
      <c r="Y58" s="35" t="s">
        <v>2437</v>
      </c>
      <c r="Z58" s="33" t="s">
        <v>150</v>
      </c>
      <c r="AH58" s="34" t="s">
        <v>108</v>
      </c>
      <c r="AJ58" s="34" t="s">
        <v>2338</v>
      </c>
    </row>
    <row r="59" spans="1:38" s="34" customFormat="1">
      <c r="A59" s="68">
        <v>26733206</v>
      </c>
      <c r="B59" s="34" t="s">
        <v>102</v>
      </c>
      <c r="C59" s="34" t="s">
        <v>2433</v>
      </c>
      <c r="D59" s="34" t="s">
        <v>2436</v>
      </c>
      <c r="E59" s="34" t="s">
        <v>2433</v>
      </c>
      <c r="F59" s="34" t="s">
        <v>2434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Y59" s="34" t="s">
        <v>2438</v>
      </c>
      <c r="Z59" s="33" t="s">
        <v>150</v>
      </c>
      <c r="AH59" s="34" t="s">
        <v>108</v>
      </c>
      <c r="AJ59" s="34" t="s">
        <v>2338</v>
      </c>
    </row>
    <row r="60" spans="1:38">
      <c r="A60" s="68">
        <v>26733206</v>
      </c>
      <c r="B60" s="34" t="s">
        <v>102</v>
      </c>
      <c r="C60" s="34" t="s">
        <v>2433</v>
      </c>
      <c r="D60" s="34" t="s">
        <v>2434</v>
      </c>
      <c r="E60" s="34" t="s">
        <v>2432</v>
      </c>
      <c r="F60" s="34" t="s">
        <v>2434</v>
      </c>
      <c r="Y60" s="35" t="s">
        <v>2437</v>
      </c>
      <c r="Z60" s="33" t="s">
        <v>109</v>
      </c>
      <c r="AH60" s="34" t="s">
        <v>108</v>
      </c>
      <c r="AJ60" s="34" t="s">
        <v>2338</v>
      </c>
    </row>
    <row r="61" spans="1:38">
      <c r="A61" s="68">
        <v>26733206</v>
      </c>
      <c r="B61" s="34" t="s">
        <v>102</v>
      </c>
      <c r="C61" s="34" t="s">
        <v>2433</v>
      </c>
      <c r="D61" s="34" t="s">
        <v>2434</v>
      </c>
      <c r="E61" s="34" t="s">
        <v>2432</v>
      </c>
      <c r="F61" s="34" t="s">
        <v>2434</v>
      </c>
      <c r="Y61" s="35" t="s">
        <v>2438</v>
      </c>
      <c r="Z61" s="33" t="s">
        <v>109</v>
      </c>
      <c r="AH61" s="34" t="s">
        <v>108</v>
      </c>
      <c r="AJ61" s="34" t="s">
        <v>2338</v>
      </c>
    </row>
    <row r="62" spans="1:38">
      <c r="A62" s="68">
        <v>26733206</v>
      </c>
      <c r="B62" s="34" t="s">
        <v>102</v>
      </c>
      <c r="C62" s="34" t="s">
        <v>2423</v>
      </c>
      <c r="D62" s="34" t="s">
        <v>2440</v>
      </c>
      <c r="E62" s="34" t="s">
        <v>2423</v>
      </c>
      <c r="F62" s="34" t="s">
        <v>2441</v>
      </c>
      <c r="Y62" s="35" t="s">
        <v>2442</v>
      </c>
      <c r="Z62" s="33" t="s">
        <v>109</v>
      </c>
      <c r="AH62" s="34" t="s">
        <v>108</v>
      </c>
      <c r="AJ62" s="34" t="s">
        <v>2338</v>
      </c>
    </row>
    <row r="63" spans="1:38">
      <c r="A63" s="68">
        <v>26733206</v>
      </c>
      <c r="B63" s="34" t="s">
        <v>102</v>
      </c>
      <c r="C63" s="34" t="s">
        <v>2423</v>
      </c>
      <c r="D63" s="34" t="s">
        <v>2440</v>
      </c>
      <c r="E63" s="34" t="s">
        <v>2423</v>
      </c>
      <c r="F63" s="34" t="s">
        <v>2441</v>
      </c>
      <c r="Y63" s="190" t="s">
        <v>2444</v>
      </c>
      <c r="Z63" s="33" t="s">
        <v>2246</v>
      </c>
      <c r="AH63" s="34" t="s">
        <v>108</v>
      </c>
      <c r="AJ63" s="34" t="s">
        <v>2338</v>
      </c>
    </row>
    <row r="64" spans="1:38">
      <c r="A64" s="68">
        <v>26733206</v>
      </c>
      <c r="B64" s="34" t="s">
        <v>102</v>
      </c>
      <c r="C64" s="34" t="s">
        <v>2423</v>
      </c>
      <c r="D64" s="34" t="s">
        <v>2440</v>
      </c>
      <c r="E64" s="34" t="s">
        <v>2423</v>
      </c>
      <c r="F64" s="34" t="s">
        <v>2441</v>
      </c>
      <c r="Y64" s="35" t="s">
        <v>2451</v>
      </c>
      <c r="Z64" s="33" t="s">
        <v>109</v>
      </c>
      <c r="AH64" s="34" t="s">
        <v>149</v>
      </c>
    </row>
    <row r="65" spans="1:38">
      <c r="A65" s="68">
        <v>26733206</v>
      </c>
      <c r="B65" s="34" t="s">
        <v>102</v>
      </c>
      <c r="C65" s="34" t="s">
        <v>2423</v>
      </c>
      <c r="D65" s="34" t="s">
        <v>2440</v>
      </c>
      <c r="E65" s="34" t="s">
        <v>2423</v>
      </c>
      <c r="F65" s="34" t="s">
        <v>2441</v>
      </c>
      <c r="Y65" s="35" t="s">
        <v>2438</v>
      </c>
      <c r="Z65" s="33" t="s">
        <v>150</v>
      </c>
      <c r="AH65" s="34" t="s">
        <v>108</v>
      </c>
      <c r="AJ65" s="34" t="s">
        <v>2338</v>
      </c>
    </row>
    <row r="66" spans="1:38">
      <c r="A66" s="68">
        <v>26733206</v>
      </c>
      <c r="B66" s="34" t="s">
        <v>102</v>
      </c>
      <c r="C66" s="34" t="s">
        <v>2423</v>
      </c>
      <c r="D66" s="34" t="s">
        <v>2440</v>
      </c>
      <c r="E66" s="34" t="s">
        <v>2423</v>
      </c>
      <c r="F66" s="34" t="s">
        <v>2441</v>
      </c>
      <c r="Y66" s="35" t="s">
        <v>2452</v>
      </c>
      <c r="Z66" s="33" t="s">
        <v>109</v>
      </c>
      <c r="AH66" s="34" t="s">
        <v>112</v>
      </c>
    </row>
    <row r="67" spans="1:38">
      <c r="A67" s="68">
        <v>26733206</v>
      </c>
      <c r="B67" s="34" t="s">
        <v>102</v>
      </c>
      <c r="C67" s="34" t="s">
        <v>2423</v>
      </c>
      <c r="D67" s="34" t="s">
        <v>2440</v>
      </c>
      <c r="E67" s="34" t="s">
        <v>2423</v>
      </c>
      <c r="F67" s="34" t="s">
        <v>2441</v>
      </c>
      <c r="Y67" s="35" t="s">
        <v>2455</v>
      </c>
      <c r="Z67" s="33" t="s">
        <v>109</v>
      </c>
      <c r="AH67" s="34" t="s">
        <v>149</v>
      </c>
    </row>
    <row r="68" spans="1:38">
      <c r="A68" s="68">
        <v>26733206</v>
      </c>
      <c r="B68" s="34" t="s">
        <v>102</v>
      </c>
      <c r="C68" s="34" t="s">
        <v>2423</v>
      </c>
      <c r="D68" s="34" t="s">
        <v>2440</v>
      </c>
      <c r="E68" s="34" t="s">
        <v>2423</v>
      </c>
      <c r="F68" s="34" t="s">
        <v>2441</v>
      </c>
      <c r="Y68" s="35" t="s">
        <v>2456</v>
      </c>
      <c r="Z68" s="33" t="s">
        <v>109</v>
      </c>
      <c r="AH68" s="34" t="s">
        <v>108</v>
      </c>
      <c r="AJ68" s="34" t="s">
        <v>2338</v>
      </c>
    </row>
    <row r="69" spans="1:38">
      <c r="A69" s="68">
        <v>26733206</v>
      </c>
      <c r="B69" s="34" t="s">
        <v>102</v>
      </c>
      <c r="C69" s="34" t="s">
        <v>2461</v>
      </c>
      <c r="D69" s="34" t="s">
        <v>2469</v>
      </c>
      <c r="E69" s="34" t="s">
        <v>2461</v>
      </c>
      <c r="F69" s="34" t="s">
        <v>2434</v>
      </c>
      <c r="Y69" s="35" t="s">
        <v>2462</v>
      </c>
      <c r="Z69" s="33" t="s">
        <v>109</v>
      </c>
      <c r="AH69" s="34" t="s">
        <v>149</v>
      </c>
    </row>
    <row r="70" spans="1:38">
      <c r="A70" s="68">
        <v>26733206</v>
      </c>
      <c r="B70" s="34" t="s">
        <v>102</v>
      </c>
      <c r="C70" s="34" t="s">
        <v>2461</v>
      </c>
      <c r="D70" s="34" t="s">
        <v>2469</v>
      </c>
      <c r="E70" s="34" t="s">
        <v>2461</v>
      </c>
      <c r="F70" s="34" t="s">
        <v>2434</v>
      </c>
      <c r="Y70" s="35" t="s">
        <v>2463</v>
      </c>
      <c r="Z70" s="33" t="s">
        <v>109</v>
      </c>
      <c r="AH70" s="34" t="s">
        <v>108</v>
      </c>
      <c r="AJ70" s="34" t="s">
        <v>2338</v>
      </c>
    </row>
    <row r="71" spans="1:38">
      <c r="A71" s="68">
        <v>26733206</v>
      </c>
      <c r="B71" s="34" t="s">
        <v>102</v>
      </c>
      <c r="C71" s="34" t="s">
        <v>2461</v>
      </c>
      <c r="D71" s="34" t="s">
        <v>2469</v>
      </c>
      <c r="E71" s="34" t="s">
        <v>2461</v>
      </c>
      <c r="F71" s="34" t="s">
        <v>2434</v>
      </c>
      <c r="Y71" s="35" t="s">
        <v>2464</v>
      </c>
      <c r="Z71" s="33" t="s">
        <v>109</v>
      </c>
      <c r="AH71" s="34" t="s">
        <v>108</v>
      </c>
      <c r="AJ71" s="34" t="s">
        <v>2338</v>
      </c>
    </row>
    <row r="72" spans="1:38">
      <c r="A72" s="68">
        <v>26733206</v>
      </c>
      <c r="B72" s="34" t="s">
        <v>102</v>
      </c>
      <c r="C72" s="34" t="s">
        <v>2461</v>
      </c>
      <c r="D72" s="34" t="s">
        <v>2469</v>
      </c>
      <c r="E72" s="34" t="s">
        <v>2461</v>
      </c>
      <c r="F72" s="34" t="s">
        <v>2434</v>
      </c>
      <c r="Y72" s="35" t="s">
        <v>2465</v>
      </c>
      <c r="Z72" s="33" t="s">
        <v>109</v>
      </c>
      <c r="AH72" s="34" t="s">
        <v>149</v>
      </c>
      <c r="AI72" s="68"/>
    </row>
    <row r="73" spans="1:38">
      <c r="A73" s="68">
        <v>26733206</v>
      </c>
      <c r="B73" s="34" t="s">
        <v>102</v>
      </c>
      <c r="C73" s="34" t="s">
        <v>2466</v>
      </c>
      <c r="D73" s="34" t="s">
        <v>2469</v>
      </c>
      <c r="E73" s="34" t="s">
        <v>2466</v>
      </c>
      <c r="F73" s="34" t="s">
        <v>2434</v>
      </c>
      <c r="Y73" s="35" t="s">
        <v>2467</v>
      </c>
      <c r="Z73" s="33" t="s">
        <v>109</v>
      </c>
      <c r="AH73" s="34" t="s">
        <v>108</v>
      </c>
      <c r="AJ73" s="34" t="s">
        <v>2338</v>
      </c>
    </row>
    <row r="74" spans="1:38">
      <c r="A74" s="68">
        <v>26733206</v>
      </c>
      <c r="B74" s="34" t="s">
        <v>102</v>
      </c>
      <c r="C74" s="34" t="s">
        <v>2466</v>
      </c>
      <c r="D74" s="34" t="s">
        <v>2470</v>
      </c>
      <c r="E74" s="34" t="s">
        <v>2461</v>
      </c>
      <c r="F74" s="34" t="s">
        <v>2434</v>
      </c>
      <c r="Y74" s="35" t="s">
        <v>2471</v>
      </c>
      <c r="Z74" s="33" t="s">
        <v>109</v>
      </c>
      <c r="AH74" s="34" t="s">
        <v>108</v>
      </c>
      <c r="AJ74" s="34" t="s">
        <v>2338</v>
      </c>
    </row>
    <row r="75" spans="1:38">
      <c r="A75" s="68">
        <v>26733206</v>
      </c>
      <c r="B75" s="34" t="s">
        <v>102</v>
      </c>
      <c r="C75" s="34" t="s">
        <v>2466</v>
      </c>
      <c r="D75" s="34" t="s">
        <v>2469</v>
      </c>
      <c r="E75" s="34" t="s">
        <v>2461</v>
      </c>
      <c r="F75" s="34" t="s">
        <v>2472</v>
      </c>
      <c r="Y75" s="35" t="s">
        <v>2471</v>
      </c>
      <c r="Z75" s="33" t="s">
        <v>150</v>
      </c>
      <c r="AH75" s="34" t="s">
        <v>149</v>
      </c>
    </row>
    <row r="76" spans="1:38">
      <c r="A76" s="68">
        <v>26733206</v>
      </c>
      <c r="B76" s="34" t="s">
        <v>102</v>
      </c>
      <c r="C76" s="34" t="s">
        <v>2466</v>
      </c>
      <c r="D76" s="34" t="s">
        <v>2470</v>
      </c>
      <c r="E76" s="34" t="s">
        <v>2461</v>
      </c>
      <c r="F76" s="34" t="s">
        <v>2434</v>
      </c>
      <c r="Y76" s="35" t="s">
        <v>2474</v>
      </c>
      <c r="Z76" s="33" t="s">
        <v>109</v>
      </c>
      <c r="AH76" s="34" t="s">
        <v>108</v>
      </c>
      <c r="AJ76" s="34" t="s">
        <v>2338</v>
      </c>
    </row>
    <row r="77" spans="1:38">
      <c r="A77" s="68">
        <v>26733206</v>
      </c>
      <c r="B77" s="34" t="s">
        <v>102</v>
      </c>
      <c r="C77" s="34" t="s">
        <v>2466</v>
      </c>
      <c r="D77" s="34" t="s">
        <v>2469</v>
      </c>
      <c r="E77" s="34" t="s">
        <v>2461</v>
      </c>
      <c r="F77" s="34" t="s">
        <v>2472</v>
      </c>
      <c r="Y77" s="35" t="s">
        <v>2474</v>
      </c>
      <c r="Z77" s="33" t="s">
        <v>150</v>
      </c>
      <c r="AH77" s="34" t="s">
        <v>149</v>
      </c>
    </row>
    <row r="78" spans="1:38">
      <c r="A78" s="68">
        <v>26733206</v>
      </c>
      <c r="B78" s="34" t="s">
        <v>102</v>
      </c>
      <c r="C78" s="34" t="s">
        <v>2466</v>
      </c>
      <c r="D78" s="34" t="s">
        <v>2472</v>
      </c>
      <c r="E78" s="34" t="s">
        <v>2461</v>
      </c>
      <c r="F78" s="34" t="s">
        <v>2434</v>
      </c>
      <c r="Y78" s="35" t="s">
        <v>2476</v>
      </c>
      <c r="Z78" s="33" t="s">
        <v>109</v>
      </c>
      <c r="AH78" s="34" t="s">
        <v>108</v>
      </c>
      <c r="AJ78" s="34" t="s">
        <v>2338</v>
      </c>
    </row>
    <row r="79" spans="1:38">
      <c r="A79" s="68">
        <v>26733206</v>
      </c>
      <c r="B79" s="34" t="s">
        <v>102</v>
      </c>
      <c r="C79" s="34" t="s">
        <v>2466</v>
      </c>
      <c r="D79" s="34" t="s">
        <v>2470</v>
      </c>
      <c r="E79" s="34" t="s">
        <v>2461</v>
      </c>
      <c r="F79" s="34" t="s">
        <v>2434</v>
      </c>
      <c r="Y79" s="35" t="s">
        <v>2476</v>
      </c>
      <c r="Z79" s="33" t="s">
        <v>109</v>
      </c>
      <c r="AH79" s="34" t="s">
        <v>149</v>
      </c>
    </row>
    <row r="80" spans="1:38" s="74" customFormat="1" ht="17" thickBot="1">
      <c r="A80" s="76">
        <v>26733206</v>
      </c>
      <c r="B80" s="74" t="s">
        <v>102</v>
      </c>
      <c r="C80" s="74" t="s">
        <v>2466</v>
      </c>
      <c r="D80" s="74" t="s">
        <v>2469</v>
      </c>
      <c r="E80" s="74" t="s">
        <v>2461</v>
      </c>
      <c r="F80" s="74" t="s">
        <v>2472</v>
      </c>
      <c r="G80" s="104"/>
      <c r="H80" s="104"/>
      <c r="I80" s="104"/>
      <c r="J80" s="104"/>
      <c r="K80" s="104"/>
      <c r="L80" s="104"/>
      <c r="M80" s="104"/>
      <c r="N80" s="106"/>
      <c r="O80" s="104"/>
      <c r="P80" s="104"/>
      <c r="Q80" s="104"/>
      <c r="R80" s="104"/>
      <c r="S80" s="104"/>
      <c r="T80" s="104"/>
      <c r="U80" s="104"/>
      <c r="V80" s="104"/>
      <c r="Y80" s="53" t="s">
        <v>2476</v>
      </c>
      <c r="Z80" s="75" t="s">
        <v>109</v>
      </c>
      <c r="AH80" s="74" t="s">
        <v>149</v>
      </c>
      <c r="AI80" s="76"/>
      <c r="AL80" s="53"/>
    </row>
    <row r="81" spans="1:38">
      <c r="A81" s="68">
        <v>26482207</v>
      </c>
      <c r="B81" s="34" t="s">
        <v>102</v>
      </c>
      <c r="C81" s="34" t="s">
        <v>2482</v>
      </c>
      <c r="D81" s="34" t="s">
        <v>2483</v>
      </c>
      <c r="E81" s="34" t="s">
        <v>2484</v>
      </c>
      <c r="F81" s="34" t="s">
        <v>2425</v>
      </c>
      <c r="Y81" s="35" t="s">
        <v>2505</v>
      </c>
      <c r="Z81" s="33" t="s">
        <v>109</v>
      </c>
      <c r="AH81" s="34" t="s">
        <v>108</v>
      </c>
      <c r="AI81" s="68"/>
    </row>
    <row r="82" spans="1:38">
      <c r="A82" s="68">
        <v>26482207</v>
      </c>
      <c r="B82" s="34" t="s">
        <v>102</v>
      </c>
      <c r="C82" s="34" t="s">
        <v>2482</v>
      </c>
      <c r="D82" s="34" t="s">
        <v>2486</v>
      </c>
      <c r="E82" s="34" t="s">
        <v>2482</v>
      </c>
      <c r="F82" s="34" t="s">
        <v>2425</v>
      </c>
      <c r="Y82" s="35" t="s">
        <v>2505</v>
      </c>
      <c r="Z82" s="33" t="s">
        <v>187</v>
      </c>
    </row>
    <row r="83" spans="1:38">
      <c r="A83" s="68">
        <v>26482207</v>
      </c>
      <c r="B83" s="34" t="s">
        <v>102</v>
      </c>
      <c r="C83" s="34" t="s">
        <v>2482</v>
      </c>
      <c r="D83" s="34" t="s">
        <v>2483</v>
      </c>
      <c r="E83" s="34" t="s">
        <v>2491</v>
      </c>
      <c r="F83" s="34" t="s">
        <v>2483</v>
      </c>
      <c r="Y83" s="35" t="s">
        <v>2492</v>
      </c>
      <c r="Z83" s="33" t="s">
        <v>109</v>
      </c>
      <c r="AH83" s="34" t="s">
        <v>108</v>
      </c>
      <c r="AI83" s="68"/>
    </row>
    <row r="84" spans="1:38">
      <c r="A84" s="68">
        <v>26482207</v>
      </c>
      <c r="B84" s="34" t="s">
        <v>102</v>
      </c>
      <c r="C84" s="34" t="s">
        <v>2482</v>
      </c>
      <c r="D84" s="34" t="s">
        <v>2483</v>
      </c>
      <c r="E84" s="34" t="s">
        <v>2491</v>
      </c>
      <c r="F84" s="34" t="s">
        <v>2483</v>
      </c>
      <c r="Y84" s="35" t="s">
        <v>2493</v>
      </c>
      <c r="Z84" s="33" t="s">
        <v>109</v>
      </c>
      <c r="AH84" s="34" t="s">
        <v>108</v>
      </c>
      <c r="AI84" s="68"/>
    </row>
    <row r="85" spans="1:38">
      <c r="A85" s="68">
        <v>26482207</v>
      </c>
      <c r="B85" s="34" t="s">
        <v>102</v>
      </c>
      <c r="C85" s="34" t="s">
        <v>2482</v>
      </c>
      <c r="D85" s="34" t="s">
        <v>2483</v>
      </c>
      <c r="E85" s="34" t="s">
        <v>2491</v>
      </c>
      <c r="F85" s="34" t="s">
        <v>2483</v>
      </c>
      <c r="Y85" s="35" t="s">
        <v>2494</v>
      </c>
      <c r="Z85" s="33" t="s">
        <v>109</v>
      </c>
      <c r="AH85" s="34" t="s">
        <v>108</v>
      </c>
      <c r="AI85" s="68"/>
    </row>
    <row r="86" spans="1:38">
      <c r="A86" s="68">
        <v>26482207</v>
      </c>
      <c r="B86" s="34" t="s">
        <v>102</v>
      </c>
      <c r="C86" s="34" t="s">
        <v>2482</v>
      </c>
      <c r="D86" s="34" t="s">
        <v>2496</v>
      </c>
      <c r="E86" s="34" t="s">
        <v>2482</v>
      </c>
      <c r="F86" s="34" t="s">
        <v>2425</v>
      </c>
      <c r="Y86" s="35" t="s">
        <v>2532</v>
      </c>
      <c r="Z86" s="33" t="s">
        <v>241</v>
      </c>
      <c r="AI86" s="68"/>
    </row>
    <row r="87" spans="1:38">
      <c r="A87" s="68">
        <v>26482207</v>
      </c>
      <c r="B87" s="34" t="s">
        <v>102</v>
      </c>
      <c r="C87" s="34" t="s">
        <v>2498</v>
      </c>
      <c r="D87" s="34" t="s">
        <v>2496</v>
      </c>
      <c r="E87" s="34" t="s">
        <v>2498</v>
      </c>
      <c r="F87" s="34" t="s">
        <v>2499</v>
      </c>
      <c r="Y87" s="35" t="s">
        <v>2532</v>
      </c>
      <c r="Z87" s="33" t="s">
        <v>187</v>
      </c>
      <c r="AI87" s="68"/>
    </row>
    <row r="88" spans="1:38">
      <c r="A88" s="68">
        <v>26482207</v>
      </c>
      <c r="B88" s="34" t="s">
        <v>143</v>
      </c>
      <c r="W88" s="34" t="s">
        <v>2498</v>
      </c>
      <c r="X88" s="34" t="s">
        <v>2499</v>
      </c>
      <c r="Y88" s="35" t="s">
        <v>2501</v>
      </c>
      <c r="AD88" s="34" t="s">
        <v>214</v>
      </c>
      <c r="AI88" s="68"/>
    </row>
    <row r="89" spans="1:38" s="74" customFormat="1" ht="17" thickBot="1">
      <c r="A89" s="76">
        <v>26482207</v>
      </c>
      <c r="B89" s="74" t="s">
        <v>143</v>
      </c>
      <c r="G89" s="104"/>
      <c r="H89" s="104"/>
      <c r="I89" s="104"/>
      <c r="J89" s="104"/>
      <c r="K89" s="104"/>
      <c r="L89" s="104"/>
      <c r="M89" s="104"/>
      <c r="N89" s="106"/>
      <c r="O89" s="104"/>
      <c r="P89" s="104"/>
      <c r="Q89" s="104"/>
      <c r="R89" s="104"/>
      <c r="S89" s="104"/>
      <c r="T89" s="104"/>
      <c r="U89" s="104"/>
      <c r="V89" s="104"/>
      <c r="W89" s="74" t="s">
        <v>2502</v>
      </c>
      <c r="X89" s="74" t="s">
        <v>2499</v>
      </c>
      <c r="Y89" s="53" t="s">
        <v>2503</v>
      </c>
      <c r="Z89" s="75"/>
      <c r="AD89" s="74" t="s">
        <v>214</v>
      </c>
      <c r="AI89" s="76"/>
      <c r="AL89" s="53"/>
    </row>
    <row r="90" spans="1:38">
      <c r="A90" s="68"/>
      <c r="AI90" s="68"/>
    </row>
    <row r="91" spans="1:38">
      <c r="A91" s="68"/>
      <c r="AI91" s="68"/>
    </row>
    <row r="92" spans="1:38">
      <c r="A92" s="68"/>
      <c r="AI92" s="68"/>
    </row>
    <row r="93" spans="1:38">
      <c r="A93" s="68"/>
    </row>
    <row r="94" spans="1:38">
      <c r="A94" s="68"/>
    </row>
    <row r="95" spans="1:38">
      <c r="A95" s="68"/>
    </row>
    <row r="96" spans="1:38">
      <c r="A96" s="68"/>
      <c r="AI96" s="68"/>
    </row>
    <row r="97" spans="1:38">
      <c r="A97" s="68"/>
      <c r="AI97" s="68"/>
    </row>
    <row r="98" spans="1:38">
      <c r="A98" s="68"/>
      <c r="AI98" s="68"/>
    </row>
    <row r="99" spans="1:38">
      <c r="A99" s="68"/>
      <c r="AI99" s="68"/>
    </row>
    <row r="100" spans="1:38">
      <c r="A100" s="68"/>
    </row>
    <row r="101" spans="1:38">
      <c r="A101" s="68"/>
    </row>
    <row r="102" spans="1:38">
      <c r="A102" s="68"/>
    </row>
    <row r="103" spans="1:38" s="74" customFormat="1" ht="17" thickBot="1">
      <c r="A103" s="76"/>
      <c r="G103" s="104"/>
      <c r="H103" s="104"/>
      <c r="I103" s="104"/>
      <c r="J103" s="104"/>
      <c r="K103" s="104"/>
      <c r="L103" s="104"/>
      <c r="M103" s="104"/>
      <c r="N103" s="106"/>
      <c r="O103" s="104"/>
      <c r="P103" s="104"/>
      <c r="Q103" s="104"/>
      <c r="R103" s="104"/>
      <c r="S103" s="104"/>
      <c r="T103" s="104"/>
      <c r="U103" s="104"/>
      <c r="V103" s="104"/>
      <c r="Y103" s="53"/>
      <c r="Z103" s="75"/>
      <c r="AL103" s="53"/>
    </row>
    <row r="104" spans="1:38">
      <c r="A104" s="68">
        <v>28271235</v>
      </c>
      <c r="B104" s="34" t="s">
        <v>102</v>
      </c>
      <c r="C104" s="34" t="s">
        <v>2515</v>
      </c>
      <c r="D104" s="34" t="s">
        <v>2516</v>
      </c>
      <c r="E104" s="34" t="s">
        <v>2517</v>
      </c>
      <c r="F104" s="34" t="s">
        <v>2516</v>
      </c>
      <c r="Y104" s="35" t="s">
        <v>2520</v>
      </c>
      <c r="Z104" s="33" t="s">
        <v>109</v>
      </c>
      <c r="AH104" s="34" t="s">
        <v>108</v>
      </c>
      <c r="AJ104" s="34" t="s">
        <v>2338</v>
      </c>
    </row>
    <row r="105" spans="1:38">
      <c r="A105" s="68">
        <v>28271235</v>
      </c>
      <c r="B105" s="34" t="s">
        <v>102</v>
      </c>
      <c r="C105" s="34" t="s">
        <v>2515</v>
      </c>
      <c r="D105" s="34" t="s">
        <v>2516</v>
      </c>
      <c r="E105" s="34" t="s">
        <v>2518</v>
      </c>
      <c r="F105" s="34" t="s">
        <v>2516</v>
      </c>
      <c r="Y105" s="35" t="s">
        <v>2520</v>
      </c>
      <c r="Z105" s="33" t="s">
        <v>109</v>
      </c>
      <c r="AH105" s="34" t="s">
        <v>108</v>
      </c>
      <c r="AJ105" s="34" t="s">
        <v>2338</v>
      </c>
    </row>
    <row r="106" spans="1:38">
      <c r="A106" s="68">
        <v>28271235</v>
      </c>
      <c r="B106" s="34" t="s">
        <v>102</v>
      </c>
      <c r="C106" s="34" t="s">
        <v>2515</v>
      </c>
      <c r="D106" s="34" t="s">
        <v>2516</v>
      </c>
      <c r="E106" s="34" t="s">
        <v>2517</v>
      </c>
      <c r="F106" s="34" t="s">
        <v>2516</v>
      </c>
      <c r="Y106" s="35" t="s">
        <v>2521</v>
      </c>
      <c r="Z106" s="33" t="s">
        <v>109</v>
      </c>
      <c r="AH106" s="34" t="s">
        <v>108</v>
      </c>
      <c r="AJ106" s="34" t="s">
        <v>2338</v>
      </c>
    </row>
    <row r="107" spans="1:38">
      <c r="A107" s="68">
        <v>28271235</v>
      </c>
      <c r="B107" s="34" t="s">
        <v>102</v>
      </c>
      <c r="C107" s="34" t="s">
        <v>2515</v>
      </c>
      <c r="D107" s="34" t="s">
        <v>2516</v>
      </c>
      <c r="E107" s="34" t="s">
        <v>2518</v>
      </c>
      <c r="F107" s="34" t="s">
        <v>2516</v>
      </c>
      <c r="Y107" s="35" t="s">
        <v>2521</v>
      </c>
      <c r="Z107" s="33" t="s">
        <v>109</v>
      </c>
      <c r="AH107" s="34" t="s">
        <v>108</v>
      </c>
      <c r="AJ107" s="34" t="s">
        <v>2338</v>
      </c>
    </row>
    <row r="108" spans="1:38">
      <c r="A108" s="68">
        <v>28271235</v>
      </c>
      <c r="B108" s="34" t="s">
        <v>102</v>
      </c>
      <c r="C108" s="34" t="s">
        <v>2515</v>
      </c>
      <c r="D108" s="34" t="s">
        <v>2516</v>
      </c>
      <c r="E108" s="34" t="s">
        <v>2517</v>
      </c>
      <c r="F108" s="34" t="s">
        <v>2516</v>
      </c>
      <c r="Y108" s="35" t="s">
        <v>2523</v>
      </c>
      <c r="Z108" s="33" t="s">
        <v>109</v>
      </c>
      <c r="AH108" s="34" t="s">
        <v>149</v>
      </c>
    </row>
    <row r="109" spans="1:38">
      <c r="A109" s="68">
        <v>28271235</v>
      </c>
      <c r="B109" s="34" t="s">
        <v>102</v>
      </c>
      <c r="C109" s="34" t="s">
        <v>2515</v>
      </c>
      <c r="D109" s="34" t="s">
        <v>2516</v>
      </c>
      <c r="E109" s="34" t="s">
        <v>2518</v>
      </c>
      <c r="F109" s="34" t="s">
        <v>2516</v>
      </c>
      <c r="Y109" s="35" t="s">
        <v>2523</v>
      </c>
      <c r="Z109" s="33" t="s">
        <v>109</v>
      </c>
      <c r="AH109" s="34" t="s">
        <v>149</v>
      </c>
    </row>
    <row r="110" spans="1:38">
      <c r="A110" s="68">
        <v>28271235</v>
      </c>
      <c r="B110" s="34" t="s">
        <v>102</v>
      </c>
      <c r="C110" s="34" t="s">
        <v>2515</v>
      </c>
      <c r="D110" s="34" t="s">
        <v>2516</v>
      </c>
      <c r="E110" s="34" t="s">
        <v>2517</v>
      </c>
      <c r="F110" s="34" t="s">
        <v>2516</v>
      </c>
      <c r="Y110" s="35" t="s">
        <v>2522</v>
      </c>
      <c r="Z110" s="33" t="s">
        <v>109</v>
      </c>
      <c r="AH110" s="34" t="s">
        <v>108</v>
      </c>
      <c r="AJ110" s="34" t="s">
        <v>2338</v>
      </c>
    </row>
    <row r="111" spans="1:38">
      <c r="A111" s="68">
        <v>28271235</v>
      </c>
      <c r="B111" s="34" t="s">
        <v>102</v>
      </c>
      <c r="C111" s="34" t="s">
        <v>2515</v>
      </c>
      <c r="D111" s="34" t="s">
        <v>2516</v>
      </c>
      <c r="E111" s="34" t="s">
        <v>2518</v>
      </c>
      <c r="F111" s="34" t="s">
        <v>2516</v>
      </c>
      <c r="Y111" s="35" t="s">
        <v>2522</v>
      </c>
      <c r="Z111" s="33" t="s">
        <v>109</v>
      </c>
      <c r="AH111" s="34" t="s">
        <v>108</v>
      </c>
      <c r="AJ111" s="34" t="s">
        <v>2338</v>
      </c>
    </row>
    <row r="112" spans="1:38">
      <c r="A112" s="68">
        <v>28271235</v>
      </c>
      <c r="B112" s="34" t="s">
        <v>102</v>
      </c>
      <c r="C112" s="34" t="s">
        <v>2515</v>
      </c>
      <c r="D112" s="34" t="s">
        <v>2516</v>
      </c>
      <c r="E112" s="34" t="s">
        <v>2517</v>
      </c>
      <c r="F112" s="34" t="s">
        <v>2516</v>
      </c>
      <c r="Y112" s="35" t="s">
        <v>2527</v>
      </c>
      <c r="Z112" s="33" t="s">
        <v>150</v>
      </c>
      <c r="AH112" s="34" t="s">
        <v>108</v>
      </c>
      <c r="AJ112" s="34" t="s">
        <v>2338</v>
      </c>
    </row>
    <row r="113" spans="1:38">
      <c r="A113" s="68">
        <v>28271235</v>
      </c>
      <c r="B113" s="34" t="s">
        <v>102</v>
      </c>
      <c r="C113" s="34" t="s">
        <v>2515</v>
      </c>
      <c r="D113" s="34" t="s">
        <v>2516</v>
      </c>
      <c r="E113" s="34" t="s">
        <v>2518</v>
      </c>
      <c r="F113" s="34" t="s">
        <v>2516</v>
      </c>
      <c r="Y113" s="35" t="s">
        <v>2527</v>
      </c>
      <c r="Z113" s="33" t="s">
        <v>150</v>
      </c>
      <c r="AH113" s="34" t="s">
        <v>108</v>
      </c>
      <c r="AJ113" s="34" t="s">
        <v>2338</v>
      </c>
    </row>
    <row r="114" spans="1:38">
      <c r="A114" s="68">
        <v>28271235</v>
      </c>
      <c r="B114" s="34" t="s">
        <v>102</v>
      </c>
      <c r="C114" s="34" t="s">
        <v>2515</v>
      </c>
      <c r="D114" s="34" t="s">
        <v>2516</v>
      </c>
      <c r="E114" s="34" t="s">
        <v>2517</v>
      </c>
      <c r="F114" s="34" t="s">
        <v>2516</v>
      </c>
      <c r="Y114" s="35" t="s">
        <v>2528</v>
      </c>
      <c r="Z114" s="33" t="s">
        <v>109</v>
      </c>
      <c r="AH114" s="34" t="s">
        <v>108</v>
      </c>
      <c r="AJ114" s="34" t="s">
        <v>2338</v>
      </c>
    </row>
    <row r="115" spans="1:38">
      <c r="A115" s="68">
        <v>28271235</v>
      </c>
      <c r="B115" s="34" t="s">
        <v>102</v>
      </c>
      <c r="C115" s="34" t="s">
        <v>2515</v>
      </c>
      <c r="D115" s="34" t="s">
        <v>2516</v>
      </c>
      <c r="E115" s="34" t="s">
        <v>2518</v>
      </c>
      <c r="F115" s="34" t="s">
        <v>2516</v>
      </c>
      <c r="Y115" s="35" t="s">
        <v>2528</v>
      </c>
      <c r="Z115" s="33" t="s">
        <v>109</v>
      </c>
      <c r="AH115" s="34" t="s">
        <v>108</v>
      </c>
      <c r="AJ115" s="34" t="s">
        <v>2338</v>
      </c>
    </row>
    <row r="116" spans="1:38">
      <c r="A116" s="68">
        <v>28271235</v>
      </c>
      <c r="B116" s="34" t="s">
        <v>102</v>
      </c>
      <c r="C116" s="34" t="s">
        <v>2515</v>
      </c>
      <c r="D116" s="34" t="s">
        <v>2516</v>
      </c>
      <c r="E116" s="34" t="s">
        <v>2517</v>
      </c>
      <c r="F116" s="34" t="s">
        <v>2516</v>
      </c>
      <c r="Y116" s="35" t="s">
        <v>2529</v>
      </c>
      <c r="Z116" s="33" t="s">
        <v>109</v>
      </c>
      <c r="AH116" s="34" t="s">
        <v>108</v>
      </c>
      <c r="AJ116" s="34" t="s">
        <v>2338</v>
      </c>
    </row>
    <row r="117" spans="1:38">
      <c r="A117" s="68">
        <v>28271235</v>
      </c>
      <c r="B117" s="34" t="s">
        <v>102</v>
      </c>
      <c r="C117" s="34" t="s">
        <v>2515</v>
      </c>
      <c r="D117" s="34" t="s">
        <v>2516</v>
      </c>
      <c r="E117" s="34" t="s">
        <v>2518</v>
      </c>
      <c r="F117" s="34" t="s">
        <v>2516</v>
      </c>
      <c r="Y117" s="35" t="s">
        <v>2529</v>
      </c>
      <c r="Z117" s="33" t="s">
        <v>109</v>
      </c>
      <c r="AH117" s="34" t="s">
        <v>108</v>
      </c>
      <c r="AJ117" s="34" t="s">
        <v>2338</v>
      </c>
    </row>
    <row r="126" spans="1:38" s="74" customFormat="1" ht="17" thickBot="1">
      <c r="A126" s="99"/>
      <c r="G126" s="104"/>
      <c r="H126" s="104"/>
      <c r="I126" s="104"/>
      <c r="J126" s="104"/>
      <c r="K126" s="104"/>
      <c r="L126" s="104"/>
      <c r="M126" s="104"/>
      <c r="N126" s="106"/>
      <c r="O126" s="104"/>
      <c r="P126" s="104"/>
      <c r="Q126" s="104"/>
      <c r="R126" s="104"/>
      <c r="S126" s="104"/>
      <c r="T126" s="104"/>
      <c r="U126" s="104"/>
      <c r="V126" s="104"/>
      <c r="Y126" s="53"/>
      <c r="Z126" s="75"/>
      <c r="AL126" s="53"/>
    </row>
    <row r="127" spans="1:38">
      <c r="A127" s="100"/>
    </row>
    <row r="128" spans="1:38">
      <c r="A128" s="100"/>
    </row>
    <row r="129" spans="1:1">
      <c r="A129" s="100"/>
    </row>
    <row r="130" spans="1:1">
      <c r="A130" s="100"/>
    </row>
    <row r="131" spans="1:1">
      <c r="A131" s="100"/>
    </row>
    <row r="132" spans="1:1">
      <c r="A132" s="100"/>
    </row>
    <row r="133" spans="1:1">
      <c r="A133" s="100"/>
    </row>
    <row r="134" spans="1:1">
      <c r="A134" s="100"/>
    </row>
    <row r="135" spans="1:1">
      <c r="A135" s="100"/>
    </row>
    <row r="136" spans="1:1">
      <c r="A136" s="100"/>
    </row>
    <row r="137" spans="1:1">
      <c r="A137" s="100"/>
    </row>
    <row r="138" spans="1:1">
      <c r="A138" s="100"/>
    </row>
    <row r="139" spans="1:1">
      <c r="A139" s="100"/>
    </row>
    <row r="140" spans="1:1">
      <c r="A140" s="100"/>
    </row>
    <row r="141" spans="1:1">
      <c r="A141" s="100"/>
    </row>
    <row r="142" spans="1:1">
      <c r="A142" s="100"/>
    </row>
    <row r="143" spans="1:1">
      <c r="A143" s="100"/>
    </row>
    <row r="144" spans="1:1">
      <c r="A144" s="100"/>
    </row>
    <row r="145" spans="1:1">
      <c r="A145" s="100"/>
    </row>
    <row r="146" spans="1:1">
      <c r="A146" s="100"/>
    </row>
    <row r="147" spans="1:1">
      <c r="A147" s="100"/>
    </row>
    <row r="148" spans="1:1">
      <c r="A148" s="100"/>
    </row>
    <row r="149" spans="1:1">
      <c r="A149" s="100"/>
    </row>
    <row r="150" spans="1:1">
      <c r="A150" s="100"/>
    </row>
    <row r="151" spans="1:1">
      <c r="A151" s="100"/>
    </row>
    <row r="152" spans="1:1">
      <c r="A152" s="100"/>
    </row>
    <row r="153" spans="1:1">
      <c r="A153" s="100"/>
    </row>
    <row r="154" spans="1:1">
      <c r="A154" s="100"/>
    </row>
    <row r="155" spans="1:1">
      <c r="A155" s="100"/>
    </row>
    <row r="156" spans="1:1">
      <c r="A156" s="100"/>
    </row>
    <row r="157" spans="1:1">
      <c r="A157" s="100"/>
    </row>
    <row r="158" spans="1:1">
      <c r="A158" s="100"/>
    </row>
    <row r="159" spans="1:1">
      <c r="A159" s="100"/>
    </row>
    <row r="160" spans="1:1">
      <c r="A160" s="100"/>
    </row>
    <row r="161" spans="1:1">
      <c r="A161" s="100"/>
    </row>
    <row r="162" spans="1:1">
      <c r="A162" s="100"/>
    </row>
    <row r="163" spans="1:1">
      <c r="A163" s="100"/>
    </row>
    <row r="164" spans="1:1">
      <c r="A164" s="100"/>
    </row>
    <row r="165" spans="1:1">
      <c r="A165" s="100"/>
    </row>
    <row r="166" spans="1:1">
      <c r="A166" s="100"/>
    </row>
    <row r="167" spans="1:1">
      <c r="A167" s="100"/>
    </row>
    <row r="168" spans="1:1">
      <c r="A168" s="100"/>
    </row>
    <row r="169" spans="1:1">
      <c r="A169" s="100"/>
    </row>
    <row r="170" spans="1:1">
      <c r="A170" s="100"/>
    </row>
    <row r="171" spans="1:1">
      <c r="A171" s="100"/>
    </row>
    <row r="172" spans="1:1">
      <c r="A172" s="100"/>
    </row>
    <row r="173" spans="1:1">
      <c r="A173" s="100"/>
    </row>
    <row r="174" spans="1:1">
      <c r="A174" s="100"/>
    </row>
    <row r="175" spans="1:1">
      <c r="A175" s="100"/>
    </row>
    <row r="176" spans="1:1">
      <c r="A176" s="100"/>
    </row>
    <row r="177" spans="1:1">
      <c r="A177" s="100"/>
    </row>
    <row r="178" spans="1:1">
      <c r="A178" s="100"/>
    </row>
    <row r="179" spans="1:1">
      <c r="A179" s="100"/>
    </row>
    <row r="180" spans="1:1">
      <c r="A180" s="100"/>
    </row>
    <row r="181" spans="1:1">
      <c r="A181" s="100"/>
    </row>
    <row r="182" spans="1:1">
      <c r="A182" s="100"/>
    </row>
    <row r="183" spans="1:1">
      <c r="A183" s="100"/>
    </row>
    <row r="184" spans="1:1">
      <c r="A184" s="100"/>
    </row>
    <row r="185" spans="1:1">
      <c r="A185" s="100"/>
    </row>
    <row r="186" spans="1:1">
      <c r="A186" s="100"/>
    </row>
    <row r="187" spans="1:1">
      <c r="A187" s="100"/>
    </row>
    <row r="188" spans="1:1">
      <c r="A188" s="100"/>
    </row>
    <row r="189" spans="1:1">
      <c r="A189" s="100"/>
    </row>
    <row r="190" spans="1:1">
      <c r="A190" s="100"/>
    </row>
    <row r="191" spans="1:1">
      <c r="A191" s="100"/>
    </row>
    <row r="192" spans="1:1">
      <c r="A192" s="100"/>
    </row>
    <row r="193" spans="1:38">
      <c r="A193" s="100"/>
    </row>
    <row r="194" spans="1:38">
      <c r="A194" s="100"/>
    </row>
    <row r="195" spans="1:38" s="74" customFormat="1" ht="17" thickBot="1">
      <c r="A195" s="101"/>
      <c r="G195" s="104"/>
      <c r="H195" s="104"/>
      <c r="I195" s="104"/>
      <c r="J195" s="104"/>
      <c r="K195" s="104"/>
      <c r="L195" s="104"/>
      <c r="M195" s="104"/>
      <c r="N195" s="106"/>
      <c r="O195" s="104"/>
      <c r="P195" s="104"/>
      <c r="Q195" s="104"/>
      <c r="R195" s="104"/>
      <c r="S195" s="104"/>
      <c r="T195" s="104"/>
      <c r="U195" s="104"/>
      <c r="V195" s="104"/>
      <c r="Y195" s="53"/>
      <c r="Z195" s="75"/>
      <c r="AL195" s="53"/>
    </row>
    <row r="232" spans="1:38" s="74" customFormat="1" ht="17" thickBot="1">
      <c r="A232" s="99"/>
      <c r="G232" s="104"/>
      <c r="H232" s="104"/>
      <c r="I232" s="104"/>
      <c r="J232" s="104"/>
      <c r="K232" s="104"/>
      <c r="L232" s="104"/>
      <c r="M232" s="104"/>
      <c r="N232" s="106"/>
      <c r="O232" s="104"/>
      <c r="P232" s="104"/>
      <c r="Q232" s="104"/>
      <c r="R232" s="104"/>
      <c r="S232" s="104"/>
      <c r="T232" s="104"/>
      <c r="U232" s="104"/>
      <c r="V232" s="104"/>
      <c r="Y232" s="53"/>
      <c r="Z232" s="75"/>
      <c r="AL232" s="53"/>
    </row>
    <row r="233" spans="1:38">
      <c r="A233"/>
    </row>
    <row r="234" spans="1:38">
      <c r="A234"/>
    </row>
    <row r="235" spans="1:38">
      <c r="A235"/>
    </row>
    <row r="236" spans="1:38">
      <c r="A236"/>
    </row>
    <row r="237" spans="1:38">
      <c r="A237"/>
    </row>
    <row r="238" spans="1:38">
      <c r="A238"/>
    </row>
    <row r="239" spans="1:38">
      <c r="A239"/>
    </row>
    <row r="240" spans="1:38">
      <c r="A240"/>
    </row>
    <row r="241" spans="1:2">
      <c r="A241"/>
    </row>
    <row r="242" spans="1:2">
      <c r="A242"/>
    </row>
    <row r="243" spans="1:2">
      <c r="A243"/>
    </row>
    <row r="244" spans="1:2">
      <c r="A244"/>
    </row>
    <row r="245" spans="1:2">
      <c r="A245"/>
    </row>
    <row r="246" spans="1:2">
      <c r="A246"/>
    </row>
    <row r="247" spans="1:2">
      <c r="A247"/>
      <c r="B247" s="68"/>
    </row>
    <row r="248" spans="1:2">
      <c r="A248"/>
    </row>
    <row r="249" spans="1:2">
      <c r="A249"/>
    </row>
    <row r="250" spans="1:2">
      <c r="A250"/>
    </row>
    <row r="251" spans="1:2">
      <c r="A251"/>
    </row>
    <row r="252" spans="1:2">
      <c r="A252"/>
    </row>
    <row r="253" spans="1:2">
      <c r="A253"/>
    </row>
    <row r="254" spans="1:2">
      <c r="A254"/>
    </row>
    <row r="255" spans="1:2">
      <c r="A255"/>
    </row>
    <row r="256" spans="1:2">
      <c r="A256"/>
    </row>
    <row r="257" spans="1:38">
      <c r="A257"/>
    </row>
    <row r="258" spans="1:38" s="74" customFormat="1" ht="17" thickBot="1">
      <c r="G258" s="104"/>
      <c r="H258" s="104"/>
      <c r="I258" s="104"/>
      <c r="J258" s="104"/>
      <c r="K258" s="104"/>
      <c r="L258" s="104"/>
      <c r="M258" s="104"/>
      <c r="N258" s="106"/>
      <c r="O258" s="104"/>
      <c r="P258" s="104"/>
      <c r="Q258" s="104"/>
      <c r="R258" s="104"/>
      <c r="S258" s="104"/>
      <c r="T258" s="104"/>
      <c r="U258" s="104"/>
      <c r="V258" s="104"/>
      <c r="Y258" s="53"/>
      <c r="Z258" s="75"/>
      <c r="AL258" s="53"/>
    </row>
    <row r="259" spans="1:38" ht="17" thickBot="1">
      <c r="A259"/>
      <c r="B259" s="74"/>
    </row>
    <row r="260" spans="1:38" ht="17" thickBot="1">
      <c r="A260"/>
      <c r="B260" s="74"/>
    </row>
    <row r="261" spans="1:38" ht="17" thickBot="1">
      <c r="A261"/>
      <c r="B261" s="74"/>
    </row>
    <row r="262" spans="1:38" ht="17" thickBot="1">
      <c r="A262"/>
      <c r="B262" s="74"/>
    </row>
    <row r="263" spans="1:38" ht="17" thickBot="1">
      <c r="A263"/>
      <c r="B263" s="74"/>
    </row>
    <row r="264" spans="1:38" ht="17" thickBot="1">
      <c r="A264"/>
      <c r="B264" s="74"/>
    </row>
    <row r="265" spans="1:38" ht="17" thickBot="1">
      <c r="A265"/>
      <c r="B265" s="74"/>
    </row>
    <row r="266" spans="1:38" ht="17" thickBot="1">
      <c r="A266"/>
      <c r="B266" s="74"/>
    </row>
    <row r="267" spans="1:38" ht="17" thickBot="1">
      <c r="A267"/>
      <c r="B267" s="74"/>
      <c r="AJ267"/>
    </row>
    <row r="268" spans="1:38" ht="17" thickBot="1">
      <c r="A268"/>
      <c r="B268" s="74"/>
    </row>
    <row r="269" spans="1:38" ht="17" thickBot="1">
      <c r="A269"/>
      <c r="B269" s="74"/>
    </row>
    <row r="270" spans="1:38" ht="17" thickBot="1">
      <c r="A270"/>
      <c r="B270" s="74"/>
    </row>
    <row r="271" spans="1:38" ht="17" thickBot="1">
      <c r="A271"/>
      <c r="B271" s="74"/>
    </row>
    <row r="272" spans="1:38" ht="17" thickBot="1">
      <c r="A272"/>
      <c r="B272" s="74"/>
    </row>
    <row r="273" spans="1:36" ht="17" thickBot="1">
      <c r="A273"/>
      <c r="B273" s="74"/>
    </row>
    <row r="274" spans="1:36" ht="17" thickBot="1">
      <c r="A274"/>
      <c r="B274" s="74"/>
    </row>
    <row r="275" spans="1:36" ht="17" thickBot="1">
      <c r="A275"/>
      <c r="B275" s="74"/>
    </row>
    <row r="276" spans="1:36" ht="17" thickBot="1">
      <c r="A276"/>
      <c r="B276" s="74"/>
    </row>
    <row r="277" spans="1:36" ht="17" thickBot="1">
      <c r="A277"/>
      <c r="B277" s="74"/>
      <c r="AJ277"/>
    </row>
    <row r="278" spans="1:36" ht="17" thickBot="1">
      <c r="A278"/>
      <c r="B278" s="74"/>
    </row>
    <row r="279" spans="1:36" ht="17" thickBot="1">
      <c r="A279"/>
      <c r="B279" s="74"/>
    </row>
    <row r="280" spans="1:36" ht="17" thickBot="1">
      <c r="A280"/>
      <c r="B280" s="74"/>
      <c r="AJ280"/>
    </row>
    <row r="281" spans="1:36" ht="17" thickBot="1">
      <c r="A281"/>
      <c r="B281" s="74"/>
    </row>
    <row r="282" spans="1:36" ht="17" thickBot="1">
      <c r="A282"/>
      <c r="B282" s="74"/>
    </row>
    <row r="283" spans="1:36" ht="17" thickBot="1">
      <c r="A283"/>
      <c r="B283" s="74"/>
    </row>
    <row r="284" spans="1:36" ht="17" thickBot="1">
      <c r="A284"/>
      <c r="B284" s="74"/>
    </row>
    <row r="285" spans="1:36" ht="17" thickBot="1">
      <c r="A285"/>
      <c r="B285" s="74"/>
    </row>
    <row r="286" spans="1:36" ht="17" thickBot="1">
      <c r="A286"/>
      <c r="B286" s="74"/>
    </row>
    <row r="287" spans="1:36" ht="17" thickBot="1">
      <c r="A287"/>
      <c r="B287" s="74"/>
    </row>
    <row r="288" spans="1:36" ht="17" thickBot="1">
      <c r="A288"/>
      <c r="B288" s="74"/>
    </row>
    <row r="289" spans="1:36" ht="17" thickBot="1">
      <c r="A289"/>
      <c r="B289" s="74"/>
    </row>
    <row r="290" spans="1:36" ht="16" customHeight="1" thickBot="1">
      <c r="A290"/>
      <c r="B290" s="74"/>
    </row>
    <row r="291" spans="1:36" ht="17" thickBot="1">
      <c r="A291"/>
      <c r="B291" s="74"/>
    </row>
    <row r="292" spans="1:36" ht="17" thickBot="1">
      <c r="A292"/>
      <c r="B292" s="74"/>
    </row>
    <row r="293" spans="1:36" ht="17" thickBot="1">
      <c r="A293"/>
      <c r="B293" s="74"/>
    </row>
    <row r="294" spans="1:36" ht="17" thickBot="1">
      <c r="A294"/>
      <c r="B294" s="74"/>
    </row>
    <row r="295" spans="1:36" ht="17" thickBot="1">
      <c r="A295"/>
      <c r="B295" s="74"/>
    </row>
    <row r="296" spans="1:36" ht="17" thickBot="1">
      <c r="A296"/>
      <c r="B296" s="74"/>
    </row>
    <row r="297" spans="1:36" ht="17" thickBot="1">
      <c r="A297"/>
      <c r="B297" s="74"/>
    </row>
    <row r="298" spans="1:36" ht="17" thickBot="1">
      <c r="A298"/>
      <c r="B298" s="74"/>
    </row>
    <row r="299" spans="1:36" ht="17" thickBot="1">
      <c r="A299"/>
      <c r="B299" s="74"/>
    </row>
    <row r="300" spans="1:36" ht="17" thickBot="1">
      <c r="A300"/>
      <c r="B300" s="74"/>
    </row>
    <row r="301" spans="1:36" ht="17" thickBot="1">
      <c r="A301"/>
      <c r="B301" s="74"/>
    </row>
    <row r="302" spans="1:36" ht="17" thickBot="1">
      <c r="A302"/>
      <c r="B302" s="74"/>
      <c r="AJ302"/>
    </row>
    <row r="303" spans="1:36" ht="17" thickBot="1">
      <c r="A303"/>
      <c r="B303" s="74"/>
    </row>
    <row r="304" spans="1:36" ht="17" thickBot="1">
      <c r="A304"/>
      <c r="B304" s="74"/>
    </row>
    <row r="305" spans="1:36" ht="17" thickBot="1">
      <c r="A305"/>
      <c r="B305" s="74"/>
      <c r="AJ305"/>
    </row>
    <row r="306" spans="1:36" ht="17" thickBot="1">
      <c r="A306"/>
      <c r="B306" s="74"/>
      <c r="AJ306"/>
    </row>
    <row r="307" spans="1:36" ht="17" thickBot="1">
      <c r="A307"/>
      <c r="B307" s="74"/>
    </row>
    <row r="308" spans="1:36" ht="17" thickBot="1">
      <c r="A308"/>
      <c r="B308" s="74"/>
    </row>
    <row r="309" spans="1:36" ht="17" thickBot="1">
      <c r="A309"/>
      <c r="B309" s="74"/>
    </row>
    <row r="310" spans="1:36" ht="17" thickBot="1">
      <c r="A310"/>
      <c r="B310" s="74"/>
    </row>
    <row r="311" spans="1:36" ht="17" thickBot="1">
      <c r="A311"/>
      <c r="B311" s="74"/>
    </row>
    <row r="312" spans="1:36" ht="17" thickBot="1">
      <c r="A312"/>
      <c r="B312" s="74"/>
    </row>
    <row r="313" spans="1:36" ht="17" thickBot="1">
      <c r="A313"/>
      <c r="B313" s="74"/>
    </row>
    <row r="314" spans="1:36" ht="17" thickBot="1">
      <c r="A314"/>
      <c r="B314" s="74"/>
    </row>
    <row r="315" spans="1:36" ht="17" thickBot="1">
      <c r="A315"/>
      <c r="B315" s="74"/>
    </row>
    <row r="316" spans="1:36" ht="17" thickBot="1">
      <c r="A316"/>
      <c r="B316" s="74"/>
    </row>
    <row r="317" spans="1:36" ht="17" thickBot="1">
      <c r="A317"/>
      <c r="B317" s="74"/>
    </row>
    <row r="318" spans="1:36" ht="17" thickBot="1">
      <c r="A318"/>
      <c r="B318" s="74"/>
    </row>
    <row r="319" spans="1:36" ht="17" thickBot="1">
      <c r="A319"/>
      <c r="B319" s="74"/>
    </row>
    <row r="320" spans="1:36" ht="17" thickBot="1">
      <c r="A320"/>
      <c r="B320" s="74"/>
    </row>
    <row r="321" spans="1:38" ht="17" thickBot="1">
      <c r="A321"/>
      <c r="B321" s="74"/>
    </row>
    <row r="322" spans="1:38" ht="17" thickBot="1">
      <c r="A322"/>
      <c r="B322" s="74"/>
    </row>
    <row r="323" spans="1:38" ht="17" thickBot="1">
      <c r="A323"/>
      <c r="B323" s="74"/>
    </row>
    <row r="324" spans="1:38" ht="17" thickBot="1">
      <c r="A324"/>
      <c r="B324" s="74"/>
    </row>
    <row r="325" spans="1:38" ht="17" thickBot="1">
      <c r="A325"/>
      <c r="B325" s="74"/>
    </row>
    <row r="326" spans="1:38" ht="17" thickBot="1">
      <c r="A326"/>
      <c r="B326" s="74"/>
    </row>
    <row r="327" spans="1:38" ht="17" thickBot="1">
      <c r="A327"/>
      <c r="B327" s="74"/>
    </row>
    <row r="328" spans="1:38" ht="17" thickBot="1">
      <c r="A328"/>
      <c r="B328" s="74"/>
    </row>
    <row r="329" spans="1:38">
      <c r="A329"/>
    </row>
    <row r="330" spans="1:38">
      <c r="A330"/>
    </row>
    <row r="331" spans="1:38">
      <c r="A331"/>
    </row>
    <row r="332" spans="1:38" s="74" customFormat="1" ht="17" thickBot="1">
      <c r="G332" s="104"/>
      <c r="H332" s="104"/>
      <c r="I332" s="104"/>
      <c r="J332" s="104"/>
      <c r="K332" s="104"/>
      <c r="L332" s="104"/>
      <c r="M332" s="104"/>
      <c r="N332" s="106"/>
      <c r="O332" s="104"/>
      <c r="P332" s="104"/>
      <c r="Q332" s="104"/>
      <c r="R332" s="104"/>
      <c r="S332" s="104"/>
      <c r="T332" s="104"/>
      <c r="U332" s="104"/>
      <c r="V332" s="104"/>
      <c r="Y332" s="53"/>
      <c r="Z332" s="75"/>
      <c r="AL332" s="53"/>
    </row>
    <row r="333" spans="1:38" ht="17" thickBot="1">
      <c r="A333" s="68"/>
      <c r="B333" s="74"/>
    </row>
    <row r="334" spans="1:38" ht="17" thickBot="1">
      <c r="A334" s="68"/>
      <c r="B334" s="74"/>
    </row>
    <row r="335" spans="1:38" ht="17" thickBot="1">
      <c r="A335" s="68"/>
      <c r="B335" s="74"/>
    </row>
    <row r="336" spans="1:38" ht="17" thickBot="1">
      <c r="A336" s="68"/>
      <c r="B336" s="74"/>
    </row>
    <row r="337" spans="1:38" ht="17" thickBot="1">
      <c r="A337" s="68"/>
      <c r="B337" s="74"/>
    </row>
    <row r="338" spans="1:38" ht="17" thickBot="1">
      <c r="A338" s="68"/>
      <c r="B338" s="74"/>
    </row>
    <row r="339" spans="1:38" ht="17" thickBot="1">
      <c r="A339" s="68"/>
      <c r="B339" s="74"/>
    </row>
    <row r="340" spans="1:38" ht="17" thickBot="1">
      <c r="A340" s="68"/>
      <c r="B340" s="74"/>
    </row>
    <row r="341" spans="1:38" ht="17" thickBot="1">
      <c r="A341" s="68"/>
      <c r="B341" s="74"/>
    </row>
    <row r="342" spans="1:38" ht="17" thickBot="1">
      <c r="A342" s="68"/>
      <c r="B342" s="74"/>
    </row>
    <row r="343" spans="1:38" ht="17" thickBot="1">
      <c r="A343" s="68"/>
      <c r="B343" s="74"/>
    </row>
    <row r="344" spans="1:38" ht="17" thickBot="1">
      <c r="A344" s="68"/>
      <c r="B344" s="74"/>
    </row>
    <row r="345" spans="1:38" ht="17" thickBot="1">
      <c r="A345" s="68"/>
      <c r="B345" s="74"/>
    </row>
    <row r="346" spans="1:38" ht="17" thickBot="1">
      <c r="A346" s="68"/>
      <c r="B346" s="74"/>
    </row>
    <row r="347" spans="1:38" ht="17" thickBot="1">
      <c r="A347" s="68"/>
      <c r="B347" s="74"/>
    </row>
    <row r="348" spans="1:38" ht="17" thickBot="1">
      <c r="A348" s="68"/>
      <c r="B348" s="74"/>
    </row>
    <row r="349" spans="1:38" ht="17" thickBot="1">
      <c r="A349" s="68"/>
      <c r="B349" s="74"/>
    </row>
    <row r="350" spans="1:38" ht="17" thickBot="1">
      <c r="A350" s="68"/>
      <c r="B350" s="74"/>
    </row>
    <row r="351" spans="1:38" ht="17" thickBot="1">
      <c r="A351" s="68"/>
      <c r="B351" s="74"/>
    </row>
    <row r="352" spans="1:38" s="74" customFormat="1" ht="17" thickBot="1">
      <c r="A352" s="76"/>
      <c r="G352" s="104"/>
      <c r="H352" s="104"/>
      <c r="I352" s="104"/>
      <c r="J352" s="104"/>
      <c r="K352" s="104"/>
      <c r="L352" s="104"/>
      <c r="M352" s="104"/>
      <c r="N352" s="106"/>
      <c r="O352" s="104"/>
      <c r="P352" s="104"/>
      <c r="Q352" s="104"/>
      <c r="R352" s="104"/>
      <c r="S352" s="104"/>
      <c r="T352" s="104"/>
      <c r="U352" s="104"/>
      <c r="V352" s="104"/>
      <c r="Y352" s="53"/>
      <c r="Z352" s="75"/>
      <c r="AL352" s="53"/>
    </row>
    <row r="353" spans="1:2" ht="17" thickBot="1">
      <c r="A353"/>
      <c r="B353" s="74"/>
    </row>
    <row r="354" spans="1:2" ht="17" thickBot="1">
      <c r="A354"/>
      <c r="B354" s="74"/>
    </row>
    <row r="355" spans="1:2" ht="18" customHeight="1" thickBot="1">
      <c r="A355"/>
      <c r="B355" s="74"/>
    </row>
    <row r="356" spans="1:2" ht="17" thickBot="1">
      <c r="A356"/>
      <c r="B356" s="74"/>
    </row>
    <row r="357" spans="1:2" ht="17" thickBot="1">
      <c r="A357"/>
      <c r="B357" s="74"/>
    </row>
    <row r="358" spans="1:2" ht="17" thickBot="1">
      <c r="A358"/>
      <c r="B358" s="74"/>
    </row>
    <row r="359" spans="1:2" ht="17" thickBot="1">
      <c r="A359"/>
      <c r="B359" s="74"/>
    </row>
    <row r="360" spans="1:2" ht="17" thickBot="1">
      <c r="A360"/>
      <c r="B360" s="74"/>
    </row>
    <row r="361" spans="1:2" ht="17" thickBot="1">
      <c r="A361"/>
      <c r="B361" s="74"/>
    </row>
    <row r="362" spans="1:2" ht="17" thickBot="1">
      <c r="A362"/>
      <c r="B362" s="74"/>
    </row>
    <row r="363" spans="1:2" ht="17" thickBot="1">
      <c r="A363"/>
      <c r="B363" s="74"/>
    </row>
    <row r="364" spans="1:2" ht="17" thickBot="1">
      <c r="A364"/>
      <c r="B364" s="74"/>
    </row>
    <row r="365" spans="1:2" ht="17" thickBot="1">
      <c r="A365"/>
      <c r="B365" s="74"/>
    </row>
    <row r="366" spans="1:2" ht="17" thickBot="1">
      <c r="A366"/>
      <c r="B366" s="74"/>
    </row>
    <row r="367" spans="1:2" ht="17" thickBot="1">
      <c r="A367"/>
      <c r="B367" s="74"/>
    </row>
    <row r="368" spans="1:2" ht="17" thickBot="1">
      <c r="A368"/>
      <c r="B368" s="74"/>
    </row>
    <row r="369" spans="1:2" ht="17" thickBot="1">
      <c r="A369"/>
      <c r="B369" s="74"/>
    </row>
    <row r="370" spans="1:2" ht="17" thickBot="1">
      <c r="A370"/>
      <c r="B370" s="74"/>
    </row>
    <row r="371" spans="1:2" ht="17" thickBot="1">
      <c r="A371"/>
      <c r="B371" s="74"/>
    </row>
    <row r="372" spans="1:2" ht="17" thickBot="1">
      <c r="A372"/>
      <c r="B372" s="74"/>
    </row>
    <row r="373" spans="1:2" ht="17" thickBot="1">
      <c r="A373"/>
      <c r="B373" s="74"/>
    </row>
    <row r="374" spans="1:2" ht="17" thickBot="1">
      <c r="A374"/>
      <c r="B374" s="74"/>
    </row>
    <row r="375" spans="1:2" ht="17" thickBot="1">
      <c r="A375"/>
      <c r="B375" s="74"/>
    </row>
    <row r="376" spans="1:2" ht="17" thickBot="1">
      <c r="A376"/>
      <c r="B376" s="74"/>
    </row>
    <row r="377" spans="1:2" ht="17" thickBot="1">
      <c r="A377"/>
      <c r="B377" s="74"/>
    </row>
    <row r="378" spans="1:2" ht="17" thickBot="1">
      <c r="A378"/>
      <c r="B378" s="74"/>
    </row>
    <row r="379" spans="1:2" ht="17" thickBot="1">
      <c r="A379"/>
      <c r="B379" s="74"/>
    </row>
    <row r="380" spans="1:2" ht="17" thickBot="1">
      <c r="A380"/>
      <c r="B380" s="74"/>
    </row>
    <row r="381" spans="1:2" ht="17" thickBot="1">
      <c r="A381"/>
      <c r="B381" s="74"/>
    </row>
    <row r="382" spans="1:2" ht="17" thickBot="1">
      <c r="A382"/>
      <c r="B382" s="74"/>
    </row>
    <row r="383" spans="1:2" ht="17" thickBot="1">
      <c r="A383"/>
      <c r="B383" s="74"/>
    </row>
    <row r="384" spans="1:2" ht="17" thickBot="1">
      <c r="A384"/>
      <c r="B384" s="74"/>
    </row>
    <row r="385" spans="1:2" ht="17" thickBot="1">
      <c r="A385"/>
      <c r="B385" s="74"/>
    </row>
    <row r="386" spans="1:2" ht="17" thickBot="1">
      <c r="A386"/>
      <c r="B386" s="74"/>
    </row>
    <row r="387" spans="1:2" ht="17" thickBot="1">
      <c r="A387"/>
      <c r="B387" s="74"/>
    </row>
    <row r="388" spans="1:2" ht="17" thickBot="1">
      <c r="A388"/>
      <c r="B388" s="74"/>
    </row>
    <row r="389" spans="1:2" ht="17" thickBot="1">
      <c r="A389"/>
      <c r="B389" s="74"/>
    </row>
    <row r="390" spans="1:2" ht="17" thickBot="1">
      <c r="A390"/>
      <c r="B390" s="74"/>
    </row>
    <row r="391" spans="1:2" ht="17" thickBot="1">
      <c r="A391"/>
      <c r="B391" s="74"/>
    </row>
    <row r="392" spans="1:2" ht="17" thickBot="1">
      <c r="A392"/>
      <c r="B392" s="74"/>
    </row>
    <row r="393" spans="1:2" ht="17" thickBot="1">
      <c r="A393"/>
      <c r="B393" s="74"/>
    </row>
    <row r="394" spans="1:2" ht="17" thickBot="1">
      <c r="A394"/>
      <c r="B394" s="74"/>
    </row>
    <row r="395" spans="1:2" ht="17" thickBot="1">
      <c r="A395"/>
      <c r="B395" s="74"/>
    </row>
    <row r="396" spans="1:2" ht="17" thickBot="1">
      <c r="A396"/>
      <c r="B396" s="74"/>
    </row>
    <row r="397" spans="1:2" ht="17" thickBot="1">
      <c r="A397"/>
      <c r="B397" s="74"/>
    </row>
    <row r="398" spans="1:2">
      <c r="A398"/>
    </row>
    <row r="399" spans="1:2">
      <c r="A399"/>
    </row>
    <row r="400" spans="1:2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38">
      <c r="A417"/>
    </row>
    <row r="418" spans="1:38">
      <c r="A418"/>
    </row>
    <row r="419" spans="1:38">
      <c r="A419"/>
    </row>
    <row r="420" spans="1:38">
      <c r="A420"/>
    </row>
    <row r="421" spans="1:38" s="74" customFormat="1" ht="17" thickBot="1">
      <c r="G421" s="104"/>
      <c r="H421" s="104"/>
      <c r="I421" s="104"/>
      <c r="J421" s="104"/>
      <c r="K421" s="104"/>
      <c r="L421" s="104"/>
      <c r="M421" s="104"/>
      <c r="N421" s="106"/>
      <c r="O421" s="104"/>
      <c r="P421" s="104"/>
      <c r="Q421" s="104"/>
      <c r="R421" s="104"/>
      <c r="S421" s="104"/>
      <c r="T421" s="104"/>
      <c r="U421" s="104"/>
      <c r="V421" s="104"/>
      <c r="Y421" s="53"/>
      <c r="Z421" s="75"/>
      <c r="AL421" s="53"/>
    </row>
    <row r="422" spans="1:38">
      <c r="A422" s="68"/>
    </row>
    <row r="423" spans="1:38">
      <c r="A423" s="68"/>
    </row>
    <row r="424" spans="1:38">
      <c r="A424" s="68"/>
    </row>
    <row r="425" spans="1:38">
      <c r="A425" s="68"/>
    </row>
    <row r="426" spans="1:38">
      <c r="A426" s="68"/>
    </row>
    <row r="427" spans="1:38">
      <c r="A427" s="68"/>
    </row>
    <row r="428" spans="1:38">
      <c r="A428" s="68"/>
    </row>
    <row r="429" spans="1:38">
      <c r="A429" s="68"/>
    </row>
    <row r="430" spans="1:38">
      <c r="A430" s="68"/>
    </row>
    <row r="431" spans="1:38">
      <c r="A431" s="68"/>
    </row>
    <row r="432" spans="1:38">
      <c r="A432" s="68"/>
    </row>
    <row r="433" spans="1:38">
      <c r="A433" s="68"/>
    </row>
    <row r="434" spans="1:38">
      <c r="A434" s="68"/>
    </row>
    <row r="435" spans="1:38">
      <c r="A435" s="68"/>
    </row>
    <row r="436" spans="1:38">
      <c r="A436" s="68"/>
    </row>
    <row r="437" spans="1:38">
      <c r="A437" s="68"/>
    </row>
    <row r="438" spans="1:38">
      <c r="A438" s="68"/>
    </row>
    <row r="439" spans="1:38">
      <c r="A439" s="68"/>
    </row>
    <row r="440" spans="1:38">
      <c r="A440" s="68"/>
    </row>
    <row r="441" spans="1:38">
      <c r="A441" s="68"/>
    </row>
    <row r="442" spans="1:38">
      <c r="A442" s="68"/>
    </row>
    <row r="443" spans="1:38">
      <c r="A443" s="68"/>
    </row>
    <row r="444" spans="1:38">
      <c r="A444" s="68"/>
    </row>
    <row r="445" spans="1:38">
      <c r="A445" s="68"/>
    </row>
    <row r="446" spans="1:38">
      <c r="A446" s="68"/>
    </row>
    <row r="447" spans="1:38">
      <c r="A447" s="68"/>
    </row>
    <row r="448" spans="1:38" s="74" customFormat="1" ht="17" thickBot="1">
      <c r="A448" s="76"/>
      <c r="G448" s="104"/>
      <c r="H448" s="104"/>
      <c r="I448" s="104"/>
      <c r="J448" s="104"/>
      <c r="K448" s="104"/>
      <c r="L448" s="104"/>
      <c r="M448" s="104"/>
      <c r="N448" s="106"/>
      <c r="O448" s="104"/>
      <c r="P448" s="104"/>
      <c r="Q448" s="104"/>
      <c r="R448" s="104"/>
      <c r="S448" s="104"/>
      <c r="T448" s="104"/>
      <c r="U448" s="104"/>
      <c r="V448" s="104"/>
      <c r="Y448" s="53"/>
      <c r="Z448" s="75"/>
      <c r="AL448" s="53"/>
    </row>
    <row r="449" spans="1:35">
      <c r="A449"/>
    </row>
    <row r="450" spans="1:35">
      <c r="A450"/>
    </row>
    <row r="451" spans="1:35">
      <c r="A451"/>
    </row>
    <row r="452" spans="1:35">
      <c r="A452"/>
    </row>
    <row r="453" spans="1:35">
      <c r="A453"/>
    </row>
    <row r="454" spans="1:35">
      <c r="A454"/>
    </row>
    <row r="455" spans="1:35">
      <c r="A455"/>
    </row>
    <row r="456" spans="1:35">
      <c r="A456"/>
    </row>
    <row r="457" spans="1:35">
      <c r="A457"/>
    </row>
    <row r="458" spans="1:35">
      <c r="A458"/>
    </row>
    <row r="459" spans="1:35">
      <c r="A459"/>
    </row>
    <row r="460" spans="1:35">
      <c r="A460"/>
    </row>
    <row r="461" spans="1:35">
      <c r="A461"/>
    </row>
    <row r="462" spans="1:35">
      <c r="A462"/>
    </row>
    <row r="463" spans="1:35">
      <c r="A463"/>
    </row>
    <row r="464" spans="1:35">
      <c r="A464"/>
      <c r="AI464" s="68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38">
      <c r="A481"/>
    </row>
    <row r="482" spans="1:38">
      <c r="A482"/>
    </row>
    <row r="483" spans="1:38">
      <c r="A483"/>
    </row>
    <row r="484" spans="1:38">
      <c r="A484"/>
    </row>
    <row r="485" spans="1:38">
      <c r="A485"/>
    </row>
    <row r="486" spans="1:38">
      <c r="A486"/>
    </row>
    <row r="487" spans="1:38">
      <c r="A487"/>
    </row>
    <row r="488" spans="1:38">
      <c r="A488"/>
    </row>
    <row r="489" spans="1:38">
      <c r="A489"/>
    </row>
    <row r="490" spans="1:38">
      <c r="A490"/>
    </row>
    <row r="491" spans="1:38">
      <c r="A491"/>
    </row>
    <row r="492" spans="1:38">
      <c r="A492"/>
    </row>
    <row r="493" spans="1:38">
      <c r="A493"/>
    </row>
    <row r="494" spans="1:38">
      <c r="A494"/>
    </row>
    <row r="495" spans="1:38">
      <c r="A495"/>
    </row>
    <row r="496" spans="1:38" s="74" customFormat="1" ht="17" thickBot="1">
      <c r="G496" s="104"/>
      <c r="H496" s="104"/>
      <c r="I496" s="104"/>
      <c r="J496" s="104"/>
      <c r="K496" s="104"/>
      <c r="L496" s="104"/>
      <c r="M496" s="104"/>
      <c r="N496" s="106"/>
      <c r="O496" s="104"/>
      <c r="P496" s="104"/>
      <c r="Q496" s="104"/>
      <c r="R496" s="104"/>
      <c r="S496" s="104"/>
      <c r="T496" s="104"/>
      <c r="U496" s="104"/>
      <c r="V496" s="104"/>
      <c r="Y496" s="53"/>
      <c r="Z496" s="75"/>
      <c r="AL496" s="53"/>
    </row>
    <row r="497" spans="1:1">
      <c r="A497" s="109"/>
    </row>
    <row r="498" spans="1:1">
      <c r="A498" s="109"/>
    </row>
    <row r="499" spans="1:1">
      <c r="A499" s="109"/>
    </row>
    <row r="500" spans="1:1">
      <c r="A500" s="109"/>
    </row>
    <row r="501" spans="1:1">
      <c r="A501" s="109"/>
    </row>
    <row r="502" spans="1:1">
      <c r="A502" s="109"/>
    </row>
    <row r="503" spans="1:1">
      <c r="A503" s="109"/>
    </row>
    <row r="504" spans="1:1">
      <c r="A504" s="109"/>
    </row>
    <row r="505" spans="1:1">
      <c r="A505" s="109"/>
    </row>
    <row r="506" spans="1:1">
      <c r="A506" s="109"/>
    </row>
    <row r="507" spans="1:1">
      <c r="A507" s="109"/>
    </row>
    <row r="508" spans="1:1">
      <c r="A508" s="109"/>
    </row>
    <row r="509" spans="1:1">
      <c r="A509" s="109"/>
    </row>
    <row r="510" spans="1:1">
      <c r="A510" s="109"/>
    </row>
    <row r="511" spans="1:1">
      <c r="A511" s="109"/>
    </row>
    <row r="512" spans="1:1">
      <c r="A512" s="109"/>
    </row>
    <row r="513" spans="1:1">
      <c r="A513" s="109"/>
    </row>
    <row r="514" spans="1:1">
      <c r="A514" s="109"/>
    </row>
    <row r="515" spans="1:1">
      <c r="A515" s="109"/>
    </row>
    <row r="516" spans="1:1">
      <c r="A516" s="109"/>
    </row>
    <row r="517" spans="1:1">
      <c r="A517" s="109"/>
    </row>
    <row r="518" spans="1:1">
      <c r="A518" s="109"/>
    </row>
    <row r="519" spans="1:1">
      <c r="A519" s="109"/>
    </row>
    <row r="520" spans="1:1">
      <c r="A520" s="109"/>
    </row>
    <row r="521" spans="1:1">
      <c r="A521" s="109"/>
    </row>
    <row r="522" spans="1:1">
      <c r="A522" s="109"/>
    </row>
    <row r="523" spans="1:1">
      <c r="A523" s="109"/>
    </row>
    <row r="524" spans="1:1">
      <c r="A524" s="109"/>
    </row>
    <row r="525" spans="1:1">
      <c r="A525" s="109"/>
    </row>
    <row r="526" spans="1:1">
      <c r="A526" s="109"/>
    </row>
    <row r="527" spans="1:1">
      <c r="A527" s="109"/>
    </row>
    <row r="528" spans="1:1">
      <c r="A528" s="109"/>
    </row>
    <row r="529" spans="1:38">
      <c r="A529" s="109"/>
    </row>
    <row r="530" spans="1:38">
      <c r="A530" s="109"/>
    </row>
    <row r="531" spans="1:38">
      <c r="A531" s="109"/>
    </row>
    <row r="532" spans="1:38">
      <c r="A532" s="109"/>
    </row>
    <row r="533" spans="1:38">
      <c r="A533" s="109"/>
    </row>
    <row r="534" spans="1:38">
      <c r="A534" s="109"/>
    </row>
    <row r="535" spans="1:38">
      <c r="A535" s="109"/>
    </row>
    <row r="536" spans="1:38">
      <c r="A536" s="109"/>
    </row>
    <row r="537" spans="1:38">
      <c r="A537" s="109"/>
    </row>
    <row r="538" spans="1:38">
      <c r="A538" s="109"/>
    </row>
    <row r="539" spans="1:38">
      <c r="A539" s="109"/>
    </row>
    <row r="540" spans="1:38">
      <c r="A540" s="109"/>
    </row>
    <row r="541" spans="1:38">
      <c r="A541" s="109"/>
    </row>
    <row r="542" spans="1:38">
      <c r="A542" s="109"/>
    </row>
    <row r="543" spans="1:38">
      <c r="A543" s="109"/>
    </row>
    <row r="544" spans="1:38" s="74" customFormat="1" ht="17" thickBot="1">
      <c r="A544" s="138"/>
      <c r="G544" s="104"/>
      <c r="H544" s="104"/>
      <c r="I544" s="104"/>
      <c r="J544" s="104"/>
      <c r="K544" s="104"/>
      <c r="L544" s="104"/>
      <c r="M544" s="104"/>
      <c r="N544" s="106"/>
      <c r="O544" s="104"/>
      <c r="P544" s="104"/>
      <c r="Q544" s="104"/>
      <c r="R544" s="104"/>
      <c r="S544" s="104"/>
      <c r="T544" s="104"/>
      <c r="U544" s="104"/>
      <c r="V544" s="104"/>
      <c r="Y544" s="53"/>
      <c r="Z544" s="75"/>
      <c r="AL544" s="53"/>
    </row>
    <row r="545" spans="1:1">
      <c r="A545" s="139"/>
    </row>
    <row r="546" spans="1:1">
      <c r="A546" s="139"/>
    </row>
    <row r="547" spans="1:1">
      <c r="A547" s="139"/>
    </row>
    <row r="548" spans="1:1">
      <c r="A548" s="139"/>
    </row>
    <row r="549" spans="1:1">
      <c r="A549" s="139"/>
    </row>
    <row r="550" spans="1:1">
      <c r="A550" s="139"/>
    </row>
    <row r="551" spans="1:1">
      <c r="A551" s="139"/>
    </row>
    <row r="552" spans="1:1">
      <c r="A552" s="139"/>
    </row>
    <row r="553" spans="1:1">
      <c r="A553" s="139"/>
    </row>
    <row r="554" spans="1:1">
      <c r="A554" s="139"/>
    </row>
    <row r="555" spans="1:1">
      <c r="A555" s="139"/>
    </row>
    <row r="556" spans="1:1">
      <c r="A556" s="139"/>
    </row>
    <row r="557" spans="1:1">
      <c r="A557" s="139"/>
    </row>
    <row r="558" spans="1:1">
      <c r="A558" s="139"/>
    </row>
    <row r="559" spans="1:1">
      <c r="A559" s="139"/>
    </row>
    <row r="560" spans="1:1">
      <c r="A560" s="139"/>
    </row>
    <row r="561" spans="1:1">
      <c r="A561" s="139"/>
    </row>
    <row r="562" spans="1:1">
      <c r="A562" s="139"/>
    </row>
    <row r="563" spans="1:1">
      <c r="A563" s="139"/>
    </row>
    <row r="564" spans="1:1">
      <c r="A564" s="139"/>
    </row>
    <row r="565" spans="1:1">
      <c r="A565" s="139"/>
    </row>
    <row r="566" spans="1:1">
      <c r="A566" s="139"/>
    </row>
    <row r="567" spans="1:1">
      <c r="A567" s="139"/>
    </row>
    <row r="568" spans="1:1">
      <c r="A568" s="139"/>
    </row>
    <row r="569" spans="1:1">
      <c r="A569" s="139"/>
    </row>
    <row r="570" spans="1:1">
      <c r="A570" s="139"/>
    </row>
    <row r="571" spans="1:1">
      <c r="A571" s="139"/>
    </row>
    <row r="572" spans="1:1">
      <c r="A572" s="139"/>
    </row>
    <row r="573" spans="1:1">
      <c r="A573" s="139"/>
    </row>
    <row r="574" spans="1:1">
      <c r="A574" s="139"/>
    </row>
    <row r="575" spans="1:1">
      <c r="A575" s="139"/>
    </row>
    <row r="576" spans="1:1">
      <c r="A576" s="139"/>
    </row>
    <row r="577" spans="1:1">
      <c r="A577" s="139"/>
    </row>
    <row r="578" spans="1:1">
      <c r="A578" s="139"/>
    </row>
    <row r="579" spans="1:1">
      <c r="A579" s="139"/>
    </row>
    <row r="580" spans="1:1">
      <c r="A580" s="139"/>
    </row>
    <row r="581" spans="1:1">
      <c r="A581" s="139"/>
    </row>
    <row r="582" spans="1:1">
      <c r="A582" s="139"/>
    </row>
    <row r="583" spans="1:1">
      <c r="A583" s="139"/>
    </row>
    <row r="584" spans="1:1">
      <c r="A584" s="139"/>
    </row>
    <row r="585" spans="1:1">
      <c r="A585" s="139"/>
    </row>
    <row r="586" spans="1:1">
      <c r="A586" s="139"/>
    </row>
    <row r="587" spans="1:1">
      <c r="A587" s="139"/>
    </row>
    <row r="588" spans="1:1">
      <c r="A588" s="139"/>
    </row>
    <row r="589" spans="1:1">
      <c r="A589" s="139"/>
    </row>
    <row r="590" spans="1:1">
      <c r="A590" s="139"/>
    </row>
    <row r="591" spans="1:1">
      <c r="A591" s="139"/>
    </row>
    <row r="592" spans="1:1">
      <c r="A592" s="139"/>
    </row>
    <row r="593" spans="1:1">
      <c r="A593" s="139"/>
    </row>
    <row r="594" spans="1:1">
      <c r="A594" s="139"/>
    </row>
    <row r="595" spans="1:1">
      <c r="A595" s="139"/>
    </row>
    <row r="596" spans="1:1">
      <c r="A596" s="139"/>
    </row>
    <row r="597" spans="1:1">
      <c r="A597" s="139"/>
    </row>
    <row r="598" spans="1:1">
      <c r="A598" s="139"/>
    </row>
    <row r="599" spans="1:1">
      <c r="A599" s="139"/>
    </row>
    <row r="600" spans="1:1">
      <c r="A600" s="139"/>
    </row>
    <row r="601" spans="1:1">
      <c r="A601" s="139"/>
    </row>
    <row r="602" spans="1:1">
      <c r="A602" s="139"/>
    </row>
    <row r="603" spans="1:1">
      <c r="A603" s="139"/>
    </row>
    <row r="604" spans="1:1">
      <c r="A604" s="139"/>
    </row>
    <row r="605" spans="1:1">
      <c r="A605" s="139"/>
    </row>
    <row r="606" spans="1:1">
      <c r="A606" s="139"/>
    </row>
    <row r="607" spans="1:1">
      <c r="A607" s="139"/>
    </row>
    <row r="608" spans="1:1">
      <c r="A608" s="139"/>
    </row>
    <row r="609" spans="1:1">
      <c r="A609" s="139"/>
    </row>
    <row r="610" spans="1:1">
      <c r="A610" s="139"/>
    </row>
    <row r="611" spans="1:1">
      <c r="A611" s="139"/>
    </row>
    <row r="612" spans="1:1">
      <c r="A612" s="139"/>
    </row>
    <row r="613" spans="1:1">
      <c r="A613" s="139"/>
    </row>
    <row r="614" spans="1:1">
      <c r="A614" s="139"/>
    </row>
    <row r="615" spans="1:1">
      <c r="A615" s="139"/>
    </row>
    <row r="616" spans="1:1">
      <c r="A616" s="139"/>
    </row>
    <row r="617" spans="1:1">
      <c r="A617" s="139"/>
    </row>
    <row r="618" spans="1:1">
      <c r="A618" s="139"/>
    </row>
    <row r="619" spans="1:1">
      <c r="A619" s="139"/>
    </row>
    <row r="620" spans="1:1">
      <c r="A620" s="139"/>
    </row>
    <row r="621" spans="1:1">
      <c r="A621" s="139"/>
    </row>
    <row r="622" spans="1:1">
      <c r="A622" s="139"/>
    </row>
    <row r="623" spans="1:1">
      <c r="A623" s="139"/>
    </row>
    <row r="624" spans="1:1">
      <c r="A624" s="139"/>
    </row>
    <row r="625" spans="1:1">
      <c r="A625" s="139"/>
    </row>
    <row r="626" spans="1:1">
      <c r="A626" s="139"/>
    </row>
    <row r="627" spans="1:1">
      <c r="A627" s="139"/>
    </row>
    <row r="628" spans="1:1">
      <c r="A628" s="139"/>
    </row>
    <row r="629" spans="1:1">
      <c r="A629" s="139"/>
    </row>
    <row r="630" spans="1:1">
      <c r="A630" s="139"/>
    </row>
    <row r="631" spans="1:1">
      <c r="A631" s="139"/>
    </row>
    <row r="632" spans="1:1">
      <c r="A632" s="139"/>
    </row>
    <row r="633" spans="1:1">
      <c r="A633" s="139"/>
    </row>
    <row r="634" spans="1:1">
      <c r="A634" s="139"/>
    </row>
    <row r="635" spans="1:1">
      <c r="A635" s="139"/>
    </row>
    <row r="636" spans="1:1">
      <c r="A636" s="139"/>
    </row>
    <row r="637" spans="1:1">
      <c r="A637" s="139"/>
    </row>
    <row r="638" spans="1:1">
      <c r="A638" s="139"/>
    </row>
    <row r="639" spans="1:1">
      <c r="A639" s="139"/>
    </row>
    <row r="640" spans="1:1">
      <c r="A640" s="139"/>
    </row>
    <row r="641" spans="1:38">
      <c r="A641" s="139"/>
    </row>
    <row r="642" spans="1:38">
      <c r="A642" s="139"/>
    </row>
    <row r="643" spans="1:38" s="74" customFormat="1" ht="17" thickBot="1">
      <c r="A643" s="141"/>
      <c r="G643" s="104"/>
      <c r="H643" s="104"/>
      <c r="I643" s="104"/>
      <c r="J643" s="104"/>
      <c r="K643" s="104"/>
      <c r="L643" s="104"/>
      <c r="M643" s="104"/>
      <c r="N643" s="106"/>
      <c r="O643" s="104"/>
      <c r="P643" s="104"/>
      <c r="Q643" s="104"/>
      <c r="R643" s="104"/>
      <c r="S643" s="104"/>
      <c r="T643" s="104"/>
      <c r="U643" s="104"/>
      <c r="V643" s="104"/>
      <c r="Y643" s="53"/>
      <c r="Z643" s="75"/>
      <c r="AL643" s="53"/>
    </row>
    <row r="644" spans="1:38">
      <c r="A644" s="139"/>
    </row>
    <row r="645" spans="1:38">
      <c r="A645" s="139"/>
    </row>
    <row r="646" spans="1:38">
      <c r="A646" s="139"/>
    </row>
    <row r="647" spans="1:38">
      <c r="A647" s="139"/>
    </row>
    <row r="648" spans="1:38">
      <c r="A648" s="139"/>
    </row>
    <row r="649" spans="1:38">
      <c r="A649" s="139"/>
    </row>
    <row r="650" spans="1:38">
      <c r="A650" s="139"/>
    </row>
    <row r="651" spans="1:38">
      <c r="A651" s="139"/>
    </row>
    <row r="652" spans="1:38">
      <c r="A652" s="139"/>
    </row>
    <row r="653" spans="1:38">
      <c r="A653" s="139"/>
    </row>
    <row r="654" spans="1:38">
      <c r="A654" s="139"/>
    </row>
    <row r="655" spans="1:38">
      <c r="A655" s="139"/>
    </row>
    <row r="656" spans="1:38">
      <c r="A656" s="139"/>
    </row>
    <row r="657" spans="1:1">
      <c r="A657" s="139"/>
    </row>
    <row r="658" spans="1:1">
      <c r="A658" s="139"/>
    </row>
    <row r="659" spans="1:1" ht="17" customHeight="1">
      <c r="A659" s="139"/>
    </row>
    <row r="660" spans="1:1">
      <c r="A660" s="139"/>
    </row>
    <row r="661" spans="1:1">
      <c r="A661" s="139"/>
    </row>
    <row r="662" spans="1:1">
      <c r="A662" s="139"/>
    </row>
    <row r="663" spans="1:1">
      <c r="A663" s="139"/>
    </row>
    <row r="664" spans="1:1">
      <c r="A664" s="139"/>
    </row>
    <row r="665" spans="1:1">
      <c r="A665" s="139"/>
    </row>
    <row r="666" spans="1:1">
      <c r="A666" s="139"/>
    </row>
    <row r="667" spans="1:1">
      <c r="A667" s="139"/>
    </row>
    <row r="668" spans="1:1">
      <c r="A668" s="139"/>
    </row>
    <row r="669" spans="1:1">
      <c r="A669" s="139"/>
    </row>
    <row r="670" spans="1:1">
      <c r="A670" s="139"/>
    </row>
    <row r="671" spans="1:1">
      <c r="A671" s="139"/>
    </row>
    <row r="672" spans="1:1">
      <c r="A672" s="139"/>
    </row>
    <row r="673" spans="1:38">
      <c r="A673" s="139"/>
    </row>
    <row r="674" spans="1:38">
      <c r="A674" s="139"/>
    </row>
    <row r="675" spans="1:38">
      <c r="A675" s="139"/>
    </row>
    <row r="676" spans="1:38">
      <c r="A676" s="139"/>
    </row>
    <row r="677" spans="1:38">
      <c r="A677" s="139"/>
    </row>
    <row r="678" spans="1:38">
      <c r="A678" s="139"/>
    </row>
    <row r="679" spans="1:38">
      <c r="A679" s="139"/>
    </row>
    <row r="680" spans="1:38" s="34" customFormat="1">
      <c r="A680" s="139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</row>
    <row r="681" spans="1:38">
      <c r="A681" s="139"/>
      <c r="Y681" s="34"/>
    </row>
    <row r="682" spans="1:38">
      <c r="A682" s="139"/>
      <c r="Y682" s="34"/>
    </row>
    <row r="683" spans="1:38" s="74" customFormat="1" ht="17" thickBot="1">
      <c r="A683" s="141"/>
      <c r="G683" s="104"/>
      <c r="H683" s="104"/>
      <c r="I683" s="104"/>
      <c r="J683" s="104"/>
      <c r="K683" s="104"/>
      <c r="L683" s="104"/>
      <c r="M683" s="104"/>
      <c r="N683" s="106"/>
      <c r="O683" s="104"/>
      <c r="P683" s="104"/>
      <c r="Q683" s="104"/>
      <c r="R683" s="104"/>
      <c r="S683" s="104"/>
      <c r="T683" s="104"/>
      <c r="U683" s="104"/>
      <c r="V683" s="104"/>
      <c r="Z683" s="75"/>
      <c r="AL683" s="53"/>
    </row>
    <row r="684" spans="1:38">
      <c r="A684" s="139"/>
    </row>
    <row r="685" spans="1:38">
      <c r="A685" s="139"/>
    </row>
    <row r="686" spans="1:38">
      <c r="A686" s="139"/>
    </row>
    <row r="687" spans="1:38">
      <c r="A687" s="139"/>
    </row>
    <row r="688" spans="1:38">
      <c r="A688" s="139"/>
    </row>
    <row r="689" spans="1:1">
      <c r="A689" s="139"/>
    </row>
    <row r="690" spans="1:1">
      <c r="A690" s="139"/>
    </row>
    <row r="691" spans="1:1">
      <c r="A691" s="139"/>
    </row>
    <row r="692" spans="1:1">
      <c r="A692" s="139"/>
    </row>
    <row r="693" spans="1:1">
      <c r="A693" s="139"/>
    </row>
    <row r="694" spans="1:1">
      <c r="A694" s="139"/>
    </row>
    <row r="695" spans="1:1">
      <c r="A695" s="139"/>
    </row>
    <row r="696" spans="1:1">
      <c r="A696" s="139"/>
    </row>
    <row r="697" spans="1:1">
      <c r="A697" s="139"/>
    </row>
    <row r="698" spans="1:1">
      <c r="A698" s="139"/>
    </row>
    <row r="699" spans="1:1">
      <c r="A699" s="139"/>
    </row>
    <row r="700" spans="1:1">
      <c r="A700" s="139"/>
    </row>
    <row r="701" spans="1:1">
      <c r="A701" s="139"/>
    </row>
    <row r="702" spans="1:1">
      <c r="A702" s="139"/>
    </row>
    <row r="703" spans="1:1">
      <c r="A703" s="139"/>
    </row>
    <row r="704" spans="1:1">
      <c r="A704" s="139"/>
    </row>
    <row r="705" spans="1:38">
      <c r="A705" s="139"/>
    </row>
    <row r="706" spans="1:38">
      <c r="A706" s="139"/>
    </row>
    <row r="707" spans="1:38">
      <c r="A707" s="139"/>
    </row>
    <row r="708" spans="1:38">
      <c r="A708" s="139"/>
    </row>
    <row r="709" spans="1:38">
      <c r="A709" s="139"/>
    </row>
    <row r="710" spans="1:38">
      <c r="A710" s="139"/>
    </row>
    <row r="711" spans="1:38">
      <c r="A711" s="139"/>
    </row>
    <row r="712" spans="1:38">
      <c r="A712" s="139"/>
    </row>
    <row r="713" spans="1:38">
      <c r="A713" s="139"/>
    </row>
    <row r="714" spans="1:38">
      <c r="A714" s="139"/>
    </row>
    <row r="715" spans="1:38">
      <c r="A715" s="139"/>
    </row>
    <row r="716" spans="1:38">
      <c r="A716" s="139"/>
    </row>
    <row r="717" spans="1:38">
      <c r="A717" s="139"/>
    </row>
    <row r="718" spans="1:38">
      <c r="A718" s="139"/>
    </row>
    <row r="719" spans="1:38" s="74" customFormat="1" ht="17" thickBot="1">
      <c r="A719" s="141"/>
      <c r="G719" s="104"/>
      <c r="H719" s="104"/>
      <c r="I719" s="104"/>
      <c r="J719" s="104"/>
      <c r="K719" s="104"/>
      <c r="L719" s="104"/>
      <c r="M719" s="104"/>
      <c r="N719" s="106"/>
      <c r="O719" s="104"/>
      <c r="P719" s="104"/>
      <c r="Q719" s="104"/>
      <c r="R719" s="104"/>
      <c r="S719" s="104"/>
      <c r="T719" s="104"/>
      <c r="U719" s="104"/>
      <c r="V719" s="104"/>
      <c r="Y719" s="53"/>
      <c r="Z719" s="75"/>
      <c r="AL719" s="53"/>
    </row>
    <row r="720" spans="1:38">
      <c r="A720" s="139"/>
    </row>
    <row r="721" spans="1:38">
      <c r="A721" s="139"/>
    </row>
    <row r="722" spans="1:38">
      <c r="A722" s="139"/>
    </row>
    <row r="723" spans="1:38">
      <c r="A723" s="139"/>
    </row>
    <row r="724" spans="1:38">
      <c r="A724" s="139"/>
    </row>
    <row r="725" spans="1:38" s="74" customFormat="1" ht="17" thickBot="1">
      <c r="A725" s="141"/>
      <c r="G725" s="104"/>
      <c r="H725" s="104"/>
      <c r="I725" s="104"/>
      <c r="J725" s="104"/>
      <c r="K725" s="104"/>
      <c r="L725" s="104"/>
      <c r="M725" s="104"/>
      <c r="N725" s="106"/>
      <c r="O725" s="104"/>
      <c r="P725" s="104"/>
      <c r="Q725" s="104"/>
      <c r="R725" s="104"/>
      <c r="S725" s="104"/>
      <c r="T725" s="104"/>
      <c r="U725" s="104"/>
      <c r="V725" s="104"/>
      <c r="Y725" s="53"/>
      <c r="Z725" s="75"/>
      <c r="AL725" s="53"/>
    </row>
    <row r="726" spans="1:38">
      <c r="A726" s="139"/>
    </row>
    <row r="727" spans="1:38">
      <c r="A727" s="139"/>
    </row>
    <row r="728" spans="1:38">
      <c r="A728" s="139"/>
    </row>
    <row r="729" spans="1:38">
      <c r="A729" s="139"/>
    </row>
    <row r="730" spans="1:38">
      <c r="A730" s="139"/>
    </row>
    <row r="731" spans="1:38">
      <c r="A731" s="139"/>
    </row>
    <row r="732" spans="1:38">
      <c r="A732" s="139"/>
      <c r="Y732" s="162"/>
    </row>
    <row r="733" spans="1:38">
      <c r="A733" s="139"/>
    </row>
    <row r="734" spans="1:38">
      <c r="A734" s="139"/>
    </row>
    <row r="735" spans="1:38">
      <c r="A735" s="139"/>
    </row>
    <row r="736" spans="1:38">
      <c r="A736" s="139"/>
    </row>
    <row r="737" spans="1:38">
      <c r="A737" s="139"/>
    </row>
    <row r="738" spans="1:38">
      <c r="A738" s="139"/>
    </row>
    <row r="739" spans="1:38">
      <c r="A739" s="139"/>
    </row>
    <row r="740" spans="1:38">
      <c r="A740" s="139"/>
    </row>
    <row r="741" spans="1:38">
      <c r="A741" s="139"/>
    </row>
    <row r="742" spans="1:38">
      <c r="A742" s="139"/>
    </row>
    <row r="743" spans="1:38">
      <c r="A743" s="139"/>
    </row>
    <row r="744" spans="1:38">
      <c r="A744" s="139"/>
    </row>
    <row r="745" spans="1:38">
      <c r="A745" s="139"/>
    </row>
    <row r="746" spans="1:38">
      <c r="A746" s="139"/>
    </row>
    <row r="747" spans="1:38">
      <c r="A747" s="139"/>
    </row>
    <row r="748" spans="1:38">
      <c r="A748" s="139"/>
    </row>
    <row r="749" spans="1:38">
      <c r="A749" s="139"/>
    </row>
    <row r="750" spans="1:38" s="169" customFormat="1">
      <c r="A750" s="161"/>
      <c r="B750" s="164"/>
      <c r="C750" s="164"/>
      <c r="D750" s="164"/>
      <c r="E750" s="164"/>
      <c r="F750" s="164"/>
      <c r="G750" s="167"/>
      <c r="H750" s="167"/>
      <c r="I750" s="167"/>
      <c r="J750" s="167"/>
      <c r="K750" s="167"/>
      <c r="L750" s="167"/>
      <c r="M750" s="167"/>
      <c r="N750" s="168"/>
      <c r="O750" s="167"/>
      <c r="P750" s="167"/>
      <c r="Q750" s="167"/>
      <c r="R750" s="167"/>
      <c r="S750" s="167"/>
      <c r="T750" s="167"/>
      <c r="U750" s="167"/>
      <c r="V750" s="167"/>
      <c r="W750" s="164"/>
      <c r="X750" s="164"/>
      <c r="Y750" s="162"/>
      <c r="Z750" s="160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162"/>
    </row>
    <row r="751" spans="1:38" s="169" customFormat="1">
      <c r="A751" s="161"/>
      <c r="B751" s="164"/>
      <c r="C751" s="164"/>
      <c r="D751" s="164"/>
      <c r="E751" s="164"/>
      <c r="F751" s="164"/>
      <c r="G751" s="167"/>
      <c r="H751" s="167"/>
      <c r="I751" s="167"/>
      <c r="J751" s="167"/>
      <c r="K751" s="167"/>
      <c r="L751" s="167"/>
      <c r="M751" s="167"/>
      <c r="N751" s="168"/>
      <c r="O751" s="167"/>
      <c r="P751" s="167"/>
      <c r="Q751" s="167"/>
      <c r="R751" s="167"/>
      <c r="S751" s="167"/>
      <c r="T751" s="167"/>
      <c r="U751" s="167"/>
      <c r="V751" s="167"/>
      <c r="W751" s="164"/>
      <c r="X751" s="164"/>
      <c r="Y751" s="162"/>
      <c r="Z751" s="160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162"/>
    </row>
    <row r="752" spans="1:38">
      <c r="A752" s="139"/>
      <c r="C752" s="164"/>
      <c r="D752" s="164"/>
    </row>
    <row r="753" spans="1:4">
      <c r="A753" s="139"/>
      <c r="C753" s="164"/>
      <c r="D753" s="164"/>
    </row>
    <row r="754" spans="1:4">
      <c r="A754" s="139"/>
      <c r="D754" s="164"/>
    </row>
    <row r="755" spans="1:4">
      <c r="A755" s="139"/>
      <c r="D755" s="164"/>
    </row>
    <row r="756" spans="1:4">
      <c r="A756" s="139"/>
      <c r="D756" s="164"/>
    </row>
    <row r="757" spans="1:4">
      <c r="A757" s="139"/>
      <c r="D757" s="164"/>
    </row>
    <row r="758" spans="1:4">
      <c r="A758" s="139"/>
      <c r="D758" s="164"/>
    </row>
    <row r="759" spans="1:4">
      <c r="A759" s="139"/>
      <c r="D759" s="164"/>
    </row>
    <row r="760" spans="1:4">
      <c r="A760" s="139"/>
      <c r="D760" s="164"/>
    </row>
    <row r="761" spans="1:4">
      <c r="A761" s="139"/>
      <c r="D761" s="164"/>
    </row>
    <row r="762" spans="1:4">
      <c r="A762" s="139"/>
      <c r="D762" s="164"/>
    </row>
    <row r="763" spans="1:4">
      <c r="A763" s="139"/>
    </row>
    <row r="764" spans="1:4">
      <c r="A764" s="139"/>
    </row>
    <row r="765" spans="1:4">
      <c r="A765" s="139"/>
    </row>
    <row r="766" spans="1:4">
      <c r="A766" s="139"/>
    </row>
    <row r="767" spans="1:4">
      <c r="A767" s="139"/>
    </row>
    <row r="768" spans="1:4">
      <c r="A768" s="139"/>
    </row>
    <row r="769" spans="1:38">
      <c r="A769" s="139"/>
    </row>
    <row r="770" spans="1:38">
      <c r="A770" s="139"/>
    </row>
    <row r="771" spans="1:38">
      <c r="A771" s="139"/>
    </row>
    <row r="772" spans="1:38">
      <c r="A772" s="139"/>
    </row>
    <row r="773" spans="1:38">
      <c r="A773" s="139"/>
    </row>
    <row r="774" spans="1:38">
      <c r="A774" s="139"/>
    </row>
    <row r="775" spans="1:38">
      <c r="A775" s="139"/>
    </row>
    <row r="776" spans="1:38">
      <c r="A776" s="139"/>
    </row>
    <row r="777" spans="1:38" s="74" customFormat="1" ht="17" thickBot="1">
      <c r="A777" s="141"/>
      <c r="G777" s="104"/>
      <c r="H777" s="104"/>
      <c r="I777" s="104"/>
      <c r="J777" s="104"/>
      <c r="K777" s="104"/>
      <c r="L777" s="104"/>
      <c r="M777" s="104"/>
      <c r="N777" s="106"/>
      <c r="O777" s="104"/>
      <c r="P777" s="104"/>
      <c r="Q777" s="104"/>
      <c r="R777" s="104"/>
      <c r="S777" s="104"/>
      <c r="T777" s="104"/>
      <c r="U777" s="104"/>
      <c r="V777" s="104"/>
      <c r="Y777" s="53"/>
      <c r="Z777" s="75"/>
      <c r="AL777" s="53"/>
    </row>
    <row r="778" spans="1:38">
      <c r="A778" s="139"/>
    </row>
    <row r="779" spans="1:38">
      <c r="A779" s="139"/>
    </row>
    <row r="780" spans="1:38" s="74" customFormat="1" ht="17" thickBot="1">
      <c r="A780" s="141"/>
      <c r="G780" s="104"/>
      <c r="H780" s="104"/>
      <c r="I780" s="104"/>
      <c r="J780" s="104"/>
      <c r="K780" s="104"/>
      <c r="L780" s="104"/>
      <c r="M780" s="104"/>
      <c r="N780" s="106"/>
      <c r="O780" s="104"/>
      <c r="P780" s="104"/>
      <c r="Q780" s="104"/>
      <c r="R780" s="104"/>
      <c r="S780" s="104"/>
      <c r="T780" s="104"/>
      <c r="U780" s="104"/>
      <c r="V780" s="104"/>
      <c r="Y780" s="53"/>
      <c r="Z780" s="75"/>
      <c r="AL780" s="53"/>
    </row>
    <row r="781" spans="1:38">
      <c r="A781" s="139"/>
    </row>
    <row r="782" spans="1:38">
      <c r="A782" s="139"/>
    </row>
    <row r="783" spans="1:38">
      <c r="A783" s="139"/>
    </row>
    <row r="784" spans="1:38">
      <c r="A784" s="139"/>
    </row>
    <row r="785" spans="1:38">
      <c r="A785" s="139"/>
    </row>
    <row r="786" spans="1:38">
      <c r="A786" s="139"/>
    </row>
    <row r="787" spans="1:38" s="74" customFormat="1" ht="17" thickBot="1">
      <c r="A787" s="141"/>
      <c r="G787" s="104"/>
      <c r="H787" s="104"/>
      <c r="I787" s="104"/>
      <c r="J787" s="104"/>
      <c r="K787" s="104"/>
      <c r="L787" s="104"/>
      <c r="M787" s="104"/>
      <c r="N787" s="106"/>
      <c r="O787" s="104"/>
      <c r="P787" s="104"/>
      <c r="Q787" s="104"/>
      <c r="R787" s="104"/>
      <c r="S787" s="104"/>
      <c r="T787" s="104"/>
      <c r="U787" s="104"/>
      <c r="V787" s="104"/>
      <c r="Y787" s="53"/>
      <c r="Z787" s="75"/>
      <c r="AL787" s="53"/>
    </row>
    <row r="788" spans="1:38">
      <c r="A788" s="139"/>
      <c r="C788" s="68"/>
      <c r="E788" s="68"/>
    </row>
    <row r="789" spans="1:38">
      <c r="A789" s="139"/>
      <c r="C789" s="68"/>
      <c r="E789" s="68"/>
    </row>
    <row r="790" spans="1:38">
      <c r="A790" s="139"/>
      <c r="C790" s="68"/>
      <c r="E790" s="68"/>
    </row>
  </sheetData>
  <mergeCells count="10">
    <mergeCell ref="AE2:AG2"/>
    <mergeCell ref="Z2:AB2"/>
    <mergeCell ref="AH2:AK2"/>
    <mergeCell ref="Z1:AL1"/>
    <mergeCell ref="C2:F2"/>
    <mergeCell ref="G2:N2"/>
    <mergeCell ref="W2:X2"/>
    <mergeCell ref="B1:Y1"/>
    <mergeCell ref="B2:B3"/>
    <mergeCell ref="O2:V2"/>
  </mergeCells>
  <dataValidations count="23">
    <dataValidation type="list" allowBlank="1" showInputMessage="1" showErrorMessage="1" sqref="D1368:D1048576" xr:uid="{00000000-0002-0000-0400-000000000000}">
      <formula1>$BC$4:$BC$499</formula1>
    </dataValidation>
    <dataValidation type="list" allowBlank="1" showInputMessage="1" showErrorMessage="1" sqref="F1002:F1048576" xr:uid="{00000000-0002-0000-0400-000001000000}">
      <formula1>$AW$4:$AW$499</formula1>
    </dataValidation>
    <dataValidation type="list" allowBlank="1" showInputMessage="1" showErrorMessage="1" sqref="W819:W923" xr:uid="{00000000-0002-0000-0400-000002000000}">
      <formula1>$AO$4:$AO$503</formula1>
    </dataValidation>
    <dataValidation type="list" allowBlank="1" showInputMessage="1" showErrorMessage="1" sqref="F997:F1001" xr:uid="{00000000-0002-0000-0400-000003000000}">
      <formula1>$CA$4:$CA$875</formula1>
    </dataValidation>
    <dataValidation type="list" allowBlank="1" showInputMessage="1" showErrorMessage="1" sqref="F716:F996" xr:uid="{00000000-0002-0000-0400-000004000000}">
      <formula1>$CH$4:$CH$680</formula1>
    </dataValidation>
    <dataValidation type="list" allowBlank="1" showInputMessage="1" showErrorMessage="1" sqref="D142:D1367" xr:uid="{00000000-0002-0000-0400-000005000000}">
      <formula1>$CI$4:$CI$680</formula1>
    </dataValidation>
    <dataValidation type="list" allowBlank="1" showInputMessage="1" showErrorMessage="1" sqref="F395:F715" xr:uid="{00000000-0002-0000-0400-000006000000}">
      <formula1>$CI$4:$CI$619</formula1>
    </dataValidation>
    <dataValidation type="list" allowBlank="1" showInputMessage="1" showErrorMessage="1" sqref="E769" xr:uid="{00000000-0002-0000-0400-000007000000}">
      <formula1>$AW$4:$AW$666</formula1>
    </dataValidation>
    <dataValidation type="list" allowBlank="1" showInputMessage="1" showErrorMessage="1" sqref="E771" xr:uid="{00000000-0002-0000-0400-000008000000}">
      <formula1>$AW$4:$AW$666</formula1>
    </dataValidation>
    <dataValidation type="list" allowBlank="1" showInputMessage="1" showErrorMessage="1" sqref="E773" xr:uid="{00000000-0002-0000-0400-000009000000}">
      <formula1>$AW$4:$AW$666</formula1>
    </dataValidation>
    <dataValidation type="list" allowBlank="1" showInputMessage="1" showErrorMessage="1" sqref="E775" xr:uid="{00000000-0002-0000-0400-00000A000000}">
      <formula1>$AW$4:$AW$666</formula1>
    </dataValidation>
    <dataValidation type="list" allowBlank="1" showInputMessage="1" showErrorMessage="1" sqref="E777" xr:uid="{00000000-0002-0000-0400-00000B000000}">
      <formula1>$AW$4:$AW$666</formula1>
    </dataValidation>
    <dataValidation type="list" allowBlank="1" showInputMessage="1" showErrorMessage="1" sqref="E760:E762" xr:uid="{00000000-0002-0000-0400-00000C000000}">
      <formula1>$AW$4:$AW$666</formula1>
    </dataValidation>
    <dataValidation type="list" allowBlank="1" showInputMessage="1" showErrorMessage="1" sqref="E754:E756" xr:uid="{00000000-0002-0000-0400-00000D000000}">
      <formula1>$AW$4:$AW$666</formula1>
    </dataValidation>
    <dataValidation type="list" allowBlank="1" showInputMessage="1" showErrorMessage="1" sqref="C311:C1230" xr:uid="{00000000-0002-0000-0400-00000E000000}">
      <formula1>$AW$4:$AW$666</formula1>
    </dataValidation>
    <dataValidation type="list" allowBlank="1" showInputMessage="1" showErrorMessage="1" sqref="E763:E768" xr:uid="{00000000-0002-0000-0400-00000F000000}">
      <formula1>$AW$4:$AW$563</formula1>
    </dataValidation>
    <dataValidation type="list" allowBlank="1" showInputMessage="1" showErrorMessage="1" sqref="E770" xr:uid="{00000000-0002-0000-0400-000010000000}">
      <formula1>$AW$4:$AW$563</formula1>
    </dataValidation>
    <dataValidation type="list" allowBlank="1" showInputMessage="1" showErrorMessage="1" sqref="E772" xr:uid="{00000000-0002-0000-0400-000011000000}">
      <formula1>$AW$4:$AW$563</formula1>
    </dataValidation>
    <dataValidation type="list" allowBlank="1" showInputMessage="1" showErrorMessage="1" sqref="E774" xr:uid="{00000000-0002-0000-0400-000012000000}">
      <formula1>$AW$4:$AW$563</formula1>
    </dataValidation>
    <dataValidation type="list" allowBlank="1" showInputMessage="1" showErrorMessage="1" sqref="E776" xr:uid="{00000000-0002-0000-0400-000013000000}">
      <formula1>$AW$4:$AW$563</formula1>
    </dataValidation>
    <dataValidation type="list" allowBlank="1" showInputMessage="1" showErrorMessage="1" sqref="E736:E753" xr:uid="{00000000-0002-0000-0400-000014000000}">
      <formula1>$AW$4:$AW$563</formula1>
    </dataValidation>
    <dataValidation type="list" allowBlank="1" showInputMessage="1" showErrorMessage="1" sqref="E757:E759" xr:uid="{00000000-0002-0000-0400-000015000000}">
      <formula1>$AW$4:$AW$563</formula1>
    </dataValidation>
    <dataValidation type="list" allowBlank="1" showInputMessage="1" showErrorMessage="1" sqref="E523:E734" xr:uid="{00000000-0002-0000-0400-000016000000}">
      <formula1>$AW$4:$AW$563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400-000017000000}">
          <x14:formula1>
            <xm:f>'enumerated entries'!$AO$2:$AO$208</xm:f>
          </x14:formula1>
          <xm:sqref>AF4:AG159</xm:sqref>
        </x14:dataValidation>
        <x14:dataValidation type="list" allowBlank="1" showInputMessage="1" showErrorMessage="1" xr:uid="{00000000-0002-0000-0400-000018000000}">
          <x14:formula1>
            <xm:f>SB!$AW$4:$AW$503</xm:f>
          </x14:formula1>
          <xm:sqref>P4:V562</xm:sqref>
        </x14:dataValidation>
        <x14:dataValidation type="list" allowBlank="1" showInputMessage="1" showErrorMessage="1" xr:uid="{00000000-0002-0000-0400-000019000000}">
          <x14:formula1>
            <xm:f>'enumerated entries'!$AU$2:$AU$4</xm:f>
          </x14:formula1>
          <xm:sqref>AA4:AA710</xm:sqref>
        </x14:dataValidation>
        <x14:dataValidation type="list" allowBlank="1" showInputMessage="1" showErrorMessage="1" xr:uid="{00000000-0002-0000-0400-00001A000000}">
          <x14:formula1>
            <xm:f>'enumerated entries'!$AS$2:$AS$4</xm:f>
          </x14:formula1>
          <xm:sqref>AH4:AH1287</xm:sqref>
        </x14:dataValidation>
        <x14:dataValidation type="list" allowBlank="1" showInputMessage="1" showErrorMessage="1" xr:uid="{00000000-0002-0000-0400-00001B000000}">
          <x14:formula1>
            <xm:f>'enumerated entries'!$AT$2:$AT$6</xm:f>
          </x14:formula1>
          <xm:sqref>Z1016:Z1085</xm:sqref>
        </x14:dataValidation>
        <x14:dataValidation type="list" allowBlank="1" showInputMessage="1" showErrorMessage="1" xr:uid="{00000000-0002-0000-0400-00001C000000}">
          <x14:formula1>
            <xm:f>OB!$AO$4:$AO$418</xm:f>
          </x14:formula1>
          <xm:sqref>Y4:Y1464</xm:sqref>
        </x14:dataValidation>
        <x14:dataValidation type="list" allowBlank="1" showInputMessage="1" showErrorMessage="1" xr:uid="{00000000-0002-0000-0400-00001D000000}">
          <x14:formula1>
            <xm:f>SB!$AW$4:$AW$550</xm:f>
          </x14:formula1>
          <xm:sqref>G4:G533</xm:sqref>
        </x14:dataValidation>
        <x14:dataValidation type="list" allowBlank="1" showInputMessage="1" showErrorMessage="1" xr:uid="{00000000-0002-0000-0400-00001E000000}">
          <x14:formula1>
            <xm:f>'enumerated entries'!$AQ$2:$AQ$6</xm:f>
          </x14:formula1>
          <xm:sqref>AD583:AD695</xm:sqref>
        </x14:dataValidation>
        <x14:dataValidation type="list" allowBlank="1" showInputMessage="1" showErrorMessage="1" xr:uid="{00000000-0002-0000-0400-00001F000000}">
          <x14:formula1>
            <xm:f>'enumerated entries'!$AM$2:$AM$4</xm:f>
          </x14:formula1>
          <xm:sqref>B4:B1151</xm:sqref>
        </x14:dataValidation>
        <x14:dataValidation type="list" allowBlank="1" showInputMessage="1" showErrorMessage="1" xr:uid="{00000000-0002-0000-0400-000020000000}">
          <x14:formula1>
            <xm:f>SE!$CV$4:$CV$503</xm:f>
          </x14:formula1>
          <xm:sqref>X4:X881</xm:sqref>
        </x14:dataValidation>
        <x14:dataValidation type="list" allowBlank="1" showInputMessage="1" showErrorMessage="1" xr:uid="{00000000-0002-0000-0400-000021000000}">
          <x14:formula1>
            <xm:f>SE!$CV$4:$CV$509</xm:f>
          </x14:formula1>
          <xm:sqref>I4:N584</xm:sqref>
        </x14:dataValidation>
        <x14:dataValidation type="list" allowBlank="1" showInputMessage="1" showErrorMessage="1" xr:uid="{00000000-0002-0000-0400-000022000000}">
          <x14:formula1>
            <xm:f>SE!$CV$4:$CV$515</xm:f>
          </x14:formula1>
          <xm:sqref>O4:O633</xm:sqref>
        </x14:dataValidation>
        <x14:dataValidation type="list" allowBlank="1" showInputMessage="1" showErrorMessage="1" xr:uid="{00000000-0002-0000-0400-000023000000}">
          <x14:formula1>
            <xm:f>SB!$AW$4:$AW$666</xm:f>
          </x14:formula1>
          <xm:sqref>E735</xm:sqref>
        </x14:dataValidation>
        <x14:dataValidation type="list" allowBlank="1" showInputMessage="1" showErrorMessage="1" xr:uid="{00000000-0002-0000-0400-000024000000}">
          <x14:formula1>
            <xm:f>SB!$AW$4:$AW$563</xm:f>
          </x14:formula1>
          <xm:sqref>E778:E863</xm:sqref>
        </x14:dataValidation>
        <x14:dataValidation type="list" allowBlank="1" showInputMessage="1" showErrorMessage="1" xr:uid="{00000000-0002-0000-0400-000025000000}">
          <x14:formula1>
            <xm:f>SB!$AW$4:$AW$657</xm:f>
          </x14:formula1>
          <xm:sqref>W4:W818</xm:sqref>
        </x14:dataValidation>
        <x14:dataValidation type="list" allowBlank="1" showInputMessage="1" showErrorMessage="1" xr:uid="{00000000-0002-0000-0400-000026000000}">
          <x14:formula1>
            <xm:f>SE!$CV$4:$CV$513</xm:f>
          </x14:formula1>
          <xm:sqref>D4:D141</xm:sqref>
        </x14:dataValidation>
        <x14:dataValidation type="list" allowBlank="1" showInputMessage="1" showErrorMessage="1" xr:uid="{00000000-0002-0000-0400-000027000000}">
          <x14:formula1>
            <xm:f>SE!$CV$4:$CV$424</xm:f>
          </x14:formula1>
          <xm:sqref>F4:F394</xm:sqref>
        </x14:dataValidation>
        <x14:dataValidation type="list" allowBlank="1" showInputMessage="1" showErrorMessage="1" xr:uid="{00000000-0002-0000-0400-000028000000}">
          <x14:formula1>
            <xm:f>'enumerated entries'!$AT$2:$AT$9</xm:f>
          </x14:formula1>
          <xm:sqref>Z4:Z1015</xm:sqref>
        </x14:dataValidation>
        <x14:dataValidation type="list" allowBlank="1" showInputMessage="1" showErrorMessage="1" xr:uid="{00000000-0002-0000-0400-000029000000}">
          <x14:formula1>
            <xm:f>'enumerated entries'!$AR$2:$AR$9</xm:f>
          </x14:formula1>
          <xm:sqref>AE4:AE1329</xm:sqref>
        </x14:dataValidation>
        <x14:dataValidation type="list" allowBlank="1" showInputMessage="1" showErrorMessage="1" xr:uid="{00000000-0002-0000-0400-00002A000000}">
          <x14:formula1>
            <xm:f>SB!$AW$4:$AW$540</xm:f>
          </x14:formula1>
          <xm:sqref>C4:C310</xm:sqref>
        </x14:dataValidation>
        <x14:dataValidation type="list" allowBlank="1" showInputMessage="1" showErrorMessage="1" xr:uid="{00000000-0002-0000-0400-00002B000000}">
          <x14:formula1>
            <xm:f>SB!$AW$4:$AW$583</xm:f>
          </x14:formula1>
          <xm:sqref>E4:E522</xm:sqref>
        </x14:dataValidation>
        <x14:dataValidation type="list" allowBlank="1" showInputMessage="1" showErrorMessage="1" xr:uid="{00000000-0002-0000-0400-00002C000000}">
          <x14:formula1>
            <xm:f>'enumerated entries'!$AQ$2:$AQ$9</xm:f>
          </x14:formula1>
          <xm:sqref>AD4:AD582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enumerated entries</vt:lpstr>
      <vt:lpstr>SB</vt:lpstr>
      <vt:lpstr>SE</vt:lpstr>
      <vt:lpstr>OB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 Clementi</dc:creator>
  <cp:lastModifiedBy>Microsoft Office User</cp:lastModifiedBy>
  <dcterms:created xsi:type="dcterms:W3CDTF">2018-04-04T14:19:53Z</dcterms:created>
  <dcterms:modified xsi:type="dcterms:W3CDTF">2018-07-19T19:56:13Z</dcterms:modified>
</cp:coreProperties>
</file>