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0410" windowHeight="6525"/>
  </bookViews>
  <sheets>
    <sheet name="Sheet1" sheetId="1" r:id="rId1"/>
    <sheet name="Loading" sheetId="2" r:id="rId2"/>
    <sheet name="Creation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B130" i="1"/>
  <c r="AB129"/>
  <c r="AB128"/>
  <c r="AB127"/>
  <c r="AB126"/>
  <c r="AB125"/>
  <c r="AB124"/>
  <c r="AB123"/>
  <c r="AB122"/>
  <c r="AB121"/>
  <c r="AA130"/>
  <c r="AA129"/>
  <c r="AA128"/>
  <c r="AA127"/>
  <c r="AA126"/>
  <c r="AA125"/>
  <c r="AA124"/>
  <c r="AA123"/>
  <c r="AA122"/>
  <c r="AA121"/>
  <c r="AB117"/>
  <c r="AB116"/>
  <c r="AB115"/>
  <c r="AB114"/>
  <c r="AB118" s="1"/>
  <c r="AB113"/>
  <c r="AB112"/>
  <c r="AB111"/>
  <c r="AB110"/>
  <c r="AB109"/>
  <c r="AB108"/>
  <c r="AA117"/>
  <c r="Z117"/>
  <c r="Y117"/>
  <c r="AA116"/>
  <c r="Z116"/>
  <c r="Y116"/>
  <c r="AA115"/>
  <c r="Z115"/>
  <c r="Y115"/>
  <c r="AA114"/>
  <c r="Z114"/>
  <c r="Y114"/>
  <c r="AA113"/>
  <c r="Z113"/>
  <c r="Y113"/>
  <c r="AA112"/>
  <c r="Z112"/>
  <c r="Y112"/>
  <c r="AA111"/>
  <c r="Z111"/>
  <c r="Y111"/>
  <c r="AA110"/>
  <c r="Z110"/>
  <c r="Y110"/>
  <c r="AA109"/>
  <c r="Z109"/>
  <c r="Y109"/>
  <c r="AA108"/>
  <c r="Z108"/>
  <c r="Z118" s="1"/>
  <c r="Y108"/>
  <c r="Y118" s="1"/>
  <c r="AB52"/>
  <c r="AB51"/>
  <c r="AB50"/>
  <c r="AB49"/>
  <c r="AB48"/>
  <c r="AB47"/>
  <c r="AB46"/>
  <c r="AB45"/>
  <c r="AB44"/>
  <c r="AB43"/>
  <c r="Z131"/>
  <c r="Y131"/>
  <c r="Z130"/>
  <c r="Y130"/>
  <c r="Z129"/>
  <c r="Y129"/>
  <c r="Z128"/>
  <c r="Y128"/>
  <c r="Z127"/>
  <c r="Y127"/>
  <c r="Z126"/>
  <c r="Y126"/>
  <c r="Z125"/>
  <c r="Y125"/>
  <c r="Z124"/>
  <c r="Y124"/>
  <c r="Z123"/>
  <c r="Y123"/>
  <c r="Z122"/>
  <c r="Y122"/>
  <c r="Z121"/>
  <c r="Y121"/>
  <c r="AA104"/>
  <c r="Z104"/>
  <c r="Y104"/>
  <c r="AA103"/>
  <c r="Z103"/>
  <c r="Y103"/>
  <c r="AA102"/>
  <c r="Z102"/>
  <c r="Y102"/>
  <c r="AA101"/>
  <c r="Z101"/>
  <c r="Y101"/>
  <c r="AA100"/>
  <c r="Z100"/>
  <c r="Y100"/>
  <c r="AA99"/>
  <c r="Z99"/>
  <c r="Y99"/>
  <c r="AA98"/>
  <c r="Z98"/>
  <c r="Y98"/>
  <c r="AA97"/>
  <c r="Z97"/>
  <c r="Y97"/>
  <c r="AA96"/>
  <c r="Z96"/>
  <c r="Y96"/>
  <c r="AA95"/>
  <c r="AA105" s="1"/>
  <c r="Z95"/>
  <c r="Y95"/>
  <c r="AA91"/>
  <c r="Z91"/>
  <c r="Y91"/>
  <c r="AA90"/>
  <c r="Z90"/>
  <c r="Y90"/>
  <c r="AA89"/>
  <c r="Z89"/>
  <c r="Y89"/>
  <c r="AA88"/>
  <c r="Z88"/>
  <c r="Y88"/>
  <c r="AA87"/>
  <c r="Z87"/>
  <c r="Y87"/>
  <c r="AA86"/>
  <c r="Z86"/>
  <c r="Y86"/>
  <c r="AA85"/>
  <c r="Z85"/>
  <c r="Y85"/>
  <c r="AA84"/>
  <c r="Z84"/>
  <c r="Y84"/>
  <c r="AA83"/>
  <c r="Z83"/>
  <c r="Y83"/>
  <c r="AA82"/>
  <c r="AA92" s="1"/>
  <c r="Z82"/>
  <c r="Z92" s="1"/>
  <c r="Y82"/>
  <c r="Y92" s="1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AA79" s="1"/>
  <c r="Z69"/>
  <c r="Z79" s="1"/>
  <c r="Y69"/>
  <c r="Y79" s="1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AA27" s="1"/>
  <c r="Z17"/>
  <c r="Z27" s="1"/>
  <c r="Y17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AA66" s="1"/>
  <c r="Z56"/>
  <c r="Z66" s="1"/>
  <c r="Y56"/>
  <c r="Y66" s="1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AA53" s="1"/>
  <c r="Z43"/>
  <c r="Y43"/>
  <c r="Y53" s="1"/>
  <c r="AA39"/>
  <c r="AA38"/>
  <c r="AA37"/>
  <c r="AA36"/>
  <c r="AA35"/>
  <c r="AA34"/>
  <c r="AA33"/>
  <c r="AA32"/>
  <c r="AA31"/>
  <c r="AA30"/>
  <c r="Z39"/>
  <c r="Z38"/>
  <c r="Z37"/>
  <c r="Z36"/>
  <c r="Z35"/>
  <c r="Z34"/>
  <c r="Z33"/>
  <c r="Z32"/>
  <c r="Z31"/>
  <c r="Z30"/>
  <c r="Y39"/>
  <c r="Y38"/>
  <c r="Y37"/>
  <c r="Y36"/>
  <c r="Y35"/>
  <c r="Y34"/>
  <c r="Y33"/>
  <c r="Y32"/>
  <c r="Y31"/>
  <c r="Y30"/>
  <c r="Y40" s="1"/>
  <c r="AA40"/>
  <c r="Z40"/>
  <c r="AA131" l="1"/>
  <c r="AA118"/>
  <c r="AB131"/>
  <c r="Y105"/>
  <c r="Z105"/>
  <c r="Y27"/>
  <c r="Z53"/>
</calcChain>
</file>

<file path=xl/sharedStrings.xml><?xml version="1.0" encoding="utf-8"?>
<sst xmlns="http://schemas.openxmlformats.org/spreadsheetml/2006/main" count="42" uniqueCount="13">
  <si>
    <t>Creation</t>
  </si>
  <si>
    <t>Updating</t>
  </si>
  <si>
    <t>Loading</t>
  </si>
  <si>
    <t>2.3.2</t>
  </si>
  <si>
    <t>2.3.1</t>
  </si>
  <si>
    <t>2.4 branch</t>
  </si>
  <si>
    <t>trunk</t>
  </si>
  <si>
    <t>trunk2</t>
  </si>
  <si>
    <t>trunk3</t>
  </si>
  <si>
    <t>trunk5</t>
  </si>
  <si>
    <t>Loading (refresh)</t>
  </si>
  <si>
    <t>Loading fresh</t>
  </si>
  <si>
    <t>trunk6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</si>
</sst>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autoTitleDeleted val="1"/>
    <c:plotArea>
      <c:layout/>
      <c:lineChart>
        <c:grouping val="stacked"/>
        <c:ser>
          <c:idx val="0"/>
          <c:order val="0"/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4404</c:v>
                </c:pt>
                <c:pt idx="1">
                  <c:v>9446</c:v>
                </c:pt>
                <c:pt idx="2">
                  <c:v>13848</c:v>
                </c:pt>
                <c:pt idx="3">
                  <c:v>17921</c:v>
                </c:pt>
                <c:pt idx="4">
                  <c:v>23053</c:v>
                </c:pt>
                <c:pt idx="5">
                  <c:v>27416</c:v>
                </c:pt>
                <c:pt idx="6">
                  <c:v>30088</c:v>
                </c:pt>
                <c:pt idx="7">
                  <c:v>34766</c:v>
                </c:pt>
                <c:pt idx="8">
                  <c:v>41301</c:v>
                </c:pt>
                <c:pt idx="9">
                  <c:v>42845</c:v>
                </c:pt>
              </c:numCache>
            </c:numRef>
          </c:val>
        </c:ser>
        <c:marker val="1"/>
        <c:axId val="175792128"/>
        <c:axId val="175793664"/>
      </c:lineChart>
      <c:catAx>
        <c:axId val="175792128"/>
        <c:scaling>
          <c:orientation val="minMax"/>
        </c:scaling>
        <c:axPos val="b"/>
        <c:numFmt formatCode="General" sourceLinked="1"/>
        <c:majorTickMark val="none"/>
        <c:tickLblPos val="nextTo"/>
        <c:crossAx val="175793664"/>
        <c:crosses val="autoZero"/>
        <c:auto val="1"/>
        <c:lblAlgn val="ctr"/>
        <c:lblOffset val="100"/>
      </c:catAx>
      <c:valAx>
        <c:axId val="175793664"/>
        <c:scaling>
          <c:orientation val="minMax"/>
        </c:scaling>
        <c:axPos val="l"/>
        <c:numFmt formatCode="General" sourceLinked="1"/>
        <c:majorTickMark val="none"/>
        <c:tickLblPos val="nextTo"/>
        <c:crossAx val="17579212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tx>
            <c:v>refresh</c:v>
          </c:tx>
          <c:marker>
            <c:symbol val="none"/>
          </c:marker>
          <c:val>
            <c:numRef>
              <c:f>Sheet1!$D$43:$D$52</c:f>
              <c:numCache>
                <c:formatCode>General</c:formatCode>
                <c:ptCount val="10"/>
                <c:pt idx="0">
                  <c:v>775</c:v>
                </c:pt>
                <c:pt idx="1">
                  <c:v>1817</c:v>
                </c:pt>
                <c:pt idx="2">
                  <c:v>3414</c:v>
                </c:pt>
                <c:pt idx="3">
                  <c:v>5730</c:v>
                </c:pt>
                <c:pt idx="4">
                  <c:v>9276</c:v>
                </c:pt>
                <c:pt idx="5">
                  <c:v>18202</c:v>
                </c:pt>
                <c:pt idx="6">
                  <c:v>30350</c:v>
                </c:pt>
                <c:pt idx="7">
                  <c:v>45471</c:v>
                </c:pt>
                <c:pt idx="8">
                  <c:v>63263</c:v>
                </c:pt>
                <c:pt idx="9">
                  <c:v>78671</c:v>
                </c:pt>
              </c:numCache>
            </c:numRef>
          </c:val>
        </c:ser>
        <c:ser>
          <c:idx val="1"/>
          <c:order val="1"/>
          <c:tx>
            <c:v>fresh</c:v>
          </c:tx>
          <c:marker>
            <c:symbol val="none"/>
          </c:marker>
          <c:val>
            <c:numRef>
              <c:f>Sheet1!$E$43:$E$52</c:f>
              <c:numCache>
                <c:formatCode>General</c:formatCode>
                <c:ptCount val="10"/>
                <c:pt idx="0">
                  <c:v>630</c:v>
                </c:pt>
                <c:pt idx="1">
                  <c:v>1796</c:v>
                </c:pt>
                <c:pt idx="2">
                  <c:v>3363</c:v>
                </c:pt>
                <c:pt idx="3">
                  <c:v>5978</c:v>
                </c:pt>
                <c:pt idx="4">
                  <c:v>11564</c:v>
                </c:pt>
                <c:pt idx="5">
                  <c:v>18698</c:v>
                </c:pt>
                <c:pt idx="6">
                  <c:v>30443</c:v>
                </c:pt>
                <c:pt idx="7">
                  <c:v>44428</c:v>
                </c:pt>
                <c:pt idx="8">
                  <c:v>57368</c:v>
                </c:pt>
                <c:pt idx="9">
                  <c:v>75450</c:v>
                </c:pt>
              </c:numCache>
            </c:numRef>
          </c:val>
        </c:ser>
        <c:marker val="1"/>
        <c:axId val="178975488"/>
        <c:axId val="178977024"/>
      </c:lineChart>
      <c:catAx>
        <c:axId val="178975488"/>
        <c:scaling>
          <c:orientation val="minMax"/>
        </c:scaling>
        <c:axPos val="b"/>
        <c:majorTickMark val="none"/>
        <c:tickLblPos val="nextTo"/>
        <c:crossAx val="178977024"/>
        <c:crosses val="autoZero"/>
        <c:auto val="1"/>
        <c:lblAlgn val="ctr"/>
        <c:lblOffset val="100"/>
      </c:catAx>
      <c:valAx>
        <c:axId val="178977024"/>
        <c:scaling>
          <c:orientation val="minMax"/>
        </c:scaling>
        <c:axPos val="l"/>
        <c:numFmt formatCode="General" sourceLinked="1"/>
        <c:majorTickMark val="none"/>
        <c:tickLblPos val="nextTo"/>
        <c:crossAx val="17897548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Sheet1!$B$56:$B$65</c:f>
              <c:numCache>
                <c:formatCode>General</c:formatCode>
                <c:ptCount val="10"/>
                <c:pt idx="0">
                  <c:v>4702</c:v>
                </c:pt>
                <c:pt idx="1">
                  <c:v>8533</c:v>
                </c:pt>
                <c:pt idx="2">
                  <c:v>12527</c:v>
                </c:pt>
                <c:pt idx="3">
                  <c:v>18659</c:v>
                </c:pt>
                <c:pt idx="4">
                  <c:v>21101</c:v>
                </c:pt>
                <c:pt idx="5">
                  <c:v>25741</c:v>
                </c:pt>
                <c:pt idx="6">
                  <c:v>32138</c:v>
                </c:pt>
                <c:pt idx="7">
                  <c:v>35208</c:v>
                </c:pt>
                <c:pt idx="8">
                  <c:v>41388</c:v>
                </c:pt>
                <c:pt idx="9">
                  <c:v>41990</c:v>
                </c:pt>
              </c:numCache>
            </c:numRef>
          </c:val>
        </c:ser>
        <c:marker val="1"/>
        <c:axId val="179148672"/>
        <c:axId val="179150208"/>
      </c:lineChart>
      <c:catAx>
        <c:axId val="179148672"/>
        <c:scaling>
          <c:orientation val="minMax"/>
        </c:scaling>
        <c:axPos val="b"/>
        <c:majorTickMark val="none"/>
        <c:tickLblPos val="nextTo"/>
        <c:crossAx val="179150208"/>
        <c:crosses val="autoZero"/>
        <c:auto val="1"/>
        <c:lblAlgn val="ctr"/>
        <c:lblOffset val="100"/>
      </c:catAx>
      <c:valAx>
        <c:axId val="179150208"/>
        <c:scaling>
          <c:orientation val="minMax"/>
        </c:scaling>
        <c:axPos val="l"/>
        <c:numFmt formatCode="General" sourceLinked="1"/>
        <c:majorTickMark val="none"/>
        <c:tickLblPos val="nextTo"/>
        <c:crossAx val="17914867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Sheet1!$C$56:$C$65</c:f>
              <c:numCache>
                <c:formatCode>General</c:formatCode>
                <c:ptCount val="10"/>
                <c:pt idx="0">
                  <c:v>3637</c:v>
                </c:pt>
                <c:pt idx="1">
                  <c:v>7469</c:v>
                </c:pt>
                <c:pt idx="2">
                  <c:v>12240</c:v>
                </c:pt>
                <c:pt idx="3">
                  <c:v>14146</c:v>
                </c:pt>
                <c:pt idx="4">
                  <c:v>17859</c:v>
                </c:pt>
                <c:pt idx="5">
                  <c:v>22844</c:v>
                </c:pt>
                <c:pt idx="6">
                  <c:v>25276</c:v>
                </c:pt>
                <c:pt idx="7">
                  <c:v>30418</c:v>
                </c:pt>
                <c:pt idx="8">
                  <c:v>34300</c:v>
                </c:pt>
                <c:pt idx="9">
                  <c:v>36939</c:v>
                </c:pt>
              </c:numCache>
            </c:numRef>
          </c:val>
        </c:ser>
        <c:marker val="1"/>
        <c:axId val="179166208"/>
        <c:axId val="179176192"/>
      </c:lineChart>
      <c:catAx>
        <c:axId val="179166208"/>
        <c:scaling>
          <c:orientation val="minMax"/>
        </c:scaling>
        <c:axPos val="b"/>
        <c:majorTickMark val="none"/>
        <c:tickLblPos val="nextTo"/>
        <c:crossAx val="179176192"/>
        <c:crosses val="autoZero"/>
        <c:auto val="1"/>
        <c:lblAlgn val="ctr"/>
        <c:lblOffset val="100"/>
      </c:catAx>
      <c:valAx>
        <c:axId val="179176192"/>
        <c:scaling>
          <c:orientation val="minMax"/>
        </c:scaling>
        <c:axPos val="l"/>
        <c:numFmt formatCode="General" sourceLinked="1"/>
        <c:majorTickMark val="none"/>
        <c:tickLblPos val="nextTo"/>
        <c:crossAx val="1791662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0.15617087234174468"/>
          <c:y val="6.9499340751420169E-2"/>
          <c:w val="0.80183437700208748"/>
          <c:h val="0.5764237920964105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Sheet1!$B$4:$B$13</c:f>
              <c:numCache>
                <c:formatCode>General</c:formatCode>
                <c:ptCount val="10"/>
                <c:pt idx="0">
                  <c:v>4253</c:v>
                </c:pt>
                <c:pt idx="1">
                  <c:v>8338</c:v>
                </c:pt>
                <c:pt idx="2">
                  <c:v>11736</c:v>
                </c:pt>
                <c:pt idx="3">
                  <c:v>17451</c:v>
                </c:pt>
                <c:pt idx="4">
                  <c:v>20229</c:v>
                </c:pt>
                <c:pt idx="5">
                  <c:v>24423</c:v>
                </c:pt>
                <c:pt idx="6">
                  <c:v>31472</c:v>
                </c:pt>
                <c:pt idx="7">
                  <c:v>38797</c:v>
                </c:pt>
                <c:pt idx="8">
                  <c:v>44867</c:v>
                </c:pt>
                <c:pt idx="9">
                  <c:v>55000</c:v>
                </c:pt>
              </c:numCache>
            </c:numRef>
          </c:val>
        </c:ser>
        <c:marker val="1"/>
        <c:axId val="179200384"/>
        <c:axId val="179201920"/>
      </c:lineChart>
      <c:catAx>
        <c:axId val="179200384"/>
        <c:scaling>
          <c:orientation val="minMax"/>
        </c:scaling>
        <c:axPos val="b"/>
        <c:majorTickMark val="none"/>
        <c:tickLblPos val="nextTo"/>
        <c:crossAx val="179201920"/>
        <c:crosses val="autoZero"/>
        <c:auto val="1"/>
        <c:lblAlgn val="ctr"/>
        <c:lblOffset val="100"/>
      </c:catAx>
      <c:valAx>
        <c:axId val="179201920"/>
        <c:scaling>
          <c:orientation val="minMax"/>
        </c:scaling>
        <c:axPos val="l"/>
        <c:numFmt formatCode="General" sourceLinked="1"/>
        <c:majorTickMark val="none"/>
        <c:tickLblPos val="nextTo"/>
        <c:crossAx val="17920038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2729</c:v>
                </c:pt>
                <c:pt idx="1">
                  <c:v>6621</c:v>
                </c:pt>
                <c:pt idx="2">
                  <c:v>9953</c:v>
                </c:pt>
                <c:pt idx="3">
                  <c:v>11426</c:v>
                </c:pt>
                <c:pt idx="4">
                  <c:v>15336</c:v>
                </c:pt>
                <c:pt idx="5">
                  <c:v>18581</c:v>
                </c:pt>
                <c:pt idx="6">
                  <c:v>24348</c:v>
                </c:pt>
                <c:pt idx="7">
                  <c:v>27458</c:v>
                </c:pt>
                <c:pt idx="8">
                  <c:v>39869</c:v>
                </c:pt>
                <c:pt idx="9">
                  <c:v>43551</c:v>
                </c:pt>
              </c:numCache>
            </c:numRef>
          </c:val>
        </c:ser>
        <c:marker val="1"/>
        <c:axId val="179242496"/>
        <c:axId val="179244032"/>
      </c:lineChart>
      <c:catAx>
        <c:axId val="179242496"/>
        <c:scaling>
          <c:orientation val="minMax"/>
        </c:scaling>
        <c:axPos val="b"/>
        <c:majorTickMark val="none"/>
        <c:tickLblPos val="nextTo"/>
        <c:crossAx val="179244032"/>
        <c:crosses val="autoZero"/>
        <c:auto val="1"/>
        <c:lblAlgn val="ctr"/>
        <c:lblOffset val="100"/>
      </c:catAx>
      <c:valAx>
        <c:axId val="179244032"/>
        <c:scaling>
          <c:orientation val="minMax"/>
        </c:scaling>
        <c:axPos val="l"/>
        <c:numFmt formatCode="General" sourceLinked="1"/>
        <c:majorTickMark val="none"/>
        <c:tickLblPos val="nextTo"/>
        <c:crossAx val="17924249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1341</c:v>
                </c:pt>
                <c:pt idx="1">
                  <c:v>4249</c:v>
                </c:pt>
                <c:pt idx="2">
                  <c:v>8246</c:v>
                </c:pt>
                <c:pt idx="3">
                  <c:v>17272</c:v>
                </c:pt>
                <c:pt idx="4">
                  <c:v>32095</c:v>
                </c:pt>
                <c:pt idx="5">
                  <c:v>57199</c:v>
                </c:pt>
                <c:pt idx="6">
                  <c:v>95631</c:v>
                </c:pt>
                <c:pt idx="7">
                  <c:v>149500</c:v>
                </c:pt>
                <c:pt idx="8">
                  <c:v>191821</c:v>
                </c:pt>
                <c:pt idx="9">
                  <c:v>250472</c:v>
                </c:pt>
              </c:numCache>
            </c:numRef>
          </c:val>
        </c:ser>
        <c:marker val="1"/>
        <c:axId val="179260032"/>
        <c:axId val="179274112"/>
      </c:lineChart>
      <c:catAx>
        <c:axId val="179260032"/>
        <c:scaling>
          <c:orientation val="minMax"/>
        </c:scaling>
        <c:axPos val="b"/>
        <c:majorTickMark val="none"/>
        <c:tickLblPos val="nextTo"/>
        <c:crossAx val="179274112"/>
        <c:crosses val="autoZero"/>
        <c:auto val="1"/>
        <c:lblAlgn val="ctr"/>
        <c:lblOffset val="100"/>
      </c:catAx>
      <c:valAx>
        <c:axId val="179274112"/>
        <c:scaling>
          <c:orientation val="minMax"/>
        </c:scaling>
        <c:axPos val="l"/>
        <c:numFmt formatCode="General" sourceLinked="1"/>
        <c:majorTickMark val="none"/>
        <c:tickLblPos val="nextTo"/>
        <c:crossAx val="17926003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Sheet1!$B$69:$B$78</c:f>
              <c:numCache>
                <c:formatCode>General</c:formatCode>
                <c:ptCount val="10"/>
                <c:pt idx="0">
                  <c:v>5254</c:v>
                </c:pt>
                <c:pt idx="1">
                  <c:v>8676</c:v>
                </c:pt>
                <c:pt idx="2">
                  <c:v>12313</c:v>
                </c:pt>
                <c:pt idx="3">
                  <c:v>17834</c:v>
                </c:pt>
                <c:pt idx="4">
                  <c:v>21546</c:v>
                </c:pt>
                <c:pt idx="5">
                  <c:v>24549</c:v>
                </c:pt>
                <c:pt idx="6">
                  <c:v>28809</c:v>
                </c:pt>
                <c:pt idx="7">
                  <c:v>37679</c:v>
                </c:pt>
                <c:pt idx="8">
                  <c:v>37779</c:v>
                </c:pt>
                <c:pt idx="9">
                  <c:v>42851</c:v>
                </c:pt>
              </c:numCache>
            </c:numRef>
          </c:val>
        </c:ser>
        <c:marker val="1"/>
        <c:axId val="179302400"/>
        <c:axId val="179303936"/>
      </c:lineChart>
      <c:catAx>
        <c:axId val="179302400"/>
        <c:scaling>
          <c:orientation val="minMax"/>
        </c:scaling>
        <c:axPos val="b"/>
        <c:majorTickMark val="none"/>
        <c:tickLblPos val="nextTo"/>
        <c:crossAx val="179303936"/>
        <c:crosses val="autoZero"/>
        <c:auto val="1"/>
        <c:lblAlgn val="ctr"/>
        <c:lblOffset val="100"/>
      </c:catAx>
      <c:valAx>
        <c:axId val="179303936"/>
        <c:scaling>
          <c:orientation val="minMax"/>
        </c:scaling>
        <c:axPos val="l"/>
        <c:numFmt formatCode="General" sourceLinked="1"/>
        <c:majorTickMark val="none"/>
        <c:tickLblPos val="nextTo"/>
        <c:crossAx val="1793024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Sheet1!$C$69:$C$78</c:f>
              <c:numCache>
                <c:formatCode>General</c:formatCode>
                <c:ptCount val="10"/>
                <c:pt idx="0">
                  <c:v>3813</c:v>
                </c:pt>
                <c:pt idx="1">
                  <c:v>7126</c:v>
                </c:pt>
                <c:pt idx="2">
                  <c:v>10713</c:v>
                </c:pt>
                <c:pt idx="3">
                  <c:v>15075</c:v>
                </c:pt>
                <c:pt idx="4">
                  <c:v>18200</c:v>
                </c:pt>
                <c:pt idx="5">
                  <c:v>21753</c:v>
                </c:pt>
                <c:pt idx="6">
                  <c:v>25289</c:v>
                </c:pt>
                <c:pt idx="7">
                  <c:v>28035</c:v>
                </c:pt>
                <c:pt idx="8">
                  <c:v>42437</c:v>
                </c:pt>
                <c:pt idx="9">
                  <c:v>45281</c:v>
                </c:pt>
              </c:numCache>
            </c:numRef>
          </c:val>
        </c:ser>
        <c:marker val="1"/>
        <c:axId val="180380800"/>
        <c:axId val="180382336"/>
      </c:lineChart>
      <c:catAx>
        <c:axId val="180380800"/>
        <c:scaling>
          <c:orientation val="minMax"/>
        </c:scaling>
        <c:axPos val="b"/>
        <c:majorTickMark val="none"/>
        <c:tickLblPos val="nextTo"/>
        <c:crossAx val="180382336"/>
        <c:crosses val="autoZero"/>
        <c:auto val="1"/>
        <c:lblAlgn val="ctr"/>
        <c:lblOffset val="100"/>
      </c:catAx>
      <c:valAx>
        <c:axId val="180382336"/>
        <c:scaling>
          <c:orientation val="minMax"/>
        </c:scaling>
        <c:axPos val="l"/>
        <c:numFmt formatCode="General" sourceLinked="1"/>
        <c:majorTickMark val="none"/>
        <c:tickLblPos val="nextTo"/>
        <c:crossAx val="1803808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Sheet1!$D$69:$D$78</c:f>
              <c:numCache>
                <c:formatCode>General</c:formatCode>
                <c:ptCount val="10"/>
                <c:pt idx="0">
                  <c:v>646</c:v>
                </c:pt>
                <c:pt idx="1">
                  <c:v>1256</c:v>
                </c:pt>
                <c:pt idx="2">
                  <c:v>2546</c:v>
                </c:pt>
                <c:pt idx="3">
                  <c:v>4721</c:v>
                </c:pt>
                <c:pt idx="4">
                  <c:v>8900</c:v>
                </c:pt>
                <c:pt idx="5">
                  <c:v>15057</c:v>
                </c:pt>
                <c:pt idx="6">
                  <c:v>26280</c:v>
                </c:pt>
                <c:pt idx="7">
                  <c:v>41336</c:v>
                </c:pt>
                <c:pt idx="8">
                  <c:v>56457</c:v>
                </c:pt>
                <c:pt idx="9">
                  <c:v>74865</c:v>
                </c:pt>
              </c:numCache>
            </c:numRef>
          </c:val>
        </c:ser>
        <c:marker val="1"/>
        <c:axId val="180418816"/>
        <c:axId val="180424704"/>
      </c:lineChart>
      <c:catAx>
        <c:axId val="180418816"/>
        <c:scaling>
          <c:orientation val="minMax"/>
        </c:scaling>
        <c:axPos val="b"/>
        <c:majorTickMark val="none"/>
        <c:tickLblPos val="nextTo"/>
        <c:crossAx val="180424704"/>
        <c:crosses val="autoZero"/>
        <c:auto val="1"/>
        <c:lblAlgn val="ctr"/>
        <c:lblOffset val="100"/>
      </c:catAx>
      <c:valAx>
        <c:axId val="180424704"/>
        <c:scaling>
          <c:orientation val="minMax"/>
        </c:scaling>
        <c:axPos val="l"/>
        <c:numFmt formatCode="General" sourceLinked="1"/>
        <c:majorTickMark val="none"/>
        <c:tickLblPos val="nextTo"/>
        <c:crossAx val="1804188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Sheet1!$D$82:$D$91</c:f>
              <c:numCache>
                <c:formatCode>General</c:formatCode>
                <c:ptCount val="10"/>
                <c:pt idx="0">
                  <c:v>280</c:v>
                </c:pt>
                <c:pt idx="1">
                  <c:v>465</c:v>
                </c:pt>
                <c:pt idx="2">
                  <c:v>715</c:v>
                </c:pt>
                <c:pt idx="3">
                  <c:v>1023</c:v>
                </c:pt>
                <c:pt idx="4">
                  <c:v>1279</c:v>
                </c:pt>
                <c:pt idx="5">
                  <c:v>1766</c:v>
                </c:pt>
                <c:pt idx="6">
                  <c:v>2147</c:v>
                </c:pt>
                <c:pt idx="7">
                  <c:v>2240</c:v>
                </c:pt>
                <c:pt idx="8">
                  <c:v>2446</c:v>
                </c:pt>
                <c:pt idx="9">
                  <c:v>2618</c:v>
                </c:pt>
              </c:numCache>
            </c:numRef>
          </c:val>
        </c:ser>
        <c:marker val="1"/>
        <c:axId val="180436352"/>
        <c:axId val="180458624"/>
      </c:lineChart>
      <c:catAx>
        <c:axId val="180436352"/>
        <c:scaling>
          <c:orientation val="minMax"/>
        </c:scaling>
        <c:axPos val="b"/>
        <c:majorTickMark val="none"/>
        <c:tickLblPos val="nextTo"/>
        <c:crossAx val="180458624"/>
        <c:crosses val="autoZero"/>
        <c:auto val="1"/>
        <c:lblAlgn val="ctr"/>
        <c:lblOffset val="100"/>
      </c:catAx>
      <c:valAx>
        <c:axId val="180458624"/>
        <c:scaling>
          <c:orientation val="minMax"/>
        </c:scaling>
        <c:axPos val="l"/>
        <c:numFmt formatCode="General" sourceLinked="1"/>
        <c:majorTickMark val="none"/>
        <c:tickLblPos val="nextTo"/>
        <c:crossAx val="1804363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3762</c:v>
                </c:pt>
                <c:pt idx="1">
                  <c:v>6913</c:v>
                </c:pt>
                <c:pt idx="2">
                  <c:v>16937</c:v>
                </c:pt>
                <c:pt idx="3">
                  <c:v>13938</c:v>
                </c:pt>
                <c:pt idx="4">
                  <c:v>18373</c:v>
                </c:pt>
                <c:pt idx="5">
                  <c:v>21126</c:v>
                </c:pt>
                <c:pt idx="6">
                  <c:v>25227</c:v>
                </c:pt>
                <c:pt idx="7">
                  <c:v>29412</c:v>
                </c:pt>
                <c:pt idx="8">
                  <c:v>32961</c:v>
                </c:pt>
                <c:pt idx="9">
                  <c:v>39257</c:v>
                </c:pt>
              </c:numCache>
            </c:numRef>
          </c:val>
        </c:ser>
        <c:marker val="1"/>
        <c:axId val="175830144"/>
        <c:axId val="175831680"/>
      </c:lineChart>
      <c:catAx>
        <c:axId val="175830144"/>
        <c:scaling>
          <c:orientation val="minMax"/>
        </c:scaling>
        <c:axPos val="b"/>
        <c:numFmt formatCode="General" sourceLinked="1"/>
        <c:majorTickMark val="none"/>
        <c:tickLblPos val="nextTo"/>
        <c:crossAx val="175831680"/>
        <c:crosses val="autoZero"/>
        <c:auto val="1"/>
        <c:lblAlgn val="ctr"/>
        <c:lblOffset val="100"/>
      </c:catAx>
      <c:valAx>
        <c:axId val="175831680"/>
        <c:scaling>
          <c:orientation val="minMax"/>
        </c:scaling>
        <c:axPos val="l"/>
        <c:numFmt formatCode="General" sourceLinked="1"/>
        <c:majorTickMark val="none"/>
        <c:tickLblPos val="nextTo"/>
        <c:crossAx val="17583014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81801728"/>
        <c:axId val="181803264"/>
      </c:lineChart>
      <c:catAx>
        <c:axId val="181801728"/>
        <c:scaling>
          <c:orientation val="minMax"/>
        </c:scaling>
        <c:axPos val="b"/>
        <c:majorTickMark val="none"/>
        <c:tickLblPos val="nextTo"/>
        <c:crossAx val="181803264"/>
        <c:crosses val="autoZero"/>
        <c:auto val="1"/>
        <c:lblAlgn val="ctr"/>
        <c:lblOffset val="100"/>
      </c:catAx>
      <c:valAx>
        <c:axId val="181803264"/>
        <c:scaling>
          <c:orientation val="minMax"/>
        </c:scaling>
        <c:axPos val="l"/>
        <c:numFmt formatCode="General" sourceLinked="1"/>
        <c:majorTickMark val="none"/>
        <c:tickLblPos val="nextTo"/>
        <c:crossAx val="1818017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tx>
            <c:v>load fresh</c:v>
          </c:tx>
          <c:marker>
            <c:symbol val="none"/>
          </c:marker>
          <c:val>
            <c:numRef>
              <c:f>Sheet1!$E$95:$E$104</c:f>
              <c:numCache>
                <c:formatCode>General</c:formatCode>
                <c:ptCount val="10"/>
                <c:pt idx="0">
                  <c:v>492</c:v>
                </c:pt>
                <c:pt idx="1">
                  <c:v>1050</c:v>
                </c:pt>
                <c:pt idx="2">
                  <c:v>1507</c:v>
                </c:pt>
                <c:pt idx="3">
                  <c:v>2297</c:v>
                </c:pt>
                <c:pt idx="4">
                  <c:v>2922</c:v>
                </c:pt>
                <c:pt idx="5">
                  <c:v>3726</c:v>
                </c:pt>
                <c:pt idx="6">
                  <c:v>4127</c:v>
                </c:pt>
                <c:pt idx="7">
                  <c:v>4551</c:v>
                </c:pt>
                <c:pt idx="8">
                  <c:v>5330</c:v>
                </c:pt>
                <c:pt idx="9">
                  <c:v>5733</c:v>
                </c:pt>
              </c:numCache>
            </c:numRef>
          </c:val>
        </c:ser>
        <c:ser>
          <c:idx val="1"/>
          <c:order val="1"/>
          <c:tx>
            <c:v>refresh</c:v>
          </c:tx>
          <c:marker>
            <c:symbol val="none"/>
          </c:marker>
          <c:val>
            <c:numRef>
              <c:f>Sheet1!$D$95:$D$104</c:f>
              <c:numCache>
                <c:formatCode>General</c:formatCode>
                <c:ptCount val="10"/>
                <c:pt idx="0">
                  <c:v>275</c:v>
                </c:pt>
                <c:pt idx="1">
                  <c:v>415</c:v>
                </c:pt>
                <c:pt idx="2">
                  <c:v>608</c:v>
                </c:pt>
                <c:pt idx="3">
                  <c:v>845</c:v>
                </c:pt>
                <c:pt idx="4">
                  <c:v>1204</c:v>
                </c:pt>
                <c:pt idx="5">
                  <c:v>1336</c:v>
                </c:pt>
                <c:pt idx="6">
                  <c:v>1570</c:v>
                </c:pt>
                <c:pt idx="7">
                  <c:v>1743</c:v>
                </c:pt>
                <c:pt idx="8">
                  <c:v>1982</c:v>
                </c:pt>
                <c:pt idx="9">
                  <c:v>2193</c:v>
                </c:pt>
              </c:numCache>
            </c:numRef>
          </c:val>
        </c:ser>
        <c:marker val="1"/>
        <c:axId val="181820416"/>
        <c:axId val="181838592"/>
      </c:lineChart>
      <c:catAx>
        <c:axId val="181820416"/>
        <c:scaling>
          <c:orientation val="minMax"/>
        </c:scaling>
        <c:axPos val="b"/>
        <c:majorTickMark val="none"/>
        <c:tickLblPos val="nextTo"/>
        <c:crossAx val="181838592"/>
        <c:crosses val="autoZero"/>
        <c:auto val="1"/>
        <c:lblAlgn val="ctr"/>
        <c:lblOffset val="100"/>
      </c:catAx>
      <c:valAx>
        <c:axId val="181838592"/>
        <c:scaling>
          <c:orientation val="minMax"/>
        </c:scaling>
        <c:axPos val="l"/>
        <c:numFmt formatCode="General" sourceLinked="1"/>
        <c:majorTickMark val="none"/>
        <c:tickLblPos val="nextTo"/>
        <c:crossAx val="1818204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6.1038523410380151E-2"/>
          <c:y val="1.9950619380124653E-2"/>
          <c:w val="0.87450503767674215"/>
          <c:h val="0.92168304433643911"/>
        </c:manualLayout>
      </c:layout>
      <c:barChart>
        <c:barDir val="col"/>
        <c:grouping val="clustered"/>
        <c:ser>
          <c:idx val="0"/>
          <c:order val="0"/>
          <c:tx>
            <c:v>2.3</c:v>
          </c:tx>
          <c:cat>
            <c:numRef>
              <c:f>Sheet1!$A$30:$A$39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1341</c:v>
                </c:pt>
                <c:pt idx="1">
                  <c:v>4249</c:v>
                </c:pt>
                <c:pt idx="2">
                  <c:v>8246</c:v>
                </c:pt>
                <c:pt idx="3">
                  <c:v>17272</c:v>
                </c:pt>
                <c:pt idx="4">
                  <c:v>32095</c:v>
                </c:pt>
                <c:pt idx="5">
                  <c:v>57199</c:v>
                </c:pt>
                <c:pt idx="6">
                  <c:v>95631</c:v>
                </c:pt>
                <c:pt idx="7">
                  <c:v>149500</c:v>
                </c:pt>
                <c:pt idx="8">
                  <c:v>191821</c:v>
                </c:pt>
                <c:pt idx="9">
                  <c:v>250472</c:v>
                </c:pt>
              </c:numCache>
            </c:numRef>
          </c:val>
        </c:ser>
        <c:ser>
          <c:idx val="1"/>
          <c:order val="1"/>
          <c:tx>
            <c:v>2.3.1</c:v>
          </c:tx>
          <c:cat>
            <c:numRef>
              <c:f>Sheet1!$A$30:$A$39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1335</c:v>
                </c:pt>
                <c:pt idx="1">
                  <c:v>3803</c:v>
                </c:pt>
                <c:pt idx="2">
                  <c:v>7791</c:v>
                </c:pt>
                <c:pt idx="3">
                  <c:v>16204</c:v>
                </c:pt>
                <c:pt idx="4">
                  <c:v>28886</c:v>
                </c:pt>
                <c:pt idx="5">
                  <c:v>57697</c:v>
                </c:pt>
                <c:pt idx="6">
                  <c:v>91077</c:v>
                </c:pt>
                <c:pt idx="7">
                  <c:v>134893</c:v>
                </c:pt>
                <c:pt idx="8">
                  <c:v>180759</c:v>
                </c:pt>
                <c:pt idx="9">
                  <c:v>235571</c:v>
                </c:pt>
              </c:numCache>
            </c:numRef>
          </c:val>
        </c:ser>
        <c:ser>
          <c:idx val="2"/>
          <c:order val="2"/>
          <c:tx>
            <c:v>2.3.2</c:v>
          </c:tx>
          <c:cat>
            <c:numRef>
              <c:f>Sheet1!$A$30:$A$39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803</c:v>
                </c:pt>
                <c:pt idx="1">
                  <c:v>1920</c:v>
                </c:pt>
                <c:pt idx="2">
                  <c:v>3462</c:v>
                </c:pt>
                <c:pt idx="3">
                  <c:v>5953</c:v>
                </c:pt>
                <c:pt idx="4">
                  <c:v>9699</c:v>
                </c:pt>
                <c:pt idx="5">
                  <c:v>20038</c:v>
                </c:pt>
                <c:pt idx="6">
                  <c:v>31743</c:v>
                </c:pt>
                <c:pt idx="7">
                  <c:v>45647</c:v>
                </c:pt>
                <c:pt idx="8">
                  <c:v>64954</c:v>
                </c:pt>
                <c:pt idx="9">
                  <c:v>93912</c:v>
                </c:pt>
              </c:numCache>
            </c:numRef>
          </c:val>
        </c:ser>
        <c:ser>
          <c:idx val="3"/>
          <c:order val="3"/>
          <c:tx>
            <c:v>2.4</c:v>
          </c:tx>
          <c:cat>
            <c:numRef>
              <c:f>Sheet1!$A$30:$A$39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Sheet1!$D$43:$D$52</c:f>
              <c:numCache>
                <c:formatCode>General</c:formatCode>
                <c:ptCount val="10"/>
                <c:pt idx="0">
                  <c:v>775</c:v>
                </c:pt>
                <c:pt idx="1">
                  <c:v>1817</c:v>
                </c:pt>
                <c:pt idx="2">
                  <c:v>3414</c:v>
                </c:pt>
                <c:pt idx="3">
                  <c:v>5730</c:v>
                </c:pt>
                <c:pt idx="4">
                  <c:v>9276</c:v>
                </c:pt>
                <c:pt idx="5">
                  <c:v>18202</c:v>
                </c:pt>
                <c:pt idx="6">
                  <c:v>30350</c:v>
                </c:pt>
                <c:pt idx="7">
                  <c:v>45471</c:v>
                </c:pt>
                <c:pt idx="8">
                  <c:v>63263</c:v>
                </c:pt>
                <c:pt idx="9">
                  <c:v>78671</c:v>
                </c:pt>
              </c:numCache>
            </c:numRef>
          </c:val>
        </c:ser>
        <c:ser>
          <c:idx val="4"/>
          <c:order val="4"/>
          <c:tx>
            <c:v>trunk</c:v>
          </c:tx>
          <c:cat>
            <c:numRef>
              <c:f>Sheet1!$A$30:$A$39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Sheet1!$D$56:$D$65</c:f>
              <c:numCache>
                <c:formatCode>General</c:formatCode>
                <c:ptCount val="10"/>
                <c:pt idx="0">
                  <c:v>836</c:v>
                </c:pt>
                <c:pt idx="1">
                  <c:v>1932</c:v>
                </c:pt>
                <c:pt idx="2">
                  <c:v>3869</c:v>
                </c:pt>
                <c:pt idx="3">
                  <c:v>6136</c:v>
                </c:pt>
                <c:pt idx="4">
                  <c:v>10033</c:v>
                </c:pt>
                <c:pt idx="5">
                  <c:v>19229</c:v>
                </c:pt>
                <c:pt idx="6">
                  <c:v>33294</c:v>
                </c:pt>
                <c:pt idx="7">
                  <c:v>45839</c:v>
                </c:pt>
                <c:pt idx="8">
                  <c:v>63837</c:v>
                </c:pt>
                <c:pt idx="9">
                  <c:v>87710</c:v>
                </c:pt>
              </c:numCache>
            </c:numRef>
          </c:val>
        </c:ser>
        <c:ser>
          <c:idx val="5"/>
          <c:order val="5"/>
          <c:tx>
            <c:v>trunk2</c:v>
          </c:tx>
          <c:val>
            <c:numRef>
              <c:f>Sheet1!$D$69:$D$78</c:f>
              <c:numCache>
                <c:formatCode>General</c:formatCode>
                <c:ptCount val="10"/>
                <c:pt idx="0">
                  <c:v>646</c:v>
                </c:pt>
                <c:pt idx="1">
                  <c:v>1256</c:v>
                </c:pt>
                <c:pt idx="2">
                  <c:v>2546</c:v>
                </c:pt>
                <c:pt idx="3">
                  <c:v>4721</c:v>
                </c:pt>
                <c:pt idx="4">
                  <c:v>8900</c:v>
                </c:pt>
                <c:pt idx="5">
                  <c:v>15057</c:v>
                </c:pt>
                <c:pt idx="6">
                  <c:v>26280</c:v>
                </c:pt>
                <c:pt idx="7">
                  <c:v>41336</c:v>
                </c:pt>
                <c:pt idx="8">
                  <c:v>56457</c:v>
                </c:pt>
                <c:pt idx="9">
                  <c:v>74865</c:v>
                </c:pt>
              </c:numCache>
            </c:numRef>
          </c:val>
        </c:ser>
        <c:ser>
          <c:idx val="6"/>
          <c:order val="6"/>
          <c:tx>
            <c:v>trunk3</c:v>
          </c:tx>
          <c:val>
            <c:numRef>
              <c:f>Sheet1!$D$82:$D$91</c:f>
              <c:numCache>
                <c:formatCode>General</c:formatCode>
                <c:ptCount val="10"/>
                <c:pt idx="0">
                  <c:v>280</c:v>
                </c:pt>
                <c:pt idx="1">
                  <c:v>465</c:v>
                </c:pt>
                <c:pt idx="2">
                  <c:v>715</c:v>
                </c:pt>
                <c:pt idx="3">
                  <c:v>1023</c:v>
                </c:pt>
                <c:pt idx="4">
                  <c:v>1279</c:v>
                </c:pt>
                <c:pt idx="5">
                  <c:v>1766</c:v>
                </c:pt>
                <c:pt idx="6">
                  <c:v>2147</c:v>
                </c:pt>
                <c:pt idx="7">
                  <c:v>2240</c:v>
                </c:pt>
                <c:pt idx="8">
                  <c:v>2446</c:v>
                </c:pt>
                <c:pt idx="9">
                  <c:v>2618</c:v>
                </c:pt>
              </c:numCache>
            </c:numRef>
          </c:val>
        </c:ser>
        <c:ser>
          <c:idx val="7"/>
          <c:order val="7"/>
          <c:tx>
            <c:v>trunk5</c:v>
          </c:tx>
          <c:val>
            <c:numRef>
              <c:f>Sheet1!$D$95:$D$104</c:f>
              <c:numCache>
                <c:formatCode>General</c:formatCode>
                <c:ptCount val="10"/>
                <c:pt idx="0">
                  <c:v>275</c:v>
                </c:pt>
                <c:pt idx="1">
                  <c:v>415</c:v>
                </c:pt>
                <c:pt idx="2">
                  <c:v>608</c:v>
                </c:pt>
                <c:pt idx="3">
                  <c:v>845</c:v>
                </c:pt>
                <c:pt idx="4">
                  <c:v>1204</c:v>
                </c:pt>
                <c:pt idx="5">
                  <c:v>1336</c:v>
                </c:pt>
                <c:pt idx="6">
                  <c:v>1570</c:v>
                </c:pt>
                <c:pt idx="7">
                  <c:v>1743</c:v>
                </c:pt>
                <c:pt idx="8">
                  <c:v>1982</c:v>
                </c:pt>
                <c:pt idx="9">
                  <c:v>2193</c:v>
                </c:pt>
              </c:numCache>
            </c:numRef>
          </c:val>
        </c:ser>
        <c:axId val="181946624"/>
        <c:axId val="181960704"/>
      </c:barChart>
      <c:catAx>
        <c:axId val="181946624"/>
        <c:scaling>
          <c:orientation val="minMax"/>
        </c:scaling>
        <c:axPos val="b"/>
        <c:numFmt formatCode="General" sourceLinked="1"/>
        <c:tickLblPos val="nextTo"/>
        <c:crossAx val="181960704"/>
        <c:crosses val="autoZero"/>
        <c:auto val="1"/>
        <c:lblAlgn val="ctr"/>
        <c:lblOffset val="100"/>
      </c:catAx>
      <c:valAx>
        <c:axId val="181960704"/>
        <c:scaling>
          <c:orientation val="minMax"/>
          <c:min val="250"/>
        </c:scaling>
        <c:axPos val="l"/>
        <c:majorGridlines/>
        <c:numFmt formatCode="General" sourceLinked="1"/>
        <c:tickLblPos val="nextTo"/>
        <c:crossAx val="181946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barChart>
        <c:barDir val="col"/>
        <c:grouping val="clustered"/>
        <c:ser>
          <c:idx val="0"/>
          <c:order val="0"/>
          <c:tx>
            <c:v>2.3</c:v>
          </c:tx>
          <c:cat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4253</c:v>
                </c:pt>
                <c:pt idx="1">
                  <c:v>8338</c:v>
                </c:pt>
                <c:pt idx="2">
                  <c:v>11736</c:v>
                </c:pt>
                <c:pt idx="3">
                  <c:v>17451</c:v>
                </c:pt>
                <c:pt idx="4">
                  <c:v>20229</c:v>
                </c:pt>
                <c:pt idx="5">
                  <c:v>24423</c:v>
                </c:pt>
                <c:pt idx="6">
                  <c:v>31472</c:v>
                </c:pt>
                <c:pt idx="7">
                  <c:v>38797</c:v>
                </c:pt>
                <c:pt idx="8">
                  <c:v>44867</c:v>
                </c:pt>
                <c:pt idx="9">
                  <c:v>55000</c:v>
                </c:pt>
              </c:numCache>
            </c:numRef>
          </c:val>
        </c:ser>
        <c:ser>
          <c:idx val="1"/>
          <c:order val="1"/>
          <c:tx>
            <c:v>2.3.1</c:v>
          </c:tx>
          <c:val>
            <c:numRef>
              <c:f>Sheet1!$B$17:$B$26</c:f>
              <c:numCache>
                <c:formatCode>General</c:formatCode>
                <c:ptCount val="10"/>
                <c:pt idx="0">
                  <c:v>3963</c:v>
                </c:pt>
                <c:pt idx="1">
                  <c:v>8132</c:v>
                </c:pt>
                <c:pt idx="2">
                  <c:v>10548</c:v>
                </c:pt>
                <c:pt idx="3">
                  <c:v>17506</c:v>
                </c:pt>
                <c:pt idx="4">
                  <c:v>19611</c:v>
                </c:pt>
                <c:pt idx="5">
                  <c:v>23989</c:v>
                </c:pt>
                <c:pt idx="6">
                  <c:v>27390</c:v>
                </c:pt>
                <c:pt idx="7">
                  <c:v>33155</c:v>
                </c:pt>
                <c:pt idx="8">
                  <c:v>34998</c:v>
                </c:pt>
                <c:pt idx="9">
                  <c:v>38221</c:v>
                </c:pt>
              </c:numCache>
            </c:numRef>
          </c:val>
        </c:ser>
        <c:ser>
          <c:idx val="2"/>
          <c:order val="2"/>
          <c:tx>
            <c:v>2.3.2</c:v>
          </c:tx>
          <c:val>
            <c:numRef>
              <c:f>Sheet1!$B$30:$B$39</c:f>
              <c:numCache>
                <c:formatCode>General</c:formatCode>
                <c:ptCount val="10"/>
                <c:pt idx="0">
                  <c:v>4404</c:v>
                </c:pt>
                <c:pt idx="1">
                  <c:v>9446</c:v>
                </c:pt>
                <c:pt idx="2">
                  <c:v>13848</c:v>
                </c:pt>
                <c:pt idx="3">
                  <c:v>17921</c:v>
                </c:pt>
                <c:pt idx="4">
                  <c:v>23053</c:v>
                </c:pt>
                <c:pt idx="5">
                  <c:v>27416</c:v>
                </c:pt>
                <c:pt idx="6">
                  <c:v>30088</c:v>
                </c:pt>
                <c:pt idx="7">
                  <c:v>34766</c:v>
                </c:pt>
                <c:pt idx="8">
                  <c:v>41301</c:v>
                </c:pt>
                <c:pt idx="9">
                  <c:v>42845</c:v>
                </c:pt>
              </c:numCache>
            </c:numRef>
          </c:val>
        </c:ser>
        <c:ser>
          <c:idx val="3"/>
          <c:order val="3"/>
          <c:tx>
            <c:v>2.4</c:v>
          </c:tx>
          <c:val>
            <c:numRef>
              <c:f>Sheet1!$B$43:$B$52</c:f>
              <c:numCache>
                <c:formatCode>General</c:formatCode>
                <c:ptCount val="10"/>
                <c:pt idx="0">
                  <c:v>4444</c:v>
                </c:pt>
                <c:pt idx="1">
                  <c:v>8825</c:v>
                </c:pt>
                <c:pt idx="2">
                  <c:v>14119</c:v>
                </c:pt>
                <c:pt idx="3">
                  <c:v>17028</c:v>
                </c:pt>
                <c:pt idx="4">
                  <c:v>20497</c:v>
                </c:pt>
                <c:pt idx="5">
                  <c:v>25263</c:v>
                </c:pt>
                <c:pt idx="6">
                  <c:v>29379</c:v>
                </c:pt>
                <c:pt idx="7">
                  <c:v>32046</c:v>
                </c:pt>
                <c:pt idx="8">
                  <c:v>38273</c:v>
                </c:pt>
                <c:pt idx="9">
                  <c:v>43834</c:v>
                </c:pt>
              </c:numCache>
            </c:numRef>
          </c:val>
        </c:ser>
        <c:ser>
          <c:idx val="4"/>
          <c:order val="4"/>
          <c:tx>
            <c:v>trunk</c:v>
          </c:tx>
          <c:val>
            <c:numRef>
              <c:f>Sheet1!$B$56:$B$65</c:f>
              <c:numCache>
                <c:formatCode>General</c:formatCode>
                <c:ptCount val="10"/>
                <c:pt idx="0">
                  <c:v>4702</c:v>
                </c:pt>
                <c:pt idx="1">
                  <c:v>8533</c:v>
                </c:pt>
                <c:pt idx="2">
                  <c:v>12527</c:v>
                </c:pt>
                <c:pt idx="3">
                  <c:v>18659</c:v>
                </c:pt>
                <c:pt idx="4">
                  <c:v>21101</c:v>
                </c:pt>
                <c:pt idx="5">
                  <c:v>25741</c:v>
                </c:pt>
                <c:pt idx="6">
                  <c:v>32138</c:v>
                </c:pt>
                <c:pt idx="7">
                  <c:v>35208</c:v>
                </c:pt>
                <c:pt idx="8">
                  <c:v>41388</c:v>
                </c:pt>
                <c:pt idx="9">
                  <c:v>41990</c:v>
                </c:pt>
              </c:numCache>
            </c:numRef>
          </c:val>
        </c:ser>
        <c:ser>
          <c:idx val="5"/>
          <c:order val="5"/>
          <c:tx>
            <c:v>trunk2</c:v>
          </c:tx>
          <c:val>
            <c:numRef>
              <c:f>Sheet1!$B$69:$B$78</c:f>
              <c:numCache>
                <c:formatCode>General</c:formatCode>
                <c:ptCount val="10"/>
                <c:pt idx="0">
                  <c:v>5254</c:v>
                </c:pt>
                <c:pt idx="1">
                  <c:v>8676</c:v>
                </c:pt>
                <c:pt idx="2">
                  <c:v>12313</c:v>
                </c:pt>
                <c:pt idx="3">
                  <c:v>17834</c:v>
                </c:pt>
                <c:pt idx="4">
                  <c:v>21546</c:v>
                </c:pt>
                <c:pt idx="5">
                  <c:v>24549</c:v>
                </c:pt>
                <c:pt idx="6">
                  <c:v>28809</c:v>
                </c:pt>
                <c:pt idx="7">
                  <c:v>37679</c:v>
                </c:pt>
                <c:pt idx="8">
                  <c:v>37779</c:v>
                </c:pt>
                <c:pt idx="9">
                  <c:v>42851</c:v>
                </c:pt>
              </c:numCache>
            </c:numRef>
          </c:val>
        </c:ser>
        <c:axId val="181980544"/>
        <c:axId val="182002816"/>
      </c:barChart>
      <c:catAx>
        <c:axId val="181980544"/>
        <c:scaling>
          <c:orientation val="minMax"/>
        </c:scaling>
        <c:axPos val="b"/>
        <c:numFmt formatCode="General" sourceLinked="1"/>
        <c:tickLblPos val="nextTo"/>
        <c:crossAx val="182002816"/>
        <c:crosses val="autoZero"/>
        <c:auto val="1"/>
        <c:lblAlgn val="ctr"/>
        <c:lblOffset val="100"/>
      </c:catAx>
      <c:valAx>
        <c:axId val="182002816"/>
        <c:scaling>
          <c:orientation val="minMax"/>
        </c:scaling>
        <c:axPos val="l"/>
        <c:majorGridlines/>
        <c:numFmt formatCode="General" sourceLinked="1"/>
        <c:tickLblPos val="nextTo"/>
        <c:crossAx val="181980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autoTitleDeleted val="1"/>
    <c:plotArea>
      <c:layout/>
      <c:lineChart>
        <c:grouping val="standard"/>
        <c:ser>
          <c:idx val="0"/>
          <c:order val="0"/>
          <c:tx>
            <c:v>refresh</c:v>
          </c:tx>
          <c:marker>
            <c:symbol val="none"/>
          </c:marker>
          <c:cat>
            <c:numRef>
              <c:f>Sheet1!$A$30:$A$39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803</c:v>
                </c:pt>
                <c:pt idx="1">
                  <c:v>1920</c:v>
                </c:pt>
                <c:pt idx="2">
                  <c:v>3462</c:v>
                </c:pt>
                <c:pt idx="3">
                  <c:v>5953</c:v>
                </c:pt>
                <c:pt idx="4">
                  <c:v>9699</c:v>
                </c:pt>
                <c:pt idx="5">
                  <c:v>20038</c:v>
                </c:pt>
                <c:pt idx="6">
                  <c:v>31743</c:v>
                </c:pt>
                <c:pt idx="7">
                  <c:v>45647</c:v>
                </c:pt>
                <c:pt idx="8">
                  <c:v>64954</c:v>
                </c:pt>
                <c:pt idx="9">
                  <c:v>93912</c:v>
                </c:pt>
              </c:numCache>
            </c:numRef>
          </c:val>
        </c:ser>
        <c:ser>
          <c:idx val="1"/>
          <c:order val="1"/>
          <c:tx>
            <c:v>fresh</c:v>
          </c:tx>
          <c:marker>
            <c:symbol val="none"/>
          </c:marker>
          <c:val>
            <c:numRef>
              <c:f>Sheet1!$E$30:$E$39</c:f>
              <c:numCache>
                <c:formatCode>General</c:formatCode>
                <c:ptCount val="10"/>
                <c:pt idx="0">
                  <c:v>626</c:v>
                </c:pt>
                <c:pt idx="1">
                  <c:v>1656</c:v>
                </c:pt>
                <c:pt idx="2">
                  <c:v>3119</c:v>
                </c:pt>
                <c:pt idx="3">
                  <c:v>5698</c:v>
                </c:pt>
                <c:pt idx="4">
                  <c:v>14517</c:v>
                </c:pt>
                <c:pt idx="5">
                  <c:v>18644</c:v>
                </c:pt>
                <c:pt idx="6">
                  <c:v>29468</c:v>
                </c:pt>
                <c:pt idx="7">
                  <c:v>43187</c:v>
                </c:pt>
                <c:pt idx="8">
                  <c:v>59293</c:v>
                </c:pt>
                <c:pt idx="9">
                  <c:v>74716</c:v>
                </c:pt>
              </c:numCache>
            </c:numRef>
          </c:val>
        </c:ser>
        <c:marker val="1"/>
        <c:axId val="178482560"/>
        <c:axId val="178496640"/>
      </c:lineChart>
      <c:catAx>
        <c:axId val="178482560"/>
        <c:scaling>
          <c:orientation val="minMax"/>
        </c:scaling>
        <c:axPos val="b"/>
        <c:numFmt formatCode="General" sourceLinked="1"/>
        <c:majorTickMark val="none"/>
        <c:tickLblPos val="nextTo"/>
        <c:crossAx val="178496640"/>
        <c:crosses val="autoZero"/>
        <c:auto val="1"/>
        <c:lblAlgn val="ctr"/>
        <c:lblOffset val="100"/>
      </c:catAx>
      <c:valAx>
        <c:axId val="178496640"/>
        <c:scaling>
          <c:orientation val="minMax"/>
        </c:scaling>
        <c:axPos val="l"/>
        <c:numFmt formatCode="General" sourceLinked="1"/>
        <c:majorTickMark val="none"/>
        <c:tickLblPos val="nextTo"/>
        <c:crossAx val="17848256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autoTitleDeleted val="1"/>
    <c:plotArea>
      <c:layout/>
      <c:lineChart>
        <c:grouping val="stacked"/>
        <c:ser>
          <c:idx val="1"/>
          <c:order val="0"/>
          <c:marker>
            <c:symbol val="none"/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3963</c:v>
                </c:pt>
                <c:pt idx="1">
                  <c:v>8132</c:v>
                </c:pt>
                <c:pt idx="2">
                  <c:v>10548</c:v>
                </c:pt>
                <c:pt idx="3">
                  <c:v>17506</c:v>
                </c:pt>
                <c:pt idx="4">
                  <c:v>19611</c:v>
                </c:pt>
                <c:pt idx="5">
                  <c:v>23989</c:v>
                </c:pt>
                <c:pt idx="6">
                  <c:v>27390</c:v>
                </c:pt>
                <c:pt idx="7">
                  <c:v>33155</c:v>
                </c:pt>
                <c:pt idx="8">
                  <c:v>34998</c:v>
                </c:pt>
                <c:pt idx="9">
                  <c:v>38221</c:v>
                </c:pt>
              </c:numCache>
            </c:numRef>
          </c:val>
        </c:ser>
        <c:marker val="1"/>
        <c:axId val="178987776"/>
        <c:axId val="178989312"/>
      </c:lineChart>
      <c:catAx>
        <c:axId val="178987776"/>
        <c:scaling>
          <c:orientation val="minMax"/>
        </c:scaling>
        <c:axPos val="b"/>
        <c:numFmt formatCode="General" sourceLinked="1"/>
        <c:majorTickMark val="none"/>
        <c:tickLblPos val="nextTo"/>
        <c:crossAx val="178989312"/>
        <c:crosses val="autoZero"/>
        <c:auto val="1"/>
        <c:lblAlgn val="ctr"/>
        <c:lblOffset val="100"/>
      </c:catAx>
      <c:valAx>
        <c:axId val="178989312"/>
        <c:scaling>
          <c:orientation val="minMax"/>
        </c:scaling>
        <c:axPos val="l"/>
        <c:numFmt formatCode="General" sourceLinked="1"/>
        <c:majorTickMark val="none"/>
        <c:tickLblPos val="nextTo"/>
        <c:crossAx val="17898777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autoTitleDeleted val="1"/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2945</c:v>
                </c:pt>
                <c:pt idx="1">
                  <c:v>5982</c:v>
                </c:pt>
                <c:pt idx="2">
                  <c:v>8721</c:v>
                </c:pt>
                <c:pt idx="3">
                  <c:v>12123</c:v>
                </c:pt>
                <c:pt idx="4">
                  <c:v>14506</c:v>
                </c:pt>
                <c:pt idx="5">
                  <c:v>18379</c:v>
                </c:pt>
                <c:pt idx="6">
                  <c:v>22256</c:v>
                </c:pt>
                <c:pt idx="7">
                  <c:v>26198</c:v>
                </c:pt>
                <c:pt idx="8">
                  <c:v>27569</c:v>
                </c:pt>
                <c:pt idx="9">
                  <c:v>30688</c:v>
                </c:pt>
              </c:numCache>
            </c:numRef>
          </c:val>
        </c:ser>
        <c:marker val="1"/>
        <c:axId val="179009408"/>
        <c:axId val="179010944"/>
      </c:lineChart>
      <c:catAx>
        <c:axId val="179009408"/>
        <c:scaling>
          <c:orientation val="minMax"/>
        </c:scaling>
        <c:axPos val="b"/>
        <c:numFmt formatCode="General" sourceLinked="1"/>
        <c:majorTickMark val="none"/>
        <c:tickLblPos val="nextTo"/>
        <c:crossAx val="179010944"/>
        <c:crosses val="autoZero"/>
        <c:auto val="1"/>
        <c:lblAlgn val="ctr"/>
        <c:lblOffset val="100"/>
      </c:catAx>
      <c:valAx>
        <c:axId val="179010944"/>
        <c:scaling>
          <c:orientation val="minMax"/>
        </c:scaling>
        <c:axPos val="l"/>
        <c:numFmt formatCode="General" sourceLinked="1"/>
        <c:majorTickMark val="none"/>
        <c:tickLblPos val="nextTo"/>
        <c:crossAx val="1790094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autoTitleDeleted val="1"/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Sheet1!$D$17:$D$26</c:f>
              <c:numCache>
                <c:formatCode>General</c:formatCode>
                <c:ptCount val="10"/>
                <c:pt idx="0">
                  <c:v>1335</c:v>
                </c:pt>
                <c:pt idx="1">
                  <c:v>3803</c:v>
                </c:pt>
                <c:pt idx="2">
                  <c:v>7791</c:v>
                </c:pt>
                <c:pt idx="3">
                  <c:v>16204</c:v>
                </c:pt>
                <c:pt idx="4">
                  <c:v>28886</c:v>
                </c:pt>
                <c:pt idx="5">
                  <c:v>57697</c:v>
                </c:pt>
                <c:pt idx="6">
                  <c:v>91077</c:v>
                </c:pt>
                <c:pt idx="7">
                  <c:v>134893</c:v>
                </c:pt>
                <c:pt idx="8">
                  <c:v>180759</c:v>
                </c:pt>
                <c:pt idx="9">
                  <c:v>235571</c:v>
                </c:pt>
              </c:numCache>
            </c:numRef>
          </c:val>
        </c:ser>
        <c:marker val="1"/>
        <c:axId val="179051520"/>
        <c:axId val="179057408"/>
      </c:lineChart>
      <c:catAx>
        <c:axId val="179051520"/>
        <c:scaling>
          <c:orientation val="minMax"/>
        </c:scaling>
        <c:axPos val="b"/>
        <c:numFmt formatCode="General" sourceLinked="1"/>
        <c:majorTickMark val="none"/>
        <c:tickLblPos val="nextTo"/>
        <c:crossAx val="179057408"/>
        <c:crosses val="autoZero"/>
        <c:auto val="1"/>
        <c:lblAlgn val="ctr"/>
        <c:lblOffset val="100"/>
      </c:catAx>
      <c:valAx>
        <c:axId val="179057408"/>
        <c:scaling>
          <c:orientation val="minMax"/>
        </c:scaling>
        <c:axPos val="l"/>
        <c:numFmt formatCode="General" sourceLinked="1"/>
        <c:majorTickMark val="none"/>
        <c:tickLblPos val="nextTo"/>
        <c:crossAx val="17905152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0.18471349201007997"/>
          <c:y val="6.5213037797588094E-2"/>
          <c:w val="0.7848971442672229"/>
          <c:h val="0.602547434874605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Sheet1!$D$56:$D$65</c:f>
              <c:numCache>
                <c:formatCode>General</c:formatCode>
                <c:ptCount val="10"/>
                <c:pt idx="0">
                  <c:v>836</c:v>
                </c:pt>
                <c:pt idx="1">
                  <c:v>1932</c:v>
                </c:pt>
                <c:pt idx="2">
                  <c:v>3869</c:v>
                </c:pt>
                <c:pt idx="3">
                  <c:v>6136</c:v>
                </c:pt>
                <c:pt idx="4">
                  <c:v>10033</c:v>
                </c:pt>
                <c:pt idx="5">
                  <c:v>19229</c:v>
                </c:pt>
                <c:pt idx="6">
                  <c:v>33294</c:v>
                </c:pt>
                <c:pt idx="7">
                  <c:v>45839</c:v>
                </c:pt>
                <c:pt idx="8">
                  <c:v>63837</c:v>
                </c:pt>
                <c:pt idx="9">
                  <c:v>87710</c:v>
                </c:pt>
              </c:numCache>
            </c:numRef>
          </c:val>
        </c:ser>
        <c:marker val="1"/>
        <c:axId val="179073408"/>
        <c:axId val="179074944"/>
      </c:lineChart>
      <c:catAx>
        <c:axId val="179073408"/>
        <c:scaling>
          <c:orientation val="minMax"/>
        </c:scaling>
        <c:axPos val="b"/>
        <c:majorTickMark val="none"/>
        <c:tickLblPos val="nextTo"/>
        <c:crossAx val="179074944"/>
        <c:crosses val="autoZero"/>
        <c:auto val="1"/>
        <c:lblAlgn val="ctr"/>
        <c:lblOffset val="100"/>
      </c:catAx>
      <c:valAx>
        <c:axId val="179074944"/>
        <c:scaling>
          <c:orientation val="minMax"/>
        </c:scaling>
        <c:axPos val="l"/>
        <c:numFmt formatCode="General" sourceLinked="1"/>
        <c:majorTickMark val="none"/>
        <c:tickLblPos val="nextTo"/>
        <c:crossAx val="1790734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Sheet1!$B$43:$B$52</c:f>
              <c:numCache>
                <c:formatCode>General</c:formatCode>
                <c:ptCount val="10"/>
                <c:pt idx="0">
                  <c:v>4444</c:v>
                </c:pt>
                <c:pt idx="1">
                  <c:v>8825</c:v>
                </c:pt>
                <c:pt idx="2">
                  <c:v>14119</c:v>
                </c:pt>
                <c:pt idx="3">
                  <c:v>17028</c:v>
                </c:pt>
                <c:pt idx="4">
                  <c:v>20497</c:v>
                </c:pt>
                <c:pt idx="5">
                  <c:v>25263</c:v>
                </c:pt>
                <c:pt idx="6">
                  <c:v>29379</c:v>
                </c:pt>
                <c:pt idx="7">
                  <c:v>32046</c:v>
                </c:pt>
                <c:pt idx="8">
                  <c:v>38273</c:v>
                </c:pt>
                <c:pt idx="9">
                  <c:v>43834</c:v>
                </c:pt>
              </c:numCache>
            </c:numRef>
          </c:val>
        </c:ser>
        <c:marker val="1"/>
        <c:axId val="179107328"/>
        <c:axId val="179108864"/>
      </c:lineChart>
      <c:catAx>
        <c:axId val="179107328"/>
        <c:scaling>
          <c:orientation val="minMax"/>
        </c:scaling>
        <c:axPos val="b"/>
        <c:majorTickMark val="none"/>
        <c:tickLblPos val="nextTo"/>
        <c:crossAx val="179108864"/>
        <c:crosses val="autoZero"/>
        <c:auto val="1"/>
        <c:lblAlgn val="ctr"/>
        <c:lblOffset val="100"/>
      </c:catAx>
      <c:valAx>
        <c:axId val="179108864"/>
        <c:scaling>
          <c:orientation val="minMax"/>
        </c:scaling>
        <c:axPos val="l"/>
        <c:numFmt formatCode="General" sourceLinked="1"/>
        <c:majorTickMark val="none"/>
        <c:tickLblPos val="nextTo"/>
        <c:crossAx val="17910732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Sheet1!$C$43:$C$52</c:f>
              <c:numCache>
                <c:formatCode>General</c:formatCode>
                <c:ptCount val="10"/>
                <c:pt idx="0">
                  <c:v>3979</c:v>
                </c:pt>
                <c:pt idx="1">
                  <c:v>8098</c:v>
                </c:pt>
                <c:pt idx="2">
                  <c:v>11796</c:v>
                </c:pt>
                <c:pt idx="3">
                  <c:v>13765</c:v>
                </c:pt>
                <c:pt idx="4">
                  <c:v>16580</c:v>
                </c:pt>
                <c:pt idx="5">
                  <c:v>21984</c:v>
                </c:pt>
                <c:pt idx="6">
                  <c:v>23371</c:v>
                </c:pt>
                <c:pt idx="7">
                  <c:v>26676</c:v>
                </c:pt>
                <c:pt idx="8">
                  <c:v>27675</c:v>
                </c:pt>
                <c:pt idx="9">
                  <c:v>32761</c:v>
                </c:pt>
              </c:numCache>
            </c:numRef>
          </c:val>
        </c:ser>
        <c:marker val="1"/>
        <c:axId val="178931968"/>
        <c:axId val="178946048"/>
      </c:lineChart>
      <c:catAx>
        <c:axId val="178931968"/>
        <c:scaling>
          <c:orientation val="minMax"/>
        </c:scaling>
        <c:axPos val="b"/>
        <c:majorTickMark val="none"/>
        <c:tickLblPos val="nextTo"/>
        <c:crossAx val="178946048"/>
        <c:crosses val="autoZero"/>
        <c:auto val="1"/>
        <c:lblAlgn val="ctr"/>
        <c:lblOffset val="100"/>
      </c:catAx>
      <c:valAx>
        <c:axId val="178946048"/>
        <c:scaling>
          <c:orientation val="minMax"/>
        </c:scaling>
        <c:axPos val="l"/>
        <c:numFmt formatCode="General" sourceLinked="1"/>
        <c:majorTickMark val="none"/>
        <c:tickLblPos val="nextTo"/>
        <c:crossAx val="17893196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28</xdr:row>
      <xdr:rowOff>9525</xdr:rowOff>
    </xdr:from>
    <xdr:to>
      <xdr:col>11</xdr:col>
      <xdr:colOff>104775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28</xdr:row>
      <xdr:rowOff>9525</xdr:rowOff>
    </xdr:from>
    <xdr:to>
      <xdr:col>17</xdr:col>
      <xdr:colOff>304800</xdr:colOff>
      <xdr:row>39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371476</xdr:colOff>
      <xdr:row>28</xdr:row>
      <xdr:rowOff>0</xdr:rowOff>
    </xdr:from>
    <xdr:to>
      <xdr:col>23</xdr:col>
      <xdr:colOff>323850</xdr:colOff>
      <xdr:row>39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152400</xdr:colOff>
      <xdr:row>15</xdr:row>
      <xdr:rowOff>57150</xdr:rowOff>
    </xdr:from>
    <xdr:to>
      <xdr:col>11</xdr:col>
      <xdr:colOff>76200</xdr:colOff>
      <xdr:row>26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180975</xdr:colOff>
      <xdr:row>15</xdr:row>
      <xdr:rowOff>28575</xdr:rowOff>
    </xdr:from>
    <xdr:to>
      <xdr:col>17</xdr:col>
      <xdr:colOff>276225</xdr:colOff>
      <xdr:row>26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419100</xdr:colOff>
      <xdr:row>15</xdr:row>
      <xdr:rowOff>95250</xdr:rowOff>
    </xdr:from>
    <xdr:to>
      <xdr:col>23</xdr:col>
      <xdr:colOff>371474</xdr:colOff>
      <xdr:row>26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581025</xdr:colOff>
      <xdr:row>53</xdr:row>
      <xdr:rowOff>180975</xdr:rowOff>
    </xdr:from>
    <xdr:to>
      <xdr:col>23</xdr:col>
      <xdr:colOff>352425</xdr:colOff>
      <xdr:row>65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133350</xdr:colOff>
      <xdr:row>40</xdr:row>
      <xdr:rowOff>104775</xdr:rowOff>
    </xdr:from>
    <xdr:to>
      <xdr:col>11</xdr:col>
      <xdr:colOff>190500</xdr:colOff>
      <xdr:row>52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295275</xdr:colOff>
      <xdr:row>40</xdr:row>
      <xdr:rowOff>28576</xdr:rowOff>
    </xdr:from>
    <xdr:to>
      <xdr:col>17</xdr:col>
      <xdr:colOff>190500</xdr:colOff>
      <xdr:row>52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400049</xdr:colOff>
      <xdr:row>40</xdr:row>
      <xdr:rowOff>38100</xdr:rowOff>
    </xdr:from>
    <xdr:to>
      <xdr:col>23</xdr:col>
      <xdr:colOff>295274</xdr:colOff>
      <xdr:row>52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304800</xdr:colOff>
      <xdr:row>54</xdr:row>
      <xdr:rowOff>47625</xdr:rowOff>
    </xdr:from>
    <xdr:to>
      <xdr:col>11</xdr:col>
      <xdr:colOff>9525</xdr:colOff>
      <xdr:row>65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314325</xdr:colOff>
      <xdr:row>53</xdr:row>
      <xdr:rowOff>152400</xdr:rowOff>
    </xdr:from>
    <xdr:to>
      <xdr:col>17</xdr:col>
      <xdr:colOff>381000</xdr:colOff>
      <xdr:row>65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85725</xdr:colOff>
      <xdr:row>2</xdr:row>
      <xdr:rowOff>123825</xdr:rowOff>
    </xdr:from>
    <xdr:to>
      <xdr:col>11</xdr:col>
      <xdr:colOff>57150</xdr:colOff>
      <xdr:row>13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314325</xdr:colOff>
      <xdr:row>2</xdr:row>
      <xdr:rowOff>85725</xdr:rowOff>
    </xdr:from>
    <xdr:to>
      <xdr:col>17</xdr:col>
      <xdr:colOff>295275</xdr:colOff>
      <xdr:row>13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514350</xdr:colOff>
      <xdr:row>2</xdr:row>
      <xdr:rowOff>38100</xdr:rowOff>
    </xdr:from>
    <xdr:to>
      <xdr:col>23</xdr:col>
      <xdr:colOff>428625</xdr:colOff>
      <xdr:row>13</xdr:row>
      <xdr:rowOff>142875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314325</xdr:colOff>
      <xdr:row>66</xdr:row>
      <xdr:rowOff>152400</xdr:rowOff>
    </xdr:from>
    <xdr:to>
      <xdr:col>11</xdr:col>
      <xdr:colOff>57150</xdr:colOff>
      <xdr:row>78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342900</xdr:colOff>
      <xdr:row>66</xdr:row>
      <xdr:rowOff>85725</xdr:rowOff>
    </xdr:from>
    <xdr:to>
      <xdr:col>17</xdr:col>
      <xdr:colOff>361950</xdr:colOff>
      <xdr:row>78</xdr:row>
      <xdr:rowOff>9525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590550</xdr:colOff>
      <xdr:row>66</xdr:row>
      <xdr:rowOff>171450</xdr:rowOff>
    </xdr:from>
    <xdr:to>
      <xdr:col>23</xdr:col>
      <xdr:colOff>180975</xdr:colOff>
      <xdr:row>77</xdr:row>
      <xdr:rowOff>152400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609599</xdr:colOff>
      <xdr:row>79</xdr:row>
      <xdr:rowOff>57150</xdr:rowOff>
    </xdr:from>
    <xdr:to>
      <xdr:col>23</xdr:col>
      <xdr:colOff>238124</xdr:colOff>
      <xdr:row>91</xdr:row>
      <xdr:rowOff>114300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581024</xdr:colOff>
      <xdr:row>92</xdr:row>
      <xdr:rowOff>0</xdr:rowOff>
    </xdr:from>
    <xdr:to>
      <xdr:col>23</xdr:col>
      <xdr:colOff>257175</xdr:colOff>
      <xdr:row>92</xdr:row>
      <xdr:rowOff>28574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19050</xdr:colOff>
      <xdr:row>93</xdr:row>
      <xdr:rowOff>85725</xdr:rowOff>
    </xdr:from>
    <xdr:to>
      <xdr:col>23</xdr:col>
      <xdr:colOff>352425</xdr:colOff>
      <xdr:row>105</xdr:row>
      <xdr:rowOff>47625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85725</xdr:rowOff>
    </xdr:from>
    <xdr:to>
      <xdr:col>19</xdr:col>
      <xdr:colOff>447675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2</xdr:row>
      <xdr:rowOff>9524</xdr:rowOff>
    </xdr:from>
    <xdr:to>
      <xdr:col>24</xdr:col>
      <xdr:colOff>228599</xdr:colOff>
      <xdr:row>40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131"/>
  <sheetViews>
    <sheetView tabSelected="1" topLeftCell="A94" zoomScaleNormal="100" workbookViewId="0">
      <selection activeCell="AB120" sqref="AB120"/>
    </sheetView>
  </sheetViews>
  <sheetFormatPr defaultRowHeight="15"/>
  <cols>
    <col min="4" max="4" width="16.28515625" bestFit="1" customWidth="1"/>
  </cols>
  <sheetData>
    <row r="2" spans="1:21">
      <c r="A2">
        <v>2.2999999999999998</v>
      </c>
    </row>
    <row r="3" spans="1:21">
      <c r="B3" t="s">
        <v>0</v>
      </c>
      <c r="C3" t="s">
        <v>1</v>
      </c>
      <c r="D3" t="s">
        <v>2</v>
      </c>
    </row>
    <row r="4" spans="1:21">
      <c r="A4">
        <v>5000</v>
      </c>
      <c r="B4">
        <v>4253</v>
      </c>
      <c r="C4">
        <v>2729</v>
      </c>
      <c r="D4">
        <v>1341</v>
      </c>
    </row>
    <row r="5" spans="1:21">
      <c r="A5">
        <v>10000</v>
      </c>
      <c r="B5">
        <v>8338</v>
      </c>
      <c r="C5">
        <v>6621</v>
      </c>
      <c r="D5">
        <v>4249</v>
      </c>
    </row>
    <row r="6" spans="1:21">
      <c r="A6">
        <v>15000</v>
      </c>
      <c r="B6">
        <v>11736</v>
      </c>
      <c r="C6">
        <v>9953</v>
      </c>
      <c r="D6">
        <v>8246</v>
      </c>
    </row>
    <row r="7" spans="1:21">
      <c r="A7">
        <v>20000</v>
      </c>
      <c r="B7">
        <v>17451</v>
      </c>
      <c r="C7">
        <v>11426</v>
      </c>
      <c r="D7">
        <v>17272</v>
      </c>
    </row>
    <row r="8" spans="1:21">
      <c r="A8">
        <v>25000</v>
      </c>
      <c r="B8">
        <v>20229</v>
      </c>
      <c r="C8">
        <v>15336</v>
      </c>
      <c r="D8">
        <v>32095</v>
      </c>
    </row>
    <row r="9" spans="1:21">
      <c r="A9">
        <v>30000</v>
      </c>
      <c r="B9">
        <v>24423</v>
      </c>
      <c r="C9">
        <v>18581</v>
      </c>
      <c r="D9">
        <v>57199</v>
      </c>
    </row>
    <row r="10" spans="1:21">
      <c r="A10">
        <v>35000</v>
      </c>
      <c r="B10">
        <v>31472</v>
      </c>
      <c r="C10">
        <v>24348</v>
      </c>
      <c r="D10">
        <v>95631</v>
      </c>
    </row>
    <row r="11" spans="1:21">
      <c r="A11">
        <v>40000</v>
      </c>
      <c r="B11">
        <v>38797</v>
      </c>
      <c r="C11">
        <v>27458</v>
      </c>
      <c r="D11">
        <v>149500</v>
      </c>
    </row>
    <row r="12" spans="1:21">
      <c r="A12">
        <v>45000</v>
      </c>
      <c r="B12">
        <v>44867</v>
      </c>
      <c r="C12">
        <v>39869</v>
      </c>
      <c r="D12">
        <v>191821</v>
      </c>
    </row>
    <row r="13" spans="1:21">
      <c r="A13">
        <v>50000</v>
      </c>
      <c r="B13">
        <v>55000</v>
      </c>
      <c r="C13">
        <v>43551</v>
      </c>
      <c r="D13">
        <v>250472</v>
      </c>
    </row>
    <row r="15" spans="1:21">
      <c r="A15" t="s">
        <v>4</v>
      </c>
      <c r="H15" t="s">
        <v>0</v>
      </c>
      <c r="O15" t="s">
        <v>1</v>
      </c>
      <c r="U15" t="s">
        <v>2</v>
      </c>
    </row>
    <row r="16" spans="1:21">
      <c r="B16" t="s">
        <v>0</v>
      </c>
      <c r="C16" t="s">
        <v>1</v>
      </c>
      <c r="D16" t="s">
        <v>2</v>
      </c>
    </row>
    <row r="17" spans="1:27">
      <c r="A17">
        <v>5000</v>
      </c>
      <c r="B17">
        <v>3963</v>
      </c>
      <c r="C17">
        <v>2945</v>
      </c>
      <c r="D17">
        <v>1335</v>
      </c>
      <c r="Y17" s="2">
        <f>(B17/B4)-1</f>
        <v>-6.8187162003291779E-2</v>
      </c>
      <c r="Z17" s="2">
        <f>(C17/C4)-1</f>
        <v>7.9149871747892897E-2</v>
      </c>
      <c r="AA17" s="2">
        <f>(D17/D4)-1</f>
        <v>-4.4742729306487261E-3</v>
      </c>
    </row>
    <row r="18" spans="1:27">
      <c r="A18">
        <v>10000</v>
      </c>
      <c r="B18">
        <v>8132</v>
      </c>
      <c r="C18">
        <v>5982</v>
      </c>
      <c r="D18">
        <v>3803</v>
      </c>
      <c r="Y18" s="2">
        <f t="shared" ref="Y18:Y26" si="0">(B18/B5)-1</f>
        <v>-2.4706164547853238E-2</v>
      </c>
      <c r="Z18" s="2">
        <f t="shared" ref="Z18:Z26" si="1">(C18/C5)-1</f>
        <v>-9.6511101042138669E-2</v>
      </c>
      <c r="AA18" s="2">
        <f t="shared" ref="AA18:AA26" si="2">(D18/D5)-1</f>
        <v>-0.10496587432337023</v>
      </c>
    </row>
    <row r="19" spans="1:27">
      <c r="A19">
        <v>15000</v>
      </c>
      <c r="B19">
        <v>10548</v>
      </c>
      <c r="C19">
        <v>8721</v>
      </c>
      <c r="D19">
        <v>7791</v>
      </c>
      <c r="Y19" s="2">
        <f t="shared" si="0"/>
        <v>-0.10122699386503065</v>
      </c>
      <c r="Z19" s="2">
        <f t="shared" si="1"/>
        <v>-0.12378177433939519</v>
      </c>
      <c r="AA19" s="2">
        <f t="shared" si="2"/>
        <v>-5.5178268251273366E-2</v>
      </c>
    </row>
    <row r="20" spans="1:27">
      <c r="A20">
        <v>20000</v>
      </c>
      <c r="B20">
        <v>17506</v>
      </c>
      <c r="C20">
        <v>12123</v>
      </c>
      <c r="D20">
        <v>16204</v>
      </c>
      <c r="Y20" s="2">
        <f t="shared" si="0"/>
        <v>3.1516818520429535E-3</v>
      </c>
      <c r="Z20" s="2">
        <f t="shared" si="1"/>
        <v>6.1001225275687077E-2</v>
      </c>
      <c r="AA20" s="2">
        <f t="shared" si="2"/>
        <v>-6.1834182491894429E-2</v>
      </c>
    </row>
    <row r="21" spans="1:27">
      <c r="A21">
        <v>25000</v>
      </c>
      <c r="B21">
        <v>19611</v>
      </c>
      <c r="C21">
        <v>14506</v>
      </c>
      <c r="D21">
        <v>28886</v>
      </c>
      <c r="Y21" s="2">
        <f t="shared" si="0"/>
        <v>-3.0550200207622669E-2</v>
      </c>
      <c r="Z21" s="2">
        <f t="shared" si="1"/>
        <v>-5.4121022430881571E-2</v>
      </c>
      <c r="AA21" s="2">
        <f t="shared" si="2"/>
        <v>-9.9984421249415756E-2</v>
      </c>
    </row>
    <row r="22" spans="1:27">
      <c r="A22">
        <v>30000</v>
      </c>
      <c r="B22">
        <v>23989</v>
      </c>
      <c r="C22">
        <v>18379</v>
      </c>
      <c r="D22">
        <v>57697</v>
      </c>
      <c r="Y22" s="2">
        <f t="shared" si="0"/>
        <v>-1.7770134709085728E-2</v>
      </c>
      <c r="Z22" s="2">
        <f t="shared" si="1"/>
        <v>-1.0871320165760756E-2</v>
      </c>
      <c r="AA22" s="2">
        <f t="shared" si="2"/>
        <v>8.7064459168866293E-3</v>
      </c>
    </row>
    <row r="23" spans="1:27">
      <c r="A23">
        <v>35000</v>
      </c>
      <c r="B23">
        <v>27390</v>
      </c>
      <c r="C23">
        <v>22256</v>
      </c>
      <c r="D23">
        <v>91077</v>
      </c>
      <c r="Y23" s="2">
        <f t="shared" si="0"/>
        <v>-0.12970259278088458</v>
      </c>
      <c r="Z23" s="2">
        <f t="shared" si="1"/>
        <v>-8.5920814851322524E-2</v>
      </c>
      <c r="AA23" s="2">
        <f t="shared" si="2"/>
        <v>-4.7620541456222409E-2</v>
      </c>
    </row>
    <row r="24" spans="1:27">
      <c r="A24">
        <v>40000</v>
      </c>
      <c r="B24">
        <v>33155</v>
      </c>
      <c r="C24">
        <v>26198</v>
      </c>
      <c r="D24">
        <v>134893</v>
      </c>
      <c r="Y24" s="2">
        <f t="shared" si="0"/>
        <v>-0.14542361522798153</v>
      </c>
      <c r="Z24" s="2">
        <f t="shared" si="1"/>
        <v>-4.5888265714910004E-2</v>
      </c>
      <c r="AA24" s="2">
        <f t="shared" si="2"/>
        <v>-9.7705685618729055E-2</v>
      </c>
    </row>
    <row r="25" spans="1:27">
      <c r="A25">
        <v>45000</v>
      </c>
      <c r="B25">
        <v>34998</v>
      </c>
      <c r="C25">
        <v>27569</v>
      </c>
      <c r="D25">
        <v>180759</v>
      </c>
      <c r="Y25" s="2">
        <f t="shared" si="0"/>
        <v>-0.21996121871308538</v>
      </c>
      <c r="Z25" s="2">
        <f t="shared" si="1"/>
        <v>-0.30851037146655291</v>
      </c>
      <c r="AA25" s="2">
        <f t="shared" si="2"/>
        <v>-5.7668347052721058E-2</v>
      </c>
    </row>
    <row r="26" spans="1:27">
      <c r="A26">
        <v>50000</v>
      </c>
      <c r="B26">
        <v>38221</v>
      </c>
      <c r="C26">
        <v>30688</v>
      </c>
      <c r="D26">
        <v>235571</v>
      </c>
      <c r="Y26" s="2">
        <f t="shared" si="0"/>
        <v>-0.30507272727272727</v>
      </c>
      <c r="Z26" s="2">
        <f t="shared" si="1"/>
        <v>-0.29535487130031457</v>
      </c>
      <c r="AA26" s="2">
        <f t="shared" si="2"/>
        <v>-5.9491679708709944E-2</v>
      </c>
    </row>
    <row r="27" spans="1:27">
      <c r="Y27" s="4">
        <f>AVERAGE(Y17:Y26)</f>
        <v>-0.10394491274755198</v>
      </c>
      <c r="Z27" s="4">
        <f>AVERAGE(Z17:Z26)</f>
        <v>-8.8080844428769622E-2</v>
      </c>
      <c r="AA27" s="4">
        <f>AVERAGE(AA17:AA26)</f>
        <v>-5.8021682716609832E-2</v>
      </c>
    </row>
    <row r="28" spans="1:27">
      <c r="A28" t="s">
        <v>3</v>
      </c>
    </row>
    <row r="29" spans="1:27">
      <c r="B29" t="s">
        <v>0</v>
      </c>
      <c r="C29" t="s">
        <v>1</v>
      </c>
      <c r="D29" t="s">
        <v>10</v>
      </c>
      <c r="E29" t="s">
        <v>11</v>
      </c>
    </row>
    <row r="30" spans="1:27">
      <c r="A30">
        <v>5000</v>
      </c>
      <c r="B30">
        <v>4404</v>
      </c>
      <c r="C30">
        <v>3762</v>
      </c>
      <c r="D30">
        <v>803</v>
      </c>
      <c r="E30">
        <v>626</v>
      </c>
      <c r="Y30" s="2">
        <f>(B30/B17)-1</f>
        <v>0.11127933383800159</v>
      </c>
      <c r="Z30" s="2">
        <f>(C30/C17)-1</f>
        <v>0.27741935483870961</v>
      </c>
      <c r="AA30" s="2">
        <f>(D30/D17)-1</f>
        <v>-0.39850187265917603</v>
      </c>
    </row>
    <row r="31" spans="1:27">
      <c r="A31">
        <v>10000</v>
      </c>
      <c r="B31">
        <v>9446</v>
      </c>
      <c r="C31">
        <v>6913</v>
      </c>
      <c r="D31">
        <v>1920</v>
      </c>
      <c r="E31">
        <v>1656</v>
      </c>
      <c r="Y31" s="2">
        <f t="shared" ref="Y31:AA39" si="3">(B31/B18)-1</f>
        <v>0.16158386620757503</v>
      </c>
      <c r="Z31" s="2">
        <f t="shared" si="3"/>
        <v>0.15563356736877298</v>
      </c>
      <c r="AA31" s="2">
        <f t="shared" si="3"/>
        <v>-0.49513541940573236</v>
      </c>
    </row>
    <row r="32" spans="1:27">
      <c r="A32">
        <v>15000</v>
      </c>
      <c r="B32">
        <v>13848</v>
      </c>
      <c r="C32">
        <v>16937</v>
      </c>
      <c r="D32">
        <v>3462</v>
      </c>
      <c r="E32">
        <v>3119</v>
      </c>
      <c r="Y32" s="2">
        <f t="shared" si="3"/>
        <v>0.3128555176336747</v>
      </c>
      <c r="Z32" s="2">
        <f t="shared" si="3"/>
        <v>0.94209379658296077</v>
      </c>
      <c r="AA32" s="2">
        <f t="shared" si="3"/>
        <v>-0.55564112437427804</v>
      </c>
    </row>
    <row r="33" spans="1:28">
      <c r="A33">
        <v>20000</v>
      </c>
      <c r="B33">
        <v>17921</v>
      </c>
      <c r="C33">
        <v>13938</v>
      </c>
      <c r="D33">
        <v>5953</v>
      </c>
      <c r="E33">
        <v>5698</v>
      </c>
      <c r="Y33" s="2">
        <f t="shared" si="3"/>
        <v>2.3706157888723878E-2</v>
      </c>
      <c r="Z33" s="2">
        <f t="shared" si="3"/>
        <v>0.149715416975996</v>
      </c>
      <c r="AA33" s="2">
        <f t="shared" si="3"/>
        <v>-0.63262157491977289</v>
      </c>
    </row>
    <row r="34" spans="1:28">
      <c r="A34">
        <v>25000</v>
      </c>
      <c r="B34">
        <v>23053</v>
      </c>
      <c r="C34">
        <v>18373</v>
      </c>
      <c r="D34">
        <v>9699</v>
      </c>
      <c r="E34">
        <v>14517</v>
      </c>
      <c r="Y34" s="2">
        <f t="shared" si="3"/>
        <v>0.17551374228749173</v>
      </c>
      <c r="Z34" s="2">
        <f t="shared" si="3"/>
        <v>0.26657934647731962</v>
      </c>
      <c r="AA34" s="2">
        <f t="shared" si="3"/>
        <v>-0.6642318077961642</v>
      </c>
    </row>
    <row r="35" spans="1:28">
      <c r="A35">
        <v>30000</v>
      </c>
      <c r="B35">
        <v>27416</v>
      </c>
      <c r="C35">
        <v>21126</v>
      </c>
      <c r="D35">
        <v>20038</v>
      </c>
      <c r="E35">
        <v>18644</v>
      </c>
      <c r="Y35" s="2">
        <f t="shared" si="3"/>
        <v>0.14285714285714279</v>
      </c>
      <c r="Z35" s="2">
        <f t="shared" si="3"/>
        <v>0.14946406224495346</v>
      </c>
      <c r="AA35" s="2">
        <f t="shared" si="3"/>
        <v>-0.65270291349636889</v>
      </c>
    </row>
    <row r="36" spans="1:28">
      <c r="A36">
        <v>35000</v>
      </c>
      <c r="B36">
        <v>30088</v>
      </c>
      <c r="C36">
        <v>25227</v>
      </c>
      <c r="D36">
        <v>31743</v>
      </c>
      <c r="E36">
        <v>29468</v>
      </c>
      <c r="Y36" s="2">
        <f t="shared" si="3"/>
        <v>9.8503103322380436E-2</v>
      </c>
      <c r="Z36" s="2">
        <f t="shared" si="3"/>
        <v>0.13349209202012946</v>
      </c>
      <c r="AA36" s="2">
        <f t="shared" si="3"/>
        <v>-0.65147073355512375</v>
      </c>
    </row>
    <row r="37" spans="1:28">
      <c r="A37">
        <v>40000</v>
      </c>
      <c r="B37">
        <v>34766</v>
      </c>
      <c r="C37">
        <v>29412</v>
      </c>
      <c r="D37">
        <v>45647</v>
      </c>
      <c r="E37">
        <v>43187</v>
      </c>
      <c r="Y37" s="2">
        <f t="shared" si="3"/>
        <v>4.8589956266023249E-2</v>
      </c>
      <c r="Z37" s="2">
        <f t="shared" si="3"/>
        <v>0.12268112069623638</v>
      </c>
      <c r="AA37" s="2">
        <f t="shared" si="3"/>
        <v>-0.66160586538960509</v>
      </c>
    </row>
    <row r="38" spans="1:28">
      <c r="A38">
        <v>45000</v>
      </c>
      <c r="B38">
        <v>41301</v>
      </c>
      <c r="C38">
        <v>32961</v>
      </c>
      <c r="D38">
        <v>64954</v>
      </c>
      <c r="E38">
        <v>59293</v>
      </c>
      <c r="Y38" s="2">
        <f t="shared" si="3"/>
        <v>0.18009600548602767</v>
      </c>
      <c r="Z38" s="2">
        <f t="shared" si="3"/>
        <v>0.1955819942689252</v>
      </c>
      <c r="AA38" s="2">
        <f t="shared" si="3"/>
        <v>-0.64065966286602605</v>
      </c>
    </row>
    <row r="39" spans="1:28">
      <c r="A39">
        <v>50000</v>
      </c>
      <c r="B39">
        <v>42845</v>
      </c>
      <c r="C39">
        <v>39257</v>
      </c>
      <c r="D39">
        <v>93912</v>
      </c>
      <c r="E39">
        <v>74716</v>
      </c>
      <c r="Y39" s="2">
        <f t="shared" si="3"/>
        <v>0.12098061275215199</v>
      </c>
      <c r="Z39" s="2">
        <f t="shared" si="3"/>
        <v>0.2792296663190823</v>
      </c>
      <c r="AA39" s="2">
        <f t="shared" si="3"/>
        <v>-0.60134311948414698</v>
      </c>
    </row>
    <row r="40" spans="1:28">
      <c r="Y40" s="4">
        <f>AVERAGE(Y30:Y39)</f>
        <v>0.13759654385391931</v>
      </c>
      <c r="Z40" s="4">
        <f>AVERAGE(Z30:Z39)</f>
        <v>0.26718904177930858</v>
      </c>
      <c r="AA40" s="4">
        <f>AVERAGE(AA30:AA39)</f>
        <v>-0.59539140939463953</v>
      </c>
    </row>
    <row r="41" spans="1:28">
      <c r="A41" t="s">
        <v>5</v>
      </c>
    </row>
    <row r="42" spans="1:28">
      <c r="B42" t="s">
        <v>0</v>
      </c>
      <c r="C42" t="s">
        <v>1</v>
      </c>
      <c r="D42" t="s">
        <v>10</v>
      </c>
      <c r="E42" t="s">
        <v>11</v>
      </c>
    </row>
    <row r="43" spans="1:28">
      <c r="A43">
        <v>5000</v>
      </c>
      <c r="B43">
        <v>4444</v>
      </c>
      <c r="C43">
        <v>3979</v>
      </c>
      <c r="D43">
        <v>775</v>
      </c>
      <c r="E43">
        <v>630</v>
      </c>
      <c r="Y43" s="2">
        <f>(B43/B30)-1</f>
        <v>9.0826521344231637E-3</v>
      </c>
      <c r="Z43" s="2">
        <f>(C43/C30)-1</f>
        <v>5.7682083997873557E-2</v>
      </c>
      <c r="AA43" s="2">
        <f>(D43/D30)-1</f>
        <v>-3.4869240348692432E-2</v>
      </c>
      <c r="AB43" s="2">
        <f>(E43/E30)-1</f>
        <v>6.389776357827559E-3</v>
      </c>
    </row>
    <row r="44" spans="1:28">
      <c r="A44">
        <v>10000</v>
      </c>
      <c r="B44">
        <v>8825</v>
      </c>
      <c r="C44">
        <v>8098</v>
      </c>
      <c r="D44">
        <v>1817</v>
      </c>
      <c r="E44">
        <v>1796</v>
      </c>
      <c r="Y44" s="2">
        <f t="shared" ref="Y44:Y52" si="4">(B44/B31)-1</f>
        <v>-6.5742113063730678E-2</v>
      </c>
      <c r="Z44" s="2">
        <f t="shared" ref="Z44:Z52" si="5">(C44/C31)-1</f>
        <v>0.17141617242875751</v>
      </c>
      <c r="AA44" s="2">
        <f t="shared" ref="AA44:AB52" si="6">(D44/D31)-1</f>
        <v>-5.3645833333333282E-2</v>
      </c>
      <c r="AB44" s="2">
        <f t="shared" si="6"/>
        <v>8.4541062801932298E-2</v>
      </c>
    </row>
    <row r="45" spans="1:28">
      <c r="A45">
        <v>15000</v>
      </c>
      <c r="B45">
        <v>14119</v>
      </c>
      <c r="C45">
        <v>11796</v>
      </c>
      <c r="D45">
        <v>3414</v>
      </c>
      <c r="E45">
        <v>3363</v>
      </c>
      <c r="Y45" s="2">
        <f t="shared" si="4"/>
        <v>1.956961294049675E-2</v>
      </c>
      <c r="Z45" s="2">
        <f t="shared" si="5"/>
        <v>-0.30353663576784551</v>
      </c>
      <c r="AA45" s="2">
        <f t="shared" si="6"/>
        <v>-1.3864818024263426E-2</v>
      </c>
      <c r="AB45" s="2">
        <f t="shared" si="6"/>
        <v>7.8230201987816717E-2</v>
      </c>
    </row>
    <row r="46" spans="1:28">
      <c r="A46">
        <v>20000</v>
      </c>
      <c r="B46">
        <v>17028</v>
      </c>
      <c r="C46">
        <v>13765</v>
      </c>
      <c r="D46">
        <v>5730</v>
      </c>
      <c r="E46">
        <v>5978</v>
      </c>
      <c r="Y46" s="2">
        <f t="shared" si="4"/>
        <v>-4.9829808604430537E-2</v>
      </c>
      <c r="Z46" s="2">
        <f t="shared" si="5"/>
        <v>-1.2412110776295004E-2</v>
      </c>
      <c r="AA46" s="2">
        <f t="shared" si="6"/>
        <v>-3.7460104149168449E-2</v>
      </c>
      <c r="AB46" s="2">
        <f t="shared" si="6"/>
        <v>4.9140049140049102E-2</v>
      </c>
    </row>
    <row r="47" spans="1:28">
      <c r="A47">
        <v>25000</v>
      </c>
      <c r="B47">
        <v>20497</v>
      </c>
      <c r="C47">
        <v>16580</v>
      </c>
      <c r="D47">
        <v>9276</v>
      </c>
      <c r="E47">
        <v>11564</v>
      </c>
      <c r="J47" s="2"/>
      <c r="K47" s="2"/>
      <c r="L47" s="2"/>
      <c r="Y47" s="2">
        <f t="shared" si="4"/>
        <v>-0.11087494035483447</v>
      </c>
      <c r="Z47" s="2">
        <f t="shared" si="5"/>
        <v>-9.7588853208512516E-2</v>
      </c>
      <c r="AA47" s="2">
        <f t="shared" si="6"/>
        <v>-4.3612743581812552E-2</v>
      </c>
      <c r="AB47" s="2">
        <f t="shared" si="6"/>
        <v>-0.20341668388785561</v>
      </c>
    </row>
    <row r="48" spans="1:28">
      <c r="A48">
        <v>30000</v>
      </c>
      <c r="B48">
        <v>25263</v>
      </c>
      <c r="C48">
        <v>21984</v>
      </c>
      <c r="D48">
        <v>18202</v>
      </c>
      <c r="E48">
        <v>18698</v>
      </c>
      <c r="J48" s="2"/>
      <c r="K48" s="2"/>
      <c r="L48" s="2"/>
      <c r="Y48" s="2">
        <f t="shared" si="4"/>
        <v>-7.8530784943098952E-2</v>
      </c>
      <c r="Z48" s="2">
        <f t="shared" si="5"/>
        <v>4.061346208463501E-2</v>
      </c>
      <c r="AA48" s="2">
        <f t="shared" si="6"/>
        <v>-9.1625910769537855E-2</v>
      </c>
      <c r="AB48" s="2">
        <f t="shared" si="6"/>
        <v>2.8963741686334199E-3</v>
      </c>
    </row>
    <row r="49" spans="1:28">
      <c r="A49">
        <v>35000</v>
      </c>
      <c r="B49">
        <v>29379</v>
      </c>
      <c r="C49">
        <v>23371</v>
      </c>
      <c r="D49">
        <v>30350</v>
      </c>
      <c r="E49">
        <v>30443</v>
      </c>
      <c r="J49" s="2"/>
      <c r="K49" s="2"/>
      <c r="L49" s="2"/>
      <c r="Y49" s="2">
        <f t="shared" si="4"/>
        <v>-2.3564211645838884E-2</v>
      </c>
      <c r="Z49" s="2">
        <f t="shared" si="5"/>
        <v>-7.3571966543782508E-2</v>
      </c>
      <c r="AA49" s="2">
        <f t="shared" si="6"/>
        <v>-4.3883690892480232E-2</v>
      </c>
      <c r="AB49" s="2">
        <f t="shared" si="6"/>
        <v>3.3086738156644424E-2</v>
      </c>
    </row>
    <row r="50" spans="1:28">
      <c r="A50">
        <v>40000</v>
      </c>
      <c r="B50">
        <v>32046</v>
      </c>
      <c r="C50">
        <v>26676</v>
      </c>
      <c r="D50">
        <v>45471</v>
      </c>
      <c r="E50">
        <v>44428</v>
      </c>
      <c r="J50" s="2"/>
      <c r="K50" s="2"/>
      <c r="L50" s="2"/>
      <c r="Y50" s="2">
        <f t="shared" si="4"/>
        <v>-7.8237358338606677E-2</v>
      </c>
      <c r="Z50" s="2">
        <f t="shared" si="5"/>
        <v>-9.3023255813953543E-2</v>
      </c>
      <c r="AA50" s="2">
        <f t="shared" si="6"/>
        <v>-3.8556750717462229E-3</v>
      </c>
      <c r="AB50" s="2">
        <f t="shared" si="6"/>
        <v>2.8735499108528018E-2</v>
      </c>
    </row>
    <row r="51" spans="1:28">
      <c r="A51">
        <v>45000</v>
      </c>
      <c r="B51">
        <v>38273</v>
      </c>
      <c r="C51">
        <v>27675</v>
      </c>
      <c r="D51">
        <v>63263</v>
      </c>
      <c r="E51">
        <v>57368</v>
      </c>
      <c r="J51" s="2"/>
      <c r="K51" s="2"/>
      <c r="L51" s="2"/>
      <c r="Y51" s="2">
        <f t="shared" si="4"/>
        <v>-7.3315416091620067E-2</v>
      </c>
      <c r="Z51" s="2">
        <f t="shared" si="5"/>
        <v>-0.16037134795667607</v>
      </c>
      <c r="AA51" s="2">
        <f t="shared" si="6"/>
        <v>-2.6033808541429337E-2</v>
      </c>
      <c r="AB51" s="2">
        <f t="shared" si="6"/>
        <v>-3.2465889734032638E-2</v>
      </c>
    </row>
    <row r="52" spans="1:28">
      <c r="A52">
        <v>50000</v>
      </c>
      <c r="B52">
        <v>43834</v>
      </c>
      <c r="C52">
        <v>32761</v>
      </c>
      <c r="D52">
        <v>78671</v>
      </c>
      <c r="E52">
        <v>75450</v>
      </c>
      <c r="J52" s="2"/>
      <c r="K52" s="2"/>
      <c r="L52" s="2"/>
      <c r="Y52" s="2">
        <f t="shared" si="4"/>
        <v>2.3083206908624199E-2</v>
      </c>
      <c r="Z52" s="2">
        <f t="shared" si="5"/>
        <v>-0.16547367348498354</v>
      </c>
      <c r="AA52" s="2">
        <f t="shared" si="6"/>
        <v>-0.16229022915069424</v>
      </c>
      <c r="AB52" s="2">
        <f t="shared" si="6"/>
        <v>9.8238663740028986E-3</v>
      </c>
    </row>
    <row r="53" spans="1:28">
      <c r="J53" s="2"/>
      <c r="K53" s="2"/>
      <c r="L53" s="2"/>
      <c r="Y53" s="4">
        <f>AVERAGE(Y43:Y52)</f>
        <v>-4.2835916105861613E-2</v>
      </c>
      <c r="Z53" s="4">
        <f>AVERAGE(Z43:Z52)</f>
        <v>-6.3626612504078264E-2</v>
      </c>
      <c r="AA53" s="4">
        <f>AVERAGE(AA43:AA52)</f>
        <v>-5.1114205386315802E-2</v>
      </c>
    </row>
    <row r="54" spans="1:28">
      <c r="A54" t="s">
        <v>6</v>
      </c>
      <c r="J54" s="2"/>
      <c r="K54" s="2"/>
      <c r="L54" s="2"/>
    </row>
    <row r="55" spans="1:28">
      <c r="B55" t="s">
        <v>0</v>
      </c>
      <c r="C55" t="s">
        <v>1</v>
      </c>
      <c r="D55" t="s">
        <v>2</v>
      </c>
      <c r="J55" s="2"/>
      <c r="K55" s="2"/>
      <c r="L55" s="2"/>
    </row>
    <row r="56" spans="1:28">
      <c r="A56">
        <v>5000</v>
      </c>
      <c r="B56">
        <v>4702</v>
      </c>
      <c r="C56">
        <v>3637</v>
      </c>
      <c r="D56">
        <v>836</v>
      </c>
      <c r="J56" s="2"/>
      <c r="K56" s="2"/>
      <c r="L56" s="2"/>
      <c r="Y56" s="2">
        <f>(B56/B43)-1</f>
        <v>5.8055805580558006E-2</v>
      </c>
      <c r="Z56" s="2">
        <f>(C56/C43)-1</f>
        <v>-8.5951244031163609E-2</v>
      </c>
      <c r="AA56" s="2">
        <f>(D56/D43)-1</f>
        <v>7.8709677419354751E-2</v>
      </c>
    </row>
    <row r="57" spans="1:28">
      <c r="A57">
        <v>10000</v>
      </c>
      <c r="B57">
        <v>8533</v>
      </c>
      <c r="C57">
        <v>7469</v>
      </c>
      <c r="D57">
        <v>1932</v>
      </c>
      <c r="J57" s="2"/>
      <c r="K57" s="2"/>
      <c r="L57" s="2"/>
      <c r="Y57" s="2">
        <f t="shared" ref="Y57:Y65" si="7">(B57/B44)-1</f>
        <v>-3.3087818696883819E-2</v>
      </c>
      <c r="Z57" s="2">
        <f t="shared" ref="Z57:Z65" si="8">(C57/C44)-1</f>
        <v>-7.7673499629538179E-2</v>
      </c>
      <c r="AA57" s="2">
        <f t="shared" ref="AA57:AA65" si="9">(D57/D44)-1</f>
        <v>6.3291139240506222E-2</v>
      </c>
    </row>
    <row r="58" spans="1:28">
      <c r="A58">
        <v>15000</v>
      </c>
      <c r="B58">
        <v>12527</v>
      </c>
      <c r="C58">
        <v>12240</v>
      </c>
      <c r="D58">
        <v>3869</v>
      </c>
      <c r="J58" s="3"/>
      <c r="K58" s="3"/>
      <c r="L58" s="3"/>
      <c r="Y58" s="2">
        <f t="shared" si="7"/>
        <v>-0.11275586089666412</v>
      </c>
      <c r="Z58" s="2">
        <f t="shared" si="8"/>
        <v>3.7639877924720233E-2</v>
      </c>
      <c r="AA58" s="2">
        <f t="shared" si="9"/>
        <v>0.13327475102519037</v>
      </c>
    </row>
    <row r="59" spans="1:28">
      <c r="A59">
        <v>20000</v>
      </c>
      <c r="B59">
        <v>18659</v>
      </c>
      <c r="C59">
        <v>14146</v>
      </c>
      <c r="D59">
        <v>6136</v>
      </c>
      <c r="Y59" s="2">
        <f t="shared" si="7"/>
        <v>9.5783415550857454E-2</v>
      </c>
      <c r="Z59" s="2">
        <f t="shared" si="8"/>
        <v>2.7678895750090859E-2</v>
      </c>
      <c r="AA59" s="2">
        <f t="shared" si="9"/>
        <v>7.0855148342059415E-2</v>
      </c>
    </row>
    <row r="60" spans="1:28">
      <c r="A60">
        <v>25000</v>
      </c>
      <c r="B60">
        <v>21101</v>
      </c>
      <c r="C60">
        <v>17859</v>
      </c>
      <c r="D60">
        <v>10033</v>
      </c>
      <c r="Y60" s="2">
        <f t="shared" si="7"/>
        <v>2.9467726984436782E-2</v>
      </c>
      <c r="Z60" s="2">
        <f t="shared" si="8"/>
        <v>7.714113389626065E-2</v>
      </c>
      <c r="AA60" s="2">
        <f t="shared" si="9"/>
        <v>8.1608451918930625E-2</v>
      </c>
    </row>
    <row r="61" spans="1:28">
      <c r="A61">
        <v>30000</v>
      </c>
      <c r="B61">
        <v>25741</v>
      </c>
      <c r="C61">
        <v>22844</v>
      </c>
      <c r="D61">
        <v>19229</v>
      </c>
      <c r="Y61" s="2">
        <f t="shared" si="7"/>
        <v>1.8920951589280754E-2</v>
      </c>
      <c r="Z61" s="2">
        <f t="shared" si="8"/>
        <v>3.9119359534206755E-2</v>
      </c>
      <c r="AA61" s="2">
        <f t="shared" si="9"/>
        <v>5.6422371168003416E-2</v>
      </c>
    </row>
    <row r="62" spans="1:28">
      <c r="A62">
        <v>35000</v>
      </c>
      <c r="B62">
        <v>32138</v>
      </c>
      <c r="C62">
        <v>25276</v>
      </c>
      <c r="D62">
        <v>33294</v>
      </c>
      <c r="Y62" s="2">
        <f t="shared" si="7"/>
        <v>9.39106164266994E-2</v>
      </c>
      <c r="Z62" s="2">
        <f t="shared" si="8"/>
        <v>8.1511274656625776E-2</v>
      </c>
      <c r="AA62" s="2">
        <f t="shared" si="9"/>
        <v>9.7001647446457895E-2</v>
      </c>
    </row>
    <row r="63" spans="1:28">
      <c r="A63">
        <v>40000</v>
      </c>
      <c r="B63">
        <v>35208</v>
      </c>
      <c r="C63">
        <v>30418</v>
      </c>
      <c r="D63">
        <v>45839</v>
      </c>
      <c r="Y63" s="2">
        <f t="shared" si="7"/>
        <v>9.8670660924920384E-2</v>
      </c>
      <c r="Z63" s="2">
        <f t="shared" si="8"/>
        <v>0.14027590343379814</v>
      </c>
      <c r="AA63" s="2">
        <f t="shared" si="9"/>
        <v>8.0930703085482225E-3</v>
      </c>
    </row>
    <row r="64" spans="1:28">
      <c r="A64">
        <v>45000</v>
      </c>
      <c r="B64">
        <v>41388</v>
      </c>
      <c r="C64">
        <v>34300</v>
      </c>
      <c r="D64">
        <v>63837</v>
      </c>
      <c r="Y64" s="2">
        <f t="shared" si="7"/>
        <v>8.1388968724688482E-2</v>
      </c>
      <c r="Z64" s="2">
        <f t="shared" si="8"/>
        <v>0.23938572719060525</v>
      </c>
      <c r="AA64" s="2">
        <f t="shared" si="9"/>
        <v>9.0732339598185163E-3</v>
      </c>
    </row>
    <row r="65" spans="1:27">
      <c r="A65">
        <v>50000</v>
      </c>
      <c r="B65">
        <v>41990</v>
      </c>
      <c r="C65">
        <v>36939</v>
      </c>
      <c r="D65">
        <v>87710</v>
      </c>
      <c r="Y65" s="2">
        <f t="shared" si="7"/>
        <v>-4.2067801250171066E-2</v>
      </c>
      <c r="Z65" s="2">
        <f t="shared" si="8"/>
        <v>0.12752968468605963</v>
      </c>
      <c r="AA65" s="2">
        <f t="shared" si="9"/>
        <v>0.11489621334418021</v>
      </c>
    </row>
    <row r="66" spans="1:27">
      <c r="Y66" s="4">
        <f>AVERAGE(Y56:Y65)</f>
        <v>2.8828666493772227E-2</v>
      </c>
      <c r="Z66" s="4">
        <f>AVERAGE(Z56:Z65)</f>
        <v>6.0665711341166551E-2</v>
      </c>
      <c r="AA66" s="4">
        <f>AVERAGE(AA56:AA65)</f>
        <v>7.132257041730497E-2</v>
      </c>
    </row>
    <row r="67" spans="1:27">
      <c r="A67" t="s">
        <v>7</v>
      </c>
    </row>
    <row r="68" spans="1:27">
      <c r="B68" t="s">
        <v>0</v>
      </c>
      <c r="C68" t="s">
        <v>1</v>
      </c>
      <c r="D68" t="s">
        <v>2</v>
      </c>
    </row>
    <row r="69" spans="1:27">
      <c r="A69">
        <v>5000</v>
      </c>
      <c r="B69">
        <v>5254</v>
      </c>
      <c r="C69">
        <v>3813</v>
      </c>
      <c r="D69">
        <v>646</v>
      </c>
      <c r="Y69" s="2">
        <f>(B69/B56)-1</f>
        <v>0.11739685240323272</v>
      </c>
      <c r="Z69" s="2">
        <f>(C69/C56)-1</f>
        <v>4.8391531481990713E-2</v>
      </c>
      <c r="AA69" s="2">
        <f>(D69/D56)-1</f>
        <v>-0.22727272727272729</v>
      </c>
    </row>
    <row r="70" spans="1:27">
      <c r="A70">
        <v>10000</v>
      </c>
      <c r="B70">
        <v>8676</v>
      </c>
      <c r="C70">
        <v>7126</v>
      </c>
      <c r="D70">
        <v>1256</v>
      </c>
      <c r="Y70" s="2">
        <f t="shared" ref="Y70:Y78" si="10">(B70/B57)-1</f>
        <v>1.675846712762219E-2</v>
      </c>
      <c r="Z70" s="2">
        <f t="shared" ref="Z70:Z78" si="11">(C70/C57)-1</f>
        <v>-4.592314901593253E-2</v>
      </c>
      <c r="AA70" s="2">
        <f t="shared" ref="AA70:AA78" si="12">(D70/D57)-1</f>
        <v>-0.34989648033126297</v>
      </c>
    </row>
    <row r="71" spans="1:27">
      <c r="A71">
        <v>15000</v>
      </c>
      <c r="B71">
        <v>12313</v>
      </c>
      <c r="C71">
        <v>10713</v>
      </c>
      <c r="D71">
        <v>2546</v>
      </c>
      <c r="Y71" s="2">
        <f t="shared" si="10"/>
        <v>-1.7083100502913728E-2</v>
      </c>
      <c r="Z71" s="2">
        <f t="shared" si="11"/>
        <v>-0.12475490196078431</v>
      </c>
      <c r="AA71" s="2">
        <f t="shared" si="12"/>
        <v>-0.34194882398552595</v>
      </c>
    </row>
    <row r="72" spans="1:27">
      <c r="A72">
        <v>20000</v>
      </c>
      <c r="B72">
        <v>17834</v>
      </c>
      <c r="C72">
        <v>15075</v>
      </c>
      <c r="D72">
        <v>4721</v>
      </c>
      <c r="Y72" s="2">
        <f t="shared" si="10"/>
        <v>-4.4214588134412369E-2</v>
      </c>
      <c r="Z72" s="2">
        <f t="shared" si="11"/>
        <v>6.5672274848013634E-2</v>
      </c>
      <c r="AA72" s="2">
        <f t="shared" si="12"/>
        <v>-0.230606258148631</v>
      </c>
    </row>
    <row r="73" spans="1:27">
      <c r="A73">
        <v>25000</v>
      </c>
      <c r="B73">
        <v>21546</v>
      </c>
      <c r="C73">
        <v>18200</v>
      </c>
      <c r="D73">
        <v>8900</v>
      </c>
      <c r="Y73" s="2">
        <f t="shared" si="10"/>
        <v>2.1089047912421277E-2</v>
      </c>
      <c r="Z73" s="2">
        <f t="shared" si="11"/>
        <v>1.9094014222520883E-2</v>
      </c>
      <c r="AA73" s="2">
        <f t="shared" si="12"/>
        <v>-0.11292733977873015</v>
      </c>
    </row>
    <row r="74" spans="1:27">
      <c r="A74">
        <v>30000</v>
      </c>
      <c r="B74">
        <v>24549</v>
      </c>
      <c r="C74">
        <v>21753</v>
      </c>
      <c r="D74">
        <v>15057</v>
      </c>
      <c r="Y74" s="2">
        <f t="shared" si="10"/>
        <v>-4.6307447263121082E-2</v>
      </c>
      <c r="Z74" s="2">
        <f t="shared" si="11"/>
        <v>-4.7758711258973907E-2</v>
      </c>
      <c r="AA74" s="2">
        <f t="shared" si="12"/>
        <v>-0.21696396068438295</v>
      </c>
    </row>
    <row r="75" spans="1:27">
      <c r="A75">
        <v>35000</v>
      </c>
      <c r="B75">
        <v>28809</v>
      </c>
      <c r="C75">
        <v>25289</v>
      </c>
      <c r="D75">
        <v>26280</v>
      </c>
      <c r="Y75" s="2">
        <f t="shared" si="10"/>
        <v>-0.10358454166407371</v>
      </c>
      <c r="Z75" s="2">
        <f t="shared" si="11"/>
        <v>5.1432188637434706E-4</v>
      </c>
      <c r="AA75" s="2">
        <f t="shared" si="12"/>
        <v>-0.21066858893494322</v>
      </c>
    </row>
    <row r="76" spans="1:27">
      <c r="A76">
        <v>40000</v>
      </c>
      <c r="B76">
        <v>37679</v>
      </c>
      <c r="C76">
        <v>28035</v>
      </c>
      <c r="D76">
        <v>41336</v>
      </c>
      <c r="Y76" s="2">
        <f t="shared" si="10"/>
        <v>7.0182912974324108E-2</v>
      </c>
      <c r="Z76" s="2">
        <f t="shared" si="11"/>
        <v>-7.8341771319613396E-2</v>
      </c>
      <c r="AA76" s="2">
        <f t="shared" si="12"/>
        <v>-9.823512729335282E-2</v>
      </c>
    </row>
    <row r="77" spans="1:27">
      <c r="A77">
        <v>45000</v>
      </c>
      <c r="B77">
        <v>37779</v>
      </c>
      <c r="C77">
        <v>42437</v>
      </c>
      <c r="D77">
        <v>56457</v>
      </c>
      <c r="Y77" s="2">
        <f t="shared" si="10"/>
        <v>-8.7199188170484221E-2</v>
      </c>
      <c r="Z77" s="2">
        <f t="shared" si="11"/>
        <v>0.2372303206997084</v>
      </c>
      <c r="AA77" s="2">
        <f t="shared" si="12"/>
        <v>-0.11560693641618502</v>
      </c>
    </row>
    <row r="78" spans="1:27">
      <c r="A78">
        <v>50000</v>
      </c>
      <c r="B78">
        <v>42851</v>
      </c>
      <c r="C78">
        <v>45281</v>
      </c>
      <c r="D78">
        <v>74865</v>
      </c>
      <c r="Y78" s="2">
        <f t="shared" si="10"/>
        <v>2.0504882114789291E-2</v>
      </c>
      <c r="Z78" s="2">
        <f t="shared" si="11"/>
        <v>0.22583177671295918</v>
      </c>
      <c r="AA78" s="2">
        <f t="shared" si="12"/>
        <v>-0.14644852354349558</v>
      </c>
    </row>
    <row r="79" spans="1:27">
      <c r="Y79" s="4">
        <f>AVERAGE(Y69:Y78)</f>
        <v>-5.2456703202615525E-3</v>
      </c>
      <c r="Z79" s="4">
        <f>AVERAGE(Z69:Z78)</f>
        <v>2.9995570629626302E-2</v>
      </c>
      <c r="AA79" s="4">
        <f>AVERAGE(AA69:AA78)</f>
        <v>-0.20505747663892365</v>
      </c>
    </row>
    <row r="80" spans="1:27">
      <c r="A80" t="s">
        <v>8</v>
      </c>
    </row>
    <row r="81" spans="1:27">
      <c r="B81" t="s">
        <v>0</v>
      </c>
      <c r="C81" t="s">
        <v>1</v>
      </c>
      <c r="D81" t="s">
        <v>2</v>
      </c>
    </row>
    <row r="82" spans="1:27">
      <c r="A82">
        <v>5000</v>
      </c>
      <c r="B82">
        <v>4567</v>
      </c>
      <c r="C82">
        <v>4029</v>
      </c>
      <c r="D82">
        <v>280</v>
      </c>
      <c r="Y82" s="2">
        <f>(B82/B69)-1</f>
        <v>-0.13075751808146174</v>
      </c>
      <c r="Z82" s="2">
        <f>(C82/C69)-1</f>
        <v>5.664830841856805E-2</v>
      </c>
      <c r="AA82" s="2">
        <f>(D82/D69)-1</f>
        <v>-0.56656346749226005</v>
      </c>
    </row>
    <row r="83" spans="1:27">
      <c r="A83">
        <v>10000</v>
      </c>
      <c r="B83">
        <v>8676</v>
      </c>
      <c r="C83">
        <v>9319</v>
      </c>
      <c r="D83">
        <v>465</v>
      </c>
      <c r="Y83" s="2">
        <f t="shared" ref="Y83:Y91" si="13">(B83/B70)-1</f>
        <v>0</v>
      </c>
      <c r="Z83" s="2">
        <f t="shared" ref="Z83:Z91" si="14">(C83/C70)-1</f>
        <v>0.30774628122368797</v>
      </c>
      <c r="AA83" s="2">
        <f t="shared" ref="AA83:AA91" si="15">(D83/D70)-1</f>
        <v>-0.62977707006369421</v>
      </c>
    </row>
    <row r="84" spans="1:27">
      <c r="A84">
        <v>15000</v>
      </c>
      <c r="B84">
        <v>13486</v>
      </c>
      <c r="C84">
        <v>10483</v>
      </c>
      <c r="D84">
        <v>715</v>
      </c>
      <c r="Y84" s="2">
        <f t="shared" si="13"/>
        <v>9.5265166896775666E-2</v>
      </c>
      <c r="Z84" s="2">
        <f t="shared" si="14"/>
        <v>-2.1469242975823755E-2</v>
      </c>
      <c r="AA84" s="2">
        <f t="shared" si="15"/>
        <v>-0.71916732128829541</v>
      </c>
    </row>
    <row r="85" spans="1:27">
      <c r="A85">
        <v>20000</v>
      </c>
      <c r="B85">
        <v>18108</v>
      </c>
      <c r="C85">
        <v>13468</v>
      </c>
      <c r="D85">
        <v>1023</v>
      </c>
      <c r="Y85" s="2">
        <f t="shared" si="13"/>
        <v>1.5363911629471705E-2</v>
      </c>
      <c r="Z85" s="2">
        <f t="shared" si="14"/>
        <v>-0.10660033167495853</v>
      </c>
      <c r="AA85" s="2">
        <f t="shared" si="15"/>
        <v>-0.78330862105486121</v>
      </c>
    </row>
    <row r="86" spans="1:27">
      <c r="A86">
        <v>25000</v>
      </c>
      <c r="B86">
        <v>20973</v>
      </c>
      <c r="C86">
        <v>18239</v>
      </c>
      <c r="D86">
        <v>1279</v>
      </c>
      <c r="Y86" s="2">
        <f t="shared" si="13"/>
        <v>-2.6594263436368726E-2</v>
      </c>
      <c r="Z86" s="2">
        <f t="shared" si="14"/>
        <v>2.1428571428572241E-3</v>
      </c>
      <c r="AA86" s="2">
        <f t="shared" si="15"/>
        <v>-0.85629213483146072</v>
      </c>
    </row>
    <row r="87" spans="1:27">
      <c r="A87">
        <v>30000</v>
      </c>
      <c r="B87">
        <v>24529</v>
      </c>
      <c r="C87">
        <v>22050</v>
      </c>
      <c r="D87">
        <v>1766</v>
      </c>
      <c r="Y87" s="2">
        <f t="shared" si="13"/>
        <v>-8.1469713633952612E-4</v>
      </c>
      <c r="Z87" s="2">
        <f t="shared" si="14"/>
        <v>1.365328920148956E-2</v>
      </c>
      <c r="AA87" s="2">
        <f t="shared" si="15"/>
        <v>-0.88271235969980744</v>
      </c>
    </row>
    <row r="88" spans="1:27">
      <c r="A88">
        <v>35000</v>
      </c>
      <c r="B88">
        <v>31367</v>
      </c>
      <c r="C88">
        <v>26772</v>
      </c>
      <c r="D88">
        <v>2147</v>
      </c>
      <c r="Y88" s="2">
        <f t="shared" si="13"/>
        <v>8.8791697039119821E-2</v>
      </c>
      <c r="Z88" s="2">
        <f t="shared" si="14"/>
        <v>5.8642097354581146E-2</v>
      </c>
      <c r="AA88" s="2">
        <f t="shared" si="15"/>
        <v>-0.91830289193302894</v>
      </c>
    </row>
    <row r="89" spans="1:27">
      <c r="A89">
        <v>40000</v>
      </c>
      <c r="B89">
        <v>34050</v>
      </c>
      <c r="C89">
        <v>25631</v>
      </c>
      <c r="D89">
        <v>2240</v>
      </c>
      <c r="Y89" s="2">
        <f t="shared" si="13"/>
        <v>-9.6313596433026394E-2</v>
      </c>
      <c r="Z89" s="2">
        <f t="shared" si="14"/>
        <v>-8.5749955412876777E-2</v>
      </c>
      <c r="AA89" s="2">
        <f t="shared" si="15"/>
        <v>-0.9458099477453068</v>
      </c>
    </row>
    <row r="90" spans="1:27">
      <c r="A90">
        <v>45000</v>
      </c>
      <c r="B90">
        <v>40300</v>
      </c>
      <c r="C90">
        <v>39558</v>
      </c>
      <c r="D90">
        <v>2446</v>
      </c>
      <c r="Y90" s="2">
        <f t="shared" si="13"/>
        <v>6.6730194023134626E-2</v>
      </c>
      <c r="Z90" s="2">
        <f t="shared" si="14"/>
        <v>-6.7841741876192962E-2</v>
      </c>
      <c r="AA90" s="2">
        <f t="shared" si="15"/>
        <v>-0.95667499158651714</v>
      </c>
    </row>
    <row r="91" spans="1:27">
      <c r="A91">
        <v>50000</v>
      </c>
      <c r="B91">
        <v>44522</v>
      </c>
      <c r="C91">
        <v>36772</v>
      </c>
      <c r="D91">
        <v>2618</v>
      </c>
      <c r="Y91" s="2">
        <f t="shared" si="13"/>
        <v>3.8995589367809336E-2</v>
      </c>
      <c r="Z91" s="2">
        <f t="shared" si="14"/>
        <v>-0.18791546123097991</v>
      </c>
      <c r="AA91" s="2">
        <f t="shared" si="15"/>
        <v>-0.96503038803179053</v>
      </c>
    </row>
    <row r="92" spans="1:27">
      <c r="Y92" s="4">
        <f>AVERAGE(Y82:Y91)</f>
        <v>5.0666483869114768E-3</v>
      </c>
      <c r="Z92" s="4">
        <f>AVERAGE(Z82:Z91)</f>
        <v>-3.074389982964798E-3</v>
      </c>
      <c r="AA92" s="4">
        <f>AVERAGE(AA82:AA91)</f>
        <v>-0.82236391937270226</v>
      </c>
    </row>
    <row r="93" spans="1:27">
      <c r="A93" t="s">
        <v>9</v>
      </c>
    </row>
    <row r="94" spans="1:27">
      <c r="B94" t="s">
        <v>0</v>
      </c>
      <c r="C94" t="s">
        <v>1</v>
      </c>
      <c r="D94" t="s">
        <v>10</v>
      </c>
      <c r="E94" t="s">
        <v>11</v>
      </c>
    </row>
    <row r="95" spans="1:27">
      <c r="A95">
        <v>5000</v>
      </c>
      <c r="B95">
        <v>4582</v>
      </c>
      <c r="C95">
        <v>4851</v>
      </c>
      <c r="D95">
        <v>275</v>
      </c>
      <c r="E95">
        <v>492</v>
      </c>
      <c r="Y95" s="2">
        <f>(B95/B82)-1</f>
        <v>3.2844317932998468E-3</v>
      </c>
      <c r="Z95" s="2">
        <f>(C95/C82)-1</f>
        <v>0.20402084884586746</v>
      </c>
      <c r="AA95" s="2">
        <f>(D95/D82)-1</f>
        <v>-1.7857142857142905E-2</v>
      </c>
    </row>
    <row r="96" spans="1:27">
      <c r="A96">
        <v>10000</v>
      </c>
      <c r="B96">
        <v>8860</v>
      </c>
      <c r="C96">
        <v>6902</v>
      </c>
      <c r="D96">
        <v>415</v>
      </c>
      <c r="E96">
        <v>1050</v>
      </c>
      <c r="Y96" s="2">
        <f t="shared" ref="Y96:Y104" si="16">(B96/B83)-1</f>
        <v>2.1207929921622792E-2</v>
      </c>
      <c r="Z96" s="2">
        <f t="shared" ref="Z96:Z104" si="17">(C96/C83)-1</f>
        <v>-0.25936259255284899</v>
      </c>
      <c r="AA96" s="2">
        <f t="shared" ref="AA96:AA104" si="18">(D96/D83)-1</f>
        <v>-0.10752688172043012</v>
      </c>
    </row>
    <row r="97" spans="1:28">
      <c r="A97">
        <v>15000</v>
      </c>
      <c r="B97">
        <v>12301</v>
      </c>
      <c r="C97">
        <v>10203</v>
      </c>
      <c r="D97">
        <v>608</v>
      </c>
      <c r="E97">
        <v>1507</v>
      </c>
      <c r="Y97" s="2">
        <f t="shared" si="16"/>
        <v>-8.7868901082604145E-2</v>
      </c>
      <c r="Z97" s="2">
        <f t="shared" si="17"/>
        <v>-2.6709911284937493E-2</v>
      </c>
      <c r="AA97" s="2">
        <f t="shared" si="18"/>
        <v>-0.14965034965034962</v>
      </c>
    </row>
    <row r="98" spans="1:28">
      <c r="A98">
        <v>20000</v>
      </c>
      <c r="B98">
        <v>17021</v>
      </c>
      <c r="C98">
        <v>14997</v>
      </c>
      <c r="D98">
        <v>845</v>
      </c>
      <c r="E98">
        <v>2297</v>
      </c>
      <c r="Y98" s="2">
        <f t="shared" si="16"/>
        <v>-6.0028716589352826E-2</v>
      </c>
      <c r="Z98" s="2">
        <f t="shared" si="17"/>
        <v>0.11352836352836349</v>
      </c>
      <c r="AA98" s="2">
        <f t="shared" si="18"/>
        <v>-0.17399804496578686</v>
      </c>
    </row>
    <row r="99" spans="1:28">
      <c r="A99">
        <v>25000</v>
      </c>
      <c r="B99">
        <v>22020</v>
      </c>
      <c r="C99">
        <v>18145</v>
      </c>
      <c r="D99">
        <v>1204</v>
      </c>
      <c r="E99">
        <v>2922</v>
      </c>
      <c r="Y99" s="2">
        <f t="shared" si="16"/>
        <v>4.9921327420969774E-2</v>
      </c>
      <c r="Z99" s="2">
        <f t="shared" si="17"/>
        <v>-5.1537913262788004E-3</v>
      </c>
      <c r="AA99" s="2">
        <f t="shared" si="18"/>
        <v>-5.8639562157935865E-2</v>
      </c>
    </row>
    <row r="100" spans="1:28">
      <c r="A100">
        <v>30000</v>
      </c>
      <c r="B100">
        <v>29851</v>
      </c>
      <c r="C100">
        <v>21604</v>
      </c>
      <c r="D100">
        <v>1336</v>
      </c>
      <c r="E100">
        <v>3726</v>
      </c>
      <c r="Y100" s="2">
        <f t="shared" si="16"/>
        <v>0.21696767092013536</v>
      </c>
      <c r="Z100" s="2">
        <f t="shared" si="17"/>
        <v>-2.0226757369614545E-2</v>
      </c>
      <c r="AA100" s="2">
        <f t="shared" si="18"/>
        <v>-0.24348810872027182</v>
      </c>
    </row>
    <row r="101" spans="1:28">
      <c r="A101">
        <v>35000</v>
      </c>
      <c r="B101">
        <v>33897</v>
      </c>
      <c r="C101">
        <v>24720</v>
      </c>
      <c r="D101">
        <v>1570</v>
      </c>
      <c r="E101">
        <v>4127</v>
      </c>
      <c r="Y101" s="2">
        <f t="shared" si="16"/>
        <v>8.0658016386648379E-2</v>
      </c>
      <c r="Z101" s="2">
        <f t="shared" si="17"/>
        <v>-7.664724338861495E-2</v>
      </c>
      <c r="AA101" s="2">
        <f t="shared" si="18"/>
        <v>-0.26874708896134136</v>
      </c>
    </row>
    <row r="102" spans="1:28">
      <c r="A102">
        <v>40000</v>
      </c>
      <c r="B102">
        <v>36453</v>
      </c>
      <c r="C102">
        <v>34999</v>
      </c>
      <c r="D102">
        <v>1743</v>
      </c>
      <c r="E102">
        <v>4551</v>
      </c>
      <c r="Y102" s="2">
        <f t="shared" si="16"/>
        <v>7.0572687224669695E-2</v>
      </c>
      <c r="Z102" s="2">
        <f t="shared" si="17"/>
        <v>0.36549490850922717</v>
      </c>
      <c r="AA102" s="2">
        <f t="shared" si="18"/>
        <v>-0.22187500000000004</v>
      </c>
    </row>
    <row r="103" spans="1:28">
      <c r="A103">
        <v>45000</v>
      </c>
      <c r="B103">
        <v>44388</v>
      </c>
      <c r="C103">
        <v>31827</v>
      </c>
      <c r="D103">
        <v>1982</v>
      </c>
      <c r="E103">
        <v>5330</v>
      </c>
      <c r="Y103" s="2">
        <f t="shared" si="16"/>
        <v>0.10143920595533507</v>
      </c>
      <c r="Z103" s="2">
        <f t="shared" si="17"/>
        <v>-0.1954345517973608</v>
      </c>
      <c r="AA103" s="2">
        <f t="shared" si="18"/>
        <v>-0.1896974652493868</v>
      </c>
    </row>
    <row r="104" spans="1:28">
      <c r="A104">
        <v>50000</v>
      </c>
      <c r="B104">
        <v>47277</v>
      </c>
      <c r="C104">
        <v>35911</v>
      </c>
      <c r="D104">
        <v>2193</v>
      </c>
      <c r="E104">
        <v>5733</v>
      </c>
      <c r="Y104" s="2">
        <f t="shared" si="16"/>
        <v>6.1879520237186014E-2</v>
      </c>
      <c r="Z104" s="2">
        <f t="shared" si="17"/>
        <v>-2.3414554552376843E-2</v>
      </c>
      <c r="AA104" s="2">
        <f t="shared" si="18"/>
        <v>-0.16233766233766234</v>
      </c>
    </row>
    <row r="105" spans="1:28">
      <c r="Y105" s="4">
        <f>AVERAGE(Y95:Y104)</f>
        <v>4.5803317218790995E-2</v>
      </c>
      <c r="Z105" s="4">
        <f>AVERAGE(Z95:Z104)</f>
        <v>7.6094718611425692E-3</v>
      </c>
      <c r="AA105" s="4">
        <f>AVERAGE(AA95:AA104)</f>
        <v>-0.15938173066203079</v>
      </c>
    </row>
    <row r="106" spans="1:28">
      <c r="A106" t="s">
        <v>12</v>
      </c>
    </row>
    <row r="107" spans="1:28">
      <c r="B107" t="s">
        <v>0</v>
      </c>
      <c r="C107" t="s">
        <v>1</v>
      </c>
      <c r="D107" t="s">
        <v>10</v>
      </c>
      <c r="E107" t="s">
        <v>11</v>
      </c>
    </row>
    <row r="108" spans="1:28">
      <c r="A108">
        <v>5000</v>
      </c>
      <c r="B108">
        <v>5228</v>
      </c>
      <c r="D108">
        <v>346</v>
      </c>
      <c r="E108">
        <v>578</v>
      </c>
      <c r="Y108" s="2">
        <f>(B108/B95)-1</f>
        <v>0.14098646879092103</v>
      </c>
      <c r="Z108" s="2">
        <f>(C108/C95)-1</f>
        <v>-1</v>
      </c>
      <c r="AA108" s="2">
        <f>(D108/D95)-1</f>
        <v>0.25818181818181829</v>
      </c>
      <c r="AB108" s="2">
        <f t="shared" ref="AB108:AB117" si="19">(E108/E95)-1</f>
        <v>0.17479674796747968</v>
      </c>
    </row>
    <row r="109" spans="1:28">
      <c r="A109">
        <v>10000</v>
      </c>
      <c r="B109">
        <v>9317</v>
      </c>
      <c r="D109">
        <v>443</v>
      </c>
      <c r="E109">
        <v>978</v>
      </c>
      <c r="Y109" s="2">
        <f t="shared" ref="Y109:Y117" si="20">(B109/B96)-1</f>
        <v>5.1580135440180586E-2</v>
      </c>
      <c r="Z109" s="2">
        <f t="shared" ref="Z109:Z117" si="21">(C109/C96)-1</f>
        <v>-1</v>
      </c>
      <c r="AA109" s="2">
        <f t="shared" ref="AA109:AA117" si="22">(D109/D96)-1</f>
        <v>6.7469879518072373E-2</v>
      </c>
      <c r="AB109" s="2">
        <f t="shared" si="19"/>
        <v>-6.8571428571428616E-2</v>
      </c>
    </row>
    <row r="110" spans="1:28">
      <c r="A110">
        <v>15000</v>
      </c>
      <c r="B110">
        <v>14085</v>
      </c>
      <c r="D110">
        <v>645</v>
      </c>
      <c r="E110">
        <v>1498</v>
      </c>
      <c r="Y110" s="2">
        <f t="shared" si="20"/>
        <v>0.14502885944232169</v>
      </c>
      <c r="Z110" s="2">
        <f t="shared" si="21"/>
        <v>-1</v>
      </c>
      <c r="AA110" s="2">
        <f t="shared" si="22"/>
        <v>6.085526315789469E-2</v>
      </c>
      <c r="AB110" s="2">
        <f t="shared" si="19"/>
        <v>-5.9721300597213034E-3</v>
      </c>
    </row>
    <row r="111" spans="1:28">
      <c r="A111">
        <v>20000</v>
      </c>
      <c r="B111">
        <v>18103</v>
      </c>
      <c r="D111">
        <v>912</v>
      </c>
      <c r="E111">
        <v>2385</v>
      </c>
      <c r="Y111" s="2">
        <f t="shared" si="20"/>
        <v>6.3568532988661053E-2</v>
      </c>
      <c r="Z111" s="2">
        <f t="shared" si="21"/>
        <v>-1</v>
      </c>
      <c r="AA111" s="2">
        <f t="shared" si="22"/>
        <v>7.9289940828402461E-2</v>
      </c>
      <c r="AB111" s="2">
        <f t="shared" si="19"/>
        <v>3.8310840226382314E-2</v>
      </c>
    </row>
    <row r="112" spans="1:28">
      <c r="A112">
        <v>25000</v>
      </c>
      <c r="B112">
        <v>24219</v>
      </c>
      <c r="D112">
        <v>1134</v>
      </c>
      <c r="E112">
        <v>2921</v>
      </c>
      <c r="Y112" s="2">
        <f t="shared" si="20"/>
        <v>9.986376021798371E-2</v>
      </c>
      <c r="Z112" s="2">
        <f t="shared" si="21"/>
        <v>-1</v>
      </c>
      <c r="AA112" s="2">
        <f t="shared" si="22"/>
        <v>-5.8139534883720922E-2</v>
      </c>
      <c r="AB112" s="2">
        <f t="shared" si="19"/>
        <v>-3.4223134839150848E-4</v>
      </c>
    </row>
    <row r="113" spans="1:28">
      <c r="A113">
        <v>30000</v>
      </c>
      <c r="B113">
        <v>26719</v>
      </c>
      <c r="D113">
        <v>1530</v>
      </c>
      <c r="E113">
        <v>3725</v>
      </c>
      <c r="Y113" s="2">
        <f t="shared" si="20"/>
        <v>-0.10492110817058053</v>
      </c>
      <c r="Z113" s="2">
        <f t="shared" si="21"/>
        <v>-1</v>
      </c>
      <c r="AA113" s="2">
        <f t="shared" si="22"/>
        <v>0.14520958083832336</v>
      </c>
      <c r="AB113" s="2">
        <f t="shared" si="19"/>
        <v>-2.6838432635534204E-4</v>
      </c>
    </row>
    <row r="114" spans="1:28">
      <c r="A114">
        <v>35000</v>
      </c>
      <c r="B114">
        <v>34200</v>
      </c>
      <c r="D114">
        <v>2182</v>
      </c>
      <c r="E114">
        <v>4164</v>
      </c>
      <c r="Y114" s="2">
        <f t="shared" si="20"/>
        <v>8.9388441454996137E-3</v>
      </c>
      <c r="Z114" s="2">
        <f t="shared" si="21"/>
        <v>-1</v>
      </c>
      <c r="AA114" s="2">
        <f t="shared" si="22"/>
        <v>0.38980891719745214</v>
      </c>
      <c r="AB114" s="2">
        <f t="shared" si="19"/>
        <v>8.9653501332687124E-3</v>
      </c>
    </row>
    <row r="115" spans="1:28">
      <c r="A115">
        <v>40000</v>
      </c>
      <c r="B115">
        <v>36966</v>
      </c>
      <c r="D115">
        <v>1874</v>
      </c>
      <c r="E115">
        <v>4582</v>
      </c>
      <c r="Y115" s="2">
        <f t="shared" si="20"/>
        <v>1.4072915809398401E-2</v>
      </c>
      <c r="Z115" s="2">
        <f t="shared" si="21"/>
        <v>-1</v>
      </c>
      <c r="AA115" s="2">
        <f t="shared" si="22"/>
        <v>7.5157773952954754E-2</v>
      </c>
      <c r="AB115" s="2">
        <f t="shared" si="19"/>
        <v>6.8116897385190889E-3</v>
      </c>
    </row>
    <row r="116" spans="1:28">
      <c r="A116">
        <v>45000</v>
      </c>
      <c r="B116">
        <v>41075</v>
      </c>
      <c r="D116">
        <v>2143</v>
      </c>
      <c r="E116">
        <v>5448</v>
      </c>
      <c r="Y116" s="2">
        <f t="shared" si="20"/>
        <v>-7.4637289357484038E-2</v>
      </c>
      <c r="Z116" s="2">
        <f t="shared" si="21"/>
        <v>-1</v>
      </c>
      <c r="AA116" s="2">
        <f t="shared" si="22"/>
        <v>8.1231079717457133E-2</v>
      </c>
      <c r="AB116" s="2">
        <f t="shared" si="19"/>
        <v>2.2138836772983117E-2</v>
      </c>
    </row>
    <row r="117" spans="1:28">
      <c r="A117">
        <v>50000</v>
      </c>
      <c r="B117">
        <v>46551</v>
      </c>
      <c r="D117">
        <v>2309</v>
      </c>
      <c r="E117">
        <v>5712</v>
      </c>
      <c r="Y117" s="2">
        <f t="shared" si="20"/>
        <v>-1.5356304334031345E-2</v>
      </c>
      <c r="Z117" s="2">
        <f t="shared" si="21"/>
        <v>-1</v>
      </c>
      <c r="AA117" s="2">
        <f t="shared" si="22"/>
        <v>5.2895576835385372E-2</v>
      </c>
      <c r="AB117" s="2">
        <f t="shared" si="19"/>
        <v>-3.66300366300365E-3</v>
      </c>
    </row>
    <row r="118" spans="1:28">
      <c r="Y118" s="4">
        <f>AVERAGE(Y108:Y117)</f>
        <v>3.2912481497287017E-2</v>
      </c>
      <c r="Z118" s="4">
        <f>AVERAGE(Z108:Z117)</f>
        <v>-1</v>
      </c>
      <c r="AA118" s="4">
        <f>AVERAGE(AA108:AA117)</f>
        <v>0.11519602953440397</v>
      </c>
      <c r="AB118" s="4">
        <f>AVERAGE(AB108:AB117)</f>
        <v>1.7220628686973251E-2</v>
      </c>
    </row>
    <row r="121" spans="1:28">
      <c r="Y121" s="1">
        <f>B95/B30-1</f>
        <v>4.0417801998183567E-2</v>
      </c>
      <c r="Z121" s="1">
        <f>C95/C30-1</f>
        <v>0.28947368421052633</v>
      </c>
      <c r="AA121" s="2">
        <f>D108/D30-1</f>
        <v>-0.56911581569115821</v>
      </c>
      <c r="AB121" s="2">
        <f>E108/E30-1</f>
        <v>-7.6677316293929709E-2</v>
      </c>
    </row>
    <row r="122" spans="1:28">
      <c r="Y122" s="1">
        <f>B96/B31-1</f>
        <v>-6.203684099089557E-2</v>
      </c>
      <c r="Z122" s="1">
        <f>C96/C31-1</f>
        <v>-1.5912049761319658E-3</v>
      </c>
      <c r="AA122" s="2">
        <f t="shared" ref="AA122:AA130" si="23">D109/D31-1</f>
        <v>-0.76927083333333335</v>
      </c>
      <c r="AB122" s="2">
        <f>E109/E31-1</f>
        <v>-0.40942028985507251</v>
      </c>
    </row>
    <row r="123" spans="1:28">
      <c r="Y123" s="1">
        <f>B97/B32-1</f>
        <v>-0.11171288272674751</v>
      </c>
      <c r="Z123" s="1">
        <f>C97/C32-1</f>
        <v>-0.39759107279919703</v>
      </c>
      <c r="AA123" s="2">
        <f t="shared" si="23"/>
        <v>-0.81369150779896016</v>
      </c>
      <c r="AB123" s="2">
        <f>E110/E32-1</f>
        <v>-0.51971785828791273</v>
      </c>
    </row>
    <row r="124" spans="1:28">
      <c r="Y124" s="1">
        <f>B98/B33-1</f>
        <v>-5.0220411807376797E-2</v>
      </c>
      <c r="Z124" s="1">
        <f>C98/C33-1</f>
        <v>7.5979337064141284E-2</v>
      </c>
      <c r="AA124" s="2">
        <f t="shared" si="23"/>
        <v>-0.84679993280698806</v>
      </c>
      <c r="AB124" s="2">
        <f t="shared" ref="AB124:AB130" si="24">E111/E33-1</f>
        <v>-0.58143208143208147</v>
      </c>
    </row>
    <row r="125" spans="1:28">
      <c r="Y125" s="1">
        <f>B99/B34-1</f>
        <v>-4.4809786144970332E-2</v>
      </c>
      <c r="Z125" s="1">
        <f>C99/C34-1</f>
        <v>-1.2409513960703222E-2</v>
      </c>
      <c r="AA125" s="2">
        <f t="shared" si="23"/>
        <v>-0.88308072997216214</v>
      </c>
      <c r="AB125" s="2">
        <f t="shared" si="24"/>
        <v>-0.79878762829785765</v>
      </c>
    </row>
    <row r="126" spans="1:28">
      <c r="Y126" s="1">
        <f>B100/B35-1</f>
        <v>8.8816749343449075E-2</v>
      </c>
      <c r="Z126" s="1">
        <f>C100/C35-1</f>
        <v>2.2626147874656777E-2</v>
      </c>
      <c r="AA126" s="2">
        <f t="shared" si="23"/>
        <v>-0.92364507435871845</v>
      </c>
      <c r="AB126" s="2">
        <f t="shared" si="24"/>
        <v>-0.80020381892297787</v>
      </c>
    </row>
    <row r="127" spans="1:28">
      <c r="Y127" s="1">
        <f>B101/B36-1</f>
        <v>0.1265953203935124</v>
      </c>
      <c r="Z127" s="1">
        <f>C101/C36-1</f>
        <v>-2.0097514567725017E-2</v>
      </c>
      <c r="AA127" s="2">
        <f t="shared" si="23"/>
        <v>-0.93126043537157799</v>
      </c>
      <c r="AB127" s="2">
        <f t="shared" si="24"/>
        <v>-0.85869417673408444</v>
      </c>
    </row>
    <row r="128" spans="1:28">
      <c r="Y128" s="1">
        <f>B102/B37-1</f>
        <v>4.8524420410746227E-2</v>
      </c>
      <c r="Z128" s="1">
        <f>C102/C37-1</f>
        <v>0.18995648034815726</v>
      </c>
      <c r="AA128" s="2">
        <f t="shared" si="23"/>
        <v>-0.95894582338379297</v>
      </c>
      <c r="AB128" s="2">
        <f t="shared" si="24"/>
        <v>-0.89390325792483849</v>
      </c>
    </row>
    <row r="129" spans="25:28">
      <c r="Y129" s="1">
        <f>B103/B38-1</f>
        <v>7.4743952930921731E-2</v>
      </c>
      <c r="Z129" s="1">
        <f>C103/C38-1</f>
        <v>-3.4404295986165456E-2</v>
      </c>
      <c r="AA129" s="2">
        <f t="shared" si="23"/>
        <v>-0.96700742063614253</v>
      </c>
      <c r="AB129" s="2">
        <f t="shared" si="24"/>
        <v>-0.9081173157033714</v>
      </c>
    </row>
    <row r="130" spans="25:28">
      <c r="Y130" s="1">
        <f>B104/B39-1</f>
        <v>0.10344264208192322</v>
      </c>
      <c r="Z130" s="1">
        <f>C104/C39-1</f>
        <v>-8.5233206816618723E-2</v>
      </c>
      <c r="AA130" s="2">
        <f t="shared" si="23"/>
        <v>-0.97541315273873419</v>
      </c>
      <c r="AB130" s="2">
        <f t="shared" si="24"/>
        <v>-0.92355051126933985</v>
      </c>
    </row>
    <row r="131" spans="25:28">
      <c r="Y131" s="4">
        <f>AVERAGE(Y121:Y130)</f>
        <v>2.1376096548874603E-2</v>
      </c>
      <c r="Z131" s="4">
        <f>AVERAGE(Z121:Z130)</f>
        <v>2.6708840390940237E-3</v>
      </c>
      <c r="AA131" s="4">
        <f>AVERAGE(AA121:AA130)</f>
        <v>-0.86382307260915669</v>
      </c>
      <c r="AB131" s="4">
        <f>AVERAGE(AB121:AB130)</f>
        <v>-0.67705042547214656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0" sqref="V1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Loading</vt:lpstr>
      <vt:lpstr>Creation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Wiles</dc:creator>
  <cp:lastModifiedBy>Peter Wiles</cp:lastModifiedBy>
  <dcterms:created xsi:type="dcterms:W3CDTF">2010-05-03T13:01:37Z</dcterms:created>
  <dcterms:modified xsi:type="dcterms:W3CDTF">2010-05-05T14:38:49Z</dcterms:modified>
</cp:coreProperties>
</file>