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bookViews>
    <workbookView xWindow="0" yWindow="460" windowWidth="25600" windowHeight="14500" tabRatio="500"/>
  </bookViews>
  <sheets>
    <sheet name="CASO PRACTICO 1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" l="1"/>
  <c r="D37" i="2"/>
  <c r="D41" i="2"/>
  <c r="D45" i="2"/>
  <c r="D49" i="2"/>
  <c r="B33" i="2"/>
  <c r="B37" i="2"/>
  <c r="B41" i="2"/>
  <c r="B45" i="2"/>
  <c r="B49" i="2"/>
  <c r="I21" i="2"/>
  <c r="I11" i="2"/>
  <c r="I14" i="2"/>
  <c r="I15" i="2"/>
  <c r="I22" i="2"/>
  <c r="G14" i="2"/>
  <c r="G11" i="2"/>
  <c r="G15" i="2"/>
  <c r="G21" i="2"/>
  <c r="G22" i="2"/>
  <c r="D12" i="2"/>
  <c r="D16" i="2"/>
  <c r="D20" i="2"/>
  <c r="D22" i="2"/>
  <c r="B12" i="2"/>
  <c r="B16" i="2"/>
  <c r="B20" i="2"/>
  <c r="B22" i="2"/>
</calcChain>
</file>

<file path=xl/sharedStrings.xml><?xml version="1.0" encoding="utf-8"?>
<sst xmlns="http://schemas.openxmlformats.org/spreadsheetml/2006/main" count="52" uniqueCount="48">
  <si>
    <t>EMPRESA X,S.A. C.V.</t>
  </si>
  <si>
    <t>BALANCE GENERAL</t>
  </si>
  <si>
    <t>Efectivo</t>
  </si>
  <si>
    <t>Inventario</t>
  </si>
  <si>
    <t>Circulante</t>
  </si>
  <si>
    <t>ACTIVO</t>
  </si>
  <si>
    <t>Fijo</t>
  </si>
  <si>
    <t>Año 1</t>
  </si>
  <si>
    <t>Año 2</t>
  </si>
  <si>
    <t>Diferido</t>
  </si>
  <si>
    <t>(Cifras en miles)</t>
  </si>
  <si>
    <t>Otros circulantes</t>
  </si>
  <si>
    <t>PASIVO</t>
  </si>
  <si>
    <t>Proveedores</t>
  </si>
  <si>
    <t>CAPITAL CONTABLE</t>
  </si>
  <si>
    <t>Reservas</t>
  </si>
  <si>
    <t>EMPRESA X, S.A. DE C.V.</t>
  </si>
  <si>
    <t>ESTADO DE RESULTADOS</t>
  </si>
  <si>
    <t>(Cifras en miles pesos)</t>
  </si>
  <si>
    <t>Ventas totales</t>
  </si>
  <si>
    <t>Ventas al contado</t>
  </si>
  <si>
    <t>Ventas a crédito</t>
  </si>
  <si>
    <t>Utilidad antes ints. e imptos.</t>
  </si>
  <si>
    <t>Resul int financ (intereses)</t>
  </si>
  <si>
    <t>Utilidad antes impuestos</t>
  </si>
  <si>
    <t>Impuestos</t>
  </si>
  <si>
    <t>Utilidad después impuestos</t>
  </si>
  <si>
    <t>Se pide:</t>
  </si>
  <si>
    <t>1. Aplicar tendencias y por cientos integrales</t>
  </si>
  <si>
    <t>2. Razones Financieras y su interpretación</t>
  </si>
  <si>
    <t>Corto plazo</t>
  </si>
  <si>
    <t>Ctas. X cobrar</t>
  </si>
  <si>
    <t>Inmuebles, maquinaria y E.</t>
  </si>
  <si>
    <t xml:space="preserve">Gtos. instalación </t>
  </si>
  <si>
    <t>Total activo</t>
  </si>
  <si>
    <t>Largo plazo</t>
  </si>
  <si>
    <t>Hipoteca x pagar</t>
  </si>
  <si>
    <t>Ctas. X pagar</t>
  </si>
  <si>
    <t>Impuestos x pagar</t>
  </si>
  <si>
    <t>Total pasivo</t>
  </si>
  <si>
    <t>Capital social</t>
  </si>
  <si>
    <t>Utilidades retenidas</t>
  </si>
  <si>
    <t>Total pasivo y cap. Cont.</t>
  </si>
  <si>
    <t>Costo ventas</t>
  </si>
  <si>
    <t>Utilidad bruta</t>
  </si>
  <si>
    <t>Gtos. generales</t>
  </si>
  <si>
    <t>Amort. acum</t>
  </si>
  <si>
    <t>Depr. 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</si>
</sst>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3" fontId="0" fillId="0" borderId="0" xfId="0" applyNumberFormat="1"/>
    <xf numFmtId="0" fontId="0" fillId="0" borderId="2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abSelected="1" workbookViewId="0">
      <selection activeCell="A15" sqref="A15"/>
    </sheetView>
  </sheetViews>
  <sheetFormatPr baseColWidth="10" defaultRowHeight="16" x14ac:dyDescent="0.2"/>
  <cols>
    <col min="1" max="1" width="23" customWidth="1"/>
    <col min="5" max="5" width="10.83203125" customWidth="1"/>
    <col min="6" max="6" width="20.6640625" customWidth="1"/>
  </cols>
  <sheetData>
    <row r="2" spans="1:9" x14ac:dyDescent="0.25">
      <c r="A2" s="8" t="s">
        <v>0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8" t="s">
        <v>1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8" t="s">
        <v>10</v>
      </c>
      <c r="B4" s="8"/>
      <c r="C4" s="8"/>
      <c r="D4" s="8"/>
      <c r="E4" s="8"/>
      <c r="F4" s="8"/>
      <c r="G4" s="8"/>
      <c r="H4" s="8"/>
      <c r="I4" s="8"/>
    </row>
    <row r="5" spans="1:9" x14ac:dyDescent="0.2">
      <c r="B5" s="3" t="s">
        <v>7</v>
      </c>
      <c r="D5" s="3" t="s">
        <v>8</v>
      </c>
      <c r="G5" t="s">
        <v>7</v>
      </c>
      <c r="I5" t="s">
        <v>8</v>
      </c>
    </row>
    <row r="6" spans="1:9" x14ac:dyDescent="0.25">
      <c r="A6" t="s">
        <v>5</v>
      </c>
      <c r="F6" t="s">
        <v>12</v>
      </c>
    </row>
    <row r="7" spans="1:9" x14ac:dyDescent="0.25">
      <c r="A7" s="2" t="s">
        <v>4</v>
      </c>
      <c r="F7" s="2" t="s">
        <v>30</v>
      </c>
    </row>
    <row r="8" spans="1:9" x14ac:dyDescent="0.25">
      <c r="A8" t="s">
        <v>2</v>
      </c>
      <c r="B8">
        <v>30</v>
      </c>
      <c r="D8">
        <v>50</v>
      </c>
      <c r="F8" t="s">
        <v>13</v>
      </c>
      <c r="G8">
        <v>150</v>
      </c>
      <c r="I8">
        <v>200</v>
      </c>
    </row>
    <row r="9" spans="1:9" x14ac:dyDescent="0.25">
      <c r="A9" t="s">
        <v>31</v>
      </c>
      <c r="B9">
        <v>60</v>
      </c>
      <c r="D9">
        <v>150</v>
      </c>
      <c r="F9" t="s">
        <v>37</v>
      </c>
      <c r="G9">
        <v>90</v>
      </c>
      <c r="I9">
        <v>100</v>
      </c>
    </row>
    <row r="10" spans="1:9" x14ac:dyDescent="0.25">
      <c r="A10" t="s">
        <v>3</v>
      </c>
      <c r="B10" s="5">
        <v>210</v>
      </c>
      <c r="D10">
        <v>300</v>
      </c>
      <c r="F10" t="s">
        <v>38</v>
      </c>
      <c r="G10" s="4">
        <v>60</v>
      </c>
      <c r="I10" s="4">
        <v>50</v>
      </c>
    </row>
    <row r="11" spans="1:9" x14ac:dyDescent="0.25">
      <c r="A11" t="s">
        <v>11</v>
      </c>
      <c r="B11" s="4">
        <v>100</v>
      </c>
      <c r="D11" s="4">
        <v>100</v>
      </c>
      <c r="G11">
        <f>SUM(G8:G10)</f>
        <v>300</v>
      </c>
      <c r="I11">
        <f>SUM(I8:I10)</f>
        <v>350</v>
      </c>
    </row>
    <row r="12" spans="1:9" x14ac:dyDescent="0.25">
      <c r="B12">
        <f>SUM(B8:B11)</f>
        <v>400</v>
      </c>
      <c r="D12">
        <f>SUM(D8:D11)</f>
        <v>600</v>
      </c>
      <c r="F12" s="1" t="s">
        <v>35</v>
      </c>
    </row>
    <row r="13" spans="1:9" x14ac:dyDescent="0.25">
      <c r="A13" s="2" t="s">
        <v>6</v>
      </c>
      <c r="F13" t="s">
        <v>36</v>
      </c>
      <c r="G13" s="4">
        <v>400</v>
      </c>
      <c r="I13" s="4">
        <v>250</v>
      </c>
    </row>
    <row r="14" spans="1:9" x14ac:dyDescent="0.25">
      <c r="A14" t="s">
        <v>32</v>
      </c>
      <c r="B14">
        <v>600</v>
      </c>
      <c r="D14">
        <v>800</v>
      </c>
      <c r="G14" s="7">
        <f>SUM(G13)</f>
        <v>400</v>
      </c>
      <c r="I14" s="7">
        <f>SUM(I13)</f>
        <v>250</v>
      </c>
    </row>
    <row r="15" spans="1:9" x14ac:dyDescent="0.25">
      <c r="A15" t="s">
        <v>47</v>
      </c>
      <c r="B15" s="4">
        <v>-100</v>
      </c>
      <c r="D15" s="4">
        <v>-200</v>
      </c>
      <c r="F15" t="s">
        <v>39</v>
      </c>
      <c r="G15">
        <f>G14+G11</f>
        <v>700</v>
      </c>
      <c r="I15">
        <f>I11+I14</f>
        <v>600</v>
      </c>
    </row>
    <row r="16" spans="1:9" x14ac:dyDescent="0.25">
      <c r="B16">
        <f>SUM(B14:B15)</f>
        <v>500</v>
      </c>
      <c r="D16">
        <f>SUM(D14:D15)</f>
        <v>600</v>
      </c>
    </row>
    <row r="17" spans="1:9" x14ac:dyDescent="0.25">
      <c r="A17" s="2" t="s">
        <v>9</v>
      </c>
      <c r="F17" t="s">
        <v>14</v>
      </c>
    </row>
    <row r="18" spans="1:9" x14ac:dyDescent="0.2">
      <c r="A18" t="s">
        <v>33</v>
      </c>
      <c r="B18">
        <v>200</v>
      </c>
      <c r="D18">
        <v>200</v>
      </c>
      <c r="F18" t="s">
        <v>40</v>
      </c>
      <c r="G18">
        <v>200</v>
      </c>
      <c r="I18">
        <v>400</v>
      </c>
    </row>
    <row r="19" spans="1:9" x14ac:dyDescent="0.25">
      <c r="A19" t="s">
        <v>46</v>
      </c>
      <c r="B19" s="4">
        <v>-100</v>
      </c>
      <c r="D19" s="4">
        <v>-100</v>
      </c>
      <c r="F19" t="s">
        <v>15</v>
      </c>
      <c r="G19">
        <v>0</v>
      </c>
      <c r="I19">
        <v>100</v>
      </c>
    </row>
    <row r="20" spans="1:9" x14ac:dyDescent="0.25">
      <c r="B20">
        <f>SUM(B18:B19)</f>
        <v>100</v>
      </c>
      <c r="D20">
        <f>SUM(D18:D19)</f>
        <v>100</v>
      </c>
      <c r="F20" t="s">
        <v>41</v>
      </c>
      <c r="G20" s="4">
        <v>100</v>
      </c>
      <c r="I20" s="4">
        <v>200</v>
      </c>
    </row>
    <row r="21" spans="1:9" x14ac:dyDescent="0.25">
      <c r="G21">
        <f>SUM(G18:G20)</f>
        <v>300</v>
      </c>
      <c r="I21">
        <f>SUM(I18:I20)</f>
        <v>700</v>
      </c>
    </row>
    <row r="22" spans="1:9" x14ac:dyDescent="0.25">
      <c r="A22" t="s">
        <v>34</v>
      </c>
      <c r="B22" s="6">
        <f>B12+B16+B20</f>
        <v>1000</v>
      </c>
      <c r="D22" s="6">
        <f>D12+D16+D20</f>
        <v>1300</v>
      </c>
      <c r="F22" t="s">
        <v>42</v>
      </c>
      <c r="G22" s="6">
        <f>G15+G21</f>
        <v>1000</v>
      </c>
      <c r="I22" s="6">
        <f>I21+I15</f>
        <v>1300</v>
      </c>
    </row>
    <row r="25" spans="1:9" x14ac:dyDescent="0.25">
      <c r="C25" s="3"/>
    </row>
    <row r="26" spans="1:9" x14ac:dyDescent="0.25">
      <c r="A26" s="8" t="s">
        <v>16</v>
      </c>
      <c r="B26" s="8"/>
      <c r="C26" s="8"/>
      <c r="D26" s="8"/>
      <c r="E26" s="8"/>
    </row>
    <row r="27" spans="1:9" x14ac:dyDescent="0.25">
      <c r="A27" s="8" t="s">
        <v>17</v>
      </c>
      <c r="B27" s="8"/>
      <c r="C27" s="8"/>
      <c r="D27" s="8"/>
      <c r="E27" s="8"/>
    </row>
    <row r="28" spans="1:9" x14ac:dyDescent="0.25">
      <c r="A28" s="8" t="s">
        <v>18</v>
      </c>
      <c r="B28" s="8"/>
      <c r="C28" s="8"/>
      <c r="D28" s="8"/>
      <c r="E28" s="8"/>
    </row>
    <row r="29" spans="1:9" x14ac:dyDescent="0.2">
      <c r="B29" s="3" t="s">
        <v>7</v>
      </c>
      <c r="D29" s="3" t="s">
        <v>8</v>
      </c>
    </row>
    <row r="30" spans="1:9" x14ac:dyDescent="0.25">
      <c r="B30" s="3"/>
      <c r="D30" s="3"/>
    </row>
    <row r="31" spans="1:9" x14ac:dyDescent="0.25">
      <c r="A31" t="s">
        <v>20</v>
      </c>
      <c r="B31">
        <v>340</v>
      </c>
      <c r="D31">
        <v>870</v>
      </c>
    </row>
    <row r="32" spans="1:9" x14ac:dyDescent="0.2">
      <c r="A32" t="s">
        <v>21</v>
      </c>
      <c r="B32" s="4">
        <v>660</v>
      </c>
      <c r="D32" s="4">
        <v>430</v>
      </c>
    </row>
    <row r="33" spans="1:4" x14ac:dyDescent="0.25">
      <c r="A33" t="s">
        <v>19</v>
      </c>
      <c r="B33" s="6">
        <f>SUM(B31:B32)</f>
        <v>1000</v>
      </c>
      <c r="C33" s="6"/>
      <c r="D33" s="6">
        <f>SUM(D31:D32)</f>
        <v>1300</v>
      </c>
    </row>
    <row r="35" spans="1:4" x14ac:dyDescent="0.25">
      <c r="A35" t="s">
        <v>43</v>
      </c>
      <c r="B35">
        <v>600</v>
      </c>
      <c r="D35">
        <v>500</v>
      </c>
    </row>
    <row r="36" spans="1:4" x14ac:dyDescent="0.25">
      <c r="B36" s="4"/>
      <c r="D36" s="4"/>
    </row>
    <row r="37" spans="1:4" x14ac:dyDescent="0.25">
      <c r="A37" t="s">
        <v>44</v>
      </c>
      <c r="B37" s="6">
        <f>B33-B35</f>
        <v>400</v>
      </c>
      <c r="C37" s="6"/>
      <c r="D37" s="6">
        <f t="shared" ref="D37" si="0">D33-D35</f>
        <v>800</v>
      </c>
    </row>
    <row r="39" spans="1:4" x14ac:dyDescent="0.25">
      <c r="A39" t="s">
        <v>45</v>
      </c>
      <c r="B39">
        <v>250</v>
      </c>
      <c r="D39">
        <v>300</v>
      </c>
    </row>
    <row r="40" spans="1:4" x14ac:dyDescent="0.25">
      <c r="B40" s="4"/>
      <c r="D40" s="4"/>
    </row>
    <row r="41" spans="1:4" x14ac:dyDescent="0.25">
      <c r="A41" t="s">
        <v>22</v>
      </c>
      <c r="B41" s="6">
        <f>B37-B39</f>
        <v>150</v>
      </c>
      <c r="C41" s="6"/>
      <c r="D41" s="6">
        <f t="shared" ref="D41" si="1">D37-D39</f>
        <v>500</v>
      </c>
    </row>
    <row r="43" spans="1:4" x14ac:dyDescent="0.25">
      <c r="A43" t="s">
        <v>23</v>
      </c>
      <c r="B43">
        <v>50</v>
      </c>
      <c r="D43">
        <v>100</v>
      </c>
    </row>
    <row r="44" spans="1:4" x14ac:dyDescent="0.25">
      <c r="B44" s="4"/>
      <c r="D44" s="4"/>
    </row>
    <row r="45" spans="1:4" x14ac:dyDescent="0.25">
      <c r="A45" t="s">
        <v>24</v>
      </c>
      <c r="B45" s="6">
        <f>B41-B43</f>
        <v>100</v>
      </c>
      <c r="C45" s="6"/>
      <c r="D45" s="6">
        <f t="shared" ref="D45" si="2">D41-D43</f>
        <v>400</v>
      </c>
    </row>
    <row r="47" spans="1:4" x14ac:dyDescent="0.25">
      <c r="A47" t="s">
        <v>25</v>
      </c>
      <c r="B47">
        <v>30</v>
      </c>
      <c r="D47">
        <v>120</v>
      </c>
    </row>
    <row r="48" spans="1:4" x14ac:dyDescent="0.25">
      <c r="B48" s="4"/>
      <c r="D48" s="4"/>
    </row>
    <row r="49" spans="1:4" x14ac:dyDescent="0.2">
      <c r="A49" t="s">
        <v>26</v>
      </c>
      <c r="B49" s="6">
        <f>B45-B47</f>
        <v>70</v>
      </c>
      <c r="C49" s="6"/>
      <c r="D49" s="6">
        <f t="shared" ref="D49" si="3">D45-D47</f>
        <v>280</v>
      </c>
    </row>
    <row r="51" spans="1:4" x14ac:dyDescent="0.25">
      <c r="A51" t="s">
        <v>27</v>
      </c>
    </row>
    <row r="52" spans="1:4" x14ac:dyDescent="0.2">
      <c r="A52" t="s">
        <v>28</v>
      </c>
    </row>
    <row r="53" spans="1:4" x14ac:dyDescent="0.2">
      <c r="A53" t="s">
        <v>29</v>
      </c>
    </row>
  </sheetData>
  <mergeCells count="6">
    <mergeCell ref="A28:E28"/>
    <mergeCell ref="A2:I2"/>
    <mergeCell ref="A3:I3"/>
    <mergeCell ref="A4:I4"/>
    <mergeCell ref="A26:E26"/>
    <mergeCell ref="A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PRACTICO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2022-07-14T06:14:35Z</dcterms:created>
  <dcterms:modified xsi:type="dcterms:W3CDTF">2022-08-19T00:39:07Z</dcterms:modified>
</cp:coreProperties>
</file>